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wbcfss301\3005環境生活部\0410環境生活政策課\生涯学習関係\■09_生涯学習関係調査（当課からの照会など）\■02_生涯学習講座に関する調査（H29～）\R3\03_とりまとめ\01_完成版\"/>
    </mc:Choice>
  </mc:AlternateContent>
  <bookViews>
    <workbookView xWindow="32760" yWindow="32760" windowWidth="20490" windowHeight="7395" tabRatio="848" firstSheet="1" activeTab="1"/>
  </bookViews>
  <sheets>
    <sheet name="Sheet4" sheetId="3" state="hidden" r:id="rId1"/>
    <sheet name="全体" sheetId="51" r:id="rId2"/>
    <sheet name="①子育て・家庭教育" sheetId="20" r:id="rId3"/>
    <sheet name="②健康・医療福祉" sheetId="43" r:id="rId4"/>
    <sheet name="③防災・減災" sheetId="41" r:id="rId5"/>
    <sheet name="④環境" sheetId="44" r:id="rId6"/>
    <sheet name="⑤国際・多文化交流" sheetId="45" r:id="rId7"/>
    <sheet name="⑥市民生活" sheetId="47" r:id="rId8"/>
    <sheet name="⑦地域理解" sheetId="35" r:id="rId9"/>
    <sheet name="⑧地域づくり" sheetId="49" r:id="rId10"/>
    <sheet name="⑨その他" sheetId="50" r:id="rId11"/>
    <sheet name="⑩高齢者を対象にした講座" sheetId="37" r:id="rId12"/>
  </sheets>
  <definedNames>
    <definedName name="_xlnm.Print_Area" localSheetId="2">①子育て・家庭教育!$B$1:$K$331</definedName>
    <definedName name="_xlnm.Print_Area" localSheetId="3">②健康・医療福祉!$B$1:$K$434</definedName>
    <definedName name="_xlnm.Print_Area" localSheetId="4">③防災・減災!$B$1:$K$52</definedName>
    <definedName name="_xlnm.Print_Area" localSheetId="5">④環境!$B$1:$K$60</definedName>
    <definedName name="_xlnm.Print_Area" localSheetId="6">⑤国際・多文化交流!$B$1:$K$55</definedName>
    <definedName name="_xlnm.Print_Area" localSheetId="7">⑥市民生活!$B$1:$K$82</definedName>
    <definedName name="_xlnm.Print_Area" localSheetId="8">⑦地域理解!$B$1:$K$221</definedName>
    <definedName name="_xlnm.Print_Area" localSheetId="9">⑧地域づくり!$B$1:$K$64</definedName>
    <definedName name="_xlnm.Print_Area" localSheetId="10">⑨その他!$B$1:$K$875</definedName>
    <definedName name="_xlnm.Print_Area" localSheetId="11">⑩高齢者を対象にした講座!$B$1:$L$182</definedName>
    <definedName name="_xlnm.Print_Area" localSheetId="1">全体!$A$1:$I$37</definedName>
    <definedName name="_xlnm.Print_Titles" localSheetId="2">①子育て・家庭教育!$1:$4</definedName>
    <definedName name="_xlnm.Print_Titles" localSheetId="3">②健康・医療福祉!$1:$4</definedName>
    <definedName name="_xlnm.Print_Titles" localSheetId="4">③防災・減災!$1:$4</definedName>
    <definedName name="_xlnm.Print_Titles" localSheetId="5">④環境!$1:$4</definedName>
    <definedName name="_xlnm.Print_Titles" localSheetId="6">⑤国際・多文化交流!$1:$4</definedName>
    <definedName name="_xlnm.Print_Titles" localSheetId="7">⑥市民生活!$1:$4</definedName>
    <definedName name="_xlnm.Print_Titles" localSheetId="8">⑦地域理解!$1:$4</definedName>
    <definedName name="_xlnm.Print_Titles" localSheetId="9">⑧地域づくり!$1:$4</definedName>
    <definedName name="_xlnm.Print_Titles" localSheetId="10">⑨その他!$1:$4</definedName>
    <definedName name="_xlnm.Print_Titles" localSheetId="11">⑩高齢者を対象にした講座!$1:$4</definedName>
    <definedName name="ＰＲの別" localSheetId="0">Sheet4!#REF!</definedName>
    <definedName name="ＰＲの別">#N/A</definedName>
    <definedName name="コード">Sheet4!$C$1:$C$19</definedName>
    <definedName name="開催場所">Sheet4!$G$1:$G$5</definedName>
    <definedName name="講座" localSheetId="0">Sheet4!#REF!</definedName>
    <definedName name="講座">#N/A</definedName>
    <definedName name="講座の別">#N/A</definedName>
    <definedName name="講座状況">Sheet4!$A$1:$A$5</definedName>
    <definedName name="講座等">#N/A</definedName>
    <definedName name="講座等の別">#N/A</definedName>
    <definedName name="施設の別" localSheetId="0">Sheet4!$G$1:$G$5</definedName>
    <definedName name="施設の別">#N/A</definedName>
    <definedName name="実施形態">Sheet4!$E$1:$E$5</definedName>
    <definedName name="実施方法">Sheet4!$E$1:$E$5</definedName>
    <definedName name="主・共の別">Sheet4!$E$1:$E$3</definedName>
    <definedName name="主催" localSheetId="0">Sheet4!$E$1:$E$3</definedName>
    <definedName name="主催・共催の別">#N/A</definedName>
    <definedName name="主催・共済の別">Sheet4!$E$1:$E$7</definedName>
    <definedName name="対象の別" localSheetId="0">Sheet4!$I$1:$I$5</definedName>
    <definedName name="対象の別">#N/A</definedName>
    <definedName name="対象者">Sheet4!$I$1:$I$5</definedName>
    <definedName name="番号">#N/A</definedName>
    <definedName name="分野">Sheet4!$B$1:$B$8</definedName>
    <definedName name="有" localSheetId="0">#REF!</definedName>
    <definedName name="有無">#REF!</definedName>
    <definedName name="有無の別">Sheet4!$K$1:$K$2</definedName>
  </definedNames>
  <calcPr calcId="162913"/>
</workbook>
</file>

<file path=xl/calcChain.xml><?xml version="1.0" encoding="utf-8"?>
<calcChain xmlns="http://schemas.openxmlformats.org/spreadsheetml/2006/main">
  <c r="H219" i="20" l="1"/>
  <c r="I329" i="20" s="1"/>
  <c r="J219" i="20"/>
  <c r="J220" i="20"/>
  <c r="D329" i="20"/>
  <c r="G329" i="20"/>
  <c r="H329" i="20"/>
  <c r="J329" i="20"/>
  <c r="K329" i="20"/>
  <c r="J38" i="49" l="1"/>
  <c r="D434" i="43" l="1"/>
  <c r="G434" i="43"/>
  <c r="H434" i="43"/>
  <c r="I434" i="43"/>
  <c r="K434" i="43"/>
  <c r="J668" i="50" l="1"/>
  <c r="J667" i="50"/>
  <c r="J654" i="50"/>
  <c r="J651" i="50"/>
  <c r="J650" i="50"/>
  <c r="H650" i="50"/>
  <c r="J646" i="50"/>
  <c r="H646" i="50"/>
  <c r="J102" i="35"/>
  <c r="J58" i="47"/>
  <c r="J266" i="43"/>
  <c r="J264" i="43"/>
  <c r="J262" i="43"/>
  <c r="J261" i="43"/>
  <c r="J260" i="43"/>
  <c r="J259" i="43"/>
  <c r="J434" i="43" s="1"/>
  <c r="K92" i="37" l="1"/>
  <c r="J573" i="50"/>
  <c r="J481" i="50"/>
  <c r="J479" i="50"/>
  <c r="L181" i="37"/>
  <c r="J181" i="37"/>
  <c r="G15" i="51" s="1"/>
  <c r="I181" i="37"/>
  <c r="E15" i="51" s="1"/>
  <c r="H181" i="37"/>
  <c r="D15" i="51" s="1"/>
  <c r="E181" i="37"/>
  <c r="F15" i="51" s="1"/>
  <c r="K875" i="50"/>
  <c r="H875" i="50"/>
  <c r="E14" i="51" s="1"/>
  <c r="G875" i="50"/>
  <c r="D14" i="51" s="1"/>
  <c r="K64" i="49"/>
  <c r="J64" i="49"/>
  <c r="H13" i="51" s="1"/>
  <c r="I64" i="49"/>
  <c r="G13" i="51" s="1"/>
  <c r="H64" i="49"/>
  <c r="E13" i="51" s="1"/>
  <c r="G64" i="49"/>
  <c r="D13" i="51" s="1"/>
  <c r="D64" i="49"/>
  <c r="F13" i="51" s="1"/>
  <c r="K221" i="35"/>
  <c r="I221" i="35"/>
  <c r="G12" i="51" s="1"/>
  <c r="H221" i="35"/>
  <c r="E12" i="51" s="1"/>
  <c r="G221" i="35"/>
  <c r="D12" i="51" s="1"/>
  <c r="D221" i="35"/>
  <c r="F12" i="51" s="1"/>
  <c r="K82" i="47"/>
  <c r="H82" i="47"/>
  <c r="E11" i="51" s="1"/>
  <c r="G82" i="47"/>
  <c r="D11" i="51" s="1"/>
  <c r="D82" i="47"/>
  <c r="F11" i="51" s="1"/>
  <c r="K55" i="45"/>
  <c r="J55" i="45"/>
  <c r="H10" i="51" s="1"/>
  <c r="I55" i="45"/>
  <c r="G10" i="51" s="1"/>
  <c r="H55" i="45"/>
  <c r="E10" i="51" s="1"/>
  <c r="G55" i="45"/>
  <c r="D10" i="51" s="1"/>
  <c r="D55" i="45"/>
  <c r="F10" i="51" s="1"/>
  <c r="D52" i="41"/>
  <c r="F8" i="51" s="1"/>
  <c r="E7" i="51"/>
  <c r="D7" i="51"/>
  <c r="F7" i="51"/>
  <c r="H6" i="51"/>
  <c r="G6" i="51"/>
  <c r="E6" i="51"/>
  <c r="D6" i="51"/>
  <c r="F6" i="51"/>
  <c r="I875" i="50"/>
  <c r="G14" i="51" s="1"/>
  <c r="J221" i="35"/>
  <c r="H12" i="51" s="1"/>
  <c r="J82" i="47"/>
  <c r="H11" i="51" s="1"/>
  <c r="I82" i="47"/>
  <c r="G11" i="51" s="1"/>
  <c r="J52" i="41"/>
  <c r="H8" i="51" s="1"/>
  <c r="I52" i="41"/>
  <c r="G8" i="51" s="1"/>
  <c r="H52" i="41"/>
  <c r="E8" i="51" s="1"/>
  <c r="E182" i="37"/>
  <c r="D875" i="50"/>
  <c r="F14" i="51" s="1"/>
  <c r="G52" i="41"/>
  <c r="D8" i="51" s="1"/>
  <c r="K52" i="41"/>
  <c r="D60" i="44"/>
  <c r="F9" i="51" s="1"/>
  <c r="G60" i="44"/>
  <c r="D9" i="51" s="1"/>
  <c r="H60" i="44"/>
  <c r="E9" i="51" s="1"/>
  <c r="I60" i="44"/>
  <c r="G9" i="51"/>
  <c r="J60" i="44"/>
  <c r="H9" i="51" s="1"/>
  <c r="K60" i="44"/>
  <c r="G7" i="51" l="1"/>
  <c r="G16" i="51" s="1"/>
  <c r="J875" i="50"/>
  <c r="H14" i="51" s="1"/>
  <c r="K181" i="37"/>
  <c r="H15" i="51" s="1"/>
  <c r="H7" i="51"/>
  <c r="F16" i="51"/>
  <c r="E16" i="51"/>
  <c r="H16" i="51" l="1"/>
</calcChain>
</file>

<file path=xl/comments1.xml><?xml version="1.0" encoding="utf-8"?>
<comments xmlns="http://schemas.openxmlformats.org/spreadsheetml/2006/main">
  <authors>
    <author>河合 覚子</author>
  </authors>
  <commentList>
    <comment ref="J6" authorId="0" shapeId="0">
      <text>
        <r>
          <rPr>
            <b/>
            <sz val="9"/>
            <rFont val="MS P ゴシック"/>
            <family val="3"/>
            <charset val="128"/>
          </rPr>
          <t>動画上映会参加者数＋動画視聴回数</t>
        </r>
      </text>
    </comment>
  </commentList>
</comments>
</file>

<file path=xl/sharedStrings.xml><?xml version="1.0" encoding="utf-8"?>
<sst xmlns="http://schemas.openxmlformats.org/spreadsheetml/2006/main" count="14754" uniqueCount="6472">
  <si>
    <t>Ａ</t>
    <phoneticPr fontId="3"/>
  </si>
  <si>
    <t>０１</t>
    <phoneticPr fontId="3"/>
  </si>
  <si>
    <t>1 主催（直営）</t>
    <rPh sb="2" eb="4">
      <t>シュサイ</t>
    </rPh>
    <rPh sb="5" eb="7">
      <t>チョクエイ</t>
    </rPh>
    <phoneticPr fontId="3"/>
  </si>
  <si>
    <t>1 体育施設</t>
    <rPh sb="2" eb="4">
      <t>タイイク</t>
    </rPh>
    <rPh sb="4" eb="6">
      <t>シセツ</t>
    </rPh>
    <phoneticPr fontId="3"/>
  </si>
  <si>
    <t>1 青少年対象</t>
    <rPh sb="2" eb="5">
      <t>セイショウネン</t>
    </rPh>
    <rPh sb="5" eb="7">
      <t>タイショウ</t>
    </rPh>
    <phoneticPr fontId="3"/>
  </si>
  <si>
    <t>Ｂ</t>
    <phoneticPr fontId="3"/>
  </si>
  <si>
    <t>０２</t>
    <phoneticPr fontId="3"/>
  </si>
  <si>
    <t>2 主催（委託）</t>
    <rPh sb="2" eb="4">
      <t>シュサイ</t>
    </rPh>
    <rPh sb="5" eb="7">
      <t>イタク</t>
    </rPh>
    <phoneticPr fontId="3"/>
  </si>
  <si>
    <t>2 青少年施設</t>
    <rPh sb="2" eb="5">
      <t>セイショウネン</t>
    </rPh>
    <rPh sb="5" eb="7">
      <t>シセツ</t>
    </rPh>
    <phoneticPr fontId="3"/>
  </si>
  <si>
    <t>2 成人一般対象</t>
    <rPh sb="2" eb="4">
      <t>セイジン</t>
    </rPh>
    <rPh sb="4" eb="6">
      <t>イッパン</t>
    </rPh>
    <rPh sb="6" eb="8">
      <t>タイショウ</t>
    </rPh>
    <phoneticPr fontId="3"/>
  </si>
  <si>
    <t>Ｃ</t>
    <phoneticPr fontId="3"/>
  </si>
  <si>
    <t>０３</t>
    <phoneticPr fontId="3"/>
  </si>
  <si>
    <t>3 共催</t>
    <rPh sb="2" eb="4">
      <t>キョウサイ</t>
    </rPh>
    <phoneticPr fontId="3"/>
  </si>
  <si>
    <t>3 女性関係施設</t>
    <rPh sb="2" eb="4">
      <t>ジョセイ</t>
    </rPh>
    <rPh sb="4" eb="6">
      <t>カンケイ</t>
    </rPh>
    <rPh sb="6" eb="8">
      <t>シセツ</t>
    </rPh>
    <phoneticPr fontId="3"/>
  </si>
  <si>
    <t>3 女性のみ対象</t>
    <rPh sb="2" eb="4">
      <t>ジョセイ</t>
    </rPh>
    <rPh sb="6" eb="8">
      <t>タイショウ</t>
    </rPh>
    <phoneticPr fontId="3"/>
  </si>
  <si>
    <t>Ｄ</t>
    <phoneticPr fontId="3"/>
  </si>
  <si>
    <t>０４</t>
    <phoneticPr fontId="3"/>
  </si>
  <si>
    <t>4 委託</t>
    <rPh sb="2" eb="4">
      <t>イタク</t>
    </rPh>
    <phoneticPr fontId="3"/>
  </si>
  <si>
    <t>4 文化会館</t>
    <rPh sb="2" eb="4">
      <t>ブンカ</t>
    </rPh>
    <rPh sb="4" eb="6">
      <t>カイカン</t>
    </rPh>
    <phoneticPr fontId="3"/>
  </si>
  <si>
    <t>4 高齢者のみ対象</t>
    <rPh sb="2" eb="5">
      <t>コウレイシャ</t>
    </rPh>
    <rPh sb="7" eb="9">
      <t>タイショウ</t>
    </rPh>
    <phoneticPr fontId="3"/>
  </si>
  <si>
    <t>5 その他</t>
    <rPh sb="4" eb="5">
      <t>タ</t>
    </rPh>
    <phoneticPr fontId="3"/>
  </si>
  <si>
    <t>Ｅ</t>
    <phoneticPr fontId="3"/>
  </si>
  <si>
    <t>０５</t>
    <phoneticPr fontId="3"/>
  </si>
  <si>
    <t>5 補助</t>
    <rPh sb="2" eb="4">
      <t>ホジョ</t>
    </rPh>
    <phoneticPr fontId="3"/>
  </si>
  <si>
    <t>5 その他の施設</t>
    <rPh sb="4" eb="5">
      <t>タ</t>
    </rPh>
    <rPh sb="6" eb="8">
      <t>シセツ</t>
    </rPh>
    <phoneticPr fontId="3"/>
  </si>
  <si>
    <t>Ｆ</t>
    <phoneticPr fontId="3"/>
  </si>
  <si>
    <t>０６</t>
    <phoneticPr fontId="3"/>
  </si>
  <si>
    <t>Ｇ</t>
    <phoneticPr fontId="3"/>
  </si>
  <si>
    <t>０７</t>
    <phoneticPr fontId="3"/>
  </si>
  <si>
    <t>Ｈ</t>
    <phoneticPr fontId="3"/>
  </si>
  <si>
    <t>０８</t>
    <phoneticPr fontId="3"/>
  </si>
  <si>
    <t>０９</t>
    <phoneticPr fontId="3"/>
  </si>
  <si>
    <t>１０</t>
    <phoneticPr fontId="3"/>
  </si>
  <si>
    <t>１１</t>
    <phoneticPr fontId="3"/>
  </si>
  <si>
    <t>１２</t>
    <phoneticPr fontId="3"/>
  </si>
  <si>
    <t>１３</t>
    <phoneticPr fontId="3"/>
  </si>
  <si>
    <t>１４</t>
    <phoneticPr fontId="3"/>
  </si>
  <si>
    <t>１５</t>
    <phoneticPr fontId="3"/>
  </si>
  <si>
    <t>１６</t>
    <phoneticPr fontId="3"/>
  </si>
  <si>
    <t>１７</t>
    <phoneticPr fontId="3"/>
  </si>
  <si>
    <t>１８</t>
    <phoneticPr fontId="3"/>
  </si>
  <si>
    <t>９９</t>
    <phoneticPr fontId="3"/>
  </si>
  <si>
    <t>1 講座(2～4を除く)</t>
    <rPh sb="2" eb="4">
      <t>コウザ</t>
    </rPh>
    <rPh sb="9" eb="10">
      <t>ノゾ</t>
    </rPh>
    <phoneticPr fontId="6"/>
  </si>
  <si>
    <t>2 諸集会</t>
    <rPh sb="2" eb="5">
      <t>ショシュウカイ</t>
    </rPh>
    <phoneticPr fontId="6"/>
  </si>
  <si>
    <t>3 指導者研修</t>
    <rPh sb="2" eb="5">
      <t>シドウシャ</t>
    </rPh>
    <rPh sb="5" eb="7">
      <t>ケンシュウ</t>
    </rPh>
    <phoneticPr fontId="6"/>
  </si>
  <si>
    <t>4 職員研修</t>
    <rPh sb="2" eb="4">
      <t>ショクイン</t>
    </rPh>
    <rPh sb="4" eb="6">
      <t>ケンシュウ</t>
    </rPh>
    <phoneticPr fontId="6"/>
  </si>
  <si>
    <t>5 その他</t>
    <rPh sb="4" eb="5">
      <t>タ</t>
    </rPh>
    <phoneticPr fontId="6"/>
  </si>
  <si>
    <t>回数</t>
    <rPh sb="0" eb="2">
      <t>カイスウ</t>
    </rPh>
    <phoneticPr fontId="3"/>
  </si>
  <si>
    <t>講座名</t>
    <rPh sb="0" eb="2">
      <t>コウザ</t>
    </rPh>
    <rPh sb="2" eb="3">
      <t>メイ</t>
    </rPh>
    <phoneticPr fontId="4"/>
  </si>
  <si>
    <t>担当課</t>
    <rPh sb="0" eb="3">
      <t>タントウカ</t>
    </rPh>
    <phoneticPr fontId="4"/>
  </si>
  <si>
    <t>対象者</t>
    <rPh sb="0" eb="3">
      <t>タイショウシャ</t>
    </rPh>
    <phoneticPr fontId="7"/>
  </si>
  <si>
    <t>実施月</t>
    <rPh sb="0" eb="2">
      <t>ジッシ</t>
    </rPh>
    <rPh sb="2" eb="3">
      <t>ヅキ</t>
    </rPh>
    <phoneticPr fontId="7"/>
  </si>
  <si>
    <t>講座内容</t>
    <rPh sb="0" eb="2">
      <t>コウザ</t>
    </rPh>
    <rPh sb="2" eb="4">
      <t>ナイヨウ</t>
    </rPh>
    <phoneticPr fontId="7"/>
  </si>
  <si>
    <t>その他</t>
    <rPh sb="2" eb="3">
      <t>タ</t>
    </rPh>
    <phoneticPr fontId="7"/>
  </si>
  <si>
    <t>ワークショップ</t>
    <phoneticPr fontId="7"/>
  </si>
  <si>
    <t>人材
養成</t>
    <rPh sb="0" eb="2">
      <t>ジンザイ</t>
    </rPh>
    <rPh sb="3" eb="5">
      <t>ヨウセイ</t>
    </rPh>
    <phoneticPr fontId="8"/>
  </si>
  <si>
    <t>○</t>
  </si>
  <si>
    <t>　</t>
    <phoneticPr fontId="13"/>
  </si>
  <si>
    <t>7月</t>
    <rPh sb="1" eb="2">
      <t>ガツ</t>
    </rPh>
    <phoneticPr fontId="3"/>
  </si>
  <si>
    <t>高齢福祉課</t>
    <rPh sb="0" eb="2">
      <t>コウレイ</t>
    </rPh>
    <rPh sb="2" eb="4">
      <t>フクシ</t>
    </rPh>
    <rPh sb="4" eb="5">
      <t>カ</t>
    </rPh>
    <phoneticPr fontId="3"/>
  </si>
  <si>
    <t>65歳以上</t>
    <rPh sb="2" eb="5">
      <t>サイイジョウ</t>
    </rPh>
    <phoneticPr fontId="3"/>
  </si>
  <si>
    <t>おたっしゃ教室</t>
    <rPh sb="5" eb="7">
      <t>キョウシツ</t>
    </rPh>
    <phoneticPr fontId="3"/>
  </si>
  <si>
    <t>羽島市</t>
    <rPh sb="0" eb="3">
      <t>ハシマシ</t>
    </rPh>
    <phoneticPr fontId="12"/>
  </si>
  <si>
    <t>防災を学ぼう！</t>
    <rPh sb="0" eb="2">
      <t>ボウサイ</t>
    </rPh>
    <rPh sb="3" eb="4">
      <t>マナ</t>
    </rPh>
    <phoneticPr fontId="3"/>
  </si>
  <si>
    <t>一般</t>
    <rPh sb="0" eb="2">
      <t>イッパン</t>
    </rPh>
    <phoneticPr fontId="3"/>
  </si>
  <si>
    <t>未定</t>
    <rPh sb="0" eb="2">
      <t>ミテイ</t>
    </rPh>
    <phoneticPr fontId="3"/>
  </si>
  <si>
    <t>年中</t>
    <rPh sb="0" eb="2">
      <t>ネンジュウ</t>
    </rPh>
    <phoneticPr fontId="3"/>
  </si>
  <si>
    <t>初期消火訓練</t>
    <rPh sb="0" eb="2">
      <t>ショキ</t>
    </rPh>
    <rPh sb="2" eb="4">
      <t>ショウカ</t>
    </rPh>
    <rPh sb="4" eb="6">
      <t>クンレン</t>
    </rPh>
    <phoneticPr fontId="3"/>
  </si>
  <si>
    <t>4月</t>
    <rPh sb="1" eb="2">
      <t>ガツ</t>
    </rPh>
    <phoneticPr fontId="3"/>
  </si>
  <si>
    <t>応急手当</t>
    <rPh sb="0" eb="2">
      <t>オウキュウ</t>
    </rPh>
    <rPh sb="2" eb="4">
      <t>テアテ</t>
    </rPh>
    <phoneticPr fontId="3"/>
  </si>
  <si>
    <t>生涯学習課</t>
    <rPh sb="0" eb="2">
      <t>ショウガイ</t>
    </rPh>
    <rPh sb="2" eb="4">
      <t>ガクシュウ</t>
    </rPh>
    <rPh sb="4" eb="5">
      <t>カ</t>
    </rPh>
    <phoneticPr fontId="3"/>
  </si>
  <si>
    <t>10月</t>
    <rPh sb="2" eb="3">
      <t>ガツ</t>
    </rPh>
    <phoneticPr fontId="3"/>
  </si>
  <si>
    <t>市民協働課</t>
    <rPh sb="0" eb="2">
      <t>シミン</t>
    </rPh>
    <rPh sb="2" eb="4">
      <t>キョウドウ</t>
    </rPh>
    <rPh sb="4" eb="5">
      <t>カ</t>
    </rPh>
    <phoneticPr fontId="3"/>
  </si>
  <si>
    <t>毎月</t>
    <rPh sb="0" eb="2">
      <t>マイツキ</t>
    </rPh>
    <phoneticPr fontId="3"/>
  </si>
  <si>
    <t>2月</t>
    <rPh sb="1" eb="2">
      <t>ガツ</t>
    </rPh>
    <phoneticPr fontId="3"/>
  </si>
  <si>
    <t>8月</t>
    <rPh sb="1" eb="2">
      <t>ガツ</t>
    </rPh>
    <phoneticPr fontId="3"/>
  </si>
  <si>
    <t>9月</t>
    <rPh sb="1" eb="2">
      <t>ガツ</t>
    </rPh>
    <phoneticPr fontId="3"/>
  </si>
  <si>
    <t>11月</t>
    <rPh sb="2" eb="3">
      <t>ガツ</t>
    </rPh>
    <phoneticPr fontId="3"/>
  </si>
  <si>
    <t>12月</t>
    <rPh sb="2" eb="3">
      <t>ガツ</t>
    </rPh>
    <phoneticPr fontId="3"/>
  </si>
  <si>
    <t>1月</t>
    <rPh sb="1" eb="2">
      <t>ガツ</t>
    </rPh>
    <phoneticPr fontId="3"/>
  </si>
  <si>
    <t>6月</t>
    <rPh sb="1" eb="2">
      <t>ガツ</t>
    </rPh>
    <phoneticPr fontId="3"/>
  </si>
  <si>
    <t>一般成人</t>
    <rPh sb="0" eb="2">
      <t>イッパン</t>
    </rPh>
    <rPh sb="2" eb="4">
      <t>セイジン</t>
    </rPh>
    <phoneticPr fontId="3"/>
  </si>
  <si>
    <t>笑いヨガ</t>
    <rPh sb="0" eb="1">
      <t>ワラ</t>
    </rPh>
    <phoneticPr fontId="3"/>
  </si>
  <si>
    <t>一般女性</t>
    <rPh sb="0" eb="2">
      <t>イッパン</t>
    </rPh>
    <rPh sb="2" eb="4">
      <t>ジョセイ</t>
    </rPh>
    <phoneticPr fontId="3"/>
  </si>
  <si>
    <t>小学生</t>
    <rPh sb="0" eb="3">
      <t>ショウガクセイ</t>
    </rPh>
    <phoneticPr fontId="3"/>
  </si>
  <si>
    <t>通年</t>
    <rPh sb="0" eb="2">
      <t>ツウネン</t>
    </rPh>
    <phoneticPr fontId="3"/>
  </si>
  <si>
    <t>親子</t>
    <rPh sb="0" eb="2">
      <t>オヤコ</t>
    </rPh>
    <phoneticPr fontId="3"/>
  </si>
  <si>
    <t>4～3月</t>
    <rPh sb="3" eb="4">
      <t>ガツ</t>
    </rPh>
    <phoneticPr fontId="3"/>
  </si>
  <si>
    <t>10月
11月</t>
    <rPh sb="2" eb="3">
      <t>ガツ</t>
    </rPh>
    <rPh sb="6" eb="7">
      <t>ガツ</t>
    </rPh>
    <phoneticPr fontId="3"/>
  </si>
  <si>
    <t>2歳以上の幼児と親</t>
  </si>
  <si>
    <t>健康管理課</t>
    <rPh sb="0" eb="2">
      <t>ケンコウ</t>
    </rPh>
    <rPh sb="2" eb="4">
      <t>カンリ</t>
    </rPh>
    <rPh sb="4" eb="5">
      <t>カ</t>
    </rPh>
    <phoneticPr fontId="3"/>
  </si>
  <si>
    <t>妊婦</t>
    <rPh sb="0" eb="2">
      <t>ニンプ</t>
    </rPh>
    <phoneticPr fontId="3"/>
  </si>
  <si>
    <t>7月</t>
    <rPh sb="1" eb="2">
      <t>ツキ</t>
    </rPh>
    <phoneticPr fontId="3"/>
  </si>
  <si>
    <t>生活習慣病予防教室</t>
    <rPh sb="0" eb="2">
      <t>セイカツ</t>
    </rPh>
    <rPh sb="2" eb="4">
      <t>シュウカン</t>
    </rPh>
    <rPh sb="4" eb="5">
      <t>ビョウ</t>
    </rPh>
    <rPh sb="5" eb="7">
      <t>ヨボウ</t>
    </rPh>
    <rPh sb="7" eb="9">
      <t>キョウシツ</t>
    </rPh>
    <phoneticPr fontId="3"/>
  </si>
  <si>
    <t>子育て支援課</t>
    <rPh sb="0" eb="2">
      <t>コソダ</t>
    </rPh>
    <rPh sb="3" eb="5">
      <t>シエン</t>
    </rPh>
    <rPh sb="5" eb="6">
      <t>カ</t>
    </rPh>
    <phoneticPr fontId="3"/>
  </si>
  <si>
    <t>5月</t>
    <rPh sb="1" eb="2">
      <t>ガツ</t>
    </rPh>
    <phoneticPr fontId="3"/>
  </si>
  <si>
    <t>各務原市</t>
    <rPh sb="0" eb="4">
      <t>カカミガハラシ</t>
    </rPh>
    <phoneticPr fontId="12"/>
  </si>
  <si>
    <t>スポーツ課</t>
    <rPh sb="4" eb="5">
      <t>カ</t>
    </rPh>
    <phoneticPr fontId="3"/>
  </si>
  <si>
    <t>子どもに指導機会のある人</t>
    <rPh sb="0" eb="1">
      <t>コ</t>
    </rPh>
    <rPh sb="4" eb="6">
      <t>シドウ</t>
    </rPh>
    <rPh sb="6" eb="8">
      <t>キカイ</t>
    </rPh>
    <rPh sb="11" eb="12">
      <t>ヒト</t>
    </rPh>
    <phoneticPr fontId="3"/>
  </si>
  <si>
    <t>スポーツスクール前期</t>
    <rPh sb="8" eb="10">
      <t>ゼンキ</t>
    </rPh>
    <phoneticPr fontId="3"/>
  </si>
  <si>
    <t>種目によって異なる</t>
    <rPh sb="0" eb="2">
      <t>シュモク</t>
    </rPh>
    <rPh sb="6" eb="7">
      <t>コト</t>
    </rPh>
    <phoneticPr fontId="3"/>
  </si>
  <si>
    <t>スポーツスクール後期</t>
    <rPh sb="8" eb="10">
      <t>コウキ</t>
    </rPh>
    <phoneticPr fontId="3"/>
  </si>
  <si>
    <t>少年自然の家</t>
    <rPh sb="0" eb="2">
      <t>ショウネン</t>
    </rPh>
    <rPh sb="2" eb="4">
      <t>シゼン</t>
    </rPh>
    <rPh sb="5" eb="6">
      <t>イエ</t>
    </rPh>
    <phoneticPr fontId="3"/>
  </si>
  <si>
    <t>1月
2月</t>
    <rPh sb="1" eb="2">
      <t>ガツ</t>
    </rPh>
    <rPh sb="4" eb="5">
      <t>ガツ</t>
    </rPh>
    <phoneticPr fontId="3"/>
  </si>
  <si>
    <t>高齢福祉課</t>
    <rPh sb="0" eb="2">
      <t>コウレイ</t>
    </rPh>
    <rPh sb="2" eb="5">
      <t>フクシカ</t>
    </rPh>
    <phoneticPr fontId="3"/>
  </si>
  <si>
    <t>10～12月</t>
    <rPh sb="5" eb="6">
      <t>ガツ</t>
    </rPh>
    <phoneticPr fontId="3"/>
  </si>
  <si>
    <t>まちづくり推進課</t>
    <rPh sb="5" eb="7">
      <t>スイシン</t>
    </rPh>
    <rPh sb="7" eb="8">
      <t>カ</t>
    </rPh>
    <phoneticPr fontId="3"/>
  </si>
  <si>
    <t>幼児・小学生の交通安全教室</t>
    <rPh sb="0" eb="2">
      <t>ヨウジ</t>
    </rPh>
    <rPh sb="3" eb="6">
      <t>ショウガクセイ</t>
    </rPh>
    <rPh sb="7" eb="9">
      <t>コウツウ</t>
    </rPh>
    <rPh sb="9" eb="11">
      <t>アンゼン</t>
    </rPh>
    <rPh sb="11" eb="13">
      <t>キョウシツ</t>
    </rPh>
    <phoneticPr fontId="3"/>
  </si>
  <si>
    <t>子ども・保護者</t>
    <rPh sb="0" eb="1">
      <t>コ</t>
    </rPh>
    <rPh sb="4" eb="7">
      <t>ホゴシャ</t>
    </rPh>
    <phoneticPr fontId="3"/>
  </si>
  <si>
    <t>高齢者の交通安全教室</t>
    <rPh sb="0" eb="3">
      <t>コウレイシャ</t>
    </rPh>
    <rPh sb="4" eb="6">
      <t>コウツウ</t>
    </rPh>
    <rPh sb="6" eb="8">
      <t>アンゼン</t>
    </rPh>
    <rPh sb="8" eb="10">
      <t>キョウシツ</t>
    </rPh>
    <phoneticPr fontId="3"/>
  </si>
  <si>
    <t>高齢者</t>
    <rPh sb="0" eb="3">
      <t>コウレイシャ</t>
    </rPh>
    <phoneticPr fontId="3"/>
  </si>
  <si>
    <t>文化財課</t>
    <rPh sb="0" eb="3">
      <t>ブンカザイ</t>
    </rPh>
    <rPh sb="3" eb="4">
      <t>カ</t>
    </rPh>
    <phoneticPr fontId="3"/>
  </si>
  <si>
    <t>各務原市</t>
    <rPh sb="0" eb="4">
      <t>カカミガハラシ</t>
    </rPh>
    <phoneticPr fontId="10"/>
  </si>
  <si>
    <t>各務原市</t>
    <rPh sb="0" eb="4">
      <t>カカミガハラシ</t>
    </rPh>
    <phoneticPr fontId="13"/>
  </si>
  <si>
    <t>60歳以上</t>
    <rPh sb="2" eb="3">
      <t>サイ</t>
    </rPh>
    <rPh sb="3" eb="5">
      <t>イジョウ</t>
    </rPh>
    <phoneticPr fontId="3"/>
  </si>
  <si>
    <t>ハイカレッジ各務原西</t>
    <rPh sb="6" eb="9">
      <t>カカミガハラ</t>
    </rPh>
    <rPh sb="9" eb="10">
      <t>ニシ</t>
    </rPh>
    <phoneticPr fontId="3"/>
  </si>
  <si>
    <t>60歳以上</t>
    <rPh sb="2" eb="5">
      <t>サイイジョウ</t>
    </rPh>
    <phoneticPr fontId="3"/>
  </si>
  <si>
    <t>ライフカレッジ蘇原</t>
    <rPh sb="7" eb="9">
      <t>ソハラ</t>
    </rPh>
    <phoneticPr fontId="3"/>
  </si>
  <si>
    <t>各務原市</t>
    <rPh sb="0" eb="4">
      <t>カカミガハラシ</t>
    </rPh>
    <phoneticPr fontId="11"/>
  </si>
  <si>
    <t>家庭教育学級</t>
    <rPh sb="0" eb="2">
      <t>カテイ</t>
    </rPh>
    <rPh sb="2" eb="4">
      <t>キョウイク</t>
    </rPh>
    <rPh sb="4" eb="6">
      <t>ガッキュウ</t>
    </rPh>
    <phoneticPr fontId="3"/>
  </si>
  <si>
    <t>山県市</t>
    <rPh sb="0" eb="3">
      <t>ヤマガタシ</t>
    </rPh>
    <phoneticPr fontId="8"/>
  </si>
  <si>
    <t>健康介護課</t>
    <rPh sb="0" eb="2">
      <t>ケンコウ</t>
    </rPh>
    <rPh sb="2" eb="4">
      <t>カイゴ</t>
    </rPh>
    <rPh sb="4" eb="5">
      <t>カ</t>
    </rPh>
    <phoneticPr fontId="3"/>
  </si>
  <si>
    <t>山県市</t>
    <rPh sb="0" eb="3">
      <t>ヤマガタシ</t>
    </rPh>
    <phoneticPr fontId="12"/>
  </si>
  <si>
    <t>総務課</t>
    <rPh sb="0" eb="3">
      <t>ソウムカ</t>
    </rPh>
    <phoneticPr fontId="3"/>
  </si>
  <si>
    <t>防災リーダー養成講座</t>
    <rPh sb="0" eb="2">
      <t>ボウサイ</t>
    </rPh>
    <rPh sb="6" eb="8">
      <t>ヨウセイ</t>
    </rPh>
    <rPh sb="8" eb="10">
      <t>コウザ</t>
    </rPh>
    <phoneticPr fontId="3"/>
  </si>
  <si>
    <t>山県市</t>
    <rPh sb="0" eb="3">
      <t>ヤマガタシ</t>
    </rPh>
    <phoneticPr fontId="10"/>
  </si>
  <si>
    <t>山県市</t>
    <rPh sb="0" eb="3">
      <t>ヤマガタシ</t>
    </rPh>
    <phoneticPr fontId="11"/>
  </si>
  <si>
    <t>小学生とその親</t>
    <rPh sb="0" eb="3">
      <t>ショウガクセイ</t>
    </rPh>
    <rPh sb="6" eb="7">
      <t>オヤ</t>
    </rPh>
    <phoneticPr fontId="3"/>
  </si>
  <si>
    <t>瑞穂市</t>
    <rPh sb="0" eb="2">
      <t>ミズホ</t>
    </rPh>
    <rPh sb="2" eb="3">
      <t>シ</t>
    </rPh>
    <phoneticPr fontId="8"/>
  </si>
  <si>
    <t>環境課</t>
    <rPh sb="0" eb="2">
      <t>カンキョウ</t>
    </rPh>
    <rPh sb="2" eb="3">
      <t>カ</t>
    </rPh>
    <phoneticPr fontId="3"/>
  </si>
  <si>
    <t>市民自主講座</t>
    <rPh sb="0" eb="2">
      <t>シミン</t>
    </rPh>
    <rPh sb="2" eb="4">
      <t>ジシュ</t>
    </rPh>
    <rPh sb="4" eb="6">
      <t>コウザ</t>
    </rPh>
    <phoneticPr fontId="3"/>
  </si>
  <si>
    <t>生涯学習課</t>
    <rPh sb="0" eb="5">
      <t>ショウガイガクシュウカ</t>
    </rPh>
    <phoneticPr fontId="3"/>
  </si>
  <si>
    <t>社会教育課</t>
    <rPh sb="0" eb="2">
      <t>シャカイ</t>
    </rPh>
    <rPh sb="2" eb="5">
      <t>キョウイクカ</t>
    </rPh>
    <phoneticPr fontId="3"/>
  </si>
  <si>
    <t>本巣市</t>
    <rPh sb="0" eb="2">
      <t>モトス</t>
    </rPh>
    <rPh sb="2" eb="3">
      <t>シ</t>
    </rPh>
    <phoneticPr fontId="8"/>
  </si>
  <si>
    <t>本巣市</t>
    <rPh sb="0" eb="2">
      <t>モトス</t>
    </rPh>
    <rPh sb="2" eb="3">
      <t>シ</t>
    </rPh>
    <phoneticPr fontId="12"/>
  </si>
  <si>
    <t>本巣市</t>
    <rPh sb="0" eb="2">
      <t>モトス</t>
    </rPh>
    <rPh sb="2" eb="3">
      <t>シ</t>
    </rPh>
    <phoneticPr fontId="13"/>
  </si>
  <si>
    <t>65歳以上</t>
    <rPh sb="2" eb="3">
      <t>サイ</t>
    </rPh>
    <rPh sb="3" eb="5">
      <t>イジョウ</t>
    </rPh>
    <phoneticPr fontId="3"/>
  </si>
  <si>
    <t>本巣市</t>
    <rPh sb="0" eb="2">
      <t>モトス</t>
    </rPh>
    <rPh sb="2" eb="3">
      <t>シ</t>
    </rPh>
    <phoneticPr fontId="11"/>
  </si>
  <si>
    <t>生涯教育課</t>
    <rPh sb="0" eb="2">
      <t>ショウガイ</t>
    </rPh>
    <rPh sb="2" eb="4">
      <t>キョウイク</t>
    </rPh>
    <rPh sb="4" eb="5">
      <t>カ</t>
    </rPh>
    <phoneticPr fontId="3"/>
  </si>
  <si>
    <t>手作り絵本講座</t>
    <rPh sb="0" eb="2">
      <t>テヅク</t>
    </rPh>
    <rPh sb="3" eb="5">
      <t>エホン</t>
    </rPh>
    <rPh sb="5" eb="7">
      <t>コウザ</t>
    </rPh>
    <phoneticPr fontId="3"/>
  </si>
  <si>
    <t>親子英語</t>
    <rPh sb="0" eb="2">
      <t>オヤコ</t>
    </rPh>
    <rPh sb="2" eb="4">
      <t>エイゴ</t>
    </rPh>
    <phoneticPr fontId="3"/>
  </si>
  <si>
    <t>岐南町</t>
    <rPh sb="0" eb="3">
      <t>ギナンチョウ</t>
    </rPh>
    <phoneticPr fontId="8"/>
  </si>
  <si>
    <t>楽しい古典</t>
    <rPh sb="0" eb="1">
      <t>タノ</t>
    </rPh>
    <rPh sb="3" eb="5">
      <t>コテン</t>
    </rPh>
    <phoneticPr fontId="3"/>
  </si>
  <si>
    <t>岐南町</t>
    <rPh sb="0" eb="3">
      <t>ギナンチョウ</t>
    </rPh>
    <phoneticPr fontId="12"/>
  </si>
  <si>
    <t>岐南町</t>
    <rPh sb="0" eb="3">
      <t>ギナンチョウ</t>
    </rPh>
    <phoneticPr fontId="10"/>
  </si>
  <si>
    <t>岐南町</t>
    <rPh sb="0" eb="3">
      <t>ギナンチョウ</t>
    </rPh>
    <phoneticPr fontId="13"/>
  </si>
  <si>
    <t>離乳食教室</t>
    <rPh sb="0" eb="3">
      <t>リニュウショク</t>
    </rPh>
    <rPh sb="3" eb="5">
      <t>キョウシツ</t>
    </rPh>
    <phoneticPr fontId="3"/>
  </si>
  <si>
    <t>笠松町</t>
    <rPh sb="0" eb="3">
      <t>カサマツチョウ</t>
    </rPh>
    <phoneticPr fontId="8"/>
  </si>
  <si>
    <t>栄養教室</t>
    <rPh sb="0" eb="2">
      <t>エイヨウ</t>
    </rPh>
    <rPh sb="2" eb="4">
      <t>キョウシツ</t>
    </rPh>
    <phoneticPr fontId="3"/>
  </si>
  <si>
    <t>笠松町</t>
    <rPh sb="0" eb="3">
      <t>カサマツチョウ</t>
    </rPh>
    <phoneticPr fontId="13"/>
  </si>
  <si>
    <t>北方町</t>
    <rPh sb="0" eb="2">
      <t>キタガタ</t>
    </rPh>
    <rPh sb="2" eb="3">
      <t>マチ</t>
    </rPh>
    <phoneticPr fontId="8"/>
  </si>
  <si>
    <t>65歳以上の方</t>
    <rPh sb="2" eb="5">
      <t>サイイジョウ</t>
    </rPh>
    <rPh sb="6" eb="7">
      <t>カタ</t>
    </rPh>
    <phoneticPr fontId="3"/>
  </si>
  <si>
    <t>北方町</t>
    <rPh sb="0" eb="2">
      <t>キタガタ</t>
    </rPh>
    <rPh sb="2" eb="3">
      <t>マチ</t>
    </rPh>
    <phoneticPr fontId="12"/>
  </si>
  <si>
    <t>租税教室</t>
    <rPh sb="0" eb="2">
      <t>ソゼイ</t>
    </rPh>
    <rPh sb="2" eb="4">
      <t>キョウシツ</t>
    </rPh>
    <phoneticPr fontId="3"/>
  </si>
  <si>
    <t>3月</t>
    <rPh sb="1" eb="2">
      <t>ガツ</t>
    </rPh>
    <phoneticPr fontId="3"/>
  </si>
  <si>
    <t>北方町</t>
    <rPh sb="0" eb="2">
      <t>キタガタ</t>
    </rPh>
    <rPh sb="2" eb="3">
      <t>マチ</t>
    </rPh>
    <phoneticPr fontId="11"/>
  </si>
  <si>
    <t>社会教育スポーツ課</t>
    <rPh sb="0" eb="4">
      <t>シャカイキョウイク</t>
    </rPh>
    <rPh sb="8" eb="9">
      <t>カ</t>
    </rPh>
    <phoneticPr fontId="3"/>
  </si>
  <si>
    <t>小学生以上の親子</t>
    <rPh sb="0" eb="3">
      <t>ショウガクセイ</t>
    </rPh>
    <rPh sb="3" eb="5">
      <t>イジョウ</t>
    </rPh>
    <rPh sb="6" eb="8">
      <t>オヤコ</t>
    </rPh>
    <phoneticPr fontId="3"/>
  </si>
  <si>
    <t>子育てに関心の
ある方</t>
    <rPh sb="0" eb="2">
      <t>コソダ</t>
    </rPh>
    <rPh sb="4" eb="6">
      <t>カンシン</t>
    </rPh>
    <rPh sb="10" eb="11">
      <t>カタ</t>
    </rPh>
    <phoneticPr fontId="3"/>
  </si>
  <si>
    <t>大垣市</t>
    <rPh sb="0" eb="3">
      <t>オオガキシ</t>
    </rPh>
    <phoneticPr fontId="8"/>
  </si>
  <si>
    <t>社会教育課</t>
    <rPh sb="0" eb="5">
      <t>シャカイキョウイクカ</t>
    </rPh>
    <phoneticPr fontId="3"/>
  </si>
  <si>
    <t>子どもたちが高校生(ボランティア）と協力し合って料理やおつかい体験をする。3回講座　定員年長児の親子12組</t>
    <rPh sb="0" eb="1">
      <t>コ</t>
    </rPh>
    <rPh sb="6" eb="9">
      <t>コウコウセイ</t>
    </rPh>
    <rPh sb="18" eb="20">
      <t>キョウリョク</t>
    </rPh>
    <rPh sb="21" eb="22">
      <t>ア</t>
    </rPh>
    <rPh sb="24" eb="26">
      <t>リョウリ</t>
    </rPh>
    <rPh sb="31" eb="33">
      <t>タイケン</t>
    </rPh>
    <rPh sb="38" eb="39">
      <t>カイ</t>
    </rPh>
    <rPh sb="39" eb="41">
      <t>コウザ</t>
    </rPh>
    <rPh sb="42" eb="44">
      <t>テイイン</t>
    </rPh>
    <rPh sb="44" eb="47">
      <t>ネンチョウジ</t>
    </rPh>
    <rPh sb="48" eb="50">
      <t>オヤコ</t>
    </rPh>
    <rPh sb="52" eb="53">
      <t>クミ</t>
    </rPh>
    <phoneticPr fontId="3"/>
  </si>
  <si>
    <t>年長児親子</t>
    <rPh sb="0" eb="3">
      <t>ネンチョウジ</t>
    </rPh>
    <rPh sb="3" eb="5">
      <t>オヤコ</t>
    </rPh>
    <phoneticPr fontId="3"/>
  </si>
  <si>
    <t>海津市</t>
    <rPh sb="0" eb="2">
      <t>ウミツ</t>
    </rPh>
    <rPh sb="2" eb="3">
      <t>シ</t>
    </rPh>
    <phoneticPr fontId="8"/>
  </si>
  <si>
    <t>健康課</t>
    <rPh sb="0" eb="2">
      <t>ケンコウ</t>
    </rPh>
    <rPh sb="2" eb="3">
      <t>カ</t>
    </rPh>
    <phoneticPr fontId="3"/>
  </si>
  <si>
    <t>高齢介護課</t>
    <rPh sb="0" eb="2">
      <t>コウレイ</t>
    </rPh>
    <rPh sb="2" eb="4">
      <t>カイゴ</t>
    </rPh>
    <rPh sb="4" eb="5">
      <t>カ</t>
    </rPh>
    <phoneticPr fontId="3"/>
  </si>
  <si>
    <t>生活支援サポーター養成講座</t>
    <rPh sb="0" eb="2">
      <t>セイカツ</t>
    </rPh>
    <rPh sb="2" eb="4">
      <t>シエン</t>
    </rPh>
    <rPh sb="9" eb="11">
      <t>ヨウセイ</t>
    </rPh>
    <rPh sb="11" eb="13">
      <t>コウザ</t>
    </rPh>
    <phoneticPr fontId="3"/>
  </si>
  <si>
    <t>介護予防リーダー養成講座</t>
    <rPh sb="0" eb="2">
      <t>カイゴ</t>
    </rPh>
    <rPh sb="2" eb="4">
      <t>ヨボウ</t>
    </rPh>
    <rPh sb="8" eb="10">
      <t>ヨウセイ</t>
    </rPh>
    <rPh sb="10" eb="12">
      <t>コウザ</t>
    </rPh>
    <phoneticPr fontId="3"/>
  </si>
  <si>
    <t>65歳以上</t>
  </si>
  <si>
    <t>海津市</t>
    <rPh sb="0" eb="2">
      <t>ウミツ</t>
    </rPh>
    <rPh sb="2" eb="3">
      <t>シ</t>
    </rPh>
    <phoneticPr fontId="12"/>
  </si>
  <si>
    <t>自主防災リーダー研修会</t>
    <rPh sb="0" eb="2">
      <t>ジシュ</t>
    </rPh>
    <rPh sb="2" eb="4">
      <t>ボウサイ</t>
    </rPh>
    <rPh sb="8" eb="11">
      <t>ケンシュウカイ</t>
    </rPh>
    <phoneticPr fontId="3"/>
  </si>
  <si>
    <t>地域の防災力の向上を目的</t>
  </si>
  <si>
    <t>自治会長
区長</t>
    <rPh sb="0" eb="2">
      <t>ジチ</t>
    </rPh>
    <rPh sb="2" eb="4">
      <t>カイチョウ</t>
    </rPh>
    <rPh sb="5" eb="7">
      <t>クチョウ</t>
    </rPh>
    <phoneticPr fontId="3"/>
  </si>
  <si>
    <t>防災リーダースキルアップ研修</t>
    <rPh sb="0" eb="2">
      <t>ボウサイ</t>
    </rPh>
    <rPh sb="12" eb="14">
      <t>ケンシュウ</t>
    </rPh>
    <phoneticPr fontId="3"/>
  </si>
  <si>
    <t>防災士としての更なるスキルアップﾟ</t>
    <rPh sb="0" eb="2">
      <t>ボウサイ</t>
    </rPh>
    <rPh sb="2" eb="3">
      <t>シ</t>
    </rPh>
    <rPh sb="7" eb="8">
      <t>サラ</t>
    </rPh>
    <phoneticPr fontId="3"/>
  </si>
  <si>
    <t>防災リーダー</t>
    <rPh sb="0" eb="2">
      <t>ボウサイ</t>
    </rPh>
    <phoneticPr fontId="3"/>
  </si>
  <si>
    <t>11月</t>
    <rPh sb="2" eb="3">
      <t>ツキ</t>
    </rPh>
    <phoneticPr fontId="3"/>
  </si>
  <si>
    <t>キッチン大学（異国食科）</t>
    <rPh sb="4" eb="6">
      <t>ダイガク</t>
    </rPh>
    <rPh sb="7" eb="9">
      <t>イコク</t>
    </rPh>
    <rPh sb="9" eb="10">
      <t>ショク</t>
    </rPh>
    <rPh sb="10" eb="11">
      <t>カ</t>
    </rPh>
    <phoneticPr fontId="3"/>
  </si>
  <si>
    <t>海津市</t>
    <rPh sb="0" eb="2">
      <t>ウミツ</t>
    </rPh>
    <rPh sb="2" eb="3">
      <t>シ</t>
    </rPh>
    <phoneticPr fontId="10"/>
  </si>
  <si>
    <t>海津市</t>
    <rPh sb="0" eb="2">
      <t>ウミツ</t>
    </rPh>
    <rPh sb="2" eb="3">
      <t>シ</t>
    </rPh>
    <phoneticPr fontId="13"/>
  </si>
  <si>
    <t>高齢者学級</t>
    <rPh sb="0" eb="3">
      <t>コウレイシャ</t>
    </rPh>
    <rPh sb="3" eb="5">
      <t>ガッキュウ</t>
    </rPh>
    <phoneticPr fontId="3"/>
  </si>
  <si>
    <t>高齢者の健康維持や生きがいづくりを目的とした12回の講座。
健康体操、防犯講座、野外研修、歴史や地理等の教養講座を学級形式で実施。
60歳以上対象。旧町単位で学級を組織しそれぞれに活動をしている。</t>
    <rPh sb="40" eb="42">
      <t>ヤガイ</t>
    </rPh>
    <rPh sb="42" eb="44">
      <t>ケンシュウ</t>
    </rPh>
    <rPh sb="74" eb="76">
      <t>キュウチョウ</t>
    </rPh>
    <rPh sb="76" eb="78">
      <t>タンイ</t>
    </rPh>
    <rPh sb="79" eb="81">
      <t>ガッキュウ</t>
    </rPh>
    <rPh sb="82" eb="84">
      <t>ソシキ</t>
    </rPh>
    <rPh sb="90" eb="92">
      <t>カツドウ</t>
    </rPh>
    <phoneticPr fontId="3"/>
  </si>
  <si>
    <t>海津市</t>
    <rPh sb="0" eb="2">
      <t>ウミツ</t>
    </rPh>
    <rPh sb="2" eb="3">
      <t>シ</t>
    </rPh>
    <phoneticPr fontId="11"/>
  </si>
  <si>
    <t>中央公民館</t>
    <rPh sb="0" eb="2">
      <t>チュウオウ</t>
    </rPh>
    <rPh sb="2" eb="5">
      <t>コウミンカン</t>
    </rPh>
    <phoneticPr fontId="3"/>
  </si>
  <si>
    <t>図書館</t>
    <rPh sb="0" eb="3">
      <t>トショカン</t>
    </rPh>
    <phoneticPr fontId="3"/>
  </si>
  <si>
    <t>読み聞かせ講座</t>
    <rPh sb="0" eb="1">
      <t>ヨ</t>
    </rPh>
    <rPh sb="2" eb="3">
      <t>キ</t>
    </rPh>
    <rPh sb="5" eb="7">
      <t>コウザ</t>
    </rPh>
    <phoneticPr fontId="3"/>
  </si>
  <si>
    <t>わくわく科学実験教室</t>
    <rPh sb="4" eb="6">
      <t>カガク</t>
    </rPh>
    <rPh sb="6" eb="8">
      <t>ジッケン</t>
    </rPh>
    <rPh sb="8" eb="10">
      <t>キョウシツ</t>
    </rPh>
    <phoneticPr fontId="3"/>
  </si>
  <si>
    <t>布の絵本を作ろう</t>
    <rPh sb="0" eb="1">
      <t>ヌノ</t>
    </rPh>
    <rPh sb="2" eb="4">
      <t>エホン</t>
    </rPh>
    <rPh sb="5" eb="6">
      <t>ツク</t>
    </rPh>
    <phoneticPr fontId="3"/>
  </si>
  <si>
    <t>興味のある方</t>
    <rPh sb="0" eb="2">
      <t>キョウミ</t>
    </rPh>
    <rPh sb="5" eb="6">
      <t>カタ</t>
    </rPh>
    <phoneticPr fontId="3"/>
  </si>
  <si>
    <t>キッズ講座</t>
    <rPh sb="3" eb="5">
      <t>コウザ</t>
    </rPh>
    <phoneticPr fontId="3"/>
  </si>
  <si>
    <t>養老町</t>
    <rPh sb="0" eb="2">
      <t>ヨウロウ</t>
    </rPh>
    <rPh sb="2" eb="3">
      <t>マチ</t>
    </rPh>
    <phoneticPr fontId="8"/>
  </si>
  <si>
    <t>ふるさと探訪</t>
    <rPh sb="4" eb="6">
      <t>タンボウ</t>
    </rPh>
    <phoneticPr fontId="3"/>
  </si>
  <si>
    <t>中学生以上</t>
    <rPh sb="0" eb="3">
      <t>チュウガクセイ</t>
    </rPh>
    <rPh sb="3" eb="5">
      <t>イジョウ</t>
    </rPh>
    <phoneticPr fontId="3"/>
  </si>
  <si>
    <t>養老町</t>
    <rPh sb="0" eb="2">
      <t>ヨウロウ</t>
    </rPh>
    <rPh sb="2" eb="3">
      <t>マチ</t>
    </rPh>
    <phoneticPr fontId="10"/>
  </si>
  <si>
    <t>生涯学習課</t>
    <rPh sb="0" eb="2">
      <t>ショウガイ</t>
    </rPh>
    <rPh sb="2" eb="5">
      <t>ガクシュウカ</t>
    </rPh>
    <phoneticPr fontId="3"/>
  </si>
  <si>
    <t>乳幼児親子</t>
    <rPh sb="0" eb="3">
      <t>ニュウヨウジ</t>
    </rPh>
    <rPh sb="3" eb="5">
      <t>オヤコ</t>
    </rPh>
    <phoneticPr fontId="3"/>
  </si>
  <si>
    <t>教育課</t>
    <rPh sb="0" eb="2">
      <t>キョウイク</t>
    </rPh>
    <rPh sb="2" eb="3">
      <t>カ</t>
    </rPh>
    <phoneticPr fontId="3"/>
  </si>
  <si>
    <t>みつば学級</t>
    <rPh sb="3" eb="5">
      <t>ガッキュウ</t>
    </rPh>
    <phoneticPr fontId="3"/>
  </si>
  <si>
    <t>輪之内町</t>
    <rPh sb="0" eb="4">
      <t>ワノウチチョウ</t>
    </rPh>
    <phoneticPr fontId="11"/>
  </si>
  <si>
    <t>安八町</t>
    <rPh sb="0" eb="3">
      <t>アンパチチョウ</t>
    </rPh>
    <phoneticPr fontId="12"/>
  </si>
  <si>
    <t>揖斐川町</t>
    <rPh sb="0" eb="3">
      <t>イビガワ</t>
    </rPh>
    <rPh sb="3" eb="4">
      <t>マチ</t>
    </rPh>
    <phoneticPr fontId="12"/>
  </si>
  <si>
    <t>揖斐川町</t>
    <rPh sb="0" eb="3">
      <t>イビガワ</t>
    </rPh>
    <rPh sb="3" eb="4">
      <t>マチ</t>
    </rPh>
    <phoneticPr fontId="11"/>
  </si>
  <si>
    <t>小学生
保護者</t>
    <rPh sb="0" eb="3">
      <t>ショウガクセイ</t>
    </rPh>
    <rPh sb="4" eb="7">
      <t>ホゴシャ</t>
    </rPh>
    <phoneticPr fontId="3"/>
  </si>
  <si>
    <t>小1～小4年
保護者</t>
    <rPh sb="0" eb="1">
      <t>ショウ</t>
    </rPh>
    <rPh sb="3" eb="4">
      <t>ショウ</t>
    </rPh>
    <rPh sb="7" eb="10">
      <t>ホゴシャ</t>
    </rPh>
    <phoneticPr fontId="3"/>
  </si>
  <si>
    <t>3歳以下
保護者</t>
    <rPh sb="1" eb="4">
      <t>サイイカ</t>
    </rPh>
    <rPh sb="5" eb="8">
      <t>ホゴシャ</t>
    </rPh>
    <phoneticPr fontId="3"/>
  </si>
  <si>
    <t>大野町</t>
    <rPh sb="0" eb="3">
      <t>オオノチョウ</t>
    </rPh>
    <phoneticPr fontId="8"/>
  </si>
  <si>
    <t>ノルディックウォーキング教室</t>
    <rPh sb="12" eb="14">
      <t>キョウシツ</t>
    </rPh>
    <phoneticPr fontId="3"/>
  </si>
  <si>
    <t>大野町</t>
    <rPh sb="0" eb="3">
      <t>オオノチョウ</t>
    </rPh>
    <phoneticPr fontId="12"/>
  </si>
  <si>
    <t>夏休み親子講座</t>
    <rPh sb="0" eb="2">
      <t>ナツヤス</t>
    </rPh>
    <rPh sb="3" eb="5">
      <t>オヤコ</t>
    </rPh>
    <rPh sb="5" eb="7">
      <t>コウザ</t>
    </rPh>
    <phoneticPr fontId="3"/>
  </si>
  <si>
    <t>親子や地域の仲間とのふれあいを通して学びあう場。学級の企画や運営も学級生自らが行う。
子育て講座や体操、季節行事などの連続講座。</t>
    <rPh sb="0" eb="2">
      <t>オヤコ</t>
    </rPh>
    <rPh sb="3" eb="5">
      <t>チイキ</t>
    </rPh>
    <rPh sb="6" eb="8">
      <t>ナカマ</t>
    </rPh>
    <rPh sb="15" eb="16">
      <t>トオ</t>
    </rPh>
    <rPh sb="18" eb="19">
      <t>マナ</t>
    </rPh>
    <rPh sb="22" eb="23">
      <t>バ</t>
    </rPh>
    <rPh sb="24" eb="26">
      <t>ガッキュウ</t>
    </rPh>
    <rPh sb="27" eb="29">
      <t>キカク</t>
    </rPh>
    <rPh sb="30" eb="32">
      <t>ウンエイ</t>
    </rPh>
    <rPh sb="33" eb="35">
      <t>ガッキュウ</t>
    </rPh>
    <rPh sb="35" eb="36">
      <t>セイ</t>
    </rPh>
    <rPh sb="36" eb="37">
      <t>ミズカ</t>
    </rPh>
    <rPh sb="39" eb="40">
      <t>オコナ</t>
    </rPh>
    <rPh sb="43" eb="45">
      <t>コソダ</t>
    </rPh>
    <rPh sb="46" eb="48">
      <t>コウザ</t>
    </rPh>
    <rPh sb="49" eb="51">
      <t>タイソウ</t>
    </rPh>
    <rPh sb="52" eb="54">
      <t>キセツ</t>
    </rPh>
    <rPh sb="54" eb="56">
      <t>ギョウジ</t>
    </rPh>
    <rPh sb="59" eb="61">
      <t>レンゾク</t>
    </rPh>
    <rPh sb="61" eb="63">
      <t>コウザ</t>
    </rPh>
    <phoneticPr fontId="3"/>
  </si>
  <si>
    <t>未就園児（６か月以上３歳未満）とその家族</t>
    <rPh sb="0" eb="1">
      <t>ミ</t>
    </rPh>
    <rPh sb="1" eb="3">
      <t>シュウエン</t>
    </rPh>
    <rPh sb="3" eb="4">
      <t>ジ</t>
    </rPh>
    <rPh sb="7" eb="8">
      <t>ゲツ</t>
    </rPh>
    <rPh sb="8" eb="10">
      <t>イジョウ</t>
    </rPh>
    <rPh sb="11" eb="12">
      <t>サイ</t>
    </rPh>
    <rPh sb="12" eb="14">
      <t>ミマン</t>
    </rPh>
    <rPh sb="18" eb="20">
      <t>カゾク</t>
    </rPh>
    <phoneticPr fontId="3"/>
  </si>
  <si>
    <t>スポーツ推進課</t>
    <rPh sb="4" eb="7">
      <t>スイシンカ</t>
    </rPh>
    <phoneticPr fontId="3"/>
  </si>
  <si>
    <t>商工課</t>
    <rPh sb="0" eb="3">
      <t>ショウコウカ</t>
    </rPh>
    <phoneticPr fontId="3"/>
  </si>
  <si>
    <t>関市</t>
    <rPh sb="0" eb="1">
      <t>セキ</t>
    </rPh>
    <rPh sb="1" eb="2">
      <t>シ</t>
    </rPh>
    <phoneticPr fontId="8"/>
  </si>
  <si>
    <t>認知症サポーター養成講座</t>
    <rPh sb="0" eb="3">
      <t>ニンチショウ</t>
    </rPh>
    <rPh sb="8" eb="10">
      <t>ヨウセイ</t>
    </rPh>
    <rPh sb="10" eb="12">
      <t>コウザ</t>
    </rPh>
    <phoneticPr fontId="3"/>
  </si>
  <si>
    <t>関市</t>
    <rPh sb="0" eb="1">
      <t>セキ</t>
    </rPh>
    <rPh sb="1" eb="2">
      <t>シ</t>
    </rPh>
    <phoneticPr fontId="12"/>
  </si>
  <si>
    <t>関市人権講演会</t>
    <rPh sb="0" eb="2">
      <t>セキシ</t>
    </rPh>
    <rPh sb="2" eb="4">
      <t>ジンケン</t>
    </rPh>
    <rPh sb="4" eb="7">
      <t>コウエンカイ</t>
    </rPh>
    <phoneticPr fontId="3"/>
  </si>
  <si>
    <t>人権についての講演会を開催</t>
    <rPh sb="0" eb="2">
      <t>ジンケン</t>
    </rPh>
    <rPh sb="7" eb="10">
      <t>コウエンカイ</t>
    </rPh>
    <rPh sb="11" eb="13">
      <t>カイサイ</t>
    </rPh>
    <phoneticPr fontId="3"/>
  </si>
  <si>
    <t>いきいき生き合い講座</t>
    <rPh sb="4" eb="5">
      <t>イ</t>
    </rPh>
    <rPh sb="6" eb="7">
      <t>ア</t>
    </rPh>
    <rPh sb="8" eb="10">
      <t>コウザ</t>
    </rPh>
    <phoneticPr fontId="3"/>
  </si>
  <si>
    <t>文化課</t>
    <rPh sb="0" eb="2">
      <t>ブンカ</t>
    </rPh>
    <rPh sb="2" eb="3">
      <t>カ</t>
    </rPh>
    <phoneticPr fontId="3"/>
  </si>
  <si>
    <t>関市</t>
    <rPh sb="0" eb="1">
      <t>セキ</t>
    </rPh>
    <rPh sb="1" eb="2">
      <t>シ</t>
    </rPh>
    <phoneticPr fontId="13"/>
  </si>
  <si>
    <t>体験や講座を組み合わせた連続講座。地域で活躍する講師を中心に、音楽鑑賞、軽運動、創作体験など気軽に楽しめる内容で構成している。</t>
    <rPh sb="0" eb="2">
      <t>タイケン</t>
    </rPh>
    <rPh sb="3" eb="5">
      <t>コウザ</t>
    </rPh>
    <rPh sb="6" eb="7">
      <t>ク</t>
    </rPh>
    <rPh sb="8" eb="9">
      <t>ア</t>
    </rPh>
    <rPh sb="12" eb="14">
      <t>レンゾク</t>
    </rPh>
    <rPh sb="14" eb="16">
      <t>コウザ</t>
    </rPh>
    <rPh sb="17" eb="19">
      <t>チイキ</t>
    </rPh>
    <rPh sb="20" eb="22">
      <t>カツヤク</t>
    </rPh>
    <rPh sb="24" eb="26">
      <t>コウシ</t>
    </rPh>
    <rPh sb="27" eb="29">
      <t>チュウシン</t>
    </rPh>
    <rPh sb="31" eb="33">
      <t>オンガク</t>
    </rPh>
    <rPh sb="33" eb="35">
      <t>カンショウ</t>
    </rPh>
    <rPh sb="36" eb="37">
      <t>ケイ</t>
    </rPh>
    <rPh sb="37" eb="39">
      <t>ウンドウ</t>
    </rPh>
    <rPh sb="40" eb="42">
      <t>ソウサク</t>
    </rPh>
    <rPh sb="42" eb="44">
      <t>タイケン</t>
    </rPh>
    <rPh sb="46" eb="48">
      <t>キガル</t>
    </rPh>
    <rPh sb="49" eb="50">
      <t>タノ</t>
    </rPh>
    <rPh sb="53" eb="55">
      <t>ナイヨウ</t>
    </rPh>
    <rPh sb="56" eb="58">
      <t>コウセイ</t>
    </rPh>
    <phoneticPr fontId="3"/>
  </si>
  <si>
    <t>関市</t>
    <rPh sb="0" eb="1">
      <t>セキ</t>
    </rPh>
    <rPh sb="1" eb="2">
      <t>シ</t>
    </rPh>
    <phoneticPr fontId="11"/>
  </si>
  <si>
    <t>美濃市</t>
    <rPh sb="0" eb="3">
      <t>ミノシ</t>
    </rPh>
    <phoneticPr fontId="8"/>
  </si>
  <si>
    <t>美濃市</t>
    <rPh sb="0" eb="3">
      <t>ミノシ</t>
    </rPh>
    <phoneticPr fontId="12"/>
  </si>
  <si>
    <t>美濃市</t>
    <rPh sb="0" eb="3">
      <t>ミノシ</t>
    </rPh>
    <phoneticPr fontId="10"/>
  </si>
  <si>
    <t>郡上市</t>
    <rPh sb="0" eb="2">
      <t>グジョウ</t>
    </rPh>
    <rPh sb="2" eb="3">
      <t>シ</t>
    </rPh>
    <phoneticPr fontId="13"/>
  </si>
  <si>
    <t>小学１～３年生</t>
    <rPh sb="0" eb="2">
      <t>ショウガク</t>
    </rPh>
    <rPh sb="5" eb="7">
      <t>ネンセイ</t>
    </rPh>
    <phoneticPr fontId="3"/>
  </si>
  <si>
    <t>美濃加茂市</t>
    <rPh sb="0" eb="5">
      <t>ミノカモシ</t>
    </rPh>
    <phoneticPr fontId="8"/>
  </si>
  <si>
    <t>こころの健康づくり講演会</t>
    <rPh sb="4" eb="6">
      <t>ケンコウ</t>
    </rPh>
    <rPh sb="9" eb="12">
      <t>コウエンカイ</t>
    </rPh>
    <phoneticPr fontId="3"/>
  </si>
  <si>
    <t>美濃加茂市</t>
    <rPh sb="0" eb="5">
      <t>ミノカモシ</t>
    </rPh>
    <phoneticPr fontId="12"/>
  </si>
  <si>
    <t>美濃加茂市</t>
    <rPh sb="0" eb="5">
      <t>ミノカモシ</t>
    </rPh>
    <phoneticPr fontId="10"/>
  </si>
  <si>
    <t>可児市</t>
    <rPh sb="0" eb="3">
      <t>カニシ</t>
    </rPh>
    <phoneticPr fontId="12"/>
  </si>
  <si>
    <t>可児市</t>
    <rPh sb="0" eb="3">
      <t>カニシ</t>
    </rPh>
    <phoneticPr fontId="10"/>
  </si>
  <si>
    <t>可児市</t>
    <rPh sb="0" eb="3">
      <t>カニシ</t>
    </rPh>
    <phoneticPr fontId="11"/>
  </si>
  <si>
    <t>坂祝町</t>
    <rPh sb="0" eb="3">
      <t>サカホギチョウ</t>
    </rPh>
    <phoneticPr fontId="8"/>
  </si>
  <si>
    <t>坂祝町</t>
    <rPh sb="0" eb="3">
      <t>サカホギチョウ</t>
    </rPh>
    <phoneticPr fontId="12"/>
  </si>
  <si>
    <t>6～12月</t>
    <rPh sb="4" eb="5">
      <t>ガツ</t>
    </rPh>
    <phoneticPr fontId="3"/>
  </si>
  <si>
    <t>坂祝町</t>
    <rPh sb="0" eb="3">
      <t>サカホギチョウ</t>
    </rPh>
    <phoneticPr fontId="10"/>
  </si>
  <si>
    <t>坂祝町</t>
    <rPh sb="0" eb="3">
      <t>サカホギチョウ</t>
    </rPh>
    <phoneticPr fontId="13"/>
  </si>
  <si>
    <t>坂祝町</t>
    <rPh sb="0" eb="3">
      <t>サカホギチョウ</t>
    </rPh>
    <phoneticPr fontId="11"/>
  </si>
  <si>
    <t>7月
8月</t>
    <rPh sb="1" eb="2">
      <t>ガツ</t>
    </rPh>
    <rPh sb="4" eb="5">
      <t>ガツ</t>
    </rPh>
    <phoneticPr fontId="3"/>
  </si>
  <si>
    <t>川辺町</t>
    <rPh sb="0" eb="3">
      <t>カワベチョウ</t>
    </rPh>
    <phoneticPr fontId="8"/>
  </si>
  <si>
    <t>川辺町</t>
    <rPh sb="0" eb="3">
      <t>カワベチョウ</t>
    </rPh>
    <phoneticPr fontId="11"/>
  </si>
  <si>
    <t>七宗町</t>
    <rPh sb="0" eb="3">
      <t>ヒチソウチョウ</t>
    </rPh>
    <phoneticPr fontId="10"/>
  </si>
  <si>
    <t>八百津町</t>
    <rPh sb="0" eb="4">
      <t>ヤオツチョウ</t>
    </rPh>
    <phoneticPr fontId="8"/>
  </si>
  <si>
    <t>八百津町</t>
    <rPh sb="0" eb="4">
      <t>ヤオツチョウ</t>
    </rPh>
    <phoneticPr fontId="12"/>
  </si>
  <si>
    <t>八百津町</t>
    <rPh sb="0" eb="4">
      <t>ヤオツチョウ</t>
    </rPh>
    <phoneticPr fontId="11"/>
  </si>
  <si>
    <t>御嵩町</t>
    <rPh sb="0" eb="3">
      <t>ミタケチョウ</t>
    </rPh>
    <phoneticPr fontId="8"/>
  </si>
  <si>
    <t>御嵩町</t>
    <rPh sb="0" eb="3">
      <t>ミタケチョウ</t>
    </rPh>
    <phoneticPr fontId="12"/>
  </si>
  <si>
    <t>御嵩町</t>
    <rPh sb="0" eb="3">
      <t>ミタケチョウ</t>
    </rPh>
    <phoneticPr fontId="10"/>
  </si>
  <si>
    <t>多治見市</t>
    <rPh sb="0" eb="4">
      <t>タジミシ</t>
    </rPh>
    <phoneticPr fontId="8"/>
  </si>
  <si>
    <t>多治見市</t>
    <rPh sb="0" eb="4">
      <t>タジミシ</t>
    </rPh>
    <phoneticPr fontId="12"/>
  </si>
  <si>
    <t>多治見市</t>
    <rPh sb="0" eb="4">
      <t>タジミシ</t>
    </rPh>
    <phoneticPr fontId="10"/>
  </si>
  <si>
    <t>多治見市</t>
    <rPh sb="0" eb="4">
      <t>タジミシ</t>
    </rPh>
    <phoneticPr fontId="13"/>
  </si>
  <si>
    <t>多治見市</t>
    <rPh sb="0" eb="4">
      <t>タジミシ</t>
    </rPh>
    <phoneticPr fontId="11"/>
  </si>
  <si>
    <t>土岐市</t>
    <rPh sb="0" eb="3">
      <t>トキシ</t>
    </rPh>
    <phoneticPr fontId="8"/>
  </si>
  <si>
    <t>土岐市</t>
    <rPh sb="0" eb="3">
      <t>トキシ</t>
    </rPh>
    <phoneticPr fontId="12"/>
  </si>
  <si>
    <t>土岐市</t>
    <rPh sb="0" eb="3">
      <t>トキシ</t>
    </rPh>
    <phoneticPr fontId="10"/>
  </si>
  <si>
    <t>土岐市</t>
    <rPh sb="0" eb="3">
      <t>トキシ</t>
    </rPh>
    <phoneticPr fontId="11"/>
  </si>
  <si>
    <t>瑞浪市</t>
    <rPh sb="0" eb="3">
      <t>ミズナミシ</t>
    </rPh>
    <phoneticPr fontId="12"/>
  </si>
  <si>
    <t>瑞浪市</t>
    <rPh sb="0" eb="3">
      <t>ミズナミシ</t>
    </rPh>
    <phoneticPr fontId="13"/>
  </si>
  <si>
    <t>恵那市</t>
    <rPh sb="0" eb="3">
      <t>エナシ</t>
    </rPh>
    <phoneticPr fontId="8"/>
  </si>
  <si>
    <t>小学生以上</t>
    <rPh sb="0" eb="3">
      <t>ショウガクセイ</t>
    </rPh>
    <rPh sb="3" eb="5">
      <t>イジョウ</t>
    </rPh>
    <phoneticPr fontId="3"/>
  </si>
  <si>
    <t>恵那市</t>
    <rPh sb="0" eb="3">
      <t>エナシ</t>
    </rPh>
    <phoneticPr fontId="12"/>
  </si>
  <si>
    <t>中津川市</t>
    <rPh sb="0" eb="4">
      <t>ナカツガワシ</t>
    </rPh>
    <phoneticPr fontId="8"/>
  </si>
  <si>
    <t>中津川市</t>
    <rPh sb="0" eb="4">
      <t>ナカツガワシ</t>
    </rPh>
    <phoneticPr fontId="10"/>
  </si>
  <si>
    <t>中津川市</t>
    <rPh sb="0" eb="4">
      <t>ナカツガワシ</t>
    </rPh>
    <phoneticPr fontId="13"/>
  </si>
  <si>
    <t>中津川市</t>
    <rPh sb="0" eb="4">
      <t>ナカツガワシ</t>
    </rPh>
    <phoneticPr fontId="11"/>
  </si>
  <si>
    <t>フレイル予防講座</t>
    <rPh sb="4" eb="6">
      <t>ヨボウ</t>
    </rPh>
    <rPh sb="6" eb="8">
      <t>コウザ</t>
    </rPh>
    <phoneticPr fontId="3"/>
  </si>
  <si>
    <t>健康推進課</t>
    <rPh sb="0" eb="2">
      <t>ケンコウ</t>
    </rPh>
    <rPh sb="2" eb="4">
      <t>スイシン</t>
    </rPh>
    <rPh sb="4" eb="5">
      <t>カ</t>
    </rPh>
    <phoneticPr fontId="3"/>
  </si>
  <si>
    <t>10～11月</t>
    <rPh sb="5" eb="6">
      <t>ガツ</t>
    </rPh>
    <phoneticPr fontId="3"/>
  </si>
  <si>
    <t>飛騨市</t>
    <rPh sb="0" eb="2">
      <t>ヒダ</t>
    </rPh>
    <rPh sb="2" eb="3">
      <t>シ</t>
    </rPh>
    <phoneticPr fontId="12"/>
  </si>
  <si>
    <t>飛騨市</t>
    <rPh sb="0" eb="2">
      <t>ヒダ</t>
    </rPh>
    <rPh sb="2" eb="3">
      <t>シ</t>
    </rPh>
    <phoneticPr fontId="10"/>
  </si>
  <si>
    <t>一般男性</t>
    <rPh sb="0" eb="2">
      <t>イッパン</t>
    </rPh>
    <rPh sb="2" eb="4">
      <t>ダンセイ</t>
    </rPh>
    <phoneticPr fontId="3"/>
  </si>
  <si>
    <t>小学4～6年生</t>
    <rPh sb="0" eb="2">
      <t>ショウガク</t>
    </rPh>
    <rPh sb="5" eb="7">
      <t>ネンセイ</t>
    </rPh>
    <phoneticPr fontId="3"/>
  </si>
  <si>
    <t>羽島市出前講座</t>
    <rPh sb="0" eb="3">
      <t>ハシマシ</t>
    </rPh>
    <rPh sb="3" eb="4">
      <t>デ</t>
    </rPh>
    <rPh sb="4" eb="5">
      <t>マエ</t>
    </rPh>
    <rPh sb="5" eb="7">
      <t>コウザ</t>
    </rPh>
    <phoneticPr fontId="3"/>
  </si>
  <si>
    <t>羽島市</t>
    <rPh sb="0" eb="3">
      <t>ハシマシ</t>
    </rPh>
    <phoneticPr fontId="13"/>
  </si>
  <si>
    <t>みんなでゴルフ</t>
  </si>
  <si>
    <t>シカクから広がるカタチ　創作折り紙</t>
    <rPh sb="5" eb="6">
      <t>ヒロ</t>
    </rPh>
    <rPh sb="12" eb="14">
      <t>ソウサク</t>
    </rPh>
    <rPh sb="14" eb="15">
      <t>オ</t>
    </rPh>
    <rPh sb="16" eb="17">
      <t>ガミ</t>
    </rPh>
    <phoneticPr fontId="2"/>
  </si>
  <si>
    <t>おもしろ楽習教室</t>
    <rPh sb="4" eb="5">
      <t>ガク</t>
    </rPh>
    <rPh sb="5" eb="6">
      <t>シュウ</t>
    </rPh>
    <rPh sb="6" eb="8">
      <t>キョウシツ</t>
    </rPh>
    <phoneticPr fontId="2"/>
  </si>
  <si>
    <t>ステンドグラス制作</t>
    <rPh sb="7" eb="9">
      <t>セイサク</t>
    </rPh>
    <phoneticPr fontId="3"/>
  </si>
  <si>
    <t>大垣市</t>
    <rPh sb="0" eb="3">
      <t>オオガキシ</t>
    </rPh>
    <phoneticPr fontId="13"/>
  </si>
  <si>
    <t>悠々楽習講座</t>
    <rPh sb="0" eb="2">
      <t>ユウユウ</t>
    </rPh>
    <rPh sb="2" eb="3">
      <t>ガク</t>
    </rPh>
    <rPh sb="3" eb="4">
      <t>シュウ</t>
    </rPh>
    <rPh sb="4" eb="6">
      <t>コウザ</t>
    </rPh>
    <phoneticPr fontId="3"/>
  </si>
  <si>
    <t>受講生が主体となって学習内容を決定し、学習を進めていく。定員２５名程度。</t>
    <rPh sb="0" eb="3">
      <t>ジュコウセイ</t>
    </rPh>
    <rPh sb="4" eb="6">
      <t>シュタイ</t>
    </rPh>
    <rPh sb="10" eb="12">
      <t>ガクシュウ</t>
    </rPh>
    <rPh sb="12" eb="14">
      <t>ナイヨウ</t>
    </rPh>
    <rPh sb="15" eb="17">
      <t>ケッテイ</t>
    </rPh>
    <rPh sb="19" eb="21">
      <t>ガクシュウ</t>
    </rPh>
    <rPh sb="22" eb="23">
      <t>スス</t>
    </rPh>
    <rPh sb="28" eb="30">
      <t>テイイン</t>
    </rPh>
    <rPh sb="33" eb="35">
      <t>テイド</t>
    </rPh>
    <phoneticPr fontId="3"/>
  </si>
  <si>
    <t>成人ピアノ</t>
    <rPh sb="0" eb="2">
      <t>セイジン</t>
    </rPh>
    <phoneticPr fontId="3"/>
  </si>
  <si>
    <t>着付</t>
    <rPh sb="0" eb="2">
      <t>キツケ</t>
    </rPh>
    <phoneticPr fontId="3"/>
  </si>
  <si>
    <t>日本の伝統、美しい着物着付・マナーと装う楽しさを学ぶ。定員１０名。</t>
    <rPh sb="0" eb="2">
      <t>ニホン</t>
    </rPh>
    <rPh sb="3" eb="5">
      <t>デントウ</t>
    </rPh>
    <rPh sb="6" eb="7">
      <t>ウツク</t>
    </rPh>
    <rPh sb="9" eb="11">
      <t>キモノ</t>
    </rPh>
    <rPh sb="11" eb="13">
      <t>キツケ</t>
    </rPh>
    <rPh sb="18" eb="19">
      <t>ヨソオ</t>
    </rPh>
    <rPh sb="20" eb="21">
      <t>タノ</t>
    </rPh>
    <rPh sb="24" eb="25">
      <t>マナ</t>
    </rPh>
    <rPh sb="27" eb="29">
      <t>テイイン</t>
    </rPh>
    <rPh sb="31" eb="32">
      <t>メイ</t>
    </rPh>
    <phoneticPr fontId="3"/>
  </si>
  <si>
    <t>手編み</t>
    <rPh sb="0" eb="2">
      <t>テア</t>
    </rPh>
    <phoneticPr fontId="3"/>
  </si>
  <si>
    <t>一人ひとりのサイズ、ペースに合わせてかぎ針編み、棒針編みを学ぶ。定員１０名。</t>
    <rPh sb="0" eb="2">
      <t>ヒトリ</t>
    </rPh>
    <rPh sb="14" eb="15">
      <t>ア</t>
    </rPh>
    <rPh sb="20" eb="21">
      <t>バリ</t>
    </rPh>
    <rPh sb="21" eb="22">
      <t>ア</t>
    </rPh>
    <rPh sb="24" eb="25">
      <t>ボウ</t>
    </rPh>
    <rPh sb="25" eb="26">
      <t>バリ</t>
    </rPh>
    <rPh sb="26" eb="27">
      <t>ア</t>
    </rPh>
    <rPh sb="29" eb="30">
      <t>マナ</t>
    </rPh>
    <rPh sb="32" eb="34">
      <t>テイイン</t>
    </rPh>
    <rPh sb="36" eb="37">
      <t>メイ</t>
    </rPh>
    <phoneticPr fontId="3"/>
  </si>
  <si>
    <t>様々な国の音楽に合わせ、一人踊りやカップル、グループで楽しく踊る。運動不足も解消できる。定員１５名。</t>
    <rPh sb="0" eb="2">
      <t>サマザマ</t>
    </rPh>
    <rPh sb="3" eb="4">
      <t>クニ</t>
    </rPh>
    <rPh sb="5" eb="7">
      <t>オンガク</t>
    </rPh>
    <rPh sb="8" eb="9">
      <t>ア</t>
    </rPh>
    <rPh sb="12" eb="14">
      <t>ヒトリ</t>
    </rPh>
    <rPh sb="14" eb="15">
      <t>オド</t>
    </rPh>
    <rPh sb="27" eb="28">
      <t>タノ</t>
    </rPh>
    <rPh sb="30" eb="31">
      <t>オド</t>
    </rPh>
    <rPh sb="33" eb="37">
      <t>ウンドウブソク</t>
    </rPh>
    <rPh sb="38" eb="40">
      <t>カイショウ</t>
    </rPh>
    <rPh sb="44" eb="46">
      <t>テイイン</t>
    </rPh>
    <rPh sb="48" eb="49">
      <t>メイ</t>
    </rPh>
    <phoneticPr fontId="3"/>
  </si>
  <si>
    <t>子ども将棋教室</t>
    <rPh sb="0" eb="1">
      <t>コ</t>
    </rPh>
    <rPh sb="3" eb="5">
      <t>ショウギ</t>
    </rPh>
    <rPh sb="5" eb="7">
      <t>キョウシツ</t>
    </rPh>
    <phoneticPr fontId="3"/>
  </si>
  <si>
    <t>将棋の基礎から中級まで実施。将棋を通して他校の子どもたちと対戦することによりマナーや思いやり等を学び豊かな心が育まれる。定員25名程度</t>
    <rPh sb="0" eb="2">
      <t>ショウギ</t>
    </rPh>
    <rPh sb="3" eb="5">
      <t>キソ</t>
    </rPh>
    <rPh sb="7" eb="9">
      <t>チュウキュウ</t>
    </rPh>
    <rPh sb="11" eb="13">
      <t>ジッシ</t>
    </rPh>
    <rPh sb="14" eb="16">
      <t>ショウギ</t>
    </rPh>
    <rPh sb="17" eb="18">
      <t>トオ</t>
    </rPh>
    <rPh sb="20" eb="22">
      <t>タコウ</t>
    </rPh>
    <rPh sb="23" eb="24">
      <t>コ</t>
    </rPh>
    <rPh sb="29" eb="31">
      <t>タイセン</t>
    </rPh>
    <rPh sb="42" eb="43">
      <t>オモ</t>
    </rPh>
    <rPh sb="46" eb="47">
      <t>トウ</t>
    </rPh>
    <rPh sb="48" eb="49">
      <t>マナ</t>
    </rPh>
    <rPh sb="50" eb="51">
      <t>ユタ</t>
    </rPh>
    <rPh sb="53" eb="54">
      <t>ココロ</t>
    </rPh>
    <rPh sb="55" eb="56">
      <t>ハグク</t>
    </rPh>
    <rPh sb="60" eb="62">
      <t>テイイン</t>
    </rPh>
    <rPh sb="64" eb="65">
      <t>メイ</t>
    </rPh>
    <rPh sb="65" eb="67">
      <t>テイド</t>
    </rPh>
    <phoneticPr fontId="3"/>
  </si>
  <si>
    <t>絵画</t>
    <rPh sb="0" eb="2">
      <t>カイガ</t>
    </rPh>
    <phoneticPr fontId="3"/>
  </si>
  <si>
    <t>押し花</t>
    <rPh sb="0" eb="1">
      <t>オ</t>
    </rPh>
    <rPh sb="2" eb="3">
      <t>バナ</t>
    </rPh>
    <phoneticPr fontId="3"/>
  </si>
  <si>
    <t>養老町</t>
    <rPh sb="0" eb="2">
      <t>ヨウロウ</t>
    </rPh>
    <rPh sb="2" eb="3">
      <t>マチ</t>
    </rPh>
    <phoneticPr fontId="13"/>
  </si>
  <si>
    <t>パソコン教室</t>
    <rPh sb="4" eb="6">
      <t>キョウシツ</t>
    </rPh>
    <phoneticPr fontId="3"/>
  </si>
  <si>
    <t>垂井町</t>
    <rPh sb="0" eb="2">
      <t>タルイ</t>
    </rPh>
    <rPh sb="2" eb="3">
      <t>マチ</t>
    </rPh>
    <phoneticPr fontId="13"/>
  </si>
  <si>
    <t>関ケ原町</t>
    <rPh sb="0" eb="3">
      <t>セキガハラ</t>
    </rPh>
    <rPh sb="3" eb="4">
      <t>マチ</t>
    </rPh>
    <phoneticPr fontId="13"/>
  </si>
  <si>
    <t>神戸町</t>
    <rPh sb="0" eb="2">
      <t>ゴウド</t>
    </rPh>
    <rPh sb="2" eb="3">
      <t>マチ</t>
    </rPh>
    <phoneticPr fontId="13"/>
  </si>
  <si>
    <t>安八町</t>
    <rPh sb="0" eb="3">
      <t>アンパチチョウ</t>
    </rPh>
    <phoneticPr fontId="13"/>
  </si>
  <si>
    <t>揖斐川町</t>
    <rPh sb="0" eb="3">
      <t>イビガワ</t>
    </rPh>
    <rPh sb="3" eb="4">
      <t>マチ</t>
    </rPh>
    <phoneticPr fontId="13"/>
  </si>
  <si>
    <t>男性のための料理教室</t>
  </si>
  <si>
    <t>川柳教室</t>
  </si>
  <si>
    <t>生き生き教室</t>
  </si>
  <si>
    <t>大野町</t>
    <rPh sb="0" eb="3">
      <t>オオノマチ</t>
    </rPh>
    <phoneticPr fontId="13"/>
  </si>
  <si>
    <t>市内在住在勤の15歳以上の方</t>
    <rPh sb="0" eb="2">
      <t>シナイ</t>
    </rPh>
    <rPh sb="2" eb="4">
      <t>ザイジュウ</t>
    </rPh>
    <rPh sb="4" eb="6">
      <t>ザイキン</t>
    </rPh>
    <rPh sb="9" eb="10">
      <t>サイ</t>
    </rPh>
    <rPh sb="10" eb="12">
      <t>イジョウ</t>
    </rPh>
    <rPh sb="13" eb="14">
      <t>カタ</t>
    </rPh>
    <phoneticPr fontId="3"/>
  </si>
  <si>
    <t>市内在住在勤の20歳以上の方</t>
    <rPh sb="0" eb="2">
      <t>シナイ</t>
    </rPh>
    <rPh sb="2" eb="4">
      <t>ザイジュウ</t>
    </rPh>
    <rPh sb="4" eb="6">
      <t>ザイキン</t>
    </rPh>
    <rPh sb="9" eb="10">
      <t>サイ</t>
    </rPh>
    <rPh sb="10" eb="12">
      <t>イジョウ</t>
    </rPh>
    <rPh sb="13" eb="14">
      <t>カタ</t>
    </rPh>
    <phoneticPr fontId="3"/>
  </si>
  <si>
    <t>市内在住在勤の方</t>
    <rPh sb="0" eb="2">
      <t>シナイ</t>
    </rPh>
    <rPh sb="2" eb="4">
      <t>ザイジュウ</t>
    </rPh>
    <rPh sb="4" eb="6">
      <t>ザイキン</t>
    </rPh>
    <rPh sb="7" eb="8">
      <t>カタ</t>
    </rPh>
    <phoneticPr fontId="3"/>
  </si>
  <si>
    <t>俳句入門講座</t>
    <rPh sb="0" eb="2">
      <t>ハイク</t>
    </rPh>
    <rPh sb="2" eb="4">
      <t>ニュウモン</t>
    </rPh>
    <rPh sb="4" eb="6">
      <t>コウザ</t>
    </rPh>
    <phoneticPr fontId="3"/>
  </si>
  <si>
    <t>一般（俳句に関心を持つ初心者の方で３日間とも受講できる方）</t>
    <rPh sb="0" eb="2">
      <t>イッパン</t>
    </rPh>
    <phoneticPr fontId="3"/>
  </si>
  <si>
    <t>美濃市</t>
    <rPh sb="0" eb="3">
      <t>ミノシ</t>
    </rPh>
    <phoneticPr fontId="13"/>
  </si>
  <si>
    <t>美濃加茂市</t>
    <rPh sb="0" eb="5">
      <t>ミノカモシ</t>
    </rPh>
    <phoneticPr fontId="13"/>
  </si>
  <si>
    <t>可児市</t>
    <rPh sb="0" eb="3">
      <t>カニシ</t>
    </rPh>
    <phoneticPr fontId="13"/>
  </si>
  <si>
    <t>川辺町</t>
    <rPh sb="0" eb="2">
      <t>カワベ</t>
    </rPh>
    <rPh sb="2" eb="3">
      <t>マチ</t>
    </rPh>
    <phoneticPr fontId="13"/>
  </si>
  <si>
    <t>七宗町</t>
    <rPh sb="0" eb="2">
      <t>ヒチソウ</t>
    </rPh>
    <rPh sb="2" eb="3">
      <t>マチ</t>
    </rPh>
    <phoneticPr fontId="13"/>
  </si>
  <si>
    <t>八百津町</t>
    <rPh sb="0" eb="3">
      <t>ヤオツ</t>
    </rPh>
    <rPh sb="3" eb="4">
      <t>マチ</t>
    </rPh>
    <phoneticPr fontId="13"/>
  </si>
  <si>
    <t>土岐市</t>
    <rPh sb="0" eb="3">
      <t>トキシ</t>
    </rPh>
    <phoneticPr fontId="13"/>
  </si>
  <si>
    <t>飛騨市</t>
    <rPh sb="0" eb="2">
      <t>ヒダ</t>
    </rPh>
    <rPh sb="2" eb="3">
      <t>シ</t>
    </rPh>
    <phoneticPr fontId="13"/>
  </si>
  <si>
    <t>可児市</t>
    <rPh sb="0" eb="3">
      <t>カニシ</t>
    </rPh>
    <phoneticPr fontId="8"/>
  </si>
  <si>
    <t>市町村</t>
    <rPh sb="0" eb="2">
      <t>シチョウ</t>
    </rPh>
    <rPh sb="2" eb="3">
      <t>ソン</t>
    </rPh>
    <phoneticPr fontId="8"/>
  </si>
  <si>
    <t>市町村</t>
    <rPh sb="0" eb="2">
      <t>シチョウ</t>
    </rPh>
    <rPh sb="2" eb="3">
      <t>ソン</t>
    </rPh>
    <phoneticPr fontId="12"/>
  </si>
  <si>
    <t>市町村</t>
    <rPh sb="0" eb="2">
      <t>シチョウ</t>
    </rPh>
    <rPh sb="2" eb="3">
      <t>ソン</t>
    </rPh>
    <phoneticPr fontId="10"/>
  </si>
  <si>
    <t>市町村</t>
    <rPh sb="0" eb="2">
      <t>シチョウ</t>
    </rPh>
    <rPh sb="2" eb="3">
      <t>ソン</t>
    </rPh>
    <phoneticPr fontId="13"/>
  </si>
  <si>
    <t>市町村</t>
    <rPh sb="0" eb="2">
      <t>シチョウ</t>
    </rPh>
    <rPh sb="2" eb="3">
      <t>ソン</t>
    </rPh>
    <phoneticPr fontId="11"/>
  </si>
  <si>
    <t>歴史講座</t>
    <rPh sb="0" eb="2">
      <t>レキシ</t>
    </rPh>
    <rPh sb="2" eb="4">
      <t>コウザ</t>
    </rPh>
    <phoneticPr fontId="3"/>
  </si>
  <si>
    <t>2～3月</t>
    <rPh sb="3" eb="4">
      <t>ガツ</t>
    </rPh>
    <phoneticPr fontId="3"/>
  </si>
  <si>
    <t>山県市</t>
    <rPh sb="0" eb="2">
      <t>ヤマガタ</t>
    </rPh>
    <rPh sb="2" eb="3">
      <t>シ</t>
    </rPh>
    <phoneticPr fontId="12"/>
  </si>
  <si>
    <t>関市</t>
    <rPh sb="0" eb="2">
      <t>セキシ</t>
    </rPh>
    <phoneticPr fontId="12"/>
  </si>
  <si>
    <t>講座数</t>
    <rPh sb="0" eb="2">
      <t>コウザ</t>
    </rPh>
    <rPh sb="2" eb="3">
      <t>スウ</t>
    </rPh>
    <phoneticPr fontId="3"/>
  </si>
  <si>
    <t>実施市町村数</t>
    <rPh sb="0" eb="2">
      <t>ジッシ</t>
    </rPh>
    <rPh sb="2" eb="5">
      <t>シチョウソン</t>
    </rPh>
    <rPh sb="5" eb="6">
      <t>スウ</t>
    </rPh>
    <phoneticPr fontId="12"/>
  </si>
  <si>
    <t>山県</t>
    <rPh sb="0" eb="2">
      <t>ヤマガタ</t>
    </rPh>
    <phoneticPr fontId="8"/>
  </si>
  <si>
    <t>瑞穂</t>
    <rPh sb="0" eb="2">
      <t>ミズホ</t>
    </rPh>
    <phoneticPr fontId="8"/>
  </si>
  <si>
    <t>岐南</t>
    <rPh sb="0" eb="2">
      <t>ギナン</t>
    </rPh>
    <phoneticPr fontId="8"/>
  </si>
  <si>
    <t>笠松</t>
    <rPh sb="0" eb="2">
      <t>カサマツ</t>
    </rPh>
    <phoneticPr fontId="8"/>
  </si>
  <si>
    <t>大垣</t>
    <rPh sb="0" eb="2">
      <t>オオガキ</t>
    </rPh>
    <phoneticPr fontId="8"/>
  </si>
  <si>
    <t>海津</t>
    <rPh sb="0" eb="2">
      <t>カイヅ</t>
    </rPh>
    <phoneticPr fontId="8"/>
  </si>
  <si>
    <t>養老</t>
    <rPh sb="0" eb="2">
      <t>ヨウロウ</t>
    </rPh>
    <phoneticPr fontId="8"/>
  </si>
  <si>
    <t>大野</t>
    <rPh sb="0" eb="2">
      <t>オオノ</t>
    </rPh>
    <phoneticPr fontId="8"/>
  </si>
  <si>
    <t>各務原</t>
    <rPh sb="0" eb="3">
      <t>カカミガハラ</t>
    </rPh>
    <phoneticPr fontId="11"/>
  </si>
  <si>
    <t>山県</t>
    <rPh sb="0" eb="2">
      <t>ヤマガタ</t>
    </rPh>
    <phoneticPr fontId="11"/>
  </si>
  <si>
    <t>海津</t>
    <rPh sb="0" eb="2">
      <t>カイヅ</t>
    </rPh>
    <phoneticPr fontId="11"/>
  </si>
  <si>
    <t>輪之内</t>
    <rPh sb="0" eb="3">
      <t>ワノウチ</t>
    </rPh>
    <phoneticPr fontId="11"/>
  </si>
  <si>
    <t>揖斐川</t>
    <rPh sb="0" eb="3">
      <t>イビガワ</t>
    </rPh>
    <phoneticPr fontId="11"/>
  </si>
  <si>
    <t>関</t>
    <rPh sb="0" eb="1">
      <t>セキ</t>
    </rPh>
    <phoneticPr fontId="11"/>
  </si>
  <si>
    <t>羽島</t>
    <rPh sb="0" eb="2">
      <t>ハシマ</t>
    </rPh>
    <phoneticPr fontId="13"/>
  </si>
  <si>
    <t>各務原</t>
    <rPh sb="0" eb="3">
      <t>カカミガハラ</t>
    </rPh>
    <phoneticPr fontId="13"/>
  </si>
  <si>
    <t>岐南</t>
    <rPh sb="0" eb="2">
      <t>ギナン</t>
    </rPh>
    <phoneticPr fontId="13"/>
  </si>
  <si>
    <t>笠松</t>
    <rPh sb="0" eb="2">
      <t>カサマツ</t>
    </rPh>
    <phoneticPr fontId="13"/>
  </si>
  <si>
    <t>大垣</t>
    <rPh sb="0" eb="2">
      <t>オオガキ</t>
    </rPh>
    <phoneticPr fontId="13"/>
  </si>
  <si>
    <t>海津</t>
    <rPh sb="0" eb="2">
      <t>カイヅ</t>
    </rPh>
    <phoneticPr fontId="13"/>
  </si>
  <si>
    <t>養老</t>
    <rPh sb="0" eb="2">
      <t>ヨウロウ</t>
    </rPh>
    <phoneticPr fontId="13"/>
  </si>
  <si>
    <t>垂井</t>
    <rPh sb="0" eb="2">
      <t>タルイ</t>
    </rPh>
    <phoneticPr fontId="13"/>
  </si>
  <si>
    <t>神戸</t>
    <rPh sb="0" eb="2">
      <t>ゴウド</t>
    </rPh>
    <phoneticPr fontId="13"/>
  </si>
  <si>
    <t>安八</t>
    <rPh sb="0" eb="2">
      <t>アンパチ</t>
    </rPh>
    <phoneticPr fontId="13"/>
  </si>
  <si>
    <t>揖斐川</t>
    <rPh sb="0" eb="3">
      <t>イビガワ</t>
    </rPh>
    <phoneticPr fontId="13"/>
  </si>
  <si>
    <t>大野</t>
    <rPh sb="0" eb="2">
      <t>オオノ</t>
    </rPh>
    <phoneticPr fontId="13"/>
  </si>
  <si>
    <t>関</t>
    <rPh sb="0" eb="1">
      <t>セキ</t>
    </rPh>
    <phoneticPr fontId="13"/>
  </si>
  <si>
    <t>郡上</t>
    <rPh sb="0" eb="2">
      <t>グジョウ</t>
    </rPh>
    <phoneticPr fontId="13"/>
  </si>
  <si>
    <t>各務原</t>
    <rPh sb="0" eb="3">
      <t>カカミガハラ</t>
    </rPh>
    <phoneticPr fontId="10"/>
  </si>
  <si>
    <t>山県</t>
    <rPh sb="0" eb="2">
      <t>ヤマガタ</t>
    </rPh>
    <phoneticPr fontId="10"/>
  </si>
  <si>
    <t>岐南</t>
    <rPh sb="0" eb="2">
      <t>ギナン</t>
    </rPh>
    <phoneticPr fontId="10"/>
  </si>
  <si>
    <t>海津</t>
    <rPh sb="0" eb="2">
      <t>カイヅ</t>
    </rPh>
    <phoneticPr fontId="10"/>
  </si>
  <si>
    <t>養老</t>
    <rPh sb="0" eb="2">
      <t>ヨウロウ</t>
    </rPh>
    <phoneticPr fontId="10"/>
  </si>
  <si>
    <t>各務原</t>
    <rPh sb="0" eb="3">
      <t>カカミガハラ</t>
    </rPh>
    <phoneticPr fontId="12"/>
  </si>
  <si>
    <t>山県</t>
    <rPh sb="0" eb="2">
      <t>ヤマガタ</t>
    </rPh>
    <phoneticPr fontId="12"/>
  </si>
  <si>
    <t>海津</t>
    <rPh sb="0" eb="2">
      <t>カイヅ</t>
    </rPh>
    <phoneticPr fontId="12"/>
  </si>
  <si>
    <t>揖斐川</t>
    <rPh sb="0" eb="3">
      <t>イビガワ</t>
    </rPh>
    <phoneticPr fontId="12"/>
  </si>
  <si>
    <t>関</t>
    <rPh sb="0" eb="1">
      <t>セキ</t>
    </rPh>
    <phoneticPr fontId="12"/>
  </si>
  <si>
    <t>羽島</t>
    <rPh sb="0" eb="2">
      <t>ハシマ</t>
    </rPh>
    <phoneticPr fontId="12"/>
  </si>
  <si>
    <t>岐南</t>
    <rPh sb="0" eb="2">
      <t>ギナン</t>
    </rPh>
    <phoneticPr fontId="12"/>
  </si>
  <si>
    <t>安八</t>
    <rPh sb="0" eb="2">
      <t>アンパチ</t>
    </rPh>
    <phoneticPr fontId="12"/>
  </si>
  <si>
    <t>大野</t>
    <rPh sb="0" eb="2">
      <t>オオノ</t>
    </rPh>
    <phoneticPr fontId="12"/>
  </si>
  <si>
    <t>人材養成講座数</t>
    <rPh sb="0" eb="2">
      <t>ジンザイ</t>
    </rPh>
    <rPh sb="2" eb="4">
      <t>ヨウセイ</t>
    </rPh>
    <rPh sb="4" eb="6">
      <t>コウザ</t>
    </rPh>
    <rPh sb="6" eb="7">
      <t>スウ</t>
    </rPh>
    <phoneticPr fontId="8"/>
  </si>
  <si>
    <t>①「子育て・家庭教育」に関する生涯学習講座</t>
    <rPh sb="2" eb="4">
      <t>コソダ</t>
    </rPh>
    <rPh sb="6" eb="8">
      <t>カテイ</t>
    </rPh>
    <rPh sb="8" eb="10">
      <t>キョウイク</t>
    </rPh>
    <rPh sb="12" eb="13">
      <t>カン</t>
    </rPh>
    <rPh sb="15" eb="17">
      <t>ショウガイ</t>
    </rPh>
    <rPh sb="17" eb="19">
      <t>ガクシュウ</t>
    </rPh>
    <rPh sb="19" eb="21">
      <t>コウザ</t>
    </rPh>
    <phoneticPr fontId="4"/>
  </si>
  <si>
    <t>②「健康・医療福祉」に関する生涯学習講座</t>
    <rPh sb="2" eb="4">
      <t>ケンコウ</t>
    </rPh>
    <rPh sb="5" eb="7">
      <t>イリョウ</t>
    </rPh>
    <rPh sb="7" eb="9">
      <t>フクシ</t>
    </rPh>
    <rPh sb="11" eb="12">
      <t>カン</t>
    </rPh>
    <rPh sb="14" eb="16">
      <t>ショウガイ</t>
    </rPh>
    <rPh sb="16" eb="18">
      <t>ガクシュウ</t>
    </rPh>
    <rPh sb="18" eb="20">
      <t>コウザ</t>
    </rPh>
    <phoneticPr fontId="4"/>
  </si>
  <si>
    <t>③「防災・減災」に関する生涯学習講座</t>
    <rPh sb="2" eb="4">
      <t>ボウサイ</t>
    </rPh>
    <rPh sb="5" eb="7">
      <t>ゲンサイ</t>
    </rPh>
    <rPh sb="9" eb="10">
      <t>カン</t>
    </rPh>
    <rPh sb="12" eb="14">
      <t>ショウガイ</t>
    </rPh>
    <rPh sb="14" eb="16">
      <t>ガクシュウ</t>
    </rPh>
    <rPh sb="16" eb="18">
      <t>コウザ</t>
    </rPh>
    <phoneticPr fontId="4"/>
  </si>
  <si>
    <t>④「環境」に関する生涯学習講座</t>
    <rPh sb="2" eb="4">
      <t>カンキョウ</t>
    </rPh>
    <rPh sb="6" eb="7">
      <t>カン</t>
    </rPh>
    <rPh sb="9" eb="11">
      <t>ショウガイ</t>
    </rPh>
    <rPh sb="11" eb="13">
      <t>ガクシュウ</t>
    </rPh>
    <rPh sb="13" eb="15">
      <t>コウザ</t>
    </rPh>
    <phoneticPr fontId="4"/>
  </si>
  <si>
    <t>⑤「国際・多文化交流」に関する生涯学習講座</t>
    <rPh sb="2" eb="4">
      <t>コクサイ</t>
    </rPh>
    <rPh sb="5" eb="8">
      <t>タブンカ</t>
    </rPh>
    <rPh sb="8" eb="10">
      <t>コウリュウ</t>
    </rPh>
    <rPh sb="12" eb="13">
      <t>カン</t>
    </rPh>
    <rPh sb="15" eb="17">
      <t>ショウガイ</t>
    </rPh>
    <rPh sb="17" eb="19">
      <t>ガクシュウ</t>
    </rPh>
    <rPh sb="19" eb="21">
      <t>コウザ</t>
    </rPh>
    <phoneticPr fontId="4"/>
  </si>
  <si>
    <t>⑥「市民生活」に関する生涯学習講座</t>
    <rPh sb="2" eb="4">
      <t>シミン</t>
    </rPh>
    <rPh sb="4" eb="6">
      <t>セイカツ</t>
    </rPh>
    <rPh sb="8" eb="9">
      <t>カン</t>
    </rPh>
    <rPh sb="11" eb="13">
      <t>ショウガイ</t>
    </rPh>
    <rPh sb="13" eb="15">
      <t>ガクシュウ</t>
    </rPh>
    <rPh sb="15" eb="17">
      <t>コウザ</t>
    </rPh>
    <phoneticPr fontId="4"/>
  </si>
  <si>
    <t>⑦「地域理解」に関する生涯学習講座</t>
    <rPh sb="2" eb="4">
      <t>チイキ</t>
    </rPh>
    <rPh sb="4" eb="6">
      <t>リカイ</t>
    </rPh>
    <rPh sb="8" eb="9">
      <t>カン</t>
    </rPh>
    <rPh sb="11" eb="13">
      <t>ショウガイ</t>
    </rPh>
    <rPh sb="13" eb="15">
      <t>ガクシュウ</t>
    </rPh>
    <rPh sb="15" eb="17">
      <t>コウザ</t>
    </rPh>
    <phoneticPr fontId="4"/>
  </si>
  <si>
    <t>⑧「地域づくり」に関する生涯学習講座</t>
    <rPh sb="2" eb="4">
      <t>チイキ</t>
    </rPh>
    <rPh sb="9" eb="10">
      <t>カン</t>
    </rPh>
    <rPh sb="12" eb="14">
      <t>ショウガイ</t>
    </rPh>
    <rPh sb="14" eb="16">
      <t>ガクシュウ</t>
    </rPh>
    <rPh sb="16" eb="18">
      <t>コウザ</t>
    </rPh>
    <phoneticPr fontId="4"/>
  </si>
  <si>
    <t>⑨その他の生涯学習講座</t>
    <rPh sb="3" eb="4">
      <t>タ</t>
    </rPh>
    <rPh sb="5" eb="7">
      <t>ショウガイ</t>
    </rPh>
    <rPh sb="7" eb="9">
      <t>ガクシュウ</t>
    </rPh>
    <rPh sb="9" eb="11">
      <t>コウザ</t>
    </rPh>
    <phoneticPr fontId="4"/>
  </si>
  <si>
    <t>⑩高齢者を対象にした生涯学習講座</t>
    <rPh sb="1" eb="4">
      <t>コウレイシャ</t>
    </rPh>
    <rPh sb="5" eb="7">
      <t>タイショウ</t>
    </rPh>
    <rPh sb="10" eb="12">
      <t>ショウガイ</t>
    </rPh>
    <rPh sb="12" eb="14">
      <t>ガクシュウ</t>
    </rPh>
    <rPh sb="14" eb="16">
      <t>コウザ</t>
    </rPh>
    <phoneticPr fontId="4"/>
  </si>
  <si>
    <t>①子育て・家庭教育</t>
    <rPh sb="1" eb="3">
      <t>コソダ</t>
    </rPh>
    <rPh sb="5" eb="7">
      <t>カテイ</t>
    </rPh>
    <rPh sb="7" eb="9">
      <t>キョウイク</t>
    </rPh>
    <phoneticPr fontId="16"/>
  </si>
  <si>
    <t>②健康・医療福祉</t>
    <rPh sb="1" eb="3">
      <t>ケンコウ</t>
    </rPh>
    <rPh sb="4" eb="6">
      <t>イリョウ</t>
    </rPh>
    <rPh sb="6" eb="8">
      <t>フクシ</t>
    </rPh>
    <phoneticPr fontId="16"/>
  </si>
  <si>
    <t>③防災・減災</t>
    <rPh sb="1" eb="3">
      <t>ボウサイ</t>
    </rPh>
    <rPh sb="4" eb="6">
      <t>ゲンサイ</t>
    </rPh>
    <phoneticPr fontId="16"/>
  </si>
  <si>
    <t>④環境</t>
    <rPh sb="1" eb="3">
      <t>カンキョウ</t>
    </rPh>
    <phoneticPr fontId="16"/>
  </si>
  <si>
    <t>⑤国際・多文化交流</t>
    <rPh sb="1" eb="3">
      <t>コクサイ</t>
    </rPh>
    <rPh sb="4" eb="7">
      <t>タブンカ</t>
    </rPh>
    <rPh sb="7" eb="9">
      <t>コウリュウ</t>
    </rPh>
    <phoneticPr fontId="16"/>
  </si>
  <si>
    <t>⑥市民生活</t>
    <rPh sb="1" eb="3">
      <t>シミン</t>
    </rPh>
    <rPh sb="3" eb="5">
      <t>セイカツ</t>
    </rPh>
    <phoneticPr fontId="16"/>
  </si>
  <si>
    <t>⑦地域理解</t>
    <rPh sb="1" eb="3">
      <t>チイキ</t>
    </rPh>
    <rPh sb="3" eb="5">
      <t>リカイ</t>
    </rPh>
    <phoneticPr fontId="16"/>
  </si>
  <si>
    <t>⑧地域づくり</t>
    <rPh sb="1" eb="3">
      <t>チイキ</t>
    </rPh>
    <phoneticPr fontId="16"/>
  </si>
  <si>
    <t>⑨その他</t>
    <rPh sb="3" eb="4">
      <t>タ</t>
    </rPh>
    <phoneticPr fontId="16"/>
  </si>
  <si>
    <t>⑩高齢者対象</t>
    <rPh sb="1" eb="4">
      <t>コウレイシャ</t>
    </rPh>
    <rPh sb="4" eb="6">
      <t>タイショウ</t>
    </rPh>
    <phoneticPr fontId="16"/>
  </si>
  <si>
    <t>講座数</t>
    <rPh sb="0" eb="2">
      <t>コウザ</t>
    </rPh>
    <rPh sb="2" eb="3">
      <t>スウ</t>
    </rPh>
    <phoneticPr fontId="16"/>
  </si>
  <si>
    <t>実施市町村数</t>
    <rPh sb="0" eb="2">
      <t>ジッシ</t>
    </rPh>
    <rPh sb="2" eb="5">
      <t>シチョウソン</t>
    </rPh>
    <rPh sb="5" eb="6">
      <t>スウ</t>
    </rPh>
    <phoneticPr fontId="16"/>
  </si>
  <si>
    <t>計</t>
    <rPh sb="0" eb="1">
      <t>ケイ</t>
    </rPh>
    <phoneticPr fontId="16"/>
  </si>
  <si>
    <t>－</t>
    <phoneticPr fontId="16"/>
  </si>
  <si>
    <t>人材養成講座（内数）</t>
    <rPh sb="0" eb="2">
      <t>ジンザイ</t>
    </rPh>
    <rPh sb="2" eb="4">
      <t>ヨウセイ</t>
    </rPh>
    <rPh sb="4" eb="6">
      <t>コウザ</t>
    </rPh>
    <rPh sb="7" eb="8">
      <t>ウチ</t>
    </rPh>
    <rPh sb="8" eb="9">
      <t>スウ</t>
    </rPh>
    <phoneticPr fontId="16"/>
  </si>
  <si>
    <t>次年度
計画</t>
    <rPh sb="0" eb="3">
      <t>ジネンド</t>
    </rPh>
    <rPh sb="4" eb="6">
      <t>ケイカク</t>
    </rPh>
    <phoneticPr fontId="7"/>
  </si>
  <si>
    <t>参加者数</t>
    <rPh sb="0" eb="3">
      <t>サンカシャ</t>
    </rPh>
    <rPh sb="3" eb="4">
      <t>スウ</t>
    </rPh>
    <phoneticPr fontId="3"/>
  </si>
  <si>
    <t>次年度
計画</t>
    <rPh sb="0" eb="3">
      <t>ジネンド</t>
    </rPh>
    <rPh sb="4" eb="6">
      <t>ケイカク</t>
    </rPh>
    <phoneticPr fontId="8"/>
  </si>
  <si>
    <t>再掲</t>
    <rPh sb="0" eb="2">
      <t>サイケイ</t>
    </rPh>
    <phoneticPr fontId="11"/>
  </si>
  <si>
    <t>○</t>
    <phoneticPr fontId="3"/>
  </si>
  <si>
    <t>×</t>
  </si>
  <si>
    <t>10～3月</t>
    <rPh sb="4" eb="5">
      <t>ガツ</t>
    </rPh>
    <phoneticPr fontId="3"/>
  </si>
  <si>
    <t>11～12月</t>
    <rPh sb="5" eb="6">
      <t>ガツ</t>
    </rPh>
    <phoneticPr fontId="3"/>
  </si>
  <si>
    <t>市内に在住・在勤・在学する概ね10人以上で構成された団体・グループ・サークル・学校等</t>
    <rPh sb="0" eb="2">
      <t>シナイ</t>
    </rPh>
    <rPh sb="3" eb="5">
      <t>ザイジュウ</t>
    </rPh>
    <rPh sb="6" eb="8">
      <t>ザイキン</t>
    </rPh>
    <rPh sb="9" eb="11">
      <t>ザイガク</t>
    </rPh>
    <rPh sb="13" eb="14">
      <t>オオム</t>
    </rPh>
    <rPh sb="17" eb="18">
      <t>ニン</t>
    </rPh>
    <rPh sb="18" eb="20">
      <t>イジョウ</t>
    </rPh>
    <rPh sb="21" eb="23">
      <t>コウセイ</t>
    </rPh>
    <rPh sb="26" eb="28">
      <t>ダンタイ</t>
    </rPh>
    <rPh sb="39" eb="41">
      <t>ガッコウ</t>
    </rPh>
    <rPh sb="41" eb="42">
      <t>トウ</t>
    </rPh>
    <phoneticPr fontId="3"/>
  </si>
  <si>
    <t>10～2月</t>
    <rPh sb="4" eb="5">
      <t>ガツ</t>
    </rPh>
    <phoneticPr fontId="3"/>
  </si>
  <si>
    <t>一般</t>
    <phoneticPr fontId="3"/>
  </si>
  <si>
    <t>自然から学ぶミツバチ講座</t>
    <phoneticPr fontId="3"/>
  </si>
  <si>
    <t>人生を豊かにする映画の愉しみ方</t>
    <rPh sb="0" eb="2">
      <t>ジンセイ</t>
    </rPh>
    <rPh sb="3" eb="4">
      <t>ユタ</t>
    </rPh>
    <rPh sb="8" eb="10">
      <t>エイガ</t>
    </rPh>
    <rPh sb="11" eb="12">
      <t>タノ</t>
    </rPh>
    <rPh sb="14" eb="15">
      <t>カタ</t>
    </rPh>
    <phoneticPr fontId="3"/>
  </si>
  <si>
    <t>憧れのボトルシップ入門</t>
    <rPh sb="0" eb="1">
      <t>アコガ</t>
    </rPh>
    <rPh sb="9" eb="11">
      <t>ニュウモン</t>
    </rPh>
    <phoneticPr fontId="3"/>
  </si>
  <si>
    <t>歌舞伎ことはじめ</t>
    <rPh sb="0" eb="3">
      <t>カブキ</t>
    </rPh>
    <phoneticPr fontId="3"/>
  </si>
  <si>
    <t>ライフカレッジ鵜沼西</t>
    <rPh sb="7" eb="9">
      <t>ウヌマ</t>
    </rPh>
    <rPh sb="9" eb="10">
      <t>ニシ</t>
    </rPh>
    <phoneticPr fontId="3"/>
  </si>
  <si>
    <t>ライフカレッジ鵜沼中</t>
    <rPh sb="7" eb="9">
      <t>ウヌマ</t>
    </rPh>
    <rPh sb="9" eb="10">
      <t>ナカ</t>
    </rPh>
    <phoneticPr fontId="3"/>
  </si>
  <si>
    <t>ライフカレッジ鵜沼東</t>
    <rPh sb="7" eb="9">
      <t>ウヌマ</t>
    </rPh>
    <rPh sb="9" eb="10">
      <t>ヒガシ</t>
    </rPh>
    <phoneticPr fontId="3"/>
  </si>
  <si>
    <t>〇</t>
    <phoneticPr fontId="3"/>
  </si>
  <si>
    <t>家庭教育学級</t>
  </si>
  <si>
    <t>９小・３中学校、７保育園で家庭教育学級を実施（生涯学習課は開催の見届け）。学校長やＰＴＡ会長が講師となり、「家庭での教育の大切さ」「学校と家庭の関わり」などを話すほか、外部講師を招き、食育や情報モラル、人権などについての講演会を開催する。また、在宅型で「話そう！語ろう！わが家の約束運動」を推奨し、家庭教育学級参加率を上げる。（※なお、学校によって開催数は異なるため、年間の平均値とした。）</t>
  </si>
  <si>
    <t>保・小・中学校の保護者と子ども</t>
  </si>
  <si>
    <t>健康推進課
生涯学習課</t>
    <rPh sb="0" eb="2">
      <t>ケンコウ</t>
    </rPh>
    <rPh sb="2" eb="4">
      <t>スイシン</t>
    </rPh>
    <rPh sb="4" eb="5">
      <t>カ</t>
    </rPh>
    <rPh sb="6" eb="8">
      <t>ショウガイ</t>
    </rPh>
    <rPh sb="8" eb="10">
      <t>ガクシュウ</t>
    </rPh>
    <rPh sb="10" eb="11">
      <t>カ</t>
    </rPh>
    <phoneticPr fontId="3"/>
  </si>
  <si>
    <t>瑞穂市</t>
    <rPh sb="0" eb="2">
      <t>ミズホ</t>
    </rPh>
    <rPh sb="2" eb="3">
      <t>シ</t>
    </rPh>
    <phoneticPr fontId="13"/>
  </si>
  <si>
    <t>瑞穂</t>
    <rPh sb="0" eb="2">
      <t>ミズホ</t>
    </rPh>
    <phoneticPr fontId="13"/>
  </si>
  <si>
    <t>妊婦交流会</t>
    <rPh sb="0" eb="2">
      <t>ニンプ</t>
    </rPh>
    <rPh sb="2" eb="5">
      <t>コウリュウカイ</t>
    </rPh>
    <phoneticPr fontId="3"/>
  </si>
  <si>
    <t>乳児の保護者</t>
    <rPh sb="0" eb="2">
      <t>ニュウジ</t>
    </rPh>
    <rPh sb="3" eb="6">
      <t>ホゴシャ</t>
    </rPh>
    <phoneticPr fontId="3"/>
  </si>
  <si>
    <t>育児講座</t>
    <rPh sb="0" eb="2">
      <t>イクジ</t>
    </rPh>
    <rPh sb="2" eb="4">
      <t>コウザ</t>
    </rPh>
    <phoneticPr fontId="3"/>
  </si>
  <si>
    <t>ぎなんまち歩き</t>
    <rPh sb="5" eb="6">
      <t>アル</t>
    </rPh>
    <phoneticPr fontId="3"/>
  </si>
  <si>
    <t>楽しいフラワーアレンジメント</t>
    <rPh sb="0" eb="1">
      <t>タノ</t>
    </rPh>
    <phoneticPr fontId="3"/>
  </si>
  <si>
    <t>はじめてのおてつだい</t>
  </si>
  <si>
    <t>イングリッシュ・デイ</t>
    <phoneticPr fontId="3"/>
  </si>
  <si>
    <t>外国人講師とともに英語を用いたクイズやゲームなどを通してコミュニケーションをとりながら英語に対する親しみを深める。</t>
    <rPh sb="0" eb="3">
      <t>ガイコクジン</t>
    </rPh>
    <rPh sb="3" eb="5">
      <t>コウシ</t>
    </rPh>
    <rPh sb="9" eb="11">
      <t>エイゴ</t>
    </rPh>
    <rPh sb="12" eb="13">
      <t>モチ</t>
    </rPh>
    <rPh sb="25" eb="26">
      <t>トオ</t>
    </rPh>
    <rPh sb="43" eb="45">
      <t>エイゴ</t>
    </rPh>
    <rPh sb="46" eb="47">
      <t>タイ</t>
    </rPh>
    <rPh sb="49" eb="50">
      <t>シタ</t>
    </rPh>
    <rPh sb="53" eb="54">
      <t>フカ</t>
    </rPh>
    <phoneticPr fontId="3"/>
  </si>
  <si>
    <t>小学３年～６年生</t>
    <rPh sb="0" eb="2">
      <t>ショウガク</t>
    </rPh>
    <rPh sb="3" eb="4">
      <t>ネン</t>
    </rPh>
    <rPh sb="6" eb="8">
      <t>ネンセイ</t>
    </rPh>
    <phoneticPr fontId="3"/>
  </si>
  <si>
    <t>フォークダンス</t>
  </si>
  <si>
    <t>家庭での読み聞かせの際に、気を付けること等を講師の方が教えてくださいます。</t>
    <rPh sb="0" eb="2">
      <t>カテイ</t>
    </rPh>
    <rPh sb="4" eb="5">
      <t>ヨ</t>
    </rPh>
    <rPh sb="6" eb="7">
      <t>キ</t>
    </rPh>
    <rPh sb="10" eb="11">
      <t>サイ</t>
    </rPh>
    <rPh sb="13" eb="14">
      <t>キ</t>
    </rPh>
    <rPh sb="15" eb="16">
      <t>ツ</t>
    </rPh>
    <rPh sb="20" eb="21">
      <t>トウ</t>
    </rPh>
    <rPh sb="22" eb="24">
      <t>コウシ</t>
    </rPh>
    <rPh sb="25" eb="26">
      <t>カタ</t>
    </rPh>
    <rPh sb="27" eb="28">
      <t>オシ</t>
    </rPh>
    <phoneticPr fontId="3"/>
  </si>
  <si>
    <t>夏休み子ども講座</t>
    <rPh sb="0" eb="2">
      <t>ナツヤス</t>
    </rPh>
    <rPh sb="3" eb="4">
      <t>コ</t>
    </rPh>
    <rPh sb="6" eb="8">
      <t>コウザ</t>
    </rPh>
    <phoneticPr fontId="3"/>
  </si>
  <si>
    <t>揖斐川町</t>
    <rPh sb="0" eb="4">
      <t>イビガワチョウ</t>
    </rPh>
    <phoneticPr fontId="8"/>
  </si>
  <si>
    <t>揖斐川</t>
    <rPh sb="0" eb="3">
      <t>イビガワ</t>
    </rPh>
    <phoneticPr fontId="8"/>
  </si>
  <si>
    <t>幼児・小学生</t>
    <rPh sb="0" eb="2">
      <t>ヨウジ</t>
    </rPh>
    <rPh sb="3" eb="6">
      <t>ショウガクセイ</t>
    </rPh>
    <phoneticPr fontId="3"/>
  </si>
  <si>
    <t>4～12月</t>
    <rPh sb="4" eb="5">
      <t>ガツ</t>
    </rPh>
    <phoneticPr fontId="3"/>
  </si>
  <si>
    <t>少年少女コーラス教室</t>
  </si>
  <si>
    <t>児童・生徒・茶道教室</t>
  </si>
  <si>
    <t>作って遊ぼう　親子で遊ぼう</t>
  </si>
  <si>
    <t>２・３歳児
保護者</t>
  </si>
  <si>
    <t>おやつ作り教室</t>
  </si>
  <si>
    <t>ﾖｰﾛﾋﾟｱﾝRACﾌﾗﾜｰ</t>
  </si>
  <si>
    <t>子ども教室</t>
  </si>
  <si>
    <t>親子体験教室</t>
    <rPh sb="0" eb="2">
      <t>オヤコ</t>
    </rPh>
    <rPh sb="2" eb="4">
      <t>タイケン</t>
    </rPh>
    <rPh sb="4" eb="6">
      <t>キョウシツ</t>
    </rPh>
    <phoneticPr fontId="3"/>
  </si>
  <si>
    <t>幼児教室</t>
    <phoneticPr fontId="3"/>
  </si>
  <si>
    <t>一般　　　　　　　　　　　　　　　</t>
    <rPh sb="0" eb="2">
      <t>イッパン</t>
    </rPh>
    <phoneticPr fontId="3"/>
  </si>
  <si>
    <t>健康教室</t>
    <rPh sb="0" eb="2">
      <t>ケンコウ</t>
    </rPh>
    <rPh sb="2" eb="4">
      <t>キョウシツ</t>
    </rPh>
    <phoneticPr fontId="3"/>
  </si>
  <si>
    <t>中国語教室</t>
  </si>
  <si>
    <t>デジカメ・スマホ写真教室</t>
  </si>
  <si>
    <t>ガーデニング教室</t>
  </si>
  <si>
    <t>小学生以上</t>
  </si>
  <si>
    <t>文化講座</t>
    <rPh sb="0" eb="2">
      <t>ブンカ</t>
    </rPh>
    <rPh sb="2" eb="4">
      <t>コウザ</t>
    </rPh>
    <phoneticPr fontId="3"/>
  </si>
  <si>
    <t>将棋教室</t>
    <rPh sb="0" eb="2">
      <t>ショウギ</t>
    </rPh>
    <rPh sb="2" eb="4">
      <t>キョウシツ</t>
    </rPh>
    <phoneticPr fontId="3"/>
  </si>
  <si>
    <t>成人のつどい</t>
    <rPh sb="0" eb="2">
      <t>セイジン</t>
    </rPh>
    <phoneticPr fontId="3"/>
  </si>
  <si>
    <t>料理教室</t>
    <phoneticPr fontId="3"/>
  </si>
  <si>
    <t>乳幼児期家庭教育学級
＜関地域・秋クラス＞</t>
    <rPh sb="0" eb="3">
      <t>ニュウヨウジ</t>
    </rPh>
    <rPh sb="3" eb="4">
      <t>キ</t>
    </rPh>
    <rPh sb="4" eb="6">
      <t>カテイ</t>
    </rPh>
    <rPh sb="6" eb="8">
      <t>キョウイク</t>
    </rPh>
    <rPh sb="8" eb="10">
      <t>ガッキュウ</t>
    </rPh>
    <rPh sb="12" eb="13">
      <t>セキ</t>
    </rPh>
    <rPh sb="13" eb="15">
      <t>チイキ</t>
    </rPh>
    <rPh sb="16" eb="17">
      <t>アキ</t>
    </rPh>
    <phoneticPr fontId="3"/>
  </si>
  <si>
    <t>武芸川事務所</t>
    <rPh sb="0" eb="3">
      <t>ムゲガワ</t>
    </rPh>
    <rPh sb="3" eb="5">
      <t>ジム</t>
    </rPh>
    <rPh sb="5" eb="6">
      <t>ショ</t>
    </rPh>
    <phoneticPr fontId="3"/>
  </si>
  <si>
    <t>家庭教育を支援する、支援コーディネーターとして地域の子育て支援者を育成する講座。乳幼児期、少年期、青年期の子どもへの関わり方を学ぶ。</t>
    <rPh sb="0" eb="2">
      <t>カテイ</t>
    </rPh>
    <rPh sb="2" eb="4">
      <t>キョウイク</t>
    </rPh>
    <rPh sb="5" eb="7">
      <t>シエン</t>
    </rPh>
    <rPh sb="10" eb="12">
      <t>シエン</t>
    </rPh>
    <rPh sb="23" eb="25">
      <t>チイキ</t>
    </rPh>
    <rPh sb="26" eb="28">
      <t>コソダ</t>
    </rPh>
    <rPh sb="29" eb="31">
      <t>シエン</t>
    </rPh>
    <rPh sb="31" eb="32">
      <t>シャ</t>
    </rPh>
    <rPh sb="33" eb="35">
      <t>イクセイ</t>
    </rPh>
    <rPh sb="37" eb="39">
      <t>コウザ</t>
    </rPh>
    <rPh sb="40" eb="43">
      <t>ニュウヨウジ</t>
    </rPh>
    <rPh sb="43" eb="44">
      <t>キ</t>
    </rPh>
    <rPh sb="45" eb="47">
      <t>ショウネン</t>
    </rPh>
    <rPh sb="47" eb="48">
      <t>キ</t>
    </rPh>
    <rPh sb="49" eb="52">
      <t>セイネンキ</t>
    </rPh>
    <rPh sb="53" eb="54">
      <t>コ</t>
    </rPh>
    <rPh sb="58" eb="59">
      <t>カカ</t>
    </rPh>
    <rPh sb="61" eb="62">
      <t>カタ</t>
    </rPh>
    <rPh sb="63" eb="64">
      <t>マナ</t>
    </rPh>
    <phoneticPr fontId="3"/>
  </si>
  <si>
    <t>関市</t>
    <rPh sb="0" eb="2">
      <t>セキシ</t>
    </rPh>
    <phoneticPr fontId="8"/>
  </si>
  <si>
    <t>こども課</t>
    <rPh sb="3" eb="4">
      <t>カ</t>
    </rPh>
    <phoneticPr fontId="3"/>
  </si>
  <si>
    <t>女性</t>
    <rPh sb="0" eb="2">
      <t>ジョセイ</t>
    </rPh>
    <phoneticPr fontId="3"/>
  </si>
  <si>
    <t>マタニティクラス</t>
  </si>
  <si>
    <t>もうすぐパパママ教室</t>
    <rPh sb="8" eb="10">
      <t>キョウシツ</t>
    </rPh>
    <phoneticPr fontId="3"/>
  </si>
  <si>
    <t>小・中学生</t>
    <rPh sb="0" eb="1">
      <t>ショウ</t>
    </rPh>
    <rPh sb="2" eb="5">
      <t>チュウガクセイ</t>
    </rPh>
    <phoneticPr fontId="3"/>
  </si>
  <si>
    <t>美濃加茂</t>
    <rPh sb="0" eb="4">
      <t>ミノカモ</t>
    </rPh>
    <phoneticPr fontId="8"/>
  </si>
  <si>
    <t>歯周病予防教室</t>
    <rPh sb="0" eb="2">
      <t>シシュウ</t>
    </rPh>
    <rPh sb="2" eb="3">
      <t>ビョウ</t>
    </rPh>
    <rPh sb="3" eb="5">
      <t>ヨボウ</t>
    </rPh>
    <rPh sb="5" eb="7">
      <t>キョウシツ</t>
    </rPh>
    <phoneticPr fontId="3"/>
  </si>
  <si>
    <t>市内在住・在勤者</t>
    <rPh sb="0" eb="2">
      <t>シナイ</t>
    </rPh>
    <rPh sb="2" eb="4">
      <t>ザイジュウ</t>
    </rPh>
    <rPh sb="5" eb="7">
      <t>ザイキン</t>
    </rPh>
    <rPh sb="7" eb="8">
      <t>シャ</t>
    </rPh>
    <phoneticPr fontId="3"/>
  </si>
  <si>
    <t>美濃加茂</t>
    <rPh sb="0" eb="4">
      <t>ミノカモ</t>
    </rPh>
    <phoneticPr fontId="12"/>
  </si>
  <si>
    <t>美濃加茂</t>
    <rPh sb="0" eb="4">
      <t>ミノカモ</t>
    </rPh>
    <phoneticPr fontId="10"/>
  </si>
  <si>
    <t>アートな1日講座</t>
    <rPh sb="5" eb="6">
      <t>ニチ</t>
    </rPh>
    <rPh sb="6" eb="8">
      <t>コウザ</t>
    </rPh>
    <phoneticPr fontId="3"/>
  </si>
  <si>
    <t>美濃加茂</t>
    <rPh sb="0" eb="4">
      <t>ミノカモ</t>
    </rPh>
    <phoneticPr fontId="13"/>
  </si>
  <si>
    <t>美濃加茂市</t>
    <rPh sb="0" eb="5">
      <t>ミノカモシ</t>
    </rPh>
    <phoneticPr fontId="11"/>
  </si>
  <si>
    <t>美濃加茂</t>
    <rPh sb="0" eb="4">
      <t>ミノカモ</t>
    </rPh>
    <phoneticPr fontId="11"/>
  </si>
  <si>
    <t>可児</t>
    <rPh sb="0" eb="2">
      <t>カニ</t>
    </rPh>
    <phoneticPr fontId="12"/>
  </si>
  <si>
    <t>防災講座</t>
    <rPh sb="0" eb="2">
      <t>ボウサイ</t>
    </rPh>
    <rPh sb="2" eb="4">
      <t>コウザ</t>
    </rPh>
    <phoneticPr fontId="3"/>
  </si>
  <si>
    <t>小中学生</t>
    <rPh sb="0" eb="4">
      <t>ショウチュウガクセイ</t>
    </rPh>
    <phoneticPr fontId="3"/>
  </si>
  <si>
    <t>可児</t>
    <rPh sb="0" eb="2">
      <t>カニ</t>
    </rPh>
    <phoneticPr fontId="10"/>
  </si>
  <si>
    <t>地域振興課</t>
    <rPh sb="0" eb="2">
      <t>チイキ</t>
    </rPh>
    <rPh sb="2" eb="4">
      <t>シンコウ</t>
    </rPh>
    <rPh sb="4" eb="5">
      <t>カ</t>
    </rPh>
    <phoneticPr fontId="3"/>
  </si>
  <si>
    <t>可児市</t>
    <rPh sb="0" eb="2">
      <t>カニ</t>
    </rPh>
    <rPh sb="2" eb="3">
      <t>シ</t>
    </rPh>
    <phoneticPr fontId="13"/>
  </si>
  <si>
    <t>可児</t>
    <rPh sb="0" eb="2">
      <t>カニ</t>
    </rPh>
    <phoneticPr fontId="13"/>
  </si>
  <si>
    <t>寄せ植え講座</t>
    <rPh sb="0" eb="1">
      <t>ヨ</t>
    </rPh>
    <rPh sb="2" eb="3">
      <t>ウ</t>
    </rPh>
    <rPh sb="4" eb="6">
      <t>コウザ</t>
    </rPh>
    <phoneticPr fontId="3"/>
  </si>
  <si>
    <t>可児</t>
    <rPh sb="0" eb="2">
      <t>カニ</t>
    </rPh>
    <phoneticPr fontId="11"/>
  </si>
  <si>
    <t>坂祝</t>
    <rPh sb="0" eb="2">
      <t>サカホギ</t>
    </rPh>
    <phoneticPr fontId="8"/>
  </si>
  <si>
    <t>乳幼児期家庭教育学級</t>
    <rPh sb="0" eb="3">
      <t>ニュウヨウジ</t>
    </rPh>
    <rPh sb="3" eb="4">
      <t>キ</t>
    </rPh>
    <rPh sb="4" eb="6">
      <t>カテイ</t>
    </rPh>
    <rPh sb="6" eb="8">
      <t>キョウイク</t>
    </rPh>
    <rPh sb="8" eb="10">
      <t>ガッキュウ</t>
    </rPh>
    <phoneticPr fontId="3"/>
  </si>
  <si>
    <t>合同家庭教育学級</t>
    <rPh sb="0" eb="2">
      <t>ゴウドウ</t>
    </rPh>
    <rPh sb="2" eb="4">
      <t>カテイ</t>
    </rPh>
    <rPh sb="4" eb="6">
      <t>キョウイク</t>
    </rPh>
    <rPh sb="6" eb="8">
      <t>ガッキュウ</t>
    </rPh>
    <phoneticPr fontId="3"/>
  </si>
  <si>
    <t>８月</t>
    <rPh sb="1" eb="2">
      <t>ガツ</t>
    </rPh>
    <phoneticPr fontId="3"/>
  </si>
  <si>
    <t>福祉課</t>
    <rPh sb="0" eb="3">
      <t>フクシカ</t>
    </rPh>
    <phoneticPr fontId="3"/>
  </si>
  <si>
    <t>血管いきいき教室</t>
    <rPh sb="0" eb="2">
      <t>ケッカン</t>
    </rPh>
    <rPh sb="6" eb="8">
      <t>キョウシツ</t>
    </rPh>
    <phoneticPr fontId="3"/>
  </si>
  <si>
    <t>骨粗鬆症予防教室</t>
    <rPh sb="0" eb="1">
      <t>コツ</t>
    </rPh>
    <rPh sb="1" eb="4">
      <t>ソショウショウ</t>
    </rPh>
    <rPh sb="4" eb="6">
      <t>ヨボウ</t>
    </rPh>
    <rPh sb="6" eb="8">
      <t>キョウシツ</t>
    </rPh>
    <phoneticPr fontId="3"/>
  </si>
  <si>
    <t>坂祝</t>
    <rPh sb="0" eb="2">
      <t>サカホギ</t>
    </rPh>
    <phoneticPr fontId="12"/>
  </si>
  <si>
    <t>まなびぃかもまる講座</t>
    <rPh sb="8" eb="10">
      <t>コウザ</t>
    </rPh>
    <phoneticPr fontId="3"/>
  </si>
  <si>
    <t>日本の伝統の華道、茶道、着物の着装を学び日本文化を理解する。</t>
    <rPh sb="0" eb="2">
      <t>ニホン</t>
    </rPh>
    <rPh sb="3" eb="5">
      <t>デントウ</t>
    </rPh>
    <rPh sb="6" eb="8">
      <t>カドウ</t>
    </rPh>
    <rPh sb="9" eb="11">
      <t>サドウ</t>
    </rPh>
    <rPh sb="12" eb="14">
      <t>キモノ</t>
    </rPh>
    <rPh sb="15" eb="17">
      <t>チャクソウ</t>
    </rPh>
    <rPh sb="18" eb="19">
      <t>マナ</t>
    </rPh>
    <rPh sb="20" eb="22">
      <t>ニホン</t>
    </rPh>
    <rPh sb="22" eb="24">
      <t>ブンカ</t>
    </rPh>
    <rPh sb="25" eb="27">
      <t>リカイ</t>
    </rPh>
    <phoneticPr fontId="3"/>
  </si>
  <si>
    <t>坂祝</t>
    <rPh sb="0" eb="2">
      <t>サカホギ</t>
    </rPh>
    <phoneticPr fontId="10"/>
  </si>
  <si>
    <t>坂祝</t>
    <rPh sb="0" eb="2">
      <t>サカホギ</t>
    </rPh>
    <phoneticPr fontId="13"/>
  </si>
  <si>
    <t>親子・一般</t>
    <rPh sb="0" eb="2">
      <t>オヤコ</t>
    </rPh>
    <rPh sb="3" eb="5">
      <t>イッパン</t>
    </rPh>
    <phoneticPr fontId="3"/>
  </si>
  <si>
    <t>坂祝</t>
    <rPh sb="0" eb="2">
      <t>サカホギ</t>
    </rPh>
    <phoneticPr fontId="11"/>
  </si>
  <si>
    <t>教育課</t>
    <rPh sb="0" eb="3">
      <t>キョウイクカ</t>
    </rPh>
    <phoneticPr fontId="3"/>
  </si>
  <si>
    <t>パパママ教室</t>
    <rPh sb="4" eb="6">
      <t>キョウシツ</t>
    </rPh>
    <phoneticPr fontId="3"/>
  </si>
  <si>
    <t>１１月</t>
    <rPh sb="2" eb="3">
      <t>ガツ</t>
    </rPh>
    <phoneticPr fontId="3"/>
  </si>
  <si>
    <t>川辺</t>
    <rPh sb="0" eb="2">
      <t>カワベ</t>
    </rPh>
    <phoneticPr fontId="8"/>
  </si>
  <si>
    <t>川辺</t>
    <rPh sb="0" eb="2">
      <t>カワベ</t>
    </rPh>
    <phoneticPr fontId="11"/>
  </si>
  <si>
    <t>川辺</t>
    <rPh sb="0" eb="2">
      <t>カワベ</t>
    </rPh>
    <phoneticPr fontId="13"/>
  </si>
  <si>
    <t>七宗</t>
    <rPh sb="0" eb="1">
      <t>シチ</t>
    </rPh>
    <rPh sb="1" eb="2">
      <t>ソウ</t>
    </rPh>
    <phoneticPr fontId="10"/>
  </si>
  <si>
    <t>七宗</t>
    <rPh sb="0" eb="1">
      <t>シチ</t>
    </rPh>
    <rPh sb="1" eb="2">
      <t>ソウ</t>
    </rPh>
    <phoneticPr fontId="13"/>
  </si>
  <si>
    <t>ふるさと歴史講座</t>
    <rPh sb="4" eb="6">
      <t>レキシ</t>
    </rPh>
    <rPh sb="6" eb="8">
      <t>コウザ</t>
    </rPh>
    <phoneticPr fontId="3"/>
  </si>
  <si>
    <t>関ケ原町や不破郡に関わる歴史や史跡を中心にしながら、各方面から講師を招き、基礎的、発展的な学習を深めることで、歴史への視野を広げ、知識を深める。
連続講座</t>
    <rPh sb="0" eb="1">
      <t>セキ</t>
    </rPh>
    <rPh sb="2" eb="3">
      <t>ハラ</t>
    </rPh>
    <rPh sb="3" eb="4">
      <t>チョウ</t>
    </rPh>
    <rPh sb="5" eb="8">
      <t>フワグン</t>
    </rPh>
    <rPh sb="9" eb="10">
      <t>カカ</t>
    </rPh>
    <rPh sb="12" eb="14">
      <t>レキシ</t>
    </rPh>
    <rPh sb="15" eb="17">
      <t>シセキ</t>
    </rPh>
    <rPh sb="18" eb="20">
      <t>チュウシン</t>
    </rPh>
    <rPh sb="26" eb="29">
      <t>カクホウメン</t>
    </rPh>
    <rPh sb="31" eb="33">
      <t>コウシ</t>
    </rPh>
    <rPh sb="34" eb="35">
      <t>マネ</t>
    </rPh>
    <rPh sb="37" eb="40">
      <t>キソテキ</t>
    </rPh>
    <rPh sb="41" eb="44">
      <t>ハッテンテキ</t>
    </rPh>
    <rPh sb="45" eb="47">
      <t>ガクシュウ</t>
    </rPh>
    <rPh sb="48" eb="49">
      <t>フカ</t>
    </rPh>
    <rPh sb="55" eb="57">
      <t>レキシ</t>
    </rPh>
    <rPh sb="59" eb="61">
      <t>シヤ</t>
    </rPh>
    <rPh sb="62" eb="63">
      <t>ヒロ</t>
    </rPh>
    <rPh sb="65" eb="67">
      <t>チシキ</t>
    </rPh>
    <rPh sb="68" eb="69">
      <t>フカ</t>
    </rPh>
    <rPh sb="73" eb="75">
      <t>レンゾク</t>
    </rPh>
    <rPh sb="75" eb="77">
      <t>コウザ</t>
    </rPh>
    <phoneticPr fontId="3"/>
  </si>
  <si>
    <t>せきがはら史跡講座</t>
    <rPh sb="5" eb="7">
      <t>シセキ</t>
    </rPh>
    <rPh sb="7" eb="9">
      <t>コウザ</t>
    </rPh>
    <phoneticPr fontId="3"/>
  </si>
  <si>
    <t>関ケ原町に数多くある史跡・名所について、現地研修を基本とした実践的な学習を行い、より知識を深め、現地で案内できるガイドの力をつけることを目指します。
連続講座</t>
    <rPh sb="0" eb="1">
      <t>セキ</t>
    </rPh>
    <rPh sb="2" eb="4">
      <t>ハラチョウ</t>
    </rPh>
    <rPh sb="5" eb="6">
      <t>カズ</t>
    </rPh>
    <rPh sb="6" eb="7">
      <t>オオ</t>
    </rPh>
    <rPh sb="10" eb="12">
      <t>シセキ</t>
    </rPh>
    <rPh sb="13" eb="15">
      <t>メイショ</t>
    </rPh>
    <rPh sb="20" eb="22">
      <t>ゲンチ</t>
    </rPh>
    <rPh sb="22" eb="24">
      <t>ケンシュウ</t>
    </rPh>
    <rPh sb="25" eb="27">
      <t>キホン</t>
    </rPh>
    <rPh sb="30" eb="33">
      <t>ジッセンテキ</t>
    </rPh>
    <rPh sb="34" eb="36">
      <t>ガクシュウ</t>
    </rPh>
    <rPh sb="37" eb="38">
      <t>オコナ</t>
    </rPh>
    <rPh sb="42" eb="44">
      <t>チシキ</t>
    </rPh>
    <rPh sb="45" eb="46">
      <t>フカ</t>
    </rPh>
    <rPh sb="48" eb="50">
      <t>ゲンチ</t>
    </rPh>
    <rPh sb="51" eb="53">
      <t>アンナイ</t>
    </rPh>
    <rPh sb="60" eb="61">
      <t>チカラ</t>
    </rPh>
    <rPh sb="68" eb="70">
      <t>メザ</t>
    </rPh>
    <rPh sb="75" eb="77">
      <t>レンゾク</t>
    </rPh>
    <rPh sb="77" eb="79">
      <t>コウザ</t>
    </rPh>
    <phoneticPr fontId="3"/>
  </si>
  <si>
    <t>青少年ふるさと歴史ガイド講座</t>
    <rPh sb="0" eb="3">
      <t>セイショウネン</t>
    </rPh>
    <rPh sb="7" eb="9">
      <t>レキシ</t>
    </rPh>
    <rPh sb="12" eb="14">
      <t>コウザ</t>
    </rPh>
    <phoneticPr fontId="3"/>
  </si>
  <si>
    <t>豊かな体験活動の機会を充実させることを目的としています。歴史と自然に恵まれたふるさと「せきがはら」をよく知り、自然観察、創作活動などを楽しく行います。</t>
    <rPh sb="0" eb="1">
      <t>ユタ</t>
    </rPh>
    <rPh sb="3" eb="5">
      <t>タイケン</t>
    </rPh>
    <rPh sb="5" eb="7">
      <t>カツドウ</t>
    </rPh>
    <rPh sb="8" eb="10">
      <t>キカイ</t>
    </rPh>
    <rPh sb="11" eb="13">
      <t>ジュウジツ</t>
    </rPh>
    <rPh sb="19" eb="21">
      <t>モクテキ</t>
    </rPh>
    <rPh sb="28" eb="30">
      <t>レキシ</t>
    </rPh>
    <rPh sb="31" eb="33">
      <t>シゼン</t>
    </rPh>
    <rPh sb="34" eb="35">
      <t>メグ</t>
    </rPh>
    <rPh sb="52" eb="53">
      <t>シ</t>
    </rPh>
    <rPh sb="55" eb="57">
      <t>シゼン</t>
    </rPh>
    <rPh sb="57" eb="59">
      <t>カンサツ</t>
    </rPh>
    <rPh sb="60" eb="62">
      <t>ソウサク</t>
    </rPh>
    <rPh sb="62" eb="64">
      <t>カツドウ</t>
    </rPh>
    <rPh sb="67" eb="68">
      <t>タノ</t>
    </rPh>
    <rPh sb="70" eb="71">
      <t>オコナ</t>
    </rPh>
    <phoneticPr fontId="3"/>
  </si>
  <si>
    <t>町内小学１～６年生</t>
    <rPh sb="0" eb="2">
      <t>チョウナイ</t>
    </rPh>
    <rPh sb="2" eb="4">
      <t>ショウガク</t>
    </rPh>
    <rPh sb="7" eb="9">
      <t>ネンセイ</t>
    </rPh>
    <phoneticPr fontId="3"/>
  </si>
  <si>
    <t>子どもアート教室</t>
    <rPh sb="0" eb="1">
      <t>コ</t>
    </rPh>
    <rPh sb="6" eb="8">
      <t>キョウシツ</t>
    </rPh>
    <phoneticPr fontId="3"/>
  </si>
  <si>
    <t>絵手紙や折り紙、イラストに挑戦し、子どもたちの視る目や感じる心を豊かにします。</t>
    <rPh sb="0" eb="3">
      <t>エテガミ</t>
    </rPh>
    <rPh sb="4" eb="5">
      <t>オ</t>
    </rPh>
    <rPh sb="6" eb="7">
      <t>ガミ</t>
    </rPh>
    <rPh sb="13" eb="15">
      <t>チョウセン</t>
    </rPh>
    <rPh sb="17" eb="18">
      <t>コ</t>
    </rPh>
    <rPh sb="23" eb="24">
      <t>ミ</t>
    </rPh>
    <rPh sb="25" eb="26">
      <t>メ</t>
    </rPh>
    <rPh sb="27" eb="28">
      <t>カン</t>
    </rPh>
    <rPh sb="30" eb="31">
      <t>ココロ</t>
    </rPh>
    <rPh sb="32" eb="33">
      <t>ユタ</t>
    </rPh>
    <phoneticPr fontId="3"/>
  </si>
  <si>
    <t>子どもスポーツ教室</t>
    <rPh sb="0" eb="1">
      <t>コ</t>
    </rPh>
    <rPh sb="7" eb="9">
      <t>キョウシツ</t>
    </rPh>
    <phoneticPr fontId="3"/>
  </si>
  <si>
    <t>いろいろなスポーツや運動にチャレンジし、運動能力を伸ばします。</t>
    <rPh sb="10" eb="12">
      <t>ウンドウ</t>
    </rPh>
    <rPh sb="20" eb="22">
      <t>ウンドウ</t>
    </rPh>
    <rPh sb="22" eb="24">
      <t>ノウリョク</t>
    </rPh>
    <rPh sb="25" eb="26">
      <t>ノ</t>
    </rPh>
    <phoneticPr fontId="3"/>
  </si>
  <si>
    <t>古文書講座</t>
    <rPh sb="0" eb="3">
      <t>コモンジョ</t>
    </rPh>
    <rPh sb="3" eb="5">
      <t>コウザ</t>
    </rPh>
    <phoneticPr fontId="3"/>
  </si>
  <si>
    <t>道しるべや看板、高札など身近なものから、古文書の基礎知識を学習します。</t>
    <rPh sb="0" eb="1">
      <t>ミチ</t>
    </rPh>
    <rPh sb="5" eb="7">
      <t>カンバン</t>
    </rPh>
    <rPh sb="8" eb="9">
      <t>タカ</t>
    </rPh>
    <rPh sb="9" eb="10">
      <t>フダ</t>
    </rPh>
    <rPh sb="12" eb="14">
      <t>ミヂカ</t>
    </rPh>
    <rPh sb="20" eb="23">
      <t>コモンジョ</t>
    </rPh>
    <rPh sb="24" eb="26">
      <t>キソ</t>
    </rPh>
    <rPh sb="26" eb="28">
      <t>チシキ</t>
    </rPh>
    <rPh sb="29" eb="31">
      <t>ガクシュウ</t>
    </rPh>
    <phoneticPr fontId="3"/>
  </si>
  <si>
    <t>関ケ原</t>
    <rPh sb="0" eb="3">
      <t>セキガハラ</t>
    </rPh>
    <phoneticPr fontId="13"/>
  </si>
  <si>
    <t>八百津</t>
    <rPh sb="0" eb="3">
      <t>ヤオツ</t>
    </rPh>
    <phoneticPr fontId="8"/>
  </si>
  <si>
    <t>地域包括支援センター</t>
    <rPh sb="0" eb="2">
      <t>チイキ</t>
    </rPh>
    <rPh sb="2" eb="4">
      <t>ホウカツ</t>
    </rPh>
    <rPh sb="4" eb="6">
      <t>シエン</t>
    </rPh>
    <phoneticPr fontId="3"/>
  </si>
  <si>
    <t>認知症サポーター養成講座（学生）</t>
    <rPh sb="0" eb="3">
      <t>ニンチショウ</t>
    </rPh>
    <rPh sb="8" eb="10">
      <t>ヨウセイ</t>
    </rPh>
    <rPh sb="10" eb="12">
      <t>コウザ</t>
    </rPh>
    <rPh sb="13" eb="15">
      <t>ガクセイ</t>
    </rPh>
    <phoneticPr fontId="3"/>
  </si>
  <si>
    <t>八百津</t>
    <rPh sb="0" eb="3">
      <t>ヤオツ</t>
    </rPh>
    <phoneticPr fontId="12"/>
  </si>
  <si>
    <t>高校生</t>
    <rPh sb="0" eb="3">
      <t>コウコウセイ</t>
    </rPh>
    <phoneticPr fontId="3"/>
  </si>
  <si>
    <t>町民課</t>
    <rPh sb="0" eb="2">
      <t>チョウミン</t>
    </rPh>
    <rPh sb="2" eb="3">
      <t>カ</t>
    </rPh>
    <phoneticPr fontId="3"/>
  </si>
  <si>
    <t>八百津</t>
    <rPh sb="0" eb="3">
      <t>ヤオツ</t>
    </rPh>
    <phoneticPr fontId="13"/>
  </si>
  <si>
    <t>雅学級久田見教室</t>
    <rPh sb="0" eb="1">
      <t>ミヤビ</t>
    </rPh>
    <rPh sb="1" eb="3">
      <t>ガッキュウ</t>
    </rPh>
    <rPh sb="3" eb="6">
      <t>クタミ</t>
    </rPh>
    <rPh sb="6" eb="8">
      <t>キョウシツ</t>
    </rPh>
    <phoneticPr fontId="3"/>
  </si>
  <si>
    <t>雅学級福地教室</t>
    <rPh sb="0" eb="1">
      <t>ミヤビ</t>
    </rPh>
    <rPh sb="1" eb="3">
      <t>ガッキュウ</t>
    </rPh>
    <rPh sb="3" eb="5">
      <t>フクチ</t>
    </rPh>
    <rPh sb="5" eb="7">
      <t>キョウシツ</t>
    </rPh>
    <phoneticPr fontId="3"/>
  </si>
  <si>
    <t>八百津</t>
    <rPh sb="0" eb="3">
      <t>ヤオツ</t>
    </rPh>
    <phoneticPr fontId="11"/>
  </si>
  <si>
    <t>白川</t>
    <rPh sb="0" eb="2">
      <t>シラカワ</t>
    </rPh>
    <phoneticPr fontId="8"/>
  </si>
  <si>
    <t>救命講習</t>
    <rPh sb="0" eb="2">
      <t>キュウメイ</t>
    </rPh>
    <rPh sb="2" eb="4">
      <t>コウシュウ</t>
    </rPh>
    <phoneticPr fontId="3"/>
  </si>
  <si>
    <t>小中学校に通う子を持つ親</t>
    <rPh sb="0" eb="4">
      <t>ショウチュウガッコウ</t>
    </rPh>
    <rPh sb="5" eb="6">
      <t>カヨ</t>
    </rPh>
    <rPh sb="7" eb="8">
      <t>コ</t>
    </rPh>
    <rPh sb="9" eb="10">
      <t>モ</t>
    </rPh>
    <rPh sb="11" eb="12">
      <t>オヤ</t>
    </rPh>
    <phoneticPr fontId="3"/>
  </si>
  <si>
    <t>御嵩</t>
    <rPh sb="0" eb="2">
      <t>ミタケ</t>
    </rPh>
    <phoneticPr fontId="8"/>
  </si>
  <si>
    <t>主に６０歳以上の成人</t>
    <rPh sb="0" eb="1">
      <t>オモ</t>
    </rPh>
    <rPh sb="4" eb="7">
      <t>サイイジョウ</t>
    </rPh>
    <rPh sb="8" eb="10">
      <t>セイジン</t>
    </rPh>
    <phoneticPr fontId="3"/>
  </si>
  <si>
    <t>健康づくり</t>
    <rPh sb="0" eb="2">
      <t>ケンコウ</t>
    </rPh>
    <phoneticPr fontId="3"/>
  </si>
  <si>
    <t>御嵩</t>
    <rPh sb="0" eb="2">
      <t>ミタケ</t>
    </rPh>
    <phoneticPr fontId="12"/>
  </si>
  <si>
    <t>６０歳以上の成人</t>
    <rPh sb="2" eb="5">
      <t>サイイジョウ</t>
    </rPh>
    <rPh sb="6" eb="8">
      <t>セイジン</t>
    </rPh>
    <phoneticPr fontId="3"/>
  </si>
  <si>
    <t>御嵩</t>
    <rPh sb="0" eb="2">
      <t>ミタケ</t>
    </rPh>
    <phoneticPr fontId="10"/>
  </si>
  <si>
    <t>御嵩</t>
    <rPh sb="0" eb="2">
      <t>ミタケ</t>
    </rPh>
    <phoneticPr fontId="13"/>
  </si>
  <si>
    <t>御嵩町</t>
    <rPh sb="0" eb="3">
      <t>ミタケチョウ</t>
    </rPh>
    <phoneticPr fontId="13"/>
  </si>
  <si>
    <t>古典文学</t>
    <rPh sb="0" eb="2">
      <t>コテン</t>
    </rPh>
    <rPh sb="2" eb="4">
      <t>ブンガク</t>
    </rPh>
    <phoneticPr fontId="3"/>
  </si>
  <si>
    <t>小学生</t>
  </si>
  <si>
    <t>未定</t>
  </si>
  <si>
    <t>通年</t>
  </si>
  <si>
    <t>寺子屋の拡大版「新春かるた大会」は、地域のボランティア講師と百人一首やかるたなどを楽しみます。</t>
  </si>
  <si>
    <t>乳幼児親子</t>
  </si>
  <si>
    <t>10月</t>
  </si>
  <si>
    <t>多治見</t>
    <rPh sb="0" eb="3">
      <t>タジミ</t>
    </rPh>
    <phoneticPr fontId="8"/>
  </si>
  <si>
    <t>一般</t>
  </si>
  <si>
    <t>成人</t>
  </si>
  <si>
    <t>多治見</t>
    <rPh sb="0" eb="3">
      <t>タジミ</t>
    </rPh>
    <phoneticPr fontId="12"/>
  </si>
  <si>
    <t>オープンキャンパス</t>
  </si>
  <si>
    <t>より健康に、また地元の良さを再発見できると好評のウォーキングです。
多治見植物の会代表の案内の下、季節ごとの風景や植物を探しながら、地元を歩いています。</t>
  </si>
  <si>
    <t>多治見</t>
    <rPh sb="0" eb="3">
      <t>タジミ</t>
    </rPh>
    <phoneticPr fontId="10"/>
  </si>
  <si>
    <t>多治見</t>
    <rPh sb="0" eb="3">
      <t>タジミ</t>
    </rPh>
    <phoneticPr fontId="13"/>
  </si>
  <si>
    <t>多治見</t>
    <rPh sb="0" eb="3">
      <t>タジミ</t>
    </rPh>
    <phoneticPr fontId="11"/>
  </si>
  <si>
    <t>おはようサロン</t>
  </si>
  <si>
    <t>ひだまり健康大学</t>
  </si>
  <si>
    <t>おおむね1歳～3歳までのお子さんのママ</t>
    <rPh sb="5" eb="6">
      <t>サイ</t>
    </rPh>
    <rPh sb="8" eb="9">
      <t>サイ</t>
    </rPh>
    <rPh sb="13" eb="14">
      <t>コ</t>
    </rPh>
    <phoneticPr fontId="3"/>
  </si>
  <si>
    <t>6月
7月</t>
    <rPh sb="1" eb="2">
      <t>ガツ</t>
    </rPh>
    <rPh sb="4" eb="5">
      <t>ガツ</t>
    </rPh>
    <phoneticPr fontId="3"/>
  </si>
  <si>
    <t>乳幼児学級てくてく</t>
  </si>
  <si>
    <t>妊婦</t>
  </si>
  <si>
    <t>パパママクラス</t>
  </si>
  <si>
    <t>妊婦とその夫</t>
  </si>
  <si>
    <t>ママとベビーのリフレッシュ教室</t>
    <rPh sb="13" eb="15">
      <t>キョウシツ</t>
    </rPh>
    <phoneticPr fontId="3"/>
  </si>
  <si>
    <t>生後満1～4か月児とその母親</t>
  </si>
  <si>
    <t>4～5か月児の保護者を対象に、離乳食の重要性や具体的な進め方について、栄養士の講義、調理実習、試食を通して体験的に学ぶ。</t>
    <rPh sb="4" eb="5">
      <t>ゲツ</t>
    </rPh>
    <rPh sb="5" eb="6">
      <t>ジ</t>
    </rPh>
    <rPh sb="7" eb="10">
      <t>ホゴシャ</t>
    </rPh>
    <rPh sb="11" eb="13">
      <t>タイショウ</t>
    </rPh>
    <rPh sb="19" eb="22">
      <t>ジュウヨウセイ</t>
    </rPh>
    <rPh sb="23" eb="26">
      <t>グタイテキ</t>
    </rPh>
    <rPh sb="27" eb="28">
      <t>スス</t>
    </rPh>
    <rPh sb="29" eb="30">
      <t>カタ</t>
    </rPh>
    <rPh sb="35" eb="38">
      <t>エイヨウシ</t>
    </rPh>
    <rPh sb="39" eb="41">
      <t>コウギ</t>
    </rPh>
    <rPh sb="50" eb="51">
      <t>トオ</t>
    </rPh>
    <rPh sb="53" eb="56">
      <t>タイケンテキ</t>
    </rPh>
    <rPh sb="57" eb="58">
      <t>マナ</t>
    </rPh>
    <phoneticPr fontId="3"/>
  </si>
  <si>
    <t>4～5か月児の
保護者</t>
  </si>
  <si>
    <t>7か月児教室</t>
    <rPh sb="2" eb="3">
      <t>ゲツ</t>
    </rPh>
    <rPh sb="3" eb="4">
      <t>ジ</t>
    </rPh>
    <rPh sb="4" eb="6">
      <t>キョウシツ</t>
    </rPh>
    <phoneticPr fontId="3"/>
  </si>
  <si>
    <t>7～8か月児とその保護者を対象に、口腔の発達や歯の手入れ方法について、歯科衛生士の講義や実践を通して学び、また離乳食の進め方について、栄養士の講義や試食を通して学ぶ。</t>
    <rPh sb="4" eb="5">
      <t>ゲツ</t>
    </rPh>
    <rPh sb="5" eb="6">
      <t>ジ</t>
    </rPh>
    <rPh sb="9" eb="12">
      <t>ホゴシャ</t>
    </rPh>
    <rPh sb="13" eb="15">
      <t>タイショウ</t>
    </rPh>
    <rPh sb="17" eb="19">
      <t>コウクウ</t>
    </rPh>
    <rPh sb="20" eb="22">
      <t>ハッタツ</t>
    </rPh>
    <rPh sb="23" eb="24">
      <t>ハ</t>
    </rPh>
    <rPh sb="25" eb="27">
      <t>テイ</t>
    </rPh>
    <rPh sb="28" eb="30">
      <t>ホウホウ</t>
    </rPh>
    <rPh sb="35" eb="37">
      <t>シカ</t>
    </rPh>
    <rPh sb="37" eb="40">
      <t>エイセイシ</t>
    </rPh>
    <rPh sb="41" eb="43">
      <t>コウギ</t>
    </rPh>
    <rPh sb="44" eb="46">
      <t>ジッセン</t>
    </rPh>
    <rPh sb="47" eb="48">
      <t>トオ</t>
    </rPh>
    <rPh sb="50" eb="51">
      <t>マナ</t>
    </rPh>
    <rPh sb="55" eb="58">
      <t>リニュウショク</t>
    </rPh>
    <rPh sb="59" eb="60">
      <t>スス</t>
    </rPh>
    <rPh sb="61" eb="62">
      <t>カタ</t>
    </rPh>
    <rPh sb="67" eb="70">
      <t>エイヨウシ</t>
    </rPh>
    <rPh sb="71" eb="73">
      <t>コウギ</t>
    </rPh>
    <rPh sb="74" eb="76">
      <t>シショク</t>
    </rPh>
    <rPh sb="77" eb="78">
      <t>トオ</t>
    </rPh>
    <rPh sb="80" eb="81">
      <t>マナ</t>
    </rPh>
    <phoneticPr fontId="3"/>
  </si>
  <si>
    <t>7～8か月児と
その保護者</t>
  </si>
  <si>
    <t>１歳すくすく教室</t>
    <rPh sb="1" eb="2">
      <t>サイ</t>
    </rPh>
    <rPh sb="6" eb="8">
      <t>キョウシツ</t>
    </rPh>
    <phoneticPr fontId="3"/>
  </si>
  <si>
    <t>離乳食が完了し幼児食へ移行していくこの時期に身につけるべき生活習慣や食事内容について、栄養士による講義、試食を通して体験的に学び、またボランティアによる絵本の読み聞かせを行う。</t>
    <rPh sb="0" eb="3">
      <t>リニュウショク</t>
    </rPh>
    <rPh sb="4" eb="6">
      <t>カンリョウ</t>
    </rPh>
    <rPh sb="22" eb="23">
      <t>ミ</t>
    </rPh>
    <rPh sb="43" eb="46">
      <t>エイヨウシ</t>
    </rPh>
    <rPh sb="49" eb="51">
      <t>コウギ</t>
    </rPh>
    <rPh sb="52" eb="54">
      <t>シショク</t>
    </rPh>
    <rPh sb="55" eb="56">
      <t>トオ</t>
    </rPh>
    <rPh sb="58" eb="61">
      <t>タイケンテキ</t>
    </rPh>
    <rPh sb="62" eb="63">
      <t>マナ</t>
    </rPh>
    <rPh sb="76" eb="78">
      <t>エホン</t>
    </rPh>
    <rPh sb="79" eb="80">
      <t>ヨ</t>
    </rPh>
    <rPh sb="81" eb="82">
      <t>キ</t>
    </rPh>
    <rPh sb="85" eb="86">
      <t>オコナ</t>
    </rPh>
    <phoneticPr fontId="3"/>
  </si>
  <si>
    <t>満1歳～1歳1か月の
子どもとその保護者</t>
  </si>
  <si>
    <t>わくわく広場</t>
    <rPh sb="4" eb="6">
      <t>ヒロバ</t>
    </rPh>
    <phoneticPr fontId="3"/>
  </si>
  <si>
    <t>親子遊びを通して、子どもの発達と母の子どもへの関わり方、遊び方への支援をするとともに、発達上の問題がある子どもを早期療育へと繋げたり、また地域の子育て支援センターと連携し、子どもの健全育成を図ることを目的とする。</t>
  </si>
  <si>
    <t>8月</t>
    <rPh sb="1" eb="2">
      <t>ツキ</t>
    </rPh>
    <phoneticPr fontId="3"/>
  </si>
  <si>
    <t>土岐</t>
    <rPh sb="0" eb="2">
      <t>トキ</t>
    </rPh>
    <phoneticPr fontId="8"/>
  </si>
  <si>
    <t>土岐</t>
    <rPh sb="0" eb="2">
      <t>トキ</t>
    </rPh>
    <phoneticPr fontId="12"/>
  </si>
  <si>
    <t>防災出前講座</t>
    <rPh sb="0" eb="2">
      <t>ボウサイ</t>
    </rPh>
    <rPh sb="2" eb="4">
      <t>デマエ</t>
    </rPh>
    <rPh sb="4" eb="6">
      <t>コウザ</t>
    </rPh>
    <phoneticPr fontId="3"/>
  </si>
  <si>
    <t>年間</t>
    <rPh sb="0" eb="2">
      <t>ネンカン</t>
    </rPh>
    <phoneticPr fontId="3"/>
  </si>
  <si>
    <t>文化振興課</t>
    <rPh sb="0" eb="2">
      <t>ブンカ</t>
    </rPh>
    <rPh sb="2" eb="4">
      <t>シンコウ</t>
    </rPh>
    <rPh sb="4" eb="5">
      <t>カ</t>
    </rPh>
    <phoneticPr fontId="3"/>
  </si>
  <si>
    <t>土岐</t>
    <rPh sb="0" eb="2">
      <t>トキ</t>
    </rPh>
    <phoneticPr fontId="10"/>
  </si>
  <si>
    <t>土岐市民大学講座</t>
    <rPh sb="0" eb="3">
      <t>トキシ</t>
    </rPh>
    <rPh sb="3" eb="4">
      <t>ミン</t>
    </rPh>
    <rPh sb="4" eb="6">
      <t>ダイガク</t>
    </rPh>
    <rPh sb="6" eb="8">
      <t>コウザ</t>
    </rPh>
    <phoneticPr fontId="3"/>
  </si>
  <si>
    <t>生涯学習指導者バンク　おためし講座</t>
    <rPh sb="0" eb="2">
      <t>ショウガイ</t>
    </rPh>
    <rPh sb="2" eb="4">
      <t>ガクシュウ</t>
    </rPh>
    <rPh sb="4" eb="6">
      <t>シドウ</t>
    </rPh>
    <rPh sb="6" eb="7">
      <t>シャ</t>
    </rPh>
    <rPh sb="15" eb="17">
      <t>コウザ</t>
    </rPh>
    <phoneticPr fontId="3"/>
  </si>
  <si>
    <t>11月
12月</t>
    <rPh sb="2" eb="3">
      <t>ガツ</t>
    </rPh>
    <rPh sb="6" eb="7">
      <t>ガツ</t>
    </rPh>
    <phoneticPr fontId="3"/>
  </si>
  <si>
    <t>土岐</t>
    <rPh sb="0" eb="2">
      <t>トキ</t>
    </rPh>
    <phoneticPr fontId="13"/>
  </si>
  <si>
    <t>土岐</t>
    <rPh sb="0" eb="2">
      <t>トキ</t>
    </rPh>
    <phoneticPr fontId="11"/>
  </si>
  <si>
    <t>瑞浪</t>
    <rPh sb="0" eb="2">
      <t>ミズナミ</t>
    </rPh>
    <phoneticPr fontId="12"/>
  </si>
  <si>
    <t>都市計画課</t>
    <rPh sb="0" eb="2">
      <t>トシ</t>
    </rPh>
    <rPh sb="2" eb="4">
      <t>ケイカク</t>
    </rPh>
    <rPh sb="4" eb="5">
      <t>カ</t>
    </rPh>
    <phoneticPr fontId="3"/>
  </si>
  <si>
    <t>瑞浪市</t>
    <rPh sb="0" eb="3">
      <t>ミズナミシ</t>
    </rPh>
    <phoneticPr fontId="10"/>
  </si>
  <si>
    <t>瑞浪</t>
    <rPh sb="0" eb="2">
      <t>ミズナミ</t>
    </rPh>
    <phoneticPr fontId="10"/>
  </si>
  <si>
    <t>瑞浪</t>
    <rPh sb="0" eb="2">
      <t>ミズナミ</t>
    </rPh>
    <phoneticPr fontId="13"/>
  </si>
  <si>
    <t>生活安全課</t>
    <rPh sb="0" eb="2">
      <t>セイカツ</t>
    </rPh>
    <rPh sb="2" eb="5">
      <t>アンゼンカ</t>
    </rPh>
    <phoneticPr fontId="3"/>
  </si>
  <si>
    <t>恵那</t>
    <rPh sb="0" eb="2">
      <t>エナ</t>
    </rPh>
    <phoneticPr fontId="8"/>
  </si>
  <si>
    <t>恵那</t>
    <rPh sb="0" eb="2">
      <t>エナ</t>
    </rPh>
    <phoneticPr fontId="12"/>
  </si>
  <si>
    <t>恵那市</t>
    <rPh sb="0" eb="3">
      <t>エナシ</t>
    </rPh>
    <phoneticPr fontId="10"/>
  </si>
  <si>
    <t>恵那</t>
    <rPh sb="0" eb="2">
      <t>エナ</t>
    </rPh>
    <phoneticPr fontId="10"/>
  </si>
  <si>
    <t>恵那市</t>
    <rPh sb="0" eb="3">
      <t>エナシ</t>
    </rPh>
    <phoneticPr fontId="13"/>
  </si>
  <si>
    <t>恵那</t>
    <rPh sb="0" eb="2">
      <t>エナ</t>
    </rPh>
    <phoneticPr fontId="13"/>
  </si>
  <si>
    <t>恵那市</t>
    <rPh sb="0" eb="3">
      <t>エナシ</t>
    </rPh>
    <phoneticPr fontId="11"/>
  </si>
  <si>
    <t>恵那</t>
    <rPh sb="0" eb="2">
      <t>エナ</t>
    </rPh>
    <phoneticPr fontId="11"/>
  </si>
  <si>
    <t>中央公民館</t>
    <rPh sb="0" eb="5">
      <t>チュウオウ</t>
    </rPh>
    <phoneticPr fontId="3"/>
  </si>
  <si>
    <t>乳幼児学級
おちあいキッズクラブ</t>
    <rPh sb="0" eb="3">
      <t>ニュウヨウジ</t>
    </rPh>
    <rPh sb="3" eb="5">
      <t>ガッキュウ</t>
    </rPh>
    <phoneticPr fontId="3"/>
  </si>
  <si>
    <t>阿木公民館</t>
    <rPh sb="0" eb="2">
      <t>アギ</t>
    </rPh>
    <rPh sb="2" eb="5">
      <t>コウミンカン</t>
    </rPh>
    <phoneticPr fontId="3"/>
  </si>
  <si>
    <t>山口公民館</t>
    <rPh sb="0" eb="2">
      <t>ヤマグチ</t>
    </rPh>
    <rPh sb="2" eb="5">
      <t>コウミンカン</t>
    </rPh>
    <phoneticPr fontId="3"/>
  </si>
  <si>
    <t>未就園児親子</t>
    <rPh sb="0" eb="4">
      <t>ミシュウエンジ</t>
    </rPh>
    <rPh sb="4" eb="6">
      <t>オヤコ</t>
    </rPh>
    <phoneticPr fontId="3"/>
  </si>
  <si>
    <t>坂下公民館</t>
    <rPh sb="0" eb="2">
      <t>サカシタ</t>
    </rPh>
    <rPh sb="2" eb="5">
      <t>コウミンカン</t>
    </rPh>
    <phoneticPr fontId="3"/>
  </si>
  <si>
    <t>乳幼児学級
ほほえみ教室</t>
    <rPh sb="0" eb="3">
      <t>ニュウヨウジ</t>
    </rPh>
    <rPh sb="3" eb="5">
      <t>ガッキュウ</t>
    </rPh>
    <rPh sb="10" eb="12">
      <t>キョウシツ</t>
    </rPh>
    <phoneticPr fontId="3"/>
  </si>
  <si>
    <t>小学生親子</t>
    <rPh sb="0" eb="3">
      <t>ショウガクセイ</t>
    </rPh>
    <rPh sb="3" eb="5">
      <t>オヤコ</t>
    </rPh>
    <phoneticPr fontId="3"/>
  </si>
  <si>
    <t>川上公民館</t>
    <rPh sb="0" eb="2">
      <t>カワウエ</t>
    </rPh>
    <rPh sb="2" eb="5">
      <t>コウミンカン</t>
    </rPh>
    <phoneticPr fontId="3"/>
  </si>
  <si>
    <t>川上乳幼児学級</t>
    <rPh sb="0" eb="2">
      <t>カワウエ</t>
    </rPh>
    <rPh sb="2" eb="5">
      <t>ニュウヨウジ</t>
    </rPh>
    <rPh sb="5" eb="7">
      <t>ガッキュウ</t>
    </rPh>
    <phoneticPr fontId="3"/>
  </si>
  <si>
    <t>加子母公民館</t>
    <rPh sb="0" eb="3">
      <t>カシモ</t>
    </rPh>
    <rPh sb="3" eb="5">
      <t>コウミン</t>
    </rPh>
    <rPh sb="5" eb="6">
      <t>カン</t>
    </rPh>
    <phoneticPr fontId="3"/>
  </si>
  <si>
    <t>なんでも塾</t>
    <rPh sb="4" eb="5">
      <t>ジュク</t>
    </rPh>
    <phoneticPr fontId="3"/>
  </si>
  <si>
    <t>中津川</t>
    <rPh sb="0" eb="3">
      <t>ナカツガワ</t>
    </rPh>
    <phoneticPr fontId="8"/>
  </si>
  <si>
    <t>コグニサイズ</t>
    <phoneticPr fontId="3"/>
  </si>
  <si>
    <t>健康麻雀</t>
    <rPh sb="0" eb="2">
      <t>ケンコウ</t>
    </rPh>
    <rPh sb="2" eb="4">
      <t>マージャン</t>
    </rPh>
    <phoneticPr fontId="3"/>
  </si>
  <si>
    <t>坂下公民館</t>
    <rPh sb="0" eb="5">
      <t>サカシタコウミンカン</t>
    </rPh>
    <phoneticPr fontId="3"/>
  </si>
  <si>
    <t>蛭川公民館</t>
    <rPh sb="0" eb="5">
      <t>ヒルカワコウミンカン</t>
    </rPh>
    <phoneticPr fontId="3"/>
  </si>
  <si>
    <t>小学生以上の親子（子どものみの場合は小学4年生以上）</t>
    <rPh sb="0" eb="3">
      <t>ショウガクセイ</t>
    </rPh>
    <rPh sb="3" eb="5">
      <t>イジョウ</t>
    </rPh>
    <rPh sb="6" eb="8">
      <t>オヤコ</t>
    </rPh>
    <rPh sb="9" eb="10">
      <t>コ</t>
    </rPh>
    <rPh sb="15" eb="17">
      <t>バアイ</t>
    </rPh>
    <rPh sb="18" eb="20">
      <t>ショウガク</t>
    </rPh>
    <rPh sb="21" eb="25">
      <t>ネンセイイジョウ</t>
    </rPh>
    <phoneticPr fontId="3"/>
  </si>
  <si>
    <t>中津川</t>
    <rPh sb="0" eb="3">
      <t>ナカツガワ</t>
    </rPh>
    <phoneticPr fontId="10"/>
  </si>
  <si>
    <t>中津川</t>
    <rPh sb="0" eb="3">
      <t>ナカツガワ</t>
    </rPh>
    <phoneticPr fontId="13"/>
  </si>
  <si>
    <t>初めての書道</t>
    <rPh sb="0" eb="1">
      <t>ハジ</t>
    </rPh>
    <rPh sb="4" eb="6">
      <t>ショドウ</t>
    </rPh>
    <phoneticPr fontId="3"/>
  </si>
  <si>
    <t>日本画に挑戦</t>
    <rPh sb="0" eb="2">
      <t>ニホン</t>
    </rPh>
    <rPh sb="2" eb="3">
      <t>ガ</t>
    </rPh>
    <rPh sb="4" eb="6">
      <t>チョウセン</t>
    </rPh>
    <phoneticPr fontId="3"/>
  </si>
  <si>
    <t>子ども習字</t>
    <rPh sb="0" eb="1">
      <t>コ</t>
    </rPh>
    <rPh sb="3" eb="5">
      <t>シュウジ</t>
    </rPh>
    <phoneticPr fontId="3"/>
  </si>
  <si>
    <t>川上公民館</t>
    <rPh sb="0" eb="5">
      <t>カワウエコウミンカン</t>
    </rPh>
    <phoneticPr fontId="3"/>
  </si>
  <si>
    <t>図書館</t>
    <rPh sb="0" eb="2">
      <t>トショ</t>
    </rPh>
    <rPh sb="2" eb="3">
      <t>カン</t>
    </rPh>
    <phoneticPr fontId="3"/>
  </si>
  <si>
    <t>指定なし</t>
    <rPh sb="0" eb="2">
      <t>シテイ</t>
    </rPh>
    <phoneticPr fontId="3"/>
  </si>
  <si>
    <t>中津川</t>
    <rPh sb="0" eb="3">
      <t>ナカツガワ</t>
    </rPh>
    <phoneticPr fontId="11"/>
  </si>
  <si>
    <t>危機管理課</t>
    <rPh sb="0" eb="2">
      <t>キキ</t>
    </rPh>
    <rPh sb="2" eb="4">
      <t>カンリ</t>
    </rPh>
    <rPh sb="4" eb="5">
      <t>カ</t>
    </rPh>
    <phoneticPr fontId="3"/>
  </si>
  <si>
    <t>消費生活講座</t>
    <rPh sb="0" eb="2">
      <t>ショウヒ</t>
    </rPh>
    <rPh sb="2" eb="4">
      <t>セイカツ</t>
    </rPh>
    <rPh sb="4" eb="6">
      <t>コウザ</t>
    </rPh>
    <phoneticPr fontId="3"/>
  </si>
  <si>
    <t>9月</t>
    <rPh sb="1" eb="2">
      <t>ツキ</t>
    </rPh>
    <phoneticPr fontId="3"/>
  </si>
  <si>
    <t>乳幼児学級</t>
    <rPh sb="0" eb="3">
      <t>ニュウヨウジ</t>
    </rPh>
    <rPh sb="3" eb="5">
      <t>ガッキュウ</t>
    </rPh>
    <phoneticPr fontId="3"/>
  </si>
  <si>
    <t>飛騨</t>
    <rPh sb="0" eb="2">
      <t>ヒダ</t>
    </rPh>
    <phoneticPr fontId="12"/>
  </si>
  <si>
    <t>飛騨</t>
    <rPh sb="0" eb="2">
      <t>ヒダ</t>
    </rPh>
    <phoneticPr fontId="10"/>
  </si>
  <si>
    <t>飛騨</t>
    <rPh sb="0" eb="2">
      <t>ヒダ</t>
    </rPh>
    <phoneticPr fontId="13"/>
  </si>
  <si>
    <t>乳幼児と親</t>
    <rPh sb="0" eb="3">
      <t>ニュウヨウジ</t>
    </rPh>
    <rPh sb="4" eb="5">
      <t>オヤ</t>
    </rPh>
    <phoneticPr fontId="3"/>
  </si>
  <si>
    <t>子育てサポーター研修会</t>
    <rPh sb="0" eb="2">
      <t>コソダ</t>
    </rPh>
    <rPh sb="8" eb="11">
      <t>ケンシュウカイ</t>
    </rPh>
    <phoneticPr fontId="3"/>
  </si>
  <si>
    <t>ファミサポ提供会員に応募した町内の成人</t>
    <rPh sb="5" eb="7">
      <t>テイキョウ</t>
    </rPh>
    <rPh sb="7" eb="9">
      <t>カイイン</t>
    </rPh>
    <rPh sb="10" eb="12">
      <t>オウボ</t>
    </rPh>
    <rPh sb="14" eb="16">
      <t>チョウナイ</t>
    </rPh>
    <rPh sb="17" eb="19">
      <t>セイジン</t>
    </rPh>
    <phoneticPr fontId="3"/>
  </si>
  <si>
    <t>パパママ学級</t>
    <rPh sb="4" eb="6">
      <t>ガッキュウ</t>
    </rPh>
    <phoneticPr fontId="3"/>
  </si>
  <si>
    <t>月１回の講座で４コース（栄養・運動・お産について・パパの妊婦体験や沐浴体験）あり。
それぞれ単発講座。</t>
    <rPh sb="0" eb="1">
      <t>ツキ</t>
    </rPh>
    <rPh sb="2" eb="3">
      <t>カイ</t>
    </rPh>
    <rPh sb="4" eb="6">
      <t>コウザ</t>
    </rPh>
    <rPh sb="12" eb="14">
      <t>エイヨウ</t>
    </rPh>
    <rPh sb="15" eb="17">
      <t>ウンドウ</t>
    </rPh>
    <rPh sb="19" eb="20">
      <t>サン</t>
    </rPh>
    <rPh sb="28" eb="30">
      <t>ニンプ</t>
    </rPh>
    <rPh sb="30" eb="32">
      <t>タイケン</t>
    </rPh>
    <rPh sb="33" eb="35">
      <t>モクヨク</t>
    </rPh>
    <rPh sb="35" eb="37">
      <t>タイケン</t>
    </rPh>
    <rPh sb="46" eb="48">
      <t>タンパツ</t>
    </rPh>
    <rPh sb="48" eb="50">
      <t>コウザ</t>
    </rPh>
    <phoneticPr fontId="3"/>
  </si>
  <si>
    <t>妊娠された方とその家族</t>
    <rPh sb="0" eb="2">
      <t>ニンシン</t>
    </rPh>
    <rPh sb="5" eb="6">
      <t>カタ</t>
    </rPh>
    <rPh sb="9" eb="11">
      <t>カゾク</t>
    </rPh>
    <phoneticPr fontId="3"/>
  </si>
  <si>
    <t>モグモグ離乳食教室</t>
    <rPh sb="4" eb="7">
      <t>リニュウショク</t>
    </rPh>
    <rPh sb="7" eb="9">
      <t>キョウシツ</t>
    </rPh>
    <phoneticPr fontId="3"/>
  </si>
  <si>
    <t>月１回対象月齢児の保護者に案内している。
栄養士による離乳食の説明や試食を行っている。
保健師・助産師・栄養士との個別相談・身体計測も併せて実施。</t>
    <rPh sb="0" eb="1">
      <t>ツキ</t>
    </rPh>
    <rPh sb="2" eb="3">
      <t>カイ</t>
    </rPh>
    <rPh sb="3" eb="5">
      <t>タイショウ</t>
    </rPh>
    <rPh sb="5" eb="7">
      <t>ゲツレイ</t>
    </rPh>
    <rPh sb="7" eb="8">
      <t>ジ</t>
    </rPh>
    <rPh sb="9" eb="12">
      <t>ホゴシャ</t>
    </rPh>
    <rPh sb="13" eb="15">
      <t>アンナイ</t>
    </rPh>
    <rPh sb="21" eb="24">
      <t>エイヨウシ</t>
    </rPh>
    <rPh sb="27" eb="30">
      <t>リニュウショク</t>
    </rPh>
    <rPh sb="31" eb="33">
      <t>セツメイ</t>
    </rPh>
    <rPh sb="34" eb="36">
      <t>シショク</t>
    </rPh>
    <rPh sb="37" eb="38">
      <t>オコナ</t>
    </rPh>
    <rPh sb="48" eb="51">
      <t>ジョサンシ</t>
    </rPh>
    <phoneticPr fontId="3"/>
  </si>
  <si>
    <t>７－８か月児</t>
    <rPh sb="4" eb="5">
      <t>ゲツ</t>
    </rPh>
    <rPh sb="5" eb="6">
      <t>ジ</t>
    </rPh>
    <phoneticPr fontId="3"/>
  </si>
  <si>
    <t>10か月児相談</t>
    <rPh sb="3" eb="4">
      <t>ゲツ</t>
    </rPh>
    <rPh sb="4" eb="5">
      <t>ジ</t>
    </rPh>
    <rPh sb="5" eb="7">
      <t>ソウダン</t>
    </rPh>
    <phoneticPr fontId="3"/>
  </si>
  <si>
    <t>月１回対象月齢児の保護者に案内している。
歯科衛生士による歯みがき指導を中心に、栄養や成長発達についてもお話ししている。
保健師・栄養士との個別相談・身体計測も併せて実施。</t>
    <rPh sb="9" eb="12">
      <t>ホゴシャ</t>
    </rPh>
    <rPh sb="21" eb="23">
      <t>シカ</t>
    </rPh>
    <rPh sb="23" eb="26">
      <t>エイセイシ</t>
    </rPh>
    <rPh sb="29" eb="30">
      <t>ハ</t>
    </rPh>
    <rPh sb="33" eb="35">
      <t>シドウ</t>
    </rPh>
    <rPh sb="36" eb="38">
      <t>チュウシン</t>
    </rPh>
    <rPh sb="40" eb="42">
      <t>エイヨウ</t>
    </rPh>
    <rPh sb="43" eb="45">
      <t>セイチョウ</t>
    </rPh>
    <rPh sb="45" eb="47">
      <t>ハッタツ</t>
    </rPh>
    <rPh sb="53" eb="54">
      <t>ハナ</t>
    </rPh>
    <phoneticPr fontId="3"/>
  </si>
  <si>
    <t>10か月児</t>
    <rPh sb="3" eb="4">
      <t>ゲツ</t>
    </rPh>
    <rPh sb="4" eb="5">
      <t>ジ</t>
    </rPh>
    <phoneticPr fontId="3"/>
  </si>
  <si>
    <t>2歳児相談</t>
    <rPh sb="1" eb="2">
      <t>サイ</t>
    </rPh>
    <rPh sb="2" eb="3">
      <t>ジ</t>
    </rPh>
    <rPh sb="3" eb="5">
      <t>ソウダン</t>
    </rPh>
    <phoneticPr fontId="3"/>
  </si>
  <si>
    <t>月１回対象年齢児の保護者に案内している。
集団での遊び、発達についてお話ししている。
保健師・助産師・栄養士・発達相談員の個別相談・身体計測も併せて実施。</t>
    <rPh sb="0" eb="1">
      <t>ツキ</t>
    </rPh>
    <rPh sb="2" eb="3">
      <t>カイ</t>
    </rPh>
    <rPh sb="3" eb="5">
      <t>タイショウ</t>
    </rPh>
    <rPh sb="5" eb="7">
      <t>ネンレイ</t>
    </rPh>
    <rPh sb="7" eb="8">
      <t>ジ</t>
    </rPh>
    <rPh sb="9" eb="12">
      <t>ホゴシャ</t>
    </rPh>
    <rPh sb="13" eb="15">
      <t>アンナイ</t>
    </rPh>
    <rPh sb="21" eb="23">
      <t>シュウダン</t>
    </rPh>
    <rPh sb="25" eb="26">
      <t>アソ</t>
    </rPh>
    <rPh sb="28" eb="30">
      <t>ハッタツ</t>
    </rPh>
    <rPh sb="35" eb="36">
      <t>ハナ</t>
    </rPh>
    <rPh sb="43" eb="45">
      <t>ホケン</t>
    </rPh>
    <rPh sb="45" eb="46">
      <t>シ</t>
    </rPh>
    <rPh sb="47" eb="50">
      <t>ジョサンシ</t>
    </rPh>
    <rPh sb="51" eb="54">
      <t>エイヨウシ</t>
    </rPh>
    <rPh sb="55" eb="57">
      <t>ハッタツ</t>
    </rPh>
    <rPh sb="57" eb="59">
      <t>ソウダン</t>
    </rPh>
    <rPh sb="59" eb="60">
      <t>イン</t>
    </rPh>
    <rPh sb="61" eb="63">
      <t>コベツ</t>
    </rPh>
    <rPh sb="63" eb="65">
      <t>ソウダン</t>
    </rPh>
    <rPh sb="66" eb="68">
      <t>シンタイ</t>
    </rPh>
    <rPh sb="68" eb="70">
      <t>ケイソク</t>
    </rPh>
    <rPh sb="71" eb="72">
      <t>アワ</t>
    </rPh>
    <rPh sb="74" eb="76">
      <t>ジッシ</t>
    </rPh>
    <phoneticPr fontId="3"/>
  </si>
  <si>
    <t>２歳児</t>
    <rPh sb="1" eb="2">
      <t>サイ</t>
    </rPh>
    <rPh sb="2" eb="3">
      <t>ジ</t>
    </rPh>
    <phoneticPr fontId="3"/>
  </si>
  <si>
    <t>つくしんぼ教室</t>
    <rPh sb="5" eb="7">
      <t>キョウシツ</t>
    </rPh>
    <phoneticPr fontId="3"/>
  </si>
  <si>
    <t>発達的支援が必要と思われる児に対し、教室を開催。
３歳児は２クラス。２歳児は１クラスあり、月１回ずつ実施している。
内容は、集団での遊び、個別相談。</t>
    <rPh sb="0" eb="3">
      <t>ハッタツテキ</t>
    </rPh>
    <rPh sb="3" eb="5">
      <t>シエン</t>
    </rPh>
    <rPh sb="6" eb="8">
      <t>ヒツヨウ</t>
    </rPh>
    <rPh sb="9" eb="10">
      <t>オモ</t>
    </rPh>
    <rPh sb="13" eb="14">
      <t>ジ</t>
    </rPh>
    <rPh sb="15" eb="16">
      <t>タイ</t>
    </rPh>
    <rPh sb="18" eb="20">
      <t>キョウシツ</t>
    </rPh>
    <rPh sb="21" eb="23">
      <t>カイサイ</t>
    </rPh>
    <rPh sb="26" eb="27">
      <t>サイ</t>
    </rPh>
    <rPh sb="27" eb="28">
      <t>ジ</t>
    </rPh>
    <rPh sb="35" eb="36">
      <t>サイ</t>
    </rPh>
    <rPh sb="36" eb="37">
      <t>ジ</t>
    </rPh>
    <rPh sb="45" eb="46">
      <t>ツキ</t>
    </rPh>
    <rPh sb="47" eb="48">
      <t>カイ</t>
    </rPh>
    <rPh sb="50" eb="52">
      <t>ジッシ</t>
    </rPh>
    <rPh sb="58" eb="60">
      <t>ナイヨウ</t>
    </rPh>
    <rPh sb="62" eb="64">
      <t>シュウダン</t>
    </rPh>
    <rPh sb="66" eb="67">
      <t>アソ</t>
    </rPh>
    <rPh sb="69" eb="71">
      <t>コベツ</t>
    </rPh>
    <rPh sb="71" eb="73">
      <t>ソウダン</t>
    </rPh>
    <phoneticPr fontId="3"/>
  </si>
  <si>
    <t>発達に気がかりのあるお子さんとその保護者</t>
    <rPh sb="0" eb="2">
      <t>ハッタツ</t>
    </rPh>
    <rPh sb="3" eb="4">
      <t>キ</t>
    </rPh>
    <rPh sb="11" eb="12">
      <t>コ</t>
    </rPh>
    <rPh sb="17" eb="20">
      <t>ホゴシャ</t>
    </rPh>
    <phoneticPr fontId="3"/>
  </si>
  <si>
    <t>生涯学習推進室</t>
    <rPh sb="0" eb="2">
      <t>ショウガイ</t>
    </rPh>
    <rPh sb="2" eb="4">
      <t>ガクシュウ</t>
    </rPh>
    <rPh sb="4" eb="6">
      <t>スイシン</t>
    </rPh>
    <rPh sb="6" eb="7">
      <t>シツ</t>
    </rPh>
    <phoneticPr fontId="3"/>
  </si>
  <si>
    <t>各小中学校に委託して開催（中学校１校、小学校３校）
家庭での教育力を高めるため、保護者が学習する機会を持つ</t>
    <rPh sb="0" eb="5">
      <t>カクショウチュウガッコウ</t>
    </rPh>
    <rPh sb="6" eb="8">
      <t>イタク</t>
    </rPh>
    <rPh sb="10" eb="12">
      <t>カイサイ</t>
    </rPh>
    <rPh sb="13" eb="16">
      <t>チュウガッコウ</t>
    </rPh>
    <rPh sb="17" eb="18">
      <t>コウ</t>
    </rPh>
    <rPh sb="19" eb="22">
      <t>ショウガッコウ</t>
    </rPh>
    <rPh sb="23" eb="24">
      <t>コウ</t>
    </rPh>
    <rPh sb="26" eb="28">
      <t>カテイ</t>
    </rPh>
    <rPh sb="30" eb="33">
      <t>キョウイクリョク</t>
    </rPh>
    <rPh sb="34" eb="35">
      <t>タカ</t>
    </rPh>
    <rPh sb="40" eb="43">
      <t>ホゴシャ</t>
    </rPh>
    <rPh sb="44" eb="46">
      <t>ガクシュウ</t>
    </rPh>
    <rPh sb="48" eb="50">
      <t>キカイ</t>
    </rPh>
    <rPh sb="51" eb="52">
      <t>モ</t>
    </rPh>
    <phoneticPr fontId="3"/>
  </si>
  <si>
    <t>北方町立小中学校に通う児童・生徒の保護者</t>
    <rPh sb="0" eb="3">
      <t>キタガタチョウ</t>
    </rPh>
    <rPh sb="3" eb="4">
      <t>リツ</t>
    </rPh>
    <rPh sb="4" eb="8">
      <t>ショウチュウガッコウ</t>
    </rPh>
    <rPh sb="9" eb="10">
      <t>カヨ</t>
    </rPh>
    <rPh sb="11" eb="13">
      <t>ジドウ</t>
    </rPh>
    <rPh sb="14" eb="16">
      <t>セイト</t>
    </rPh>
    <rPh sb="17" eb="20">
      <t>ホゴシャ</t>
    </rPh>
    <phoneticPr fontId="3"/>
  </si>
  <si>
    <t>北方</t>
    <rPh sb="0" eb="2">
      <t>キタガタ</t>
    </rPh>
    <phoneticPr fontId="8"/>
  </si>
  <si>
    <t>介護教室</t>
    <rPh sb="0" eb="2">
      <t>カイゴ</t>
    </rPh>
    <rPh sb="2" eb="4">
      <t>キョウシツ</t>
    </rPh>
    <phoneticPr fontId="3"/>
  </si>
  <si>
    <t>食生活改善推進員協議会学習会</t>
    <rPh sb="0" eb="3">
      <t>ショクセイカツ</t>
    </rPh>
    <rPh sb="3" eb="5">
      <t>カイゼン</t>
    </rPh>
    <rPh sb="5" eb="8">
      <t>スイシンイン</t>
    </rPh>
    <rPh sb="8" eb="11">
      <t>キョウギカイ</t>
    </rPh>
    <rPh sb="11" eb="14">
      <t>ガクシュウカイ</t>
    </rPh>
    <phoneticPr fontId="3"/>
  </si>
  <si>
    <t>ボランティア活動に必要な知識の向上を目的とした学習会。</t>
    <rPh sb="6" eb="8">
      <t>カツドウ</t>
    </rPh>
    <rPh sb="9" eb="11">
      <t>ヒツヨウ</t>
    </rPh>
    <rPh sb="12" eb="14">
      <t>チシキ</t>
    </rPh>
    <rPh sb="15" eb="17">
      <t>コウジョウ</t>
    </rPh>
    <rPh sb="18" eb="20">
      <t>モクテキ</t>
    </rPh>
    <rPh sb="23" eb="26">
      <t>ガクシュウカイ</t>
    </rPh>
    <phoneticPr fontId="3"/>
  </si>
  <si>
    <t>食生活改善推進員協議会の会員</t>
    <rPh sb="0" eb="3">
      <t>ショクセイカツ</t>
    </rPh>
    <rPh sb="3" eb="5">
      <t>カイゼン</t>
    </rPh>
    <rPh sb="5" eb="8">
      <t>スイシンイン</t>
    </rPh>
    <rPh sb="8" eb="11">
      <t>キョウギカイ</t>
    </rPh>
    <rPh sb="12" eb="14">
      <t>カイイン</t>
    </rPh>
    <phoneticPr fontId="3"/>
  </si>
  <si>
    <t>手話奉仕員養成講座</t>
    <rPh sb="7" eb="9">
      <t>コウザ</t>
    </rPh>
    <phoneticPr fontId="3"/>
  </si>
  <si>
    <t>18歳以上
町内在住・在勤</t>
    <rPh sb="2" eb="5">
      <t>サイイジョウ</t>
    </rPh>
    <rPh sb="6" eb="8">
      <t>チョウナイ</t>
    </rPh>
    <rPh sb="8" eb="10">
      <t>ザイジュウ</t>
    </rPh>
    <rPh sb="11" eb="13">
      <t>ザイキン</t>
    </rPh>
    <phoneticPr fontId="3"/>
  </si>
  <si>
    <t>北方</t>
    <rPh sb="0" eb="2">
      <t>キタガタ</t>
    </rPh>
    <phoneticPr fontId="12"/>
  </si>
  <si>
    <t>生涯学習推進室</t>
    <rPh sb="0" eb="7">
      <t>ショウガイガクシュウスイシンシツ</t>
    </rPh>
    <phoneticPr fontId="3"/>
  </si>
  <si>
    <t>小学生～一般</t>
    <rPh sb="0" eb="3">
      <t>ショウガクセイ</t>
    </rPh>
    <rPh sb="4" eb="6">
      <t>イッパン</t>
    </rPh>
    <phoneticPr fontId="3"/>
  </si>
  <si>
    <t>スーパー土曜授業</t>
    <rPh sb="4" eb="6">
      <t>ドヨウ</t>
    </rPh>
    <rPh sb="6" eb="8">
      <t>ジュギョウ</t>
    </rPh>
    <phoneticPr fontId="3"/>
  </si>
  <si>
    <t>北方</t>
    <rPh sb="0" eb="2">
      <t>キタガタ</t>
    </rPh>
    <phoneticPr fontId="13"/>
  </si>
  <si>
    <t>北方</t>
    <rPh sb="0" eb="2">
      <t>キタガタ</t>
    </rPh>
    <phoneticPr fontId="11"/>
  </si>
  <si>
    <t>美濃</t>
    <rPh sb="0" eb="2">
      <t>ミノ</t>
    </rPh>
    <phoneticPr fontId="8"/>
  </si>
  <si>
    <t>健康福祉課</t>
    <rPh sb="0" eb="2">
      <t>ケンコウ</t>
    </rPh>
    <rPh sb="2" eb="4">
      <t>フクシ</t>
    </rPh>
    <rPh sb="4" eb="5">
      <t>カ</t>
    </rPh>
    <phoneticPr fontId="3"/>
  </si>
  <si>
    <t>美濃</t>
    <rPh sb="0" eb="2">
      <t>ミノ</t>
    </rPh>
    <phoneticPr fontId="12"/>
  </si>
  <si>
    <t>美濃</t>
    <rPh sb="0" eb="2">
      <t>ミノ</t>
    </rPh>
    <phoneticPr fontId="10"/>
  </si>
  <si>
    <t>美濃</t>
    <rPh sb="0" eb="2">
      <t>ミノ</t>
    </rPh>
    <phoneticPr fontId="13"/>
  </si>
  <si>
    <t>10～12月</t>
    <rPh sb="5" eb="6">
      <t>ツキ</t>
    </rPh>
    <phoneticPr fontId="3"/>
  </si>
  <si>
    <t>北方町</t>
    <rPh sb="0" eb="3">
      <t>キタガタチョウ</t>
    </rPh>
    <phoneticPr fontId="12"/>
  </si>
  <si>
    <t>北方町</t>
    <rPh sb="0" eb="3">
      <t>キタガタチョウ</t>
    </rPh>
    <phoneticPr fontId="13"/>
  </si>
  <si>
    <t>実施回数（回）</t>
    <rPh sb="0" eb="2">
      <t>ジッシ</t>
    </rPh>
    <rPh sb="2" eb="3">
      <t>カイ</t>
    </rPh>
    <rPh sb="3" eb="4">
      <t>スウ</t>
    </rPh>
    <rPh sb="5" eb="6">
      <t>カイ</t>
    </rPh>
    <phoneticPr fontId="16"/>
  </si>
  <si>
    <t>参加者数（延べ人数）</t>
    <rPh sb="0" eb="2">
      <t>サンカ</t>
    </rPh>
    <rPh sb="2" eb="3">
      <t>シャ</t>
    </rPh>
    <rPh sb="3" eb="4">
      <t>スウ</t>
    </rPh>
    <rPh sb="4" eb="5">
      <t>テイスウ</t>
    </rPh>
    <rPh sb="5" eb="6">
      <t>ノ</t>
    </rPh>
    <rPh sb="7" eb="8">
      <t>ニン</t>
    </rPh>
    <rPh sb="8" eb="9">
      <t>カズ</t>
    </rPh>
    <phoneticPr fontId="16"/>
  </si>
  <si>
    <t>白川村</t>
    <rPh sb="0" eb="3">
      <t>シラカワムラ</t>
    </rPh>
    <phoneticPr fontId="8"/>
  </si>
  <si>
    <t>教育委員会</t>
    <rPh sb="0" eb="2">
      <t>キョウイク</t>
    </rPh>
    <rPh sb="2" eb="5">
      <t>イインカイ</t>
    </rPh>
    <phoneticPr fontId="3"/>
  </si>
  <si>
    <t>岐阜</t>
    <rPh sb="0" eb="2">
      <t>ギフ</t>
    </rPh>
    <phoneticPr fontId="8"/>
  </si>
  <si>
    <t>岐阜市</t>
    <rPh sb="0" eb="2">
      <t>ギフ</t>
    </rPh>
    <rPh sb="2" eb="3">
      <t>シ</t>
    </rPh>
    <phoneticPr fontId="8"/>
  </si>
  <si>
    <t>保護者</t>
    <rPh sb="0" eb="3">
      <t>ホゴシャ</t>
    </rPh>
    <phoneticPr fontId="3"/>
  </si>
  <si>
    <t>岐阜</t>
    <rPh sb="0" eb="2">
      <t>ギフ</t>
    </rPh>
    <phoneticPr fontId="12"/>
  </si>
  <si>
    <t>岐阜市</t>
    <rPh sb="0" eb="2">
      <t>ギフ</t>
    </rPh>
    <rPh sb="2" eb="3">
      <t>シ</t>
    </rPh>
    <phoneticPr fontId="12"/>
  </si>
  <si>
    <t>東部クリーンセンター</t>
    <rPh sb="0" eb="2">
      <t>トウブ</t>
    </rPh>
    <phoneticPr fontId="3"/>
  </si>
  <si>
    <t>芥見リサイクルプラザ
リサイクル工作講座</t>
    <rPh sb="16" eb="18">
      <t>コウサク</t>
    </rPh>
    <rPh sb="18" eb="20">
      <t>コウザ</t>
    </rPh>
    <phoneticPr fontId="17"/>
  </si>
  <si>
    <t>人権啓発センター</t>
  </si>
  <si>
    <t>心の輪講座</t>
    <rPh sb="0" eb="1">
      <t>ココロ</t>
    </rPh>
    <rPh sb="2" eb="3">
      <t>ワ</t>
    </rPh>
    <rPh sb="3" eb="5">
      <t>コウザ</t>
    </rPh>
    <phoneticPr fontId="17"/>
  </si>
  <si>
    <t>歴史博物館</t>
    <rPh sb="0" eb="2">
      <t>レキシ</t>
    </rPh>
    <rPh sb="2" eb="5">
      <t>ハクブツカン</t>
    </rPh>
    <phoneticPr fontId="3"/>
  </si>
  <si>
    <t>生涯学習センター</t>
  </si>
  <si>
    <t>岐阜市</t>
    <rPh sb="0" eb="2">
      <t>ギフ</t>
    </rPh>
    <rPh sb="2" eb="3">
      <t>シ</t>
    </rPh>
    <phoneticPr fontId="10"/>
  </si>
  <si>
    <t>岐阜</t>
    <rPh sb="0" eb="2">
      <t>ギフ</t>
    </rPh>
    <phoneticPr fontId="10"/>
  </si>
  <si>
    <t>岐阜市</t>
    <rPh sb="0" eb="2">
      <t>ギフ</t>
    </rPh>
    <rPh sb="2" eb="3">
      <t>シ</t>
    </rPh>
    <phoneticPr fontId="13"/>
  </si>
  <si>
    <t>岐阜</t>
    <rPh sb="0" eb="2">
      <t>ギフ</t>
    </rPh>
    <phoneticPr fontId="13"/>
  </si>
  <si>
    <t>科学館</t>
    <rPh sb="0" eb="3">
      <t>カガクカン</t>
    </rPh>
    <phoneticPr fontId="3"/>
  </si>
  <si>
    <t>生涯学習センター</t>
    <rPh sb="0" eb="8">
      <t>ショウガイ</t>
    </rPh>
    <phoneticPr fontId="3"/>
  </si>
  <si>
    <t>パソコン講座</t>
    <rPh sb="4" eb="6">
      <t>コウザ</t>
    </rPh>
    <phoneticPr fontId="17"/>
  </si>
  <si>
    <t>女性センター</t>
    <rPh sb="0" eb="2">
      <t>ジョセイ</t>
    </rPh>
    <phoneticPr fontId="3"/>
  </si>
  <si>
    <t>岐阜</t>
    <rPh sb="0" eb="2">
      <t>ギフ</t>
    </rPh>
    <phoneticPr fontId="11"/>
  </si>
  <si>
    <t>岐阜市</t>
    <rPh sb="0" eb="2">
      <t>ギフ</t>
    </rPh>
    <rPh sb="2" eb="3">
      <t>シ</t>
    </rPh>
    <phoneticPr fontId="11"/>
  </si>
  <si>
    <t>子ども・若者総合支援センター</t>
    <rPh sb="0" eb="1">
      <t>コ</t>
    </rPh>
    <rPh sb="4" eb="6">
      <t>ワカモノ</t>
    </rPh>
    <rPh sb="6" eb="10">
      <t>ソウゴウシエン</t>
    </rPh>
    <phoneticPr fontId="3"/>
  </si>
  <si>
    <t>掛洞プラント</t>
    <rPh sb="0" eb="1">
      <t>カケ</t>
    </rPh>
    <rPh sb="1" eb="2">
      <t>ボラ</t>
    </rPh>
    <phoneticPr fontId="3"/>
  </si>
  <si>
    <t>プラザ掛洞講座</t>
    <rPh sb="3" eb="4">
      <t>カケ</t>
    </rPh>
    <rPh sb="4" eb="5">
      <t>ボラ</t>
    </rPh>
    <rPh sb="5" eb="7">
      <t>コウザ</t>
    </rPh>
    <phoneticPr fontId="3"/>
  </si>
  <si>
    <t>生涯学習センター</t>
    <rPh sb="0" eb="4">
      <t>ショウガイガクシュウ</t>
    </rPh>
    <phoneticPr fontId="3"/>
  </si>
  <si>
    <t>10月</t>
    <rPh sb="2" eb="3">
      <t>ツキ</t>
    </rPh>
    <phoneticPr fontId="3"/>
  </si>
  <si>
    <t>ロボカップジュニア岐阜
製作教室</t>
    <rPh sb="9" eb="11">
      <t>ギフ</t>
    </rPh>
    <rPh sb="12" eb="14">
      <t>セイサク</t>
    </rPh>
    <rPh sb="14" eb="16">
      <t>キョウシツ</t>
    </rPh>
    <phoneticPr fontId="3"/>
  </si>
  <si>
    <t>小5～中3</t>
    <rPh sb="0" eb="1">
      <t>ショウ</t>
    </rPh>
    <rPh sb="3" eb="4">
      <t>チュウ</t>
    </rPh>
    <phoneticPr fontId="3"/>
  </si>
  <si>
    <t>文学講座</t>
  </si>
  <si>
    <t>中央青少年会館</t>
    <rPh sb="0" eb="2">
      <t>チュウオウ</t>
    </rPh>
    <rPh sb="2" eb="5">
      <t>セイショウネン</t>
    </rPh>
    <rPh sb="5" eb="7">
      <t>カイカン</t>
    </rPh>
    <phoneticPr fontId="3"/>
  </si>
  <si>
    <t>中1～高3</t>
    <rPh sb="0" eb="1">
      <t>チュウ</t>
    </rPh>
    <rPh sb="3" eb="4">
      <t>コウ</t>
    </rPh>
    <phoneticPr fontId="3"/>
  </si>
  <si>
    <t>いつだって一人じゃない
君の居場所はここにある
～SHINY～</t>
    <rPh sb="5" eb="7">
      <t>ヒトリ</t>
    </rPh>
    <rPh sb="12" eb="13">
      <t>キミ</t>
    </rPh>
    <rPh sb="14" eb="17">
      <t>イバショ</t>
    </rPh>
    <phoneticPr fontId="3"/>
  </si>
  <si>
    <t>楽しい活動（音楽やダンス、クッキング等）を通して、新しい才能発見につなぎ、第一歩を踏み出す楽しい講座です。</t>
    <rPh sb="0" eb="1">
      <t>タノ</t>
    </rPh>
    <rPh sb="3" eb="5">
      <t>カツドウ</t>
    </rPh>
    <rPh sb="6" eb="8">
      <t>オンガク</t>
    </rPh>
    <rPh sb="18" eb="19">
      <t>トウ</t>
    </rPh>
    <rPh sb="21" eb="22">
      <t>トオ</t>
    </rPh>
    <rPh sb="25" eb="26">
      <t>アタラ</t>
    </rPh>
    <rPh sb="28" eb="30">
      <t>サイノウ</t>
    </rPh>
    <rPh sb="30" eb="32">
      <t>ハッケン</t>
    </rPh>
    <rPh sb="37" eb="38">
      <t>ダイ</t>
    </rPh>
    <rPh sb="38" eb="40">
      <t>イッポ</t>
    </rPh>
    <rPh sb="41" eb="42">
      <t>フ</t>
    </rPh>
    <rPh sb="43" eb="44">
      <t>ダ</t>
    </rPh>
    <rPh sb="45" eb="46">
      <t>タノ</t>
    </rPh>
    <rPh sb="48" eb="50">
      <t>コウザ</t>
    </rPh>
    <phoneticPr fontId="3"/>
  </si>
  <si>
    <t>さらに元気になりたい若者や家族</t>
    <rPh sb="3" eb="5">
      <t>ゲンキ</t>
    </rPh>
    <rPh sb="10" eb="12">
      <t>ワカモノ</t>
    </rPh>
    <rPh sb="13" eb="15">
      <t>カゾク</t>
    </rPh>
    <phoneticPr fontId="3"/>
  </si>
  <si>
    <t>言葉以上に感じ合う音楽ワークショップ</t>
    <rPh sb="0" eb="2">
      <t>コトバ</t>
    </rPh>
    <rPh sb="2" eb="4">
      <t>イジョウ</t>
    </rPh>
    <rPh sb="5" eb="6">
      <t>カン</t>
    </rPh>
    <rPh sb="7" eb="8">
      <t>ア</t>
    </rPh>
    <rPh sb="9" eb="11">
      <t>オンガク</t>
    </rPh>
    <phoneticPr fontId="3"/>
  </si>
  <si>
    <t>サテライトわをん
楽器演奏ができる人もそうでない人も、音楽に触れながら楽しい時間を過ごします</t>
    <rPh sb="9" eb="11">
      <t>ガッキ</t>
    </rPh>
    <rPh sb="11" eb="13">
      <t>エンソウ</t>
    </rPh>
    <rPh sb="17" eb="18">
      <t>ヒト</t>
    </rPh>
    <rPh sb="24" eb="25">
      <t>ヒト</t>
    </rPh>
    <rPh sb="27" eb="29">
      <t>オンガク</t>
    </rPh>
    <rPh sb="30" eb="31">
      <t>フ</t>
    </rPh>
    <rPh sb="35" eb="36">
      <t>タノ</t>
    </rPh>
    <rPh sb="38" eb="40">
      <t>ジカン</t>
    </rPh>
    <rPh sb="41" eb="42">
      <t>ス</t>
    </rPh>
    <phoneticPr fontId="3"/>
  </si>
  <si>
    <t>北青少年会館</t>
    <rPh sb="0" eb="1">
      <t>キタ</t>
    </rPh>
    <rPh sb="1" eb="4">
      <t>セイショウネン</t>
    </rPh>
    <rPh sb="4" eb="6">
      <t>カイカン</t>
    </rPh>
    <phoneticPr fontId="3"/>
  </si>
  <si>
    <t>青年講座</t>
    <rPh sb="0" eb="2">
      <t>セイネン</t>
    </rPh>
    <rPh sb="2" eb="4">
      <t>コウザ</t>
    </rPh>
    <phoneticPr fontId="3"/>
  </si>
  <si>
    <t>15歳～おおむね35歳</t>
    <rPh sb="2" eb="3">
      <t>サイ</t>
    </rPh>
    <rPh sb="10" eb="11">
      <t>サイ</t>
    </rPh>
    <phoneticPr fontId="3"/>
  </si>
  <si>
    <t>東青少年会館</t>
    <rPh sb="0" eb="1">
      <t>ヒガシ</t>
    </rPh>
    <rPh sb="1" eb="6">
      <t>セイショウネンカイカン</t>
    </rPh>
    <phoneticPr fontId="3"/>
  </si>
  <si>
    <t>青山青少年会館</t>
    <rPh sb="0" eb="2">
      <t>セイザン</t>
    </rPh>
    <rPh sb="2" eb="7">
      <t>セイショウネンカイカン</t>
    </rPh>
    <phoneticPr fontId="3"/>
  </si>
  <si>
    <t>青少年ルーム</t>
    <rPh sb="0" eb="3">
      <t>セイショウネン</t>
    </rPh>
    <phoneticPr fontId="3"/>
  </si>
  <si>
    <t>小学生を含む家族</t>
    <rPh sb="0" eb="3">
      <t>ショウガクセイ</t>
    </rPh>
    <rPh sb="4" eb="5">
      <t>フク</t>
    </rPh>
    <rPh sb="6" eb="8">
      <t>カゾク</t>
    </rPh>
    <phoneticPr fontId="3"/>
  </si>
  <si>
    <t>小4～中3</t>
    <rPh sb="0" eb="1">
      <t>ショウ</t>
    </rPh>
    <rPh sb="3" eb="4">
      <t>チュウ</t>
    </rPh>
    <phoneticPr fontId="3"/>
  </si>
  <si>
    <t>岐阜市民芸術祭</t>
  </si>
  <si>
    <t>ドリームシアター岐阜</t>
    <rPh sb="8" eb="10">
      <t>ギフ</t>
    </rPh>
    <phoneticPr fontId="3"/>
  </si>
  <si>
    <t>長良川うかいミュージアム</t>
    <rPh sb="0" eb="2">
      <t>ナガラ</t>
    </rPh>
    <rPh sb="2" eb="3">
      <t>ガワ</t>
    </rPh>
    <phoneticPr fontId="3"/>
  </si>
  <si>
    <t>岐阜市教育文化振興事業団</t>
    <phoneticPr fontId="3"/>
  </si>
  <si>
    <t>いきいき体操教室</t>
  </si>
  <si>
    <t>シニアカレッジ教室</t>
    <rPh sb="7" eb="9">
      <t>キョウシツ</t>
    </rPh>
    <phoneticPr fontId="3"/>
  </si>
  <si>
    <t>はつらつ元気教室</t>
    <rPh sb="4" eb="6">
      <t>ゲンキ</t>
    </rPh>
    <rPh sb="6" eb="8">
      <t>キョウシツ</t>
    </rPh>
    <phoneticPr fontId="3"/>
  </si>
  <si>
    <t>市民公開セミナー</t>
    <rPh sb="0" eb="2">
      <t>シミン</t>
    </rPh>
    <rPh sb="2" eb="4">
      <t>コウカイ</t>
    </rPh>
    <phoneticPr fontId="3"/>
  </si>
  <si>
    <t>糖尿病教室</t>
    <rPh sb="0" eb="3">
      <t>トウニョウビョウ</t>
    </rPh>
    <rPh sb="3" eb="5">
      <t>キョウシツ</t>
    </rPh>
    <phoneticPr fontId="3"/>
  </si>
  <si>
    <t>消防署</t>
    <rPh sb="0" eb="3">
      <t>ショウボウショ</t>
    </rPh>
    <phoneticPr fontId="3"/>
  </si>
  <si>
    <t>イタセンパラ塾</t>
    <rPh sb="6" eb="7">
      <t>ジュク</t>
    </rPh>
    <phoneticPr fontId="3"/>
  </si>
  <si>
    <t>どなたでも</t>
    <phoneticPr fontId="3"/>
  </si>
  <si>
    <t>羽島市</t>
    <rPh sb="0" eb="3">
      <t>ハシマシ</t>
    </rPh>
    <phoneticPr fontId="11"/>
  </si>
  <si>
    <t>羽島</t>
    <rPh sb="0" eb="2">
      <t>ハシマ</t>
    </rPh>
    <phoneticPr fontId="11"/>
  </si>
  <si>
    <t>脳の健康教室</t>
  </si>
  <si>
    <t>10月～11月</t>
    <rPh sb="2" eb="3">
      <t>ガツ</t>
    </rPh>
    <rPh sb="6" eb="7">
      <t>ガツ</t>
    </rPh>
    <phoneticPr fontId="3"/>
  </si>
  <si>
    <t>1歳以上の幼児と親</t>
    <phoneticPr fontId="3"/>
  </si>
  <si>
    <t>ベビーとママの造形遊び</t>
    <phoneticPr fontId="3"/>
  </si>
  <si>
    <t>11月～12月</t>
    <rPh sb="2" eb="3">
      <t>ガツ</t>
    </rPh>
    <rPh sb="6" eb="7">
      <t>ガツ</t>
    </rPh>
    <phoneticPr fontId="3"/>
  </si>
  <si>
    <t>11月～3月</t>
    <rPh sb="2" eb="3">
      <t>ガツ</t>
    </rPh>
    <rPh sb="5" eb="6">
      <t>ガツ</t>
    </rPh>
    <phoneticPr fontId="3"/>
  </si>
  <si>
    <t>ご長寿ごはん</t>
    <rPh sb="1" eb="3">
      <t>チョウジュ</t>
    </rPh>
    <phoneticPr fontId="3"/>
  </si>
  <si>
    <t>さとう式リンパケア</t>
    <rPh sb="3" eb="4">
      <t>シキ</t>
    </rPh>
    <phoneticPr fontId="3"/>
  </si>
  <si>
    <t>10月～12月</t>
    <rPh sb="2" eb="3">
      <t>ガツ</t>
    </rPh>
    <rPh sb="6" eb="7">
      <t>ガツ</t>
    </rPh>
    <phoneticPr fontId="3"/>
  </si>
  <si>
    <t>10月～2月</t>
    <rPh sb="2" eb="3">
      <t>ガツ</t>
    </rPh>
    <rPh sb="5" eb="6">
      <t>ガツ</t>
    </rPh>
    <phoneticPr fontId="3"/>
  </si>
  <si>
    <t>高齢福祉課
（公社委託）</t>
    <rPh sb="0" eb="2">
      <t>コウレイ</t>
    </rPh>
    <rPh sb="2" eb="4">
      <t>フクシ</t>
    </rPh>
    <rPh sb="4" eb="5">
      <t>カ</t>
    </rPh>
    <rPh sb="7" eb="9">
      <t>コウシャ</t>
    </rPh>
    <rPh sb="9" eb="11">
      <t>イタク</t>
    </rPh>
    <phoneticPr fontId="3"/>
  </si>
  <si>
    <t>６０歳以上の男性</t>
    <rPh sb="2" eb="3">
      <t>サイ</t>
    </rPh>
    <rPh sb="3" eb="5">
      <t>イジョウ</t>
    </rPh>
    <rPh sb="6" eb="8">
      <t>ダンセイ</t>
    </rPh>
    <phoneticPr fontId="3"/>
  </si>
  <si>
    <t>健康増進に役立つかんたんヨガ</t>
    <rPh sb="0" eb="4">
      <t>ケンコウゾウシン</t>
    </rPh>
    <rPh sb="5" eb="7">
      <t>ヤクダ</t>
    </rPh>
    <phoneticPr fontId="3"/>
  </si>
  <si>
    <t>健康増進に役立つヨガの基本を学びます。定員２０名。</t>
    <rPh sb="0" eb="4">
      <t>ケンコウゾウシン</t>
    </rPh>
    <rPh sb="5" eb="7">
      <t>ヤクダ</t>
    </rPh>
    <rPh sb="11" eb="13">
      <t>キホン</t>
    </rPh>
    <rPh sb="14" eb="15">
      <t>マナ</t>
    </rPh>
    <rPh sb="19" eb="21">
      <t>テイイン</t>
    </rPh>
    <rPh sb="23" eb="24">
      <t>メイ</t>
    </rPh>
    <phoneticPr fontId="3"/>
  </si>
  <si>
    <t>６０歳以上の方</t>
    <rPh sb="2" eb="3">
      <t>サイ</t>
    </rPh>
    <rPh sb="3" eb="5">
      <t>イジョウ</t>
    </rPh>
    <rPh sb="6" eb="7">
      <t>カタ</t>
    </rPh>
    <phoneticPr fontId="3"/>
  </si>
  <si>
    <t>リズムに乗って楽らく体操</t>
    <rPh sb="4" eb="5">
      <t>ノ</t>
    </rPh>
    <rPh sb="7" eb="8">
      <t>ラク</t>
    </rPh>
    <rPh sb="10" eb="12">
      <t>タイソウ</t>
    </rPh>
    <phoneticPr fontId="3"/>
  </si>
  <si>
    <t>リズムに乗って楽しく体操をして健康増進に役立てます。定員２０名。</t>
    <rPh sb="4" eb="5">
      <t>ノ</t>
    </rPh>
    <rPh sb="20" eb="22">
      <t>ヤクダ</t>
    </rPh>
    <rPh sb="26" eb="28">
      <t>テイイン</t>
    </rPh>
    <rPh sb="30" eb="31">
      <t>メイ</t>
    </rPh>
    <phoneticPr fontId="3"/>
  </si>
  <si>
    <t>健康長寿のための
スローエアロビック</t>
    <rPh sb="0" eb="2">
      <t>ケンコウ</t>
    </rPh>
    <rPh sb="2" eb="4">
      <t>チョウジュ</t>
    </rPh>
    <phoneticPr fontId="3"/>
  </si>
  <si>
    <t>ゆったりとしたテンポで動くエクササイズです。高齢者でも安全に運動が出来て、健康増進に役立ちます。定員２０名。</t>
    <rPh sb="11" eb="12">
      <t>ウゴ</t>
    </rPh>
    <rPh sb="22" eb="25">
      <t>コウレイシャ</t>
    </rPh>
    <rPh sb="27" eb="29">
      <t>アンゼン</t>
    </rPh>
    <rPh sb="30" eb="32">
      <t>ウンドウ</t>
    </rPh>
    <rPh sb="33" eb="35">
      <t>デキ</t>
    </rPh>
    <rPh sb="37" eb="41">
      <t>ケンコウゾウシン</t>
    </rPh>
    <rPh sb="42" eb="44">
      <t>ヤクダ</t>
    </rPh>
    <rPh sb="48" eb="50">
      <t>テイイン</t>
    </rPh>
    <rPh sb="52" eb="53">
      <t>メイ</t>
    </rPh>
    <phoneticPr fontId="3"/>
  </si>
  <si>
    <t>まちづくり推進課</t>
    <rPh sb="5" eb="8">
      <t>スイシンカ</t>
    </rPh>
    <phoneticPr fontId="3"/>
  </si>
  <si>
    <t>6月～10月</t>
    <rPh sb="1" eb="2">
      <t>ガツ</t>
    </rPh>
    <rPh sb="5" eb="6">
      <t>ガツ</t>
    </rPh>
    <phoneticPr fontId="3"/>
  </si>
  <si>
    <t>各務原</t>
    <phoneticPr fontId="13"/>
  </si>
  <si>
    <t>俳句で紡ぐ四季</t>
    <rPh sb="0" eb="2">
      <t>ハイク</t>
    </rPh>
    <rPh sb="3" eb="4">
      <t>ツム</t>
    </rPh>
    <rPh sb="5" eb="7">
      <t>シキ</t>
    </rPh>
    <phoneticPr fontId="3"/>
  </si>
  <si>
    <t>10月～3月</t>
    <rPh sb="2" eb="3">
      <t>ガツ</t>
    </rPh>
    <rPh sb="5" eb="6">
      <t>ガツ</t>
    </rPh>
    <phoneticPr fontId="3"/>
  </si>
  <si>
    <t>小学生以上・大人も可</t>
    <phoneticPr fontId="3"/>
  </si>
  <si>
    <t>小学4～6年生</t>
    <phoneticPr fontId="3"/>
  </si>
  <si>
    <t>やさしく手ほどき水彩画・えんぴつ画</t>
    <rPh sb="4" eb="5">
      <t>テ</t>
    </rPh>
    <rPh sb="8" eb="11">
      <t>スイサイガ</t>
    </rPh>
    <rPh sb="16" eb="17">
      <t>ガ</t>
    </rPh>
    <phoneticPr fontId="3"/>
  </si>
  <si>
    <t>自宅で飾れる花づくり花かざり</t>
    <rPh sb="0" eb="2">
      <t>ジタク</t>
    </rPh>
    <rPh sb="3" eb="4">
      <t>カザ</t>
    </rPh>
    <rPh sb="6" eb="7">
      <t>ハナ</t>
    </rPh>
    <rPh sb="10" eb="11">
      <t>ハナ</t>
    </rPh>
    <phoneticPr fontId="3"/>
  </si>
  <si>
    <t>ハイカレッジ各務原東</t>
    <rPh sb="6" eb="10">
      <t>カカミガハラヒガシ</t>
    </rPh>
    <phoneticPr fontId="3"/>
  </si>
  <si>
    <t>4年制ライフカレッジを卒業した方</t>
    <phoneticPr fontId="3"/>
  </si>
  <si>
    <t>健康介護課</t>
  </si>
  <si>
    <t>市民体験講座</t>
  </si>
  <si>
    <t>美里会館習字教室</t>
  </si>
  <si>
    <t>パパママくらぶ</t>
  </si>
  <si>
    <t>妊婦及びその夫</t>
  </si>
  <si>
    <t>社会教育課
（糸貫公民館）</t>
  </si>
  <si>
    <t>子育て中の保護者</t>
    <rPh sb="0" eb="2">
      <t>コソダ</t>
    </rPh>
    <rPh sb="3" eb="4">
      <t>チュウ</t>
    </rPh>
    <rPh sb="5" eb="8">
      <t>ホゴシャ</t>
    </rPh>
    <phoneticPr fontId="3"/>
  </si>
  <si>
    <t>生涯教育課</t>
    <rPh sb="0" eb="5">
      <t>ショウガイキョウイクカ</t>
    </rPh>
    <phoneticPr fontId="3"/>
  </si>
  <si>
    <t>ぎなんECOカレッジ</t>
    <phoneticPr fontId="3"/>
  </si>
  <si>
    <t>5月～3月</t>
    <rPh sb="1" eb="2">
      <t>ガツ</t>
    </rPh>
    <rPh sb="4" eb="5">
      <t>ガツ</t>
    </rPh>
    <phoneticPr fontId="3"/>
  </si>
  <si>
    <t>岐南いきいき大学</t>
    <rPh sb="0" eb="2">
      <t>ギナン</t>
    </rPh>
    <rPh sb="6" eb="8">
      <t>ダイガク</t>
    </rPh>
    <phoneticPr fontId="3"/>
  </si>
  <si>
    <t>岐南町</t>
    <rPh sb="0" eb="3">
      <t>ギナンチョウ</t>
    </rPh>
    <phoneticPr fontId="11"/>
  </si>
  <si>
    <t>教育文化課</t>
    <rPh sb="0" eb="5">
      <t>キョウイクブンカカ</t>
    </rPh>
    <phoneticPr fontId="3"/>
  </si>
  <si>
    <t>美しいガラスで、小物や窓枠パネル、本格的なランプなど、好みのものを制作し、完成したときの喜びや感動を味わい、趣味や興味を広げていただく。</t>
    <rPh sb="0" eb="1">
      <t>ウツク</t>
    </rPh>
    <rPh sb="8" eb="10">
      <t>コモノ</t>
    </rPh>
    <rPh sb="11" eb="13">
      <t>マドワク</t>
    </rPh>
    <rPh sb="17" eb="20">
      <t>ホンカクテキ</t>
    </rPh>
    <rPh sb="27" eb="28">
      <t>コノ</t>
    </rPh>
    <rPh sb="33" eb="35">
      <t>セイサク</t>
    </rPh>
    <rPh sb="37" eb="39">
      <t>カンセイ</t>
    </rPh>
    <rPh sb="44" eb="45">
      <t>ヨロコ</t>
    </rPh>
    <rPh sb="47" eb="49">
      <t>カンドウ</t>
    </rPh>
    <rPh sb="50" eb="51">
      <t>アジ</t>
    </rPh>
    <rPh sb="54" eb="56">
      <t>シュミ</t>
    </rPh>
    <rPh sb="57" eb="59">
      <t>キョウミ</t>
    </rPh>
    <rPh sb="60" eb="61">
      <t>ヒロ</t>
    </rPh>
    <phoneticPr fontId="3"/>
  </si>
  <si>
    <t>小原流いけばなの造形教室</t>
    <rPh sb="0" eb="3">
      <t>コハラリュウ</t>
    </rPh>
    <rPh sb="8" eb="10">
      <t>ゾウケイ</t>
    </rPh>
    <rPh sb="10" eb="12">
      <t>キョウシツ</t>
    </rPh>
    <phoneticPr fontId="3"/>
  </si>
  <si>
    <t>植物素材・非植物素材・乾燥素材を用いて、季節イベント等のオブジェを作っていただき季節を楽しんでいただき、趣味や興味を広げていただく。</t>
    <rPh sb="0" eb="2">
      <t>ショクブツ</t>
    </rPh>
    <rPh sb="2" eb="4">
      <t>ソザイ</t>
    </rPh>
    <rPh sb="5" eb="6">
      <t>ヒ</t>
    </rPh>
    <rPh sb="6" eb="8">
      <t>ショクブツ</t>
    </rPh>
    <rPh sb="8" eb="10">
      <t>ソザイ</t>
    </rPh>
    <rPh sb="11" eb="13">
      <t>カンソウ</t>
    </rPh>
    <rPh sb="13" eb="15">
      <t>ソザイ</t>
    </rPh>
    <rPh sb="16" eb="17">
      <t>モチ</t>
    </rPh>
    <rPh sb="20" eb="22">
      <t>キセツ</t>
    </rPh>
    <rPh sb="26" eb="27">
      <t>トウ</t>
    </rPh>
    <rPh sb="33" eb="34">
      <t>ツク</t>
    </rPh>
    <rPh sb="40" eb="42">
      <t>キセツ</t>
    </rPh>
    <rPh sb="43" eb="44">
      <t>タノ</t>
    </rPh>
    <rPh sb="52" eb="54">
      <t>シュミ</t>
    </rPh>
    <rPh sb="55" eb="57">
      <t>キョウミ</t>
    </rPh>
    <rPh sb="58" eb="59">
      <t>ヒロ</t>
    </rPh>
    <phoneticPr fontId="3"/>
  </si>
  <si>
    <t>オアシス（スポンジ）で、ヨーロッパの花形に日本のいけ花の枝ぶりを楽しみ、T・O・Pに応じ季節の花を美しくアレンジして、フラワーアレジメントに興味を持っていただく。</t>
    <rPh sb="18" eb="20">
      <t>ハナガタ</t>
    </rPh>
    <rPh sb="21" eb="23">
      <t>ニホン</t>
    </rPh>
    <rPh sb="26" eb="27">
      <t>ハナ</t>
    </rPh>
    <rPh sb="28" eb="29">
      <t>エダ</t>
    </rPh>
    <rPh sb="32" eb="33">
      <t>タノ</t>
    </rPh>
    <rPh sb="42" eb="43">
      <t>オウ</t>
    </rPh>
    <rPh sb="44" eb="46">
      <t>キセツ</t>
    </rPh>
    <rPh sb="47" eb="48">
      <t>ハナ</t>
    </rPh>
    <rPh sb="49" eb="50">
      <t>ウツク</t>
    </rPh>
    <rPh sb="70" eb="72">
      <t>キョウミ</t>
    </rPh>
    <rPh sb="73" eb="74">
      <t>モ</t>
    </rPh>
    <phoneticPr fontId="3"/>
  </si>
  <si>
    <t>7月～3月</t>
    <rPh sb="1" eb="2">
      <t>ガツ</t>
    </rPh>
    <rPh sb="4" eb="5">
      <t>ガツ</t>
    </rPh>
    <phoneticPr fontId="3"/>
  </si>
  <si>
    <t>社会教育課</t>
    <rPh sb="0" eb="4">
      <t>シャカイキョウイク</t>
    </rPh>
    <rPh sb="4" eb="5">
      <t>カ</t>
    </rPh>
    <phoneticPr fontId="3"/>
  </si>
  <si>
    <t>子育て応援隊講座</t>
    <rPh sb="0" eb="2">
      <t>コソダ</t>
    </rPh>
    <rPh sb="3" eb="5">
      <t>オウエン</t>
    </rPh>
    <rPh sb="5" eb="6">
      <t>タイ</t>
    </rPh>
    <rPh sb="6" eb="8">
      <t>コウザ</t>
    </rPh>
    <phoneticPr fontId="3"/>
  </si>
  <si>
    <t>「子どもとのコミュニケーションをはかること・子育て中のストレスの発散や悩みの交流・子育てのスキルアップ」親子関係を深め、家庭での教育力を向上させる。講座の開催運営市民活動ボランティア団体（にこにこ子育て応援隊）が行う。</t>
    <rPh sb="52" eb="54">
      <t>オヤコ</t>
    </rPh>
    <rPh sb="54" eb="56">
      <t>カンケイ</t>
    </rPh>
    <rPh sb="57" eb="58">
      <t>フカ</t>
    </rPh>
    <rPh sb="60" eb="62">
      <t>カテイ</t>
    </rPh>
    <rPh sb="64" eb="66">
      <t>キョウイク</t>
    </rPh>
    <rPh sb="66" eb="67">
      <t>リョク</t>
    </rPh>
    <rPh sb="68" eb="70">
      <t>コウジョウ</t>
    </rPh>
    <rPh sb="74" eb="76">
      <t>コウザ</t>
    </rPh>
    <rPh sb="77" eb="79">
      <t>カイサイ</t>
    </rPh>
    <rPh sb="79" eb="81">
      <t>ウンエイ</t>
    </rPh>
    <rPh sb="106" eb="107">
      <t>オコナ</t>
    </rPh>
    <phoneticPr fontId="3"/>
  </si>
  <si>
    <t>社会福祉課</t>
    <rPh sb="0" eb="2">
      <t>シャカイ</t>
    </rPh>
    <rPh sb="2" eb="4">
      <t>フクシ</t>
    </rPh>
    <rPh sb="4" eb="5">
      <t>カ</t>
    </rPh>
    <phoneticPr fontId="3"/>
  </si>
  <si>
    <t>ペアレント・プログラム講座</t>
    <rPh sb="11" eb="13">
      <t>コウザ</t>
    </rPh>
    <phoneticPr fontId="3"/>
  </si>
  <si>
    <t>7月～2月</t>
    <rPh sb="1" eb="2">
      <t>ガツ</t>
    </rPh>
    <rPh sb="4" eb="5">
      <t>ガツ</t>
    </rPh>
    <phoneticPr fontId="3"/>
  </si>
  <si>
    <t>・海津市内在住・在勤者
・地域等での防災活動に率先して行動していただける方</t>
    <rPh sb="1" eb="3">
      <t>カイヅ</t>
    </rPh>
    <rPh sb="3" eb="5">
      <t>シナイ</t>
    </rPh>
    <rPh sb="5" eb="7">
      <t>ザイジュウ</t>
    </rPh>
    <rPh sb="8" eb="11">
      <t>ザイキンシャ</t>
    </rPh>
    <rPh sb="13" eb="15">
      <t>チイキ</t>
    </rPh>
    <rPh sb="15" eb="16">
      <t>トウ</t>
    </rPh>
    <rPh sb="18" eb="20">
      <t>ボウサイ</t>
    </rPh>
    <rPh sb="20" eb="22">
      <t>カツドウ</t>
    </rPh>
    <rPh sb="23" eb="25">
      <t>ソッセン</t>
    </rPh>
    <rPh sb="27" eb="29">
      <t>コウドウ</t>
    </rPh>
    <rPh sb="36" eb="37">
      <t>カタ</t>
    </rPh>
    <phoneticPr fontId="3"/>
  </si>
  <si>
    <t>・地域の外国人を講師を招き、その国の料理を実際に調理し異国文化や習慣を学ぶ。
年間２回（アメリカ、イスラエル）　　定員各２０人</t>
    <rPh sb="4" eb="6">
      <t>ガイコク</t>
    </rPh>
    <rPh sb="6" eb="7">
      <t>ジン</t>
    </rPh>
    <rPh sb="8" eb="10">
      <t>コウシ</t>
    </rPh>
    <rPh sb="11" eb="12">
      <t>マネ</t>
    </rPh>
    <rPh sb="16" eb="17">
      <t>クニ</t>
    </rPh>
    <rPh sb="18" eb="20">
      <t>リョウリ</t>
    </rPh>
    <rPh sb="21" eb="23">
      <t>ジッサイ</t>
    </rPh>
    <rPh sb="24" eb="26">
      <t>チョウリ</t>
    </rPh>
    <rPh sb="27" eb="29">
      <t>イコク</t>
    </rPh>
    <rPh sb="29" eb="31">
      <t>ブンカ</t>
    </rPh>
    <rPh sb="32" eb="34">
      <t>シュウカン</t>
    </rPh>
    <rPh sb="35" eb="36">
      <t>マナ</t>
    </rPh>
    <rPh sb="39" eb="41">
      <t>ネンカン</t>
    </rPh>
    <rPh sb="42" eb="43">
      <t>カイ</t>
    </rPh>
    <rPh sb="57" eb="59">
      <t>テイイン</t>
    </rPh>
    <rPh sb="59" eb="60">
      <t>カク</t>
    </rPh>
    <rPh sb="62" eb="63">
      <t>ニン</t>
    </rPh>
    <phoneticPr fontId="3"/>
  </si>
  <si>
    <t>12月～2月</t>
    <rPh sb="2" eb="3">
      <t>ガツ</t>
    </rPh>
    <rPh sb="5" eb="6">
      <t>ガツ</t>
    </rPh>
    <phoneticPr fontId="3"/>
  </si>
  <si>
    <t>書道</t>
    <rPh sb="0" eb="2">
      <t>ショドウ</t>
    </rPh>
    <phoneticPr fontId="3"/>
  </si>
  <si>
    <t>初心者の方を対象に、書道の基本を楽しみながら学ぶ。定員１５名</t>
    <rPh sb="25" eb="27">
      <t>テイイン</t>
    </rPh>
    <rPh sb="29" eb="30">
      <t>メイ</t>
    </rPh>
    <phoneticPr fontId="3"/>
  </si>
  <si>
    <t>保健センター</t>
    <rPh sb="0" eb="2">
      <t>ホケン</t>
    </rPh>
    <phoneticPr fontId="3"/>
  </si>
  <si>
    <t>町民大学</t>
    <rPh sb="0" eb="2">
      <t>チョウミン</t>
    </rPh>
    <rPh sb="2" eb="4">
      <t>ダイガク</t>
    </rPh>
    <phoneticPr fontId="3"/>
  </si>
  <si>
    <t>楽しい陶芸</t>
    <rPh sb="0" eb="1">
      <t>タノ</t>
    </rPh>
    <rPh sb="3" eb="5">
      <t>トウゲイ</t>
    </rPh>
    <phoneticPr fontId="3"/>
  </si>
  <si>
    <t>園芸教室</t>
    <rPh sb="0" eb="2">
      <t>エンゲイ</t>
    </rPh>
    <rPh sb="2" eb="4">
      <t>キョウシツ</t>
    </rPh>
    <phoneticPr fontId="3"/>
  </si>
  <si>
    <t>5月～12月</t>
    <rPh sb="1" eb="2">
      <t>ガツ</t>
    </rPh>
    <rPh sb="5" eb="6">
      <t>ガツ</t>
    </rPh>
    <phoneticPr fontId="3"/>
  </si>
  <si>
    <t>町民総案内人を目指し、街角や現地で案内できるように学習し、実際に案内する体験を通して、多くの人たちと出会い、ふれあい、その楽しさややりがいを味わうことで、地域を誇りに思う心と進んで活動する力を養います。
連続講座</t>
    <rPh sb="0" eb="2">
      <t>チョウミン</t>
    </rPh>
    <rPh sb="2" eb="3">
      <t>ソウ</t>
    </rPh>
    <rPh sb="3" eb="6">
      <t>アンナイニン</t>
    </rPh>
    <rPh sb="7" eb="9">
      <t>メザ</t>
    </rPh>
    <rPh sb="11" eb="13">
      <t>マチカド</t>
    </rPh>
    <rPh sb="14" eb="16">
      <t>ゲンチ</t>
    </rPh>
    <rPh sb="17" eb="19">
      <t>アンナイ</t>
    </rPh>
    <rPh sb="25" eb="27">
      <t>ガクシュウ</t>
    </rPh>
    <rPh sb="29" eb="31">
      <t>ジッサイ</t>
    </rPh>
    <rPh sb="32" eb="34">
      <t>アンナイ</t>
    </rPh>
    <rPh sb="36" eb="38">
      <t>タイケン</t>
    </rPh>
    <rPh sb="39" eb="40">
      <t>トオ</t>
    </rPh>
    <rPh sb="43" eb="44">
      <t>オオ</t>
    </rPh>
    <rPh sb="46" eb="47">
      <t>ヒト</t>
    </rPh>
    <rPh sb="50" eb="52">
      <t>デア</t>
    </rPh>
    <rPh sb="61" eb="62">
      <t>タノ</t>
    </rPh>
    <rPh sb="70" eb="71">
      <t>アジ</t>
    </rPh>
    <rPh sb="77" eb="79">
      <t>チイキ</t>
    </rPh>
    <rPh sb="80" eb="81">
      <t>ホコ</t>
    </rPh>
    <rPh sb="83" eb="84">
      <t>オモ</t>
    </rPh>
    <rPh sb="85" eb="86">
      <t>ココロ</t>
    </rPh>
    <rPh sb="87" eb="88">
      <t>スス</t>
    </rPh>
    <rPh sb="90" eb="92">
      <t>カツドウ</t>
    </rPh>
    <rPh sb="94" eb="95">
      <t>チカラ</t>
    </rPh>
    <rPh sb="96" eb="97">
      <t>ヤシナ</t>
    </rPh>
    <rPh sb="102" eb="104">
      <t>レンゾク</t>
    </rPh>
    <rPh sb="104" eb="106">
      <t>コウザ</t>
    </rPh>
    <phoneticPr fontId="3"/>
  </si>
  <si>
    <t>6月～11月</t>
    <rPh sb="1" eb="2">
      <t>ガツ</t>
    </rPh>
    <rPh sb="5" eb="6">
      <t>ガツ</t>
    </rPh>
    <phoneticPr fontId="3"/>
  </si>
  <si>
    <t>7月～12月</t>
    <rPh sb="1" eb="2">
      <t>ガツ</t>
    </rPh>
    <rPh sb="5" eb="6">
      <t>ガツ</t>
    </rPh>
    <phoneticPr fontId="3"/>
  </si>
  <si>
    <t>1月</t>
    <rPh sb="1" eb="2">
      <t>ツキ</t>
    </rPh>
    <phoneticPr fontId="3"/>
  </si>
  <si>
    <t>小学校１年生以上</t>
    <phoneticPr fontId="3"/>
  </si>
  <si>
    <t>吹き矢教室</t>
    <rPh sb="0" eb="1">
      <t>フ</t>
    </rPh>
    <rPh sb="2" eb="3">
      <t>ヤ</t>
    </rPh>
    <rPh sb="3" eb="5">
      <t>キョウシツ</t>
    </rPh>
    <phoneticPr fontId="3"/>
  </si>
  <si>
    <t>囲碁教室</t>
    <rPh sb="0" eb="2">
      <t>イゴ</t>
    </rPh>
    <rPh sb="2" eb="4">
      <t>キョウシツ</t>
    </rPh>
    <phoneticPr fontId="3"/>
  </si>
  <si>
    <t>乳幼児期家庭教育学級
＜関地域＞</t>
    <rPh sb="0" eb="3">
      <t>ニュウヨウジ</t>
    </rPh>
    <rPh sb="3" eb="4">
      <t>キ</t>
    </rPh>
    <rPh sb="4" eb="6">
      <t>カテイ</t>
    </rPh>
    <rPh sb="6" eb="8">
      <t>キョウイク</t>
    </rPh>
    <rPh sb="8" eb="10">
      <t>ガッキュウ</t>
    </rPh>
    <rPh sb="12" eb="13">
      <t>セキ</t>
    </rPh>
    <rPh sb="13" eb="15">
      <t>チイキ</t>
    </rPh>
    <phoneticPr fontId="3"/>
  </si>
  <si>
    <t>上之保事務所</t>
    <phoneticPr fontId="3"/>
  </si>
  <si>
    <t>福祉政策課</t>
    <rPh sb="0" eb="2">
      <t>フクシ</t>
    </rPh>
    <rPh sb="2" eb="4">
      <t>セイサク</t>
    </rPh>
    <rPh sb="4" eb="5">
      <t>カ</t>
    </rPh>
    <phoneticPr fontId="3"/>
  </si>
  <si>
    <t>危機管理課</t>
    <rPh sb="0" eb="5">
      <t>キキカンリカ</t>
    </rPh>
    <phoneticPr fontId="3"/>
  </si>
  <si>
    <t>9月
～
11月</t>
    <rPh sb="1" eb="2">
      <t>ガツ</t>
    </rPh>
    <rPh sb="7" eb="8">
      <t>ガツ</t>
    </rPh>
    <phoneticPr fontId="3"/>
  </si>
  <si>
    <t>６０歳以上</t>
    <rPh sb="2" eb="3">
      <t>サイ</t>
    </rPh>
    <rPh sb="3" eb="5">
      <t>イジョウ</t>
    </rPh>
    <phoneticPr fontId="3"/>
  </si>
  <si>
    <t>社会教育課</t>
    <rPh sb="0" eb="2">
      <t>シャカイ</t>
    </rPh>
    <rPh sb="2" eb="4">
      <t>キョウイク</t>
    </rPh>
    <rPh sb="4" eb="5">
      <t>カ</t>
    </rPh>
    <phoneticPr fontId="3"/>
  </si>
  <si>
    <t>妊婦と夫</t>
    <rPh sb="0" eb="2">
      <t>ニンプ</t>
    </rPh>
    <rPh sb="3" eb="4">
      <t>オット</t>
    </rPh>
    <phoneticPr fontId="3"/>
  </si>
  <si>
    <t>妊娠28週以降の夫婦</t>
    <rPh sb="0" eb="2">
      <t>ニンシン</t>
    </rPh>
    <rPh sb="4" eb="5">
      <t>シュウ</t>
    </rPh>
    <rPh sb="5" eb="7">
      <t>イコウ</t>
    </rPh>
    <rPh sb="8" eb="10">
      <t>フウフ</t>
    </rPh>
    <phoneticPr fontId="3"/>
  </si>
  <si>
    <t>ぱくぱく食育教室</t>
    <rPh sb="4" eb="6">
      <t>ショクイク</t>
    </rPh>
    <rPh sb="6" eb="8">
      <t>キョウシツ</t>
    </rPh>
    <phoneticPr fontId="3"/>
  </si>
  <si>
    <t>８か月～２歳頃の親子</t>
    <rPh sb="2" eb="3">
      <t>ゲツ</t>
    </rPh>
    <rPh sb="5" eb="6">
      <t>サイ</t>
    </rPh>
    <rPh sb="6" eb="7">
      <t>コロ</t>
    </rPh>
    <rPh sb="8" eb="10">
      <t>オヤコ</t>
    </rPh>
    <phoneticPr fontId="3"/>
  </si>
  <si>
    <t>12月</t>
    <rPh sb="2" eb="3">
      <t>ツキ</t>
    </rPh>
    <phoneticPr fontId="3"/>
  </si>
  <si>
    <t>健口歯つらつ教室</t>
    <rPh sb="0" eb="1">
      <t>ケン</t>
    </rPh>
    <rPh sb="1" eb="2">
      <t>クチ</t>
    </rPh>
    <rPh sb="2" eb="3">
      <t>ハ</t>
    </rPh>
    <rPh sb="6" eb="8">
      <t>キョウシツ</t>
    </rPh>
    <phoneticPr fontId="3"/>
  </si>
  <si>
    <t>ゲートキーパー養成講座</t>
    <rPh sb="7" eb="9">
      <t>ヨウセイ</t>
    </rPh>
    <rPh sb="9" eb="11">
      <t>コウザ</t>
    </rPh>
    <phoneticPr fontId="3"/>
  </si>
  <si>
    <t>外国人市民</t>
    <rPh sb="0" eb="2">
      <t>ガイコク</t>
    </rPh>
    <rPh sb="2" eb="3">
      <t>ジン</t>
    </rPh>
    <rPh sb="3" eb="5">
      <t>シミン</t>
    </rPh>
    <phoneticPr fontId="3"/>
  </si>
  <si>
    <t>60歳以上の方</t>
    <rPh sb="2" eb="5">
      <t>サイイジョウ</t>
    </rPh>
    <rPh sb="6" eb="7">
      <t>カタ</t>
    </rPh>
    <phoneticPr fontId="3"/>
  </si>
  <si>
    <t>ベビーマッサージ</t>
    <phoneticPr fontId="3"/>
  </si>
  <si>
    <t>可児</t>
    <rPh sb="0" eb="2">
      <t>カニ</t>
    </rPh>
    <phoneticPr fontId="8"/>
  </si>
  <si>
    <t>文化スポーツ課</t>
    <rPh sb="0" eb="2">
      <t>ブンカ</t>
    </rPh>
    <rPh sb="6" eb="7">
      <t>カ</t>
    </rPh>
    <phoneticPr fontId="3"/>
  </si>
  <si>
    <t>地域を知る講座</t>
    <rPh sb="0" eb="2">
      <t>チイキ</t>
    </rPh>
    <rPh sb="3" eb="4">
      <t>シ</t>
    </rPh>
    <rPh sb="5" eb="7">
      <t>コウザ</t>
    </rPh>
    <phoneticPr fontId="3"/>
  </si>
  <si>
    <t>11月～2月</t>
    <rPh sb="2" eb="3">
      <t>ガツ</t>
    </rPh>
    <rPh sb="5" eb="6">
      <t>ガツ</t>
    </rPh>
    <phoneticPr fontId="3"/>
  </si>
  <si>
    <t>環境講座
ヴェネチアンアクセサリーを作ろう</t>
    <rPh sb="0" eb="2">
      <t>カンキョウ</t>
    </rPh>
    <rPh sb="2" eb="4">
      <t>コウザ</t>
    </rPh>
    <rPh sb="18" eb="19">
      <t>ツク</t>
    </rPh>
    <phoneticPr fontId="3"/>
  </si>
  <si>
    <t>年少児以上</t>
    <rPh sb="0" eb="3">
      <t>ネンショウジ</t>
    </rPh>
    <rPh sb="3" eb="5">
      <t>イジョウ</t>
    </rPh>
    <phoneticPr fontId="3"/>
  </si>
  <si>
    <t>ワンコイン・ランチ</t>
    <phoneticPr fontId="3"/>
  </si>
  <si>
    <t>簡単レシピでお菓子づくり</t>
    <rPh sb="0" eb="2">
      <t>カンタン</t>
    </rPh>
    <rPh sb="7" eb="9">
      <t>カシ</t>
    </rPh>
    <phoneticPr fontId="3"/>
  </si>
  <si>
    <t>40-64歳</t>
    <rPh sb="5" eb="6">
      <t>サイ</t>
    </rPh>
    <phoneticPr fontId="3"/>
  </si>
  <si>
    <t>ほぼ毎日</t>
    <rPh sb="2" eb="4">
      <t>マイニチ</t>
    </rPh>
    <phoneticPr fontId="3"/>
  </si>
  <si>
    <t>防災安全室</t>
    <rPh sb="0" eb="2">
      <t>ボウサイ</t>
    </rPh>
    <rPh sb="2" eb="4">
      <t>アンゼン</t>
    </rPh>
    <rPh sb="4" eb="5">
      <t>シツ</t>
    </rPh>
    <phoneticPr fontId="3"/>
  </si>
  <si>
    <t>6月～12月</t>
    <rPh sb="1" eb="2">
      <t>ガツ</t>
    </rPh>
    <rPh sb="5" eb="6">
      <t>ガツ</t>
    </rPh>
    <phoneticPr fontId="3"/>
  </si>
  <si>
    <t>７月</t>
  </si>
  <si>
    <t>１２月</t>
  </si>
  <si>
    <t>多治見市保健センター健康づくり推進員が指導の下、日常生活の中でも椅子に座ってできる簡単な体操をしました。</t>
  </si>
  <si>
    <t>毎日のラジオ体操参加者を主な対象とし、体内成分測定と血管年齢測定を行い、これを基に、保健師による健康アドバイスを受ける講座。生活習慣や運動について学ぶことができました。</t>
  </si>
  <si>
    <t>・０～１歳の乳幼児（第１子）とその親　　　
　・２～３歳の幼児（第１子）とその親　</t>
  </si>
  <si>
    <t>はつらつ元気塾</t>
  </si>
  <si>
    <t>対象地区在住のおおむね65歳以上の方</t>
  </si>
  <si>
    <t>・サポーターはおおむね60歳まで
・参加者は65歳以上</t>
  </si>
  <si>
    <t>対象地区在住の65歳以上方</t>
  </si>
  <si>
    <t>対象地区在住の65歳以上の方</t>
  </si>
  <si>
    <t>土岐ふるさと塾</t>
    <rPh sb="0" eb="2">
      <t>トキ</t>
    </rPh>
    <rPh sb="6" eb="7">
      <t>ジュク</t>
    </rPh>
    <phoneticPr fontId="3"/>
  </si>
  <si>
    <t>地域の未来を担う子どもたちに、豊かな体験を通してふるさと土岐市の伝統・文化・自然・産業を知る機会を提供し、郷土に愛着のもてる子を育てる。</t>
    <rPh sb="0" eb="2">
      <t>チイキ</t>
    </rPh>
    <rPh sb="3" eb="5">
      <t>ミライ</t>
    </rPh>
    <rPh sb="6" eb="7">
      <t>ニナ</t>
    </rPh>
    <rPh sb="8" eb="9">
      <t>コ</t>
    </rPh>
    <rPh sb="15" eb="16">
      <t>ユタ</t>
    </rPh>
    <rPh sb="18" eb="20">
      <t>タイケン</t>
    </rPh>
    <rPh sb="21" eb="22">
      <t>トオ</t>
    </rPh>
    <rPh sb="28" eb="31">
      <t>トキシ</t>
    </rPh>
    <rPh sb="32" eb="34">
      <t>デントウ</t>
    </rPh>
    <rPh sb="35" eb="37">
      <t>ブンカ</t>
    </rPh>
    <rPh sb="38" eb="40">
      <t>シゼン</t>
    </rPh>
    <rPh sb="41" eb="43">
      <t>サンギョウ</t>
    </rPh>
    <rPh sb="44" eb="45">
      <t>シ</t>
    </rPh>
    <rPh sb="46" eb="48">
      <t>キカイ</t>
    </rPh>
    <rPh sb="49" eb="51">
      <t>テイキョウ</t>
    </rPh>
    <rPh sb="53" eb="55">
      <t>キョウド</t>
    </rPh>
    <rPh sb="56" eb="58">
      <t>アイチャク</t>
    </rPh>
    <rPh sb="62" eb="63">
      <t>コ</t>
    </rPh>
    <rPh sb="64" eb="65">
      <t>ソダ</t>
    </rPh>
    <phoneticPr fontId="3"/>
  </si>
  <si>
    <t>まちづくりに興味
を持っている方</t>
    <rPh sb="6" eb="8">
      <t>キョウミ</t>
    </rPh>
    <rPh sb="10" eb="11">
      <t>モ</t>
    </rPh>
    <rPh sb="15" eb="16">
      <t>カタ</t>
    </rPh>
    <phoneticPr fontId="3"/>
  </si>
  <si>
    <t>介護保険制度講座</t>
    <rPh sb="0" eb="2">
      <t>カイゴ</t>
    </rPh>
    <rPh sb="2" eb="4">
      <t>ホケン</t>
    </rPh>
    <rPh sb="4" eb="6">
      <t>セイド</t>
    </rPh>
    <rPh sb="6" eb="8">
      <t>コウザ</t>
    </rPh>
    <phoneticPr fontId="3"/>
  </si>
  <si>
    <t>介護保険の制度内容について理解を深める。
定員の定めはない。</t>
    <rPh sb="5" eb="7">
      <t>セイド</t>
    </rPh>
    <rPh sb="7" eb="9">
      <t>ナイヨウ</t>
    </rPh>
    <rPh sb="13" eb="15">
      <t>リカイ</t>
    </rPh>
    <rPh sb="16" eb="17">
      <t>フカ</t>
    </rPh>
    <rPh sb="21" eb="23">
      <t>テイイン</t>
    </rPh>
    <rPh sb="24" eb="25">
      <t>サダ</t>
    </rPh>
    <phoneticPr fontId="3"/>
  </si>
  <si>
    <t>出前介護予防講話</t>
    <rPh sb="0" eb="2">
      <t>デマエ</t>
    </rPh>
    <rPh sb="2" eb="4">
      <t>カイゴ</t>
    </rPh>
    <rPh sb="4" eb="6">
      <t>ヨボウ</t>
    </rPh>
    <rPh sb="6" eb="8">
      <t>コウワ</t>
    </rPh>
    <phoneticPr fontId="3"/>
  </si>
  <si>
    <t>健康・介護予防の情報を伝える出前講座を開催する。
定員の定めはない。</t>
    <rPh sb="0" eb="2">
      <t>ケンコウ</t>
    </rPh>
    <rPh sb="3" eb="5">
      <t>カイゴ</t>
    </rPh>
    <rPh sb="5" eb="7">
      <t>ヨボウ</t>
    </rPh>
    <rPh sb="8" eb="10">
      <t>ジョウホウ</t>
    </rPh>
    <rPh sb="11" eb="12">
      <t>ツタ</t>
    </rPh>
    <rPh sb="14" eb="16">
      <t>デマエ</t>
    </rPh>
    <rPh sb="16" eb="18">
      <t>コウザ</t>
    </rPh>
    <rPh sb="19" eb="21">
      <t>カイサイ</t>
    </rPh>
    <rPh sb="25" eb="27">
      <t>テイイン</t>
    </rPh>
    <rPh sb="28" eb="29">
      <t>サダ</t>
    </rPh>
    <phoneticPr fontId="3"/>
  </si>
  <si>
    <t>ごみ出しのルール</t>
    <rPh sb="2" eb="3">
      <t>ダ</t>
    </rPh>
    <phoneticPr fontId="3"/>
  </si>
  <si>
    <t>ごみの出し方、分別方法やリサイクル、ごみ処理の現状や環境保全について学び、ごみの減量化について考える。
定員の定めはない。</t>
    <rPh sb="34" eb="35">
      <t>マナ</t>
    </rPh>
    <rPh sb="52" eb="54">
      <t>テイイン</t>
    </rPh>
    <rPh sb="55" eb="56">
      <t>サダ</t>
    </rPh>
    <phoneticPr fontId="3"/>
  </si>
  <si>
    <t>警防課</t>
    <rPh sb="0" eb="3">
      <t>ケイボウカ</t>
    </rPh>
    <phoneticPr fontId="3"/>
  </si>
  <si>
    <t>瑞浪市の観光ガイド</t>
    <rPh sb="0" eb="3">
      <t>ミズナミシ</t>
    </rPh>
    <rPh sb="4" eb="6">
      <t>カンコウ</t>
    </rPh>
    <phoneticPr fontId="3"/>
  </si>
  <si>
    <t>生涯学習を始めよう</t>
    <rPh sb="0" eb="2">
      <t>ショウガイ</t>
    </rPh>
    <rPh sb="2" eb="4">
      <t>ガクシュウ</t>
    </rPh>
    <rPh sb="5" eb="6">
      <t>ハジ</t>
    </rPh>
    <phoneticPr fontId="3"/>
  </si>
  <si>
    <t>公民館ってどんなところ？</t>
    <rPh sb="0" eb="3">
      <t>コウミンカン</t>
    </rPh>
    <phoneticPr fontId="3"/>
  </si>
  <si>
    <t>まちづくりの基本条例と協働のまちづくり</t>
    <rPh sb="6" eb="8">
      <t>キホン</t>
    </rPh>
    <rPh sb="8" eb="10">
      <t>ジョウレイ</t>
    </rPh>
    <rPh sb="11" eb="13">
      <t>キョウドウ</t>
    </rPh>
    <phoneticPr fontId="3"/>
  </si>
  <si>
    <t>まちづくり基本条例の内容と意義および市の協働のまちづくりについて説明（ワークショップ可）。
定員の定めはない。</t>
    <rPh sb="32" eb="34">
      <t>セツメイ</t>
    </rPh>
    <rPh sb="42" eb="43">
      <t>カ</t>
    </rPh>
    <rPh sb="46" eb="48">
      <t>テイイン</t>
    </rPh>
    <rPh sb="49" eb="50">
      <t>サダ</t>
    </rPh>
    <phoneticPr fontId="3"/>
  </si>
  <si>
    <t>自治会について考えよう</t>
    <rPh sb="0" eb="3">
      <t>ジチカイ</t>
    </rPh>
    <rPh sb="7" eb="8">
      <t>カンガ</t>
    </rPh>
    <phoneticPr fontId="3"/>
  </si>
  <si>
    <t>自治会加入率の低下、少子高齢化により自治会運営が難しくなっている中、自治会活動や小規模自治会の合併について説明する（ワークショップ可）。
定員の定めはない。</t>
    <rPh sb="53" eb="55">
      <t>セツメイ</t>
    </rPh>
    <rPh sb="69" eb="71">
      <t>テイイン</t>
    </rPh>
    <rPh sb="72" eb="73">
      <t>サダ</t>
    </rPh>
    <phoneticPr fontId="3"/>
  </si>
  <si>
    <t>自治会、まちづくりへの支援補助について</t>
    <rPh sb="0" eb="3">
      <t>ジチカイ</t>
    </rPh>
    <rPh sb="11" eb="13">
      <t>シエン</t>
    </rPh>
    <rPh sb="13" eb="15">
      <t>ホジョ</t>
    </rPh>
    <phoneticPr fontId="3"/>
  </si>
  <si>
    <t>市が自治会やまちづくり活動に対して行っている支援、補助制度等について説明する。
定員の定めはない。</t>
    <rPh sb="34" eb="36">
      <t>セツメイ</t>
    </rPh>
    <rPh sb="40" eb="42">
      <t>テイイン</t>
    </rPh>
    <rPh sb="43" eb="44">
      <t>サダ</t>
    </rPh>
    <phoneticPr fontId="3"/>
  </si>
  <si>
    <t>瑞浪に住もう！</t>
    <rPh sb="0" eb="2">
      <t>ミズナミ</t>
    </rPh>
    <rPh sb="3" eb="4">
      <t>ス</t>
    </rPh>
    <phoneticPr fontId="3"/>
  </si>
  <si>
    <t>人口減少が進む中、市が実施する移住・定住に関する各種の施策について、移住･定住情報誌を基に説明する。
定員の定めはない。</t>
    <rPh sb="45" eb="47">
      <t>セツメイ</t>
    </rPh>
    <rPh sb="51" eb="53">
      <t>テイイン</t>
    </rPh>
    <rPh sb="54" eb="55">
      <t>サダ</t>
    </rPh>
    <phoneticPr fontId="3"/>
  </si>
  <si>
    <t>6月～3月</t>
    <rPh sb="1" eb="2">
      <t>ガツ</t>
    </rPh>
    <rPh sb="4" eb="5">
      <t>ガツ</t>
    </rPh>
    <phoneticPr fontId="3"/>
  </si>
  <si>
    <t>坂本在住未就園児親子</t>
    <rPh sb="0" eb="2">
      <t>サカモト</t>
    </rPh>
    <rPh sb="2" eb="4">
      <t>ザイジュウ</t>
    </rPh>
    <rPh sb="4" eb="5">
      <t>ミ</t>
    </rPh>
    <rPh sb="5" eb="6">
      <t>シュウ</t>
    </rPh>
    <rPh sb="6" eb="8">
      <t>エンジ</t>
    </rPh>
    <rPh sb="8" eb="10">
      <t>オヤコ</t>
    </rPh>
    <phoneticPr fontId="3"/>
  </si>
  <si>
    <t>未就園児親子</t>
    <rPh sb="0" eb="1">
      <t>ミ</t>
    </rPh>
    <rPh sb="1" eb="3">
      <t>シュウエン</t>
    </rPh>
    <rPh sb="4" eb="6">
      <t>オヤコ</t>
    </rPh>
    <phoneticPr fontId="3"/>
  </si>
  <si>
    <t>0歳～3歳までの未就園児を対象に、診療所のおはなし、水遊び、森あそび、救命法、子育て講座、、さつまいも堀り、わらべうた、餅つき、リズム遊びなどの体験を通して親子のふれあい、交流、仲間作りを目的とする。
定員はなし。</t>
    <rPh sb="17" eb="20">
      <t>シンリョウショ</t>
    </rPh>
    <rPh sb="26" eb="28">
      <t>ミズアソ</t>
    </rPh>
    <rPh sb="30" eb="31">
      <t>モリ</t>
    </rPh>
    <rPh sb="35" eb="38">
      <t>キュウメイホウ</t>
    </rPh>
    <rPh sb="39" eb="41">
      <t>コソダ</t>
    </rPh>
    <rPh sb="42" eb="44">
      <t>コウザ</t>
    </rPh>
    <rPh sb="51" eb="52">
      <t>ホリ</t>
    </rPh>
    <rPh sb="60" eb="61">
      <t>モチ</t>
    </rPh>
    <rPh sb="67" eb="68">
      <t>アソ</t>
    </rPh>
    <rPh sb="101" eb="103">
      <t>テイイン</t>
    </rPh>
    <phoneticPr fontId="3"/>
  </si>
  <si>
    <t>落合公民館</t>
    <rPh sb="0" eb="5">
      <t>オチアイコウミンカン</t>
    </rPh>
    <phoneticPr fontId="3"/>
  </si>
  <si>
    <t>1～3月</t>
    <rPh sb="3" eb="4">
      <t>ガツ</t>
    </rPh>
    <phoneticPr fontId="3"/>
  </si>
  <si>
    <t>手機織り体験</t>
    <rPh sb="0" eb="1">
      <t>テ</t>
    </rPh>
    <rPh sb="1" eb="2">
      <t>キ</t>
    </rPh>
    <rPh sb="2" eb="3">
      <t>オ</t>
    </rPh>
    <rPh sb="4" eb="6">
      <t>タイケン</t>
    </rPh>
    <phoneticPr fontId="3"/>
  </si>
  <si>
    <t>鉱物博物館</t>
    <rPh sb="0" eb="5">
      <t>コウブツハクブツカン</t>
    </rPh>
    <phoneticPr fontId="3"/>
  </si>
  <si>
    <t>鉱物博物館
夜明けの森こんもり山プロジェクト</t>
    <rPh sb="0" eb="5">
      <t>コウブツハクブツカン</t>
    </rPh>
    <rPh sb="6" eb="8">
      <t>ヨア</t>
    </rPh>
    <rPh sb="10" eb="11">
      <t>モリ</t>
    </rPh>
    <rPh sb="15" eb="16">
      <t>ヤマ</t>
    </rPh>
    <phoneticPr fontId="3"/>
  </si>
  <si>
    <t>鉱物博物館
はじめのいっぽ～夜明けの森親子自然楽習～</t>
    <rPh sb="0" eb="5">
      <t>コウブツハクブツカン</t>
    </rPh>
    <rPh sb="14" eb="16">
      <t>ヨア</t>
    </rPh>
    <rPh sb="18" eb="19">
      <t>モリ</t>
    </rPh>
    <rPh sb="19" eb="21">
      <t>オヤコ</t>
    </rPh>
    <rPh sb="21" eb="23">
      <t>シゼン</t>
    </rPh>
    <rPh sb="23" eb="24">
      <t>ラク</t>
    </rPh>
    <rPh sb="24" eb="25">
      <t>シュウ</t>
    </rPh>
    <phoneticPr fontId="3"/>
  </si>
  <si>
    <t>乳幼児の親子</t>
    <phoneticPr fontId="3"/>
  </si>
  <si>
    <t>鉱物博物館
教室</t>
    <rPh sb="0" eb="5">
      <t>コウブツハクブツカン</t>
    </rPh>
    <rPh sb="6" eb="8">
      <t>キョウシツ</t>
    </rPh>
    <phoneticPr fontId="3"/>
  </si>
  <si>
    <t>小学生～大人／親子など</t>
    <phoneticPr fontId="3"/>
  </si>
  <si>
    <t>鉱物博物館
石割体験</t>
    <rPh sb="0" eb="5">
      <t>コウブツハクブツカン</t>
    </rPh>
    <rPh sb="6" eb="10">
      <t>イシワリタイケン</t>
    </rPh>
    <phoneticPr fontId="3"/>
  </si>
  <si>
    <t>小学生以上</t>
    <rPh sb="0" eb="5">
      <t>ショウガクセイイジョウ</t>
    </rPh>
    <phoneticPr fontId="3"/>
  </si>
  <si>
    <t>鉱物博物館
出前事業</t>
    <rPh sb="0" eb="5">
      <t>コウブツハクブツカン</t>
    </rPh>
    <rPh sb="6" eb="8">
      <t>デマエ</t>
    </rPh>
    <rPh sb="8" eb="10">
      <t>ジギョウ</t>
    </rPh>
    <phoneticPr fontId="3"/>
  </si>
  <si>
    <t>苗木遠山史料館
土曜講座</t>
    <rPh sb="0" eb="7">
      <t>ナエギトオヤマシリョウカン</t>
    </rPh>
    <rPh sb="8" eb="10">
      <t>ドヨウ</t>
    </rPh>
    <rPh sb="10" eb="12">
      <t>コウザ</t>
    </rPh>
    <phoneticPr fontId="3"/>
  </si>
  <si>
    <t>苗木遠山史料館
古文書教室「史料館文書を読む」</t>
    <rPh sb="0" eb="7">
      <t>ナエギトオヤマシリョウカン</t>
    </rPh>
    <rPh sb="8" eb="11">
      <t>コモンジョ</t>
    </rPh>
    <rPh sb="11" eb="13">
      <t>キョウシツ</t>
    </rPh>
    <phoneticPr fontId="3"/>
  </si>
  <si>
    <t>苗木遠山史料館
出前講座</t>
    <rPh sb="0" eb="7">
      <t>ナエギトオヤマシリョウカン</t>
    </rPh>
    <rPh sb="8" eb="10">
      <t>デマエ</t>
    </rPh>
    <rPh sb="10" eb="12">
      <t>コウザ</t>
    </rPh>
    <phoneticPr fontId="3"/>
  </si>
  <si>
    <t>史料館所蔵文書の調査でわかった内容を紹介する出前講座。</t>
    <rPh sb="0" eb="3">
      <t>シリョウカン</t>
    </rPh>
    <rPh sb="3" eb="5">
      <t>ショゾウ</t>
    </rPh>
    <rPh sb="5" eb="7">
      <t>モンジョ</t>
    </rPh>
    <rPh sb="8" eb="10">
      <t>チョウサ</t>
    </rPh>
    <rPh sb="15" eb="17">
      <t>ナイヨウ</t>
    </rPh>
    <rPh sb="18" eb="20">
      <t>ショウカイ</t>
    </rPh>
    <rPh sb="22" eb="24">
      <t>デマエ</t>
    </rPh>
    <rPh sb="24" eb="26">
      <t>コウザ</t>
    </rPh>
    <phoneticPr fontId="3"/>
  </si>
  <si>
    <t>中山道歴史資料館
出前講座</t>
    <rPh sb="0" eb="8">
      <t>ナカセンドウレキシシリョウカン</t>
    </rPh>
    <rPh sb="9" eb="13">
      <t>デマエコウザ</t>
    </rPh>
    <phoneticPr fontId="3"/>
  </si>
  <si>
    <t>中山道中津川宿の歴史や文化について紹介する出前講座。</t>
    <rPh sb="0" eb="3">
      <t>ナカセンドウ</t>
    </rPh>
    <rPh sb="3" eb="6">
      <t>ナカツガワ</t>
    </rPh>
    <rPh sb="6" eb="7">
      <t>ジュク</t>
    </rPh>
    <rPh sb="8" eb="10">
      <t>レキシ</t>
    </rPh>
    <rPh sb="11" eb="13">
      <t>ブンカ</t>
    </rPh>
    <rPh sb="17" eb="19">
      <t>ショウカイ</t>
    </rPh>
    <rPh sb="21" eb="25">
      <t>デマエコウザ</t>
    </rPh>
    <phoneticPr fontId="3"/>
  </si>
  <si>
    <t>小中学生～大人</t>
    <rPh sb="0" eb="4">
      <t>ショウチュウガクセイ</t>
    </rPh>
    <rPh sb="5" eb="7">
      <t>オトナ</t>
    </rPh>
    <phoneticPr fontId="3"/>
  </si>
  <si>
    <t>みちくさ夏休み教室</t>
    <rPh sb="4" eb="6">
      <t>ナツヤス</t>
    </rPh>
    <rPh sb="7" eb="9">
      <t>キョウシツ</t>
    </rPh>
    <phoneticPr fontId="3"/>
  </si>
  <si>
    <t>男の隠れ家塾</t>
    <rPh sb="0" eb="1">
      <t>オトコ</t>
    </rPh>
    <rPh sb="2" eb="3">
      <t>カク</t>
    </rPh>
    <rPh sb="4" eb="5">
      <t>ガ</t>
    </rPh>
    <rPh sb="5" eb="6">
      <t>ジュク</t>
    </rPh>
    <phoneticPr fontId="3"/>
  </si>
  <si>
    <t>脳トレ絵手紙講座</t>
    <rPh sb="0" eb="1">
      <t>ノウ</t>
    </rPh>
    <rPh sb="3" eb="4">
      <t>エ</t>
    </rPh>
    <rPh sb="4" eb="6">
      <t>テガミ</t>
    </rPh>
    <rPh sb="6" eb="8">
      <t>コウザ</t>
    </rPh>
    <phoneticPr fontId="3"/>
  </si>
  <si>
    <t>わらぞうり教室</t>
    <rPh sb="5" eb="7">
      <t>キョウシツ</t>
    </rPh>
    <phoneticPr fontId="3"/>
  </si>
  <si>
    <t>鉱物博物館
ワークショップ</t>
    <rPh sb="0" eb="2">
      <t>コウブツ</t>
    </rPh>
    <rPh sb="2" eb="5">
      <t>ハクブツカン</t>
    </rPh>
    <phoneticPr fontId="3"/>
  </si>
  <si>
    <t>小学生～大人</t>
    <phoneticPr fontId="3"/>
  </si>
  <si>
    <t>子ども科学館
土曜教室</t>
    <rPh sb="0" eb="1">
      <t>コ</t>
    </rPh>
    <rPh sb="3" eb="6">
      <t>カガクカン</t>
    </rPh>
    <rPh sb="7" eb="9">
      <t>ドヨウ</t>
    </rPh>
    <rPh sb="9" eb="11">
      <t>キョウシツ</t>
    </rPh>
    <phoneticPr fontId="3"/>
  </si>
  <si>
    <t>子ども科学館
星を観る会</t>
    <phoneticPr fontId="3"/>
  </si>
  <si>
    <t>観光課</t>
    <rPh sb="0" eb="3">
      <t>カンコウカ</t>
    </rPh>
    <phoneticPr fontId="3"/>
  </si>
  <si>
    <t>×</t>
    <phoneticPr fontId="3"/>
  </si>
  <si>
    <t>9月</t>
    <phoneticPr fontId="3"/>
  </si>
  <si>
    <t>文化振興課</t>
    <rPh sb="0" eb="5">
      <t>ブンカシンコウカ</t>
    </rPh>
    <phoneticPr fontId="3"/>
  </si>
  <si>
    <t>エアロビ＆骨盤エクササイズ</t>
    <rPh sb="5" eb="7">
      <t>コツバン</t>
    </rPh>
    <phoneticPr fontId="3"/>
  </si>
  <si>
    <t>応用ワード・エクセル</t>
    <rPh sb="0" eb="2">
      <t>オウヨウ</t>
    </rPh>
    <phoneticPr fontId="3"/>
  </si>
  <si>
    <t>市民会館</t>
    <rPh sb="0" eb="2">
      <t>シミン</t>
    </rPh>
    <rPh sb="2" eb="4">
      <t>カイカン</t>
    </rPh>
    <phoneticPr fontId="3"/>
  </si>
  <si>
    <t>三郷コミュニティセンター</t>
    <rPh sb="0" eb="2">
      <t>ミサト</t>
    </rPh>
    <phoneticPr fontId="3"/>
  </si>
  <si>
    <t>武並コミュニティセンター</t>
    <rPh sb="0" eb="2">
      <t>タケナミ</t>
    </rPh>
    <phoneticPr fontId="3"/>
  </si>
  <si>
    <t>笠置コミュニティセンター</t>
    <rPh sb="0" eb="2">
      <t>カサギ</t>
    </rPh>
    <phoneticPr fontId="3"/>
  </si>
  <si>
    <t>中野方コミュニティセンター</t>
    <rPh sb="0" eb="3">
      <t>ナカノホウ</t>
    </rPh>
    <phoneticPr fontId="3"/>
  </si>
  <si>
    <t>岩村コミュニティセンター</t>
    <rPh sb="0" eb="2">
      <t>イワムラ</t>
    </rPh>
    <phoneticPr fontId="3"/>
  </si>
  <si>
    <t>山岡コミュニティセンター</t>
    <rPh sb="0" eb="2">
      <t>ヤマオカ</t>
    </rPh>
    <phoneticPr fontId="3"/>
  </si>
  <si>
    <t>明智コミュニティセンター</t>
    <rPh sb="0" eb="2">
      <t>アケチ</t>
    </rPh>
    <phoneticPr fontId="3"/>
  </si>
  <si>
    <t>飯地コミュニティセンター</t>
    <rPh sb="0" eb="2">
      <t>イイジ</t>
    </rPh>
    <phoneticPr fontId="3"/>
  </si>
  <si>
    <t>串原コミュニティセンター</t>
    <rPh sb="0" eb="2">
      <t>クシハラ</t>
    </rPh>
    <phoneticPr fontId="3"/>
  </si>
  <si>
    <t>上矢作コミュニティセンター</t>
    <rPh sb="0" eb="3">
      <t>カミヤハギ</t>
    </rPh>
    <phoneticPr fontId="3"/>
  </si>
  <si>
    <t>エコクラフト</t>
  </si>
  <si>
    <t>恵那市</t>
    <rPh sb="0" eb="3">
      <t>エナシ</t>
    </rPh>
    <phoneticPr fontId="19"/>
  </si>
  <si>
    <t>恵那</t>
    <rPh sb="0" eb="2">
      <t>エナ</t>
    </rPh>
    <phoneticPr fontId="19"/>
  </si>
  <si>
    <t>インターネットに挑戦!!</t>
  </si>
  <si>
    <t>季節を彩る吊るし飾り</t>
  </si>
  <si>
    <t>6月～7月</t>
    <rPh sb="1" eb="2">
      <t>ガツ</t>
    </rPh>
    <rPh sb="4" eb="5">
      <t>ガツ</t>
    </rPh>
    <phoneticPr fontId="3"/>
  </si>
  <si>
    <t>美濃市</t>
    <rPh sb="0" eb="3">
      <t>ミノシ</t>
    </rPh>
    <phoneticPr fontId="19"/>
  </si>
  <si>
    <t>乳幼児学級「すくすくぽん」</t>
    <rPh sb="0" eb="3">
      <t>ニュウヨウジ</t>
    </rPh>
    <rPh sb="3" eb="5">
      <t>ガッキュウ</t>
    </rPh>
    <phoneticPr fontId="3"/>
  </si>
  <si>
    <t>わくわくチャレンジせきがはら</t>
  </si>
  <si>
    <t>町内小学１～６年生</t>
  </si>
  <si>
    <t>町内小学１～３年生</t>
  </si>
  <si>
    <t>お菓子とパン作り講座</t>
    <rPh sb="1" eb="3">
      <t>カシ</t>
    </rPh>
    <rPh sb="6" eb="7">
      <t>ヅク</t>
    </rPh>
    <rPh sb="8" eb="10">
      <t>コウザ</t>
    </rPh>
    <phoneticPr fontId="3"/>
  </si>
  <si>
    <t>既設の素材を使ったお菓子とパンを作ります。</t>
    <rPh sb="0" eb="2">
      <t>キセツ</t>
    </rPh>
    <rPh sb="3" eb="5">
      <t>ソザイ</t>
    </rPh>
    <rPh sb="6" eb="7">
      <t>ツカ</t>
    </rPh>
    <rPh sb="10" eb="12">
      <t>カシ</t>
    </rPh>
    <rPh sb="16" eb="17">
      <t>ツク</t>
    </rPh>
    <phoneticPr fontId="3"/>
  </si>
  <si>
    <t>七宗ふるさと探訪</t>
    <rPh sb="0" eb="2">
      <t>ヒチソウ</t>
    </rPh>
    <rPh sb="6" eb="8">
      <t>タンボウ</t>
    </rPh>
    <phoneticPr fontId="3"/>
  </si>
  <si>
    <t>11月
2月</t>
    <rPh sb="2" eb="3">
      <t>ガツ</t>
    </rPh>
    <rPh sb="5" eb="6">
      <t>ガツ</t>
    </rPh>
    <phoneticPr fontId="3"/>
  </si>
  <si>
    <t>七宗</t>
    <rPh sb="0" eb="2">
      <t>ヒチソウ</t>
    </rPh>
    <phoneticPr fontId="19"/>
  </si>
  <si>
    <t>七宗町</t>
    <rPh sb="0" eb="2">
      <t>ヒチソウ</t>
    </rPh>
    <rPh sb="2" eb="3">
      <t>マチ</t>
    </rPh>
    <phoneticPr fontId="19"/>
  </si>
  <si>
    <t>気功教室</t>
    <rPh sb="0" eb="2">
      <t>キコウ</t>
    </rPh>
    <rPh sb="2" eb="4">
      <t>キョウシツ</t>
    </rPh>
    <phoneticPr fontId="3"/>
  </si>
  <si>
    <t>輪之内</t>
    <rPh sb="0" eb="3">
      <t>ワノウチ</t>
    </rPh>
    <phoneticPr fontId="19"/>
  </si>
  <si>
    <t>輪之内町</t>
    <rPh sb="0" eb="4">
      <t>ワノウチチョウ</t>
    </rPh>
    <phoneticPr fontId="19"/>
  </si>
  <si>
    <t>外部講師を招き、子ども園から中学校までの保護者が、食生活・健康・遊びや運動など関する家庭での子育てについて学ぶ。講演会を年間３回する。各回定員は26名。</t>
    <rPh sb="0" eb="2">
      <t>ガイブ</t>
    </rPh>
    <rPh sb="2" eb="4">
      <t>コウシ</t>
    </rPh>
    <rPh sb="5" eb="6">
      <t>マネ</t>
    </rPh>
    <rPh sb="8" eb="9">
      <t>コ</t>
    </rPh>
    <rPh sb="11" eb="12">
      <t>エン</t>
    </rPh>
    <rPh sb="14" eb="17">
      <t>チュウガッコウ</t>
    </rPh>
    <rPh sb="20" eb="23">
      <t>ホゴシャ</t>
    </rPh>
    <rPh sb="25" eb="28">
      <t>ショクセイカツ</t>
    </rPh>
    <rPh sb="29" eb="31">
      <t>ケンコウ</t>
    </rPh>
    <rPh sb="32" eb="33">
      <t>アソ</t>
    </rPh>
    <rPh sb="35" eb="37">
      <t>ウンドウ</t>
    </rPh>
    <rPh sb="39" eb="40">
      <t>カン</t>
    </rPh>
    <rPh sb="42" eb="44">
      <t>カテイ</t>
    </rPh>
    <rPh sb="46" eb="48">
      <t>コソダ</t>
    </rPh>
    <rPh sb="53" eb="54">
      <t>マナ</t>
    </rPh>
    <rPh sb="56" eb="59">
      <t>コウエンカイ</t>
    </rPh>
    <rPh sb="60" eb="62">
      <t>ネンカン</t>
    </rPh>
    <rPh sb="63" eb="64">
      <t>カイ</t>
    </rPh>
    <rPh sb="67" eb="69">
      <t>カクカイ</t>
    </rPh>
    <rPh sb="69" eb="71">
      <t>テイイン</t>
    </rPh>
    <rPh sb="74" eb="75">
      <t>メイ</t>
    </rPh>
    <phoneticPr fontId="3"/>
  </si>
  <si>
    <t>子ども園・小学校・中学校保護者</t>
    <rPh sb="0" eb="1">
      <t>コ</t>
    </rPh>
    <rPh sb="3" eb="4">
      <t>エン</t>
    </rPh>
    <rPh sb="5" eb="8">
      <t>ショウガッコウ</t>
    </rPh>
    <rPh sb="9" eb="12">
      <t>チュウガッコウ</t>
    </rPh>
    <rPh sb="12" eb="15">
      <t>ホゴシャ</t>
    </rPh>
    <phoneticPr fontId="3"/>
  </si>
  <si>
    <t xml:space="preserve">  高齢者の皆さんの生涯学習、仲間づくりの場として、高齢者教室「みつば学級」を開設。活動内容は、講演会、軽運動、レクリエ－ション、研修旅行（日帰り）、作品の製作など。定員２０名程度</t>
    <rPh sb="83" eb="85">
      <t>テイイン</t>
    </rPh>
    <rPh sb="87" eb="88">
      <t>メイ</t>
    </rPh>
    <rPh sb="88" eb="90">
      <t>テイド</t>
    </rPh>
    <phoneticPr fontId="3"/>
  </si>
  <si>
    <t>御嵩</t>
    <rPh sb="0" eb="2">
      <t>ミタケ</t>
    </rPh>
    <phoneticPr fontId="19"/>
  </si>
  <si>
    <t>御嵩町</t>
    <rPh sb="0" eb="3">
      <t>ミタケチョウ</t>
    </rPh>
    <phoneticPr fontId="19"/>
  </si>
  <si>
    <t>富加町マイ講座</t>
    <rPh sb="0" eb="3">
      <t>トミカチョウ</t>
    </rPh>
    <rPh sb="5" eb="7">
      <t>コウザ</t>
    </rPh>
    <phoneticPr fontId="3"/>
  </si>
  <si>
    <t>乳幼児期家庭教育学級
〈武儀地域・ペンギンクラブ）</t>
    <rPh sb="0" eb="10">
      <t>ニュウヨウジキカテイキョウイクガッキュウ</t>
    </rPh>
    <rPh sb="12" eb="14">
      <t>ムギ</t>
    </rPh>
    <rPh sb="14" eb="16">
      <t>チイキ</t>
    </rPh>
    <phoneticPr fontId="3"/>
  </si>
  <si>
    <t>乳幼児期家庭教育学級
〈上之保地域・どんぐりころころの会）</t>
    <rPh sb="0" eb="10">
      <t>ニュウヨウジキカテイキョウイクガッキュウ</t>
    </rPh>
    <rPh sb="12" eb="15">
      <t>カミノホ</t>
    </rPh>
    <rPh sb="15" eb="17">
      <t>チイキ</t>
    </rPh>
    <rPh sb="27" eb="28">
      <t>カイ</t>
    </rPh>
    <phoneticPr fontId="3"/>
  </si>
  <si>
    <t>乳幼児とその家族を対象に、地域の仲間とふれあいを通して学ぶ。子育て講座及び命を守る緊急措置として救急法の講習や子どものリズム感を養うリトミック講座　　</t>
    <rPh sb="0" eb="3">
      <t>ニュウヨウジ</t>
    </rPh>
    <rPh sb="6" eb="8">
      <t>カゾク</t>
    </rPh>
    <rPh sb="9" eb="11">
      <t>タイショウ</t>
    </rPh>
    <rPh sb="13" eb="15">
      <t>チイキ</t>
    </rPh>
    <rPh sb="16" eb="18">
      <t>ナカマ</t>
    </rPh>
    <rPh sb="24" eb="25">
      <t>トオ</t>
    </rPh>
    <rPh sb="27" eb="28">
      <t>マナ</t>
    </rPh>
    <rPh sb="30" eb="32">
      <t>コソダ</t>
    </rPh>
    <rPh sb="33" eb="35">
      <t>コウザ</t>
    </rPh>
    <rPh sb="35" eb="36">
      <t>オヨ</t>
    </rPh>
    <rPh sb="37" eb="38">
      <t>イノチ</t>
    </rPh>
    <rPh sb="39" eb="40">
      <t>マモ</t>
    </rPh>
    <rPh sb="41" eb="43">
      <t>キンキュウ</t>
    </rPh>
    <rPh sb="43" eb="45">
      <t>ソチ</t>
    </rPh>
    <rPh sb="48" eb="51">
      <t>キュウキュウホウ</t>
    </rPh>
    <rPh sb="52" eb="54">
      <t>コウシュウ</t>
    </rPh>
    <rPh sb="55" eb="56">
      <t>コ</t>
    </rPh>
    <rPh sb="62" eb="63">
      <t>カン</t>
    </rPh>
    <rPh sb="64" eb="65">
      <t>ヤシナ</t>
    </rPh>
    <rPh sb="71" eb="73">
      <t>コウザ</t>
    </rPh>
    <phoneticPr fontId="3"/>
  </si>
  <si>
    <t>家庭教育支援コーディネーター養成講座</t>
    <rPh sb="0" eb="2">
      <t>カテイ</t>
    </rPh>
    <rPh sb="2" eb="4">
      <t>キョウイク</t>
    </rPh>
    <rPh sb="4" eb="6">
      <t>シエン</t>
    </rPh>
    <rPh sb="14" eb="16">
      <t>ヨウセイ</t>
    </rPh>
    <rPh sb="16" eb="18">
      <t>コウザ</t>
    </rPh>
    <phoneticPr fontId="3"/>
  </si>
  <si>
    <t>・難聴障がい者のコミュニケーション支援として、点字筆記者のための研修を実施し人材を養成する。
・定員20名。</t>
    <rPh sb="23" eb="25">
      <t>テンジ</t>
    </rPh>
    <rPh sb="25" eb="27">
      <t>ヒッキ</t>
    </rPh>
    <rPh sb="27" eb="28">
      <t>シャ</t>
    </rPh>
    <rPh sb="28" eb="29">
      <t>ヤクシャ</t>
    </rPh>
    <phoneticPr fontId="3"/>
  </si>
  <si>
    <t>環境講座</t>
    <rPh sb="0" eb="4">
      <t>カンキョウコウザ</t>
    </rPh>
    <phoneticPr fontId="3"/>
  </si>
  <si>
    <t>市民協働課</t>
    <rPh sb="0" eb="5">
      <t>シミンキョウドウカ</t>
    </rPh>
    <phoneticPr fontId="3"/>
  </si>
  <si>
    <t>女性活躍推進セミナー</t>
    <rPh sb="0" eb="6">
      <t>ジョセイカツヤクスイシン</t>
    </rPh>
    <phoneticPr fontId="3"/>
  </si>
  <si>
    <t>関の古墳ウォーク</t>
    <rPh sb="0" eb="1">
      <t>セキ</t>
    </rPh>
    <rPh sb="2" eb="4">
      <t>コフン</t>
    </rPh>
    <phoneticPr fontId="3"/>
  </si>
  <si>
    <t>小瀬鵜飼ウォーキングツアー</t>
    <rPh sb="0" eb="2">
      <t>オゼ</t>
    </rPh>
    <rPh sb="2" eb="4">
      <t>ウカイ</t>
    </rPh>
    <phoneticPr fontId="3"/>
  </si>
  <si>
    <t>関市</t>
    <rPh sb="0" eb="2">
      <t>セキシ</t>
    </rPh>
    <phoneticPr fontId="19"/>
  </si>
  <si>
    <t>せきららゼミ（オンライン）</t>
    <phoneticPr fontId="3"/>
  </si>
  <si>
    <t>オンラインツールを活用し、市内外の若者が自宅にいながら関市の魅力や課題を体験できるセミナー。</t>
    <rPh sb="9" eb="11">
      <t>カツヨウ</t>
    </rPh>
    <rPh sb="13" eb="15">
      <t>シナイ</t>
    </rPh>
    <rPh sb="15" eb="16">
      <t>ガイ</t>
    </rPh>
    <rPh sb="17" eb="19">
      <t>ワカモノ</t>
    </rPh>
    <rPh sb="20" eb="22">
      <t>ジタク</t>
    </rPh>
    <rPh sb="27" eb="29">
      <t>セキシ</t>
    </rPh>
    <rPh sb="30" eb="32">
      <t>ミリョク</t>
    </rPh>
    <rPh sb="33" eb="35">
      <t>カダイ</t>
    </rPh>
    <rPh sb="36" eb="38">
      <t>タイケン</t>
    </rPh>
    <phoneticPr fontId="3"/>
  </si>
  <si>
    <t>生涯学習課　　　（中央公民館）</t>
    <rPh sb="0" eb="2">
      <t>ショウガイ</t>
    </rPh>
    <rPh sb="2" eb="4">
      <t>ガクシュウ</t>
    </rPh>
    <rPh sb="4" eb="5">
      <t>カ</t>
    </rPh>
    <rPh sb="9" eb="11">
      <t>チュウオウ</t>
    </rPh>
    <rPh sb="11" eb="14">
      <t>コウミンカン</t>
    </rPh>
    <phoneticPr fontId="3"/>
  </si>
  <si>
    <t>成人学校講座（前期）</t>
    <rPh sb="0" eb="2">
      <t>セイジン</t>
    </rPh>
    <rPh sb="2" eb="4">
      <t>ガッコウ</t>
    </rPh>
    <rPh sb="4" eb="6">
      <t>コウザ</t>
    </rPh>
    <rPh sb="7" eb="9">
      <t>ゼンキ</t>
    </rPh>
    <phoneticPr fontId="3"/>
  </si>
  <si>
    <t>成人学校講座（後期）</t>
    <rPh sb="0" eb="2">
      <t>セイジン</t>
    </rPh>
    <rPh sb="2" eb="4">
      <t>ガッコウ</t>
    </rPh>
    <rPh sb="4" eb="6">
      <t>コウザ</t>
    </rPh>
    <rPh sb="7" eb="9">
      <t>コウキ</t>
    </rPh>
    <phoneticPr fontId="3"/>
  </si>
  <si>
    <t>成人学校講座（前期・武芸川地域）</t>
    <rPh sb="0" eb="2">
      <t>セイジン</t>
    </rPh>
    <rPh sb="2" eb="4">
      <t>ガッコウ</t>
    </rPh>
    <rPh sb="4" eb="6">
      <t>コウザ</t>
    </rPh>
    <rPh sb="7" eb="9">
      <t>ゼンキ</t>
    </rPh>
    <rPh sb="10" eb="13">
      <t>ムゲガワ</t>
    </rPh>
    <rPh sb="13" eb="15">
      <t>チイキ</t>
    </rPh>
    <phoneticPr fontId="3"/>
  </si>
  <si>
    <t>成人学校講座（後期・武芸川地域）</t>
    <rPh sb="0" eb="2">
      <t>セイジン</t>
    </rPh>
    <rPh sb="2" eb="4">
      <t>ガッコウ</t>
    </rPh>
    <rPh sb="4" eb="6">
      <t>コウザ</t>
    </rPh>
    <rPh sb="7" eb="9">
      <t>コウキ</t>
    </rPh>
    <rPh sb="10" eb="13">
      <t>ムゲガワ</t>
    </rPh>
    <rPh sb="13" eb="15">
      <t>チイキ</t>
    </rPh>
    <phoneticPr fontId="3"/>
  </si>
  <si>
    <t>アカデミック講座（前期）</t>
    <rPh sb="6" eb="8">
      <t>コウザ</t>
    </rPh>
    <rPh sb="9" eb="11">
      <t>ゼンキ</t>
    </rPh>
    <phoneticPr fontId="3"/>
  </si>
  <si>
    <t>アカデミック講座（後期）</t>
    <rPh sb="6" eb="8">
      <t>コウザ</t>
    </rPh>
    <rPh sb="9" eb="11">
      <t>コウキ</t>
    </rPh>
    <phoneticPr fontId="3"/>
  </si>
  <si>
    <t>さわやか学級</t>
    <rPh sb="4" eb="6">
      <t>ガッキュウ</t>
    </rPh>
    <phoneticPr fontId="3"/>
  </si>
  <si>
    <t>65歳以上の高齢者</t>
    <rPh sb="2" eb="3">
      <t>サイ</t>
    </rPh>
    <rPh sb="3" eb="5">
      <t>イジョウ</t>
    </rPh>
    <rPh sb="6" eb="9">
      <t>コウレイシャ</t>
    </rPh>
    <phoneticPr fontId="3"/>
  </si>
  <si>
    <t>関市民セミナー　　　　　　　　　　　　　　　　　　（大学連携による協同企画）</t>
    <rPh sb="0" eb="1">
      <t>セキ</t>
    </rPh>
    <rPh sb="1" eb="3">
      <t>シミン</t>
    </rPh>
    <phoneticPr fontId="3"/>
  </si>
  <si>
    <t>シニア世代の地域デビューを後押しするための講座として実施(中部学院大学への委託事業)。生涯現役プロジェクトの一環として、シニア世代に関心の高いテーマを中心の講義に視察も加え、8回の連続講座を実施。</t>
    <rPh sb="3" eb="5">
      <t>セダイ</t>
    </rPh>
    <rPh sb="6" eb="8">
      <t>チイキ</t>
    </rPh>
    <rPh sb="13" eb="15">
      <t>アトオ</t>
    </rPh>
    <rPh sb="21" eb="23">
      <t>コウザ</t>
    </rPh>
    <rPh sb="26" eb="28">
      <t>ジッシ</t>
    </rPh>
    <rPh sb="75" eb="77">
      <t>チュウシン</t>
    </rPh>
    <rPh sb="78" eb="80">
      <t>コウギ</t>
    </rPh>
    <rPh sb="81" eb="83">
      <t>シサツ</t>
    </rPh>
    <rPh sb="84" eb="85">
      <t>クワ</t>
    </rPh>
    <rPh sb="88" eb="89">
      <t>カイ</t>
    </rPh>
    <rPh sb="90" eb="92">
      <t>レンゾク</t>
    </rPh>
    <rPh sb="92" eb="94">
      <t>コウザ</t>
    </rPh>
    <rPh sb="95" eb="97">
      <t>ジッシ</t>
    </rPh>
    <phoneticPr fontId="3"/>
  </si>
  <si>
    <t>シニア筋力アップトレーニング（前期）</t>
    <rPh sb="3" eb="5">
      <t>キンリョク</t>
    </rPh>
    <rPh sb="15" eb="17">
      <t>ゼンキ</t>
    </rPh>
    <phoneticPr fontId="3"/>
  </si>
  <si>
    <t>・体力づくりを目的としたシニア向けの筋力トレーニングで、転倒防止や体力づくりを目指す教室を開催する。
・定員は30人。</t>
    <rPh sb="1" eb="3">
      <t>タイリョク</t>
    </rPh>
    <rPh sb="7" eb="9">
      <t>モクテキ</t>
    </rPh>
    <rPh sb="15" eb="16">
      <t>ム</t>
    </rPh>
    <rPh sb="18" eb="20">
      <t>キンリョク</t>
    </rPh>
    <rPh sb="28" eb="30">
      <t>テントウ</t>
    </rPh>
    <rPh sb="30" eb="32">
      <t>ボウシ</t>
    </rPh>
    <rPh sb="33" eb="35">
      <t>タイリョク</t>
    </rPh>
    <rPh sb="39" eb="41">
      <t>メザ</t>
    </rPh>
    <rPh sb="42" eb="44">
      <t>キョウシツ</t>
    </rPh>
    <rPh sb="45" eb="47">
      <t>カイサイ</t>
    </rPh>
    <rPh sb="52" eb="54">
      <t>テイイン</t>
    </rPh>
    <rPh sb="57" eb="58">
      <t>ニン</t>
    </rPh>
    <phoneticPr fontId="3"/>
  </si>
  <si>
    <t>シニア筋力アップトレーニング（後期）</t>
    <rPh sb="3" eb="5">
      <t>キンリョク</t>
    </rPh>
    <rPh sb="15" eb="17">
      <t>コウキ</t>
    </rPh>
    <phoneticPr fontId="3"/>
  </si>
  <si>
    <t>ヒロシマ原爆体験のおはなし</t>
    <phoneticPr fontId="3"/>
  </si>
  <si>
    <t>元岐阜新聞のカメラマンの講師から写真の構図やデジカメ・スマホの使い方など基礎を学びます。テーマは「紅葉やイルミネーション 」を撮影します。（総合町民センター）</t>
    <rPh sb="31" eb="32">
      <t>ツカ</t>
    </rPh>
    <rPh sb="33" eb="34">
      <t>カタ</t>
    </rPh>
    <rPh sb="36" eb="38">
      <t>キソ</t>
    </rPh>
    <rPh sb="49" eb="51">
      <t>コウヨウ</t>
    </rPh>
    <rPh sb="70" eb="74">
      <t>ソウゴウチョウミン</t>
    </rPh>
    <phoneticPr fontId="3"/>
  </si>
  <si>
    <t>簡単な料理作りを通して料理の基本を身につけて、楽しさや関心を深めます。（総合町民センター）</t>
    <phoneticPr fontId="3"/>
  </si>
  <si>
    <t>お花の好きな方、楽しく学習しませんか。寄せ植えや壁面を飾るハンギングの実技を学びます。（総合町民センター）</t>
    <phoneticPr fontId="3"/>
  </si>
  <si>
    <t>俳句や短歌と違う川柳の面白さを学び、川柳を作ることで本当のユーモアを身に付けてみませんか。「学校で習わぬ事は直ぐ覚え」ここは学校ではありません。あなたもこんな句を作ってみませんか。（総合町民センター）</t>
    <phoneticPr fontId="3"/>
  </si>
  <si>
    <t>紙を切って折って立体的な昆虫や動物を作る（クワガタ、カブト、犬など）基本的な技術を学び、個性溢れる作品作りを目指します。（総合町民センター）</t>
    <phoneticPr fontId="3"/>
  </si>
  <si>
    <t>キラキラテープ小物作り</t>
    <rPh sb="7" eb="9">
      <t>コモノ</t>
    </rPh>
    <rPh sb="9" eb="10">
      <t>ヅク</t>
    </rPh>
    <phoneticPr fontId="3"/>
  </si>
  <si>
    <t>人気のビニールテープを使用して、ラグジュアリーな小物作りをします。（総合町民センター）</t>
    <rPh sb="0" eb="2">
      <t>ニンキ</t>
    </rPh>
    <rPh sb="11" eb="13">
      <t>シヨウ</t>
    </rPh>
    <phoneticPr fontId="3"/>
  </si>
  <si>
    <t>干支の置物づくり・バス研修等（第１公民館）</t>
    <rPh sb="0" eb="2">
      <t>エト</t>
    </rPh>
    <rPh sb="3" eb="5">
      <t>オキモノ</t>
    </rPh>
    <rPh sb="11" eb="13">
      <t>ケンシュウ</t>
    </rPh>
    <rPh sb="13" eb="14">
      <t>トウ</t>
    </rPh>
    <rPh sb="15" eb="16">
      <t>ダイ</t>
    </rPh>
    <rPh sb="17" eb="20">
      <t>コウミンカン</t>
    </rPh>
    <phoneticPr fontId="3"/>
  </si>
  <si>
    <t>成人対象の生きがい教室。講話、音楽療法、手芸、健康体操、寄せ植え、研修等（第１公民館、第３公民館、第５公民館、第６公民館）</t>
    <rPh sb="37" eb="38">
      <t>ダイ</t>
    </rPh>
    <rPh sb="39" eb="42">
      <t>コウミンカン</t>
    </rPh>
    <rPh sb="43" eb="44">
      <t>ダイ</t>
    </rPh>
    <rPh sb="45" eb="48">
      <t>コウミンカン</t>
    </rPh>
    <rPh sb="49" eb="50">
      <t>ダイ</t>
    </rPh>
    <rPh sb="51" eb="54">
      <t>コウミンカン</t>
    </rPh>
    <rPh sb="55" eb="56">
      <t>ダイ</t>
    </rPh>
    <rPh sb="57" eb="60">
      <t>コウミンカン</t>
    </rPh>
    <phoneticPr fontId="3"/>
  </si>
  <si>
    <t>子どもの居場所作り（地域交流）（第１公民館）</t>
    <rPh sb="0" eb="1">
      <t>コ</t>
    </rPh>
    <rPh sb="4" eb="7">
      <t>イバショ</t>
    </rPh>
    <rPh sb="7" eb="8">
      <t>ツク</t>
    </rPh>
    <rPh sb="10" eb="12">
      <t>チイキ</t>
    </rPh>
    <rPh sb="12" eb="14">
      <t>コウリュウ</t>
    </rPh>
    <phoneticPr fontId="3"/>
  </si>
  <si>
    <t>身近な食材で家庭料理、手軽なおやつ作りをする。季節のもので、身近にある食材を使って簡単でおいしい家庭料理。（第２公民館、第３公民館）</t>
    <rPh sb="0" eb="2">
      <t>ミジカ</t>
    </rPh>
    <rPh sb="3" eb="5">
      <t>ショクザイ</t>
    </rPh>
    <rPh sb="6" eb="8">
      <t>カテイ</t>
    </rPh>
    <rPh sb="8" eb="10">
      <t>リョウリ</t>
    </rPh>
    <rPh sb="11" eb="13">
      <t>テガル</t>
    </rPh>
    <rPh sb="17" eb="18">
      <t>ツク</t>
    </rPh>
    <rPh sb="23" eb="25">
      <t>キセツ</t>
    </rPh>
    <rPh sb="30" eb="32">
      <t>ミジカ</t>
    </rPh>
    <rPh sb="35" eb="37">
      <t>ショクザイ</t>
    </rPh>
    <rPh sb="38" eb="39">
      <t>ツカ</t>
    </rPh>
    <rPh sb="41" eb="43">
      <t>カンタン</t>
    </rPh>
    <rPh sb="48" eb="50">
      <t>カテイ</t>
    </rPh>
    <rPh sb="50" eb="52">
      <t>リョウリ</t>
    </rPh>
    <phoneticPr fontId="3"/>
  </si>
  <si>
    <t>物作り・運動・講和を通して地域の交流を深める。（第２公民館）</t>
    <rPh sb="0" eb="2">
      <t>モノツク</t>
    </rPh>
    <rPh sb="4" eb="6">
      <t>ウンドウ</t>
    </rPh>
    <rPh sb="7" eb="9">
      <t>コウワ</t>
    </rPh>
    <rPh sb="10" eb="11">
      <t>トオ</t>
    </rPh>
    <rPh sb="13" eb="15">
      <t>チイキ</t>
    </rPh>
    <rPh sb="16" eb="18">
      <t>コウリュウ</t>
    </rPh>
    <rPh sb="19" eb="20">
      <t>フカ</t>
    </rPh>
    <phoneticPr fontId="3"/>
  </si>
  <si>
    <t>世間で話題になっている事や物を紹介する教室（第４公民館）</t>
    <rPh sb="0" eb="2">
      <t>セケン</t>
    </rPh>
    <rPh sb="3" eb="5">
      <t>ワダイ</t>
    </rPh>
    <rPh sb="11" eb="12">
      <t>コト</t>
    </rPh>
    <rPh sb="13" eb="14">
      <t>モノ</t>
    </rPh>
    <rPh sb="15" eb="17">
      <t>ショウカイ</t>
    </rPh>
    <rPh sb="19" eb="21">
      <t>キョウシツ</t>
    </rPh>
    <rPh sb="22" eb="23">
      <t>ダイ</t>
    </rPh>
    <rPh sb="24" eb="27">
      <t>コウミンカン</t>
    </rPh>
    <phoneticPr fontId="3"/>
  </si>
  <si>
    <t>挨拶など初歩的な日常会話を中心に、みんなで楽しく学習します。（総合町民センター）</t>
    <phoneticPr fontId="3"/>
  </si>
  <si>
    <t>手軽にでき健康になれるスポーツ。道具は公民館のものを使用する。（第２公民館）</t>
    <rPh sb="0" eb="2">
      <t>テガル</t>
    </rPh>
    <rPh sb="5" eb="7">
      <t>ケンコウ</t>
    </rPh>
    <rPh sb="16" eb="18">
      <t>ドウグ</t>
    </rPh>
    <rPh sb="19" eb="22">
      <t>コウミンカン</t>
    </rPh>
    <rPh sb="26" eb="28">
      <t>シヨウ</t>
    </rPh>
    <phoneticPr fontId="3"/>
  </si>
  <si>
    <t>親子体操教室A・B合同</t>
    <rPh sb="0" eb="2">
      <t>オヤコ</t>
    </rPh>
    <rPh sb="2" eb="4">
      <t>タイソウ</t>
    </rPh>
    <rPh sb="4" eb="6">
      <t>キョウシツ</t>
    </rPh>
    <rPh sb="9" eb="11">
      <t>ゴウドウ</t>
    </rPh>
    <phoneticPr fontId="3"/>
  </si>
  <si>
    <t>運動遊びの楽しさを親子のコミュニケーションの中で体験する。
季節の遊び・親子ゲーム・リズム体操・読み聞かせ・マット運動・跳び箱・鉄棒運動・子育てアドバイスを行う。（中央公民館）</t>
    <rPh sb="0" eb="2">
      <t>ウンドウ</t>
    </rPh>
    <rPh sb="2" eb="3">
      <t>アソ</t>
    </rPh>
    <rPh sb="5" eb="6">
      <t>タノ</t>
    </rPh>
    <rPh sb="9" eb="11">
      <t>オヤコ</t>
    </rPh>
    <rPh sb="22" eb="23">
      <t>ナカ</t>
    </rPh>
    <rPh sb="24" eb="26">
      <t>タイケン</t>
    </rPh>
    <rPh sb="30" eb="32">
      <t>キセツ</t>
    </rPh>
    <rPh sb="33" eb="34">
      <t>アソ</t>
    </rPh>
    <rPh sb="36" eb="38">
      <t>オヤコ</t>
    </rPh>
    <rPh sb="45" eb="47">
      <t>タイソウ</t>
    </rPh>
    <rPh sb="48" eb="49">
      <t>ヨ</t>
    </rPh>
    <rPh sb="50" eb="51">
      <t>キ</t>
    </rPh>
    <rPh sb="57" eb="59">
      <t>ウンドウ</t>
    </rPh>
    <rPh sb="60" eb="61">
      <t>ト</t>
    </rPh>
    <rPh sb="62" eb="63">
      <t>バコ</t>
    </rPh>
    <rPh sb="64" eb="66">
      <t>テツボウ</t>
    </rPh>
    <rPh sb="66" eb="68">
      <t>ウンドウ</t>
    </rPh>
    <rPh sb="69" eb="71">
      <t>コソダ</t>
    </rPh>
    <rPh sb="78" eb="79">
      <t>オコナ</t>
    </rPh>
    <rPh sb="82" eb="87">
      <t>チュウオウコウミンカン</t>
    </rPh>
    <phoneticPr fontId="3"/>
  </si>
  <si>
    <t>2歳児・３歳児
保護者</t>
    <rPh sb="1" eb="3">
      <t>サイジ</t>
    </rPh>
    <rPh sb="5" eb="7">
      <t>サイジ</t>
    </rPh>
    <rPh sb="8" eb="11">
      <t>ホゴシャ</t>
    </rPh>
    <phoneticPr fontId="3"/>
  </si>
  <si>
    <t>町内各小・中・高・大学生の音楽好きな子が集まって、仲良く楽しく合唱練習をし、成果をコンサート等で発表します。小学校１年生以上対象。（総合町民センター）</t>
    <rPh sb="66" eb="70">
      <t>ソウゴウチョウミン</t>
    </rPh>
    <phoneticPr fontId="3"/>
  </si>
  <si>
    <t>お茶のいただき方や点て方を基礎から学び、教養を身につけ、日本古来の伝統文化にふれ、そのよさを学びます。初めての方でも気軽に楽しめます。（総合町民センター）</t>
    <phoneticPr fontId="3"/>
  </si>
  <si>
    <t>折り紙・おもちゃ・絵本などを作るとともに、読み聞かせ、手遊びなど親子で一緒に遊びます。また、子育てでお悩みごとがあれば経験豊富な講師からアドバイスしていただけます。（総合町民センター）</t>
    <rPh sb="46" eb="48">
      <t>コソダ</t>
    </rPh>
    <rPh sb="51" eb="52">
      <t>ナヤ</t>
    </rPh>
    <rPh sb="59" eb="61">
      <t>ケイケン</t>
    </rPh>
    <rPh sb="61" eb="63">
      <t>ホウフ</t>
    </rPh>
    <rPh sb="64" eb="66">
      <t>コウシ</t>
    </rPh>
    <phoneticPr fontId="3"/>
  </si>
  <si>
    <t>手軽にできる心とからだにやさしいおやつの作り方を学びます。（総合町民センター）</t>
    <phoneticPr fontId="3"/>
  </si>
  <si>
    <t>特殊フィルムとリード線でガラスや鏡に貼りつけ、ステンドグラス風に楽しむクラフトです。（総合町民センター）</t>
    <phoneticPr fontId="3"/>
  </si>
  <si>
    <t>サボテン＆多肉植物の寄せ植え教室</t>
    <rPh sb="5" eb="9">
      <t>タニクショクブツ</t>
    </rPh>
    <rPh sb="10" eb="11">
      <t>ヨ</t>
    </rPh>
    <rPh sb="12" eb="13">
      <t>ウ</t>
    </rPh>
    <rPh sb="14" eb="16">
      <t>キョウシツ</t>
    </rPh>
    <phoneticPr fontId="3"/>
  </si>
  <si>
    <t>サボテン＆多肉植物の寄せ植えを作ります。（総合町民センター）</t>
    <rPh sb="5" eb="7">
      <t>タニク</t>
    </rPh>
    <rPh sb="7" eb="9">
      <t>ショクブツ</t>
    </rPh>
    <rPh sb="10" eb="11">
      <t>ヨ</t>
    </rPh>
    <rPh sb="12" eb="13">
      <t>ウ</t>
    </rPh>
    <rPh sb="15" eb="16">
      <t>ツク</t>
    </rPh>
    <phoneticPr fontId="3"/>
  </si>
  <si>
    <t>親子で工夫して作品作りをする。（第３公民館）</t>
    <rPh sb="0" eb="2">
      <t>オヤコ</t>
    </rPh>
    <rPh sb="3" eb="5">
      <t>クフウ</t>
    </rPh>
    <rPh sb="7" eb="9">
      <t>サクヒン</t>
    </rPh>
    <rPh sb="9" eb="10">
      <t>ヅク</t>
    </rPh>
    <rPh sb="16" eb="17">
      <t>ダイ</t>
    </rPh>
    <rPh sb="18" eb="21">
      <t>コウミンカン</t>
    </rPh>
    <phoneticPr fontId="3"/>
  </si>
  <si>
    <t>親子で体操やダンス・工作・読み聞かせにより社会性を伸ばす。（第４公民館）</t>
    <rPh sb="0" eb="2">
      <t>オヤコ</t>
    </rPh>
    <rPh sb="3" eb="5">
      <t>タイソウ</t>
    </rPh>
    <rPh sb="10" eb="12">
      <t>コウサク</t>
    </rPh>
    <rPh sb="13" eb="14">
      <t>ヨ</t>
    </rPh>
    <rPh sb="15" eb="16">
      <t>キ</t>
    </rPh>
    <rPh sb="21" eb="24">
      <t>シャカイセイ</t>
    </rPh>
    <rPh sb="25" eb="26">
      <t>ノ</t>
    </rPh>
    <phoneticPr fontId="3"/>
  </si>
  <si>
    <t>〇</t>
  </si>
  <si>
    <t>防災の知識・技術を身に付け、地域で活躍していただく防災リーダーを養成するために講座を開催する。受講者は、日本防災士機構が実施する防災士資格取得試験を受験することができ、合格後防災士として登録することが可能。
3回の連続講座。定員40名。</t>
    <rPh sb="0" eb="2">
      <t>ボウサイ</t>
    </rPh>
    <rPh sb="3" eb="5">
      <t>チシキ</t>
    </rPh>
    <rPh sb="6" eb="8">
      <t>ギジュツ</t>
    </rPh>
    <rPh sb="9" eb="10">
      <t>ミ</t>
    </rPh>
    <rPh sb="11" eb="12">
      <t>ツ</t>
    </rPh>
    <rPh sb="14" eb="16">
      <t>チイキ</t>
    </rPh>
    <rPh sb="17" eb="19">
      <t>カツヤク</t>
    </rPh>
    <rPh sb="25" eb="27">
      <t>ボウサイ</t>
    </rPh>
    <rPh sb="32" eb="34">
      <t>ヨウセイ</t>
    </rPh>
    <rPh sb="39" eb="41">
      <t>コウザ</t>
    </rPh>
    <rPh sb="42" eb="44">
      <t>カイサイ</t>
    </rPh>
    <rPh sb="47" eb="50">
      <t>ジュコウシャ</t>
    </rPh>
    <rPh sb="52" eb="54">
      <t>ニホン</t>
    </rPh>
    <rPh sb="54" eb="56">
      <t>ボウサイ</t>
    </rPh>
    <rPh sb="56" eb="57">
      <t>シ</t>
    </rPh>
    <rPh sb="57" eb="59">
      <t>キコウ</t>
    </rPh>
    <rPh sb="60" eb="62">
      <t>ジッシ</t>
    </rPh>
    <rPh sb="64" eb="66">
      <t>ボウサイ</t>
    </rPh>
    <rPh sb="66" eb="67">
      <t>シ</t>
    </rPh>
    <rPh sb="67" eb="69">
      <t>シカク</t>
    </rPh>
    <rPh sb="69" eb="71">
      <t>シュトク</t>
    </rPh>
    <rPh sb="71" eb="73">
      <t>シケン</t>
    </rPh>
    <rPh sb="74" eb="76">
      <t>ジュケン</t>
    </rPh>
    <rPh sb="84" eb="86">
      <t>ゴウカク</t>
    </rPh>
    <rPh sb="86" eb="87">
      <t>ゴ</t>
    </rPh>
    <rPh sb="87" eb="89">
      <t>ボウサイ</t>
    </rPh>
    <rPh sb="89" eb="90">
      <t>シ</t>
    </rPh>
    <rPh sb="93" eb="95">
      <t>トウロク</t>
    </rPh>
    <rPh sb="100" eb="102">
      <t>カノウ</t>
    </rPh>
    <phoneticPr fontId="3"/>
  </si>
  <si>
    <t>一般、中高生</t>
    <rPh sb="0" eb="2">
      <t>イッパン</t>
    </rPh>
    <rPh sb="3" eb="6">
      <t>チュウコウセイ</t>
    </rPh>
    <phoneticPr fontId="3"/>
  </si>
  <si>
    <t>生活安全課</t>
  </si>
  <si>
    <t>交通安全講座</t>
  </si>
  <si>
    <t>横断歩道の渡り方、自転車の乗り方、反射材の着用など、自分の身を守るための交通安全についての講座。（連続講座、単発講座それぞれ有）</t>
  </si>
  <si>
    <t>65歳以上
小学生以下</t>
    <rPh sb="2" eb="5">
      <t>サイイジョウ</t>
    </rPh>
    <phoneticPr fontId="3"/>
  </si>
  <si>
    <t>青色防犯パトロール講習会</t>
  </si>
  <si>
    <t>自治会等各種団体からの要望により開催。
青色回転灯を装着した車両にて、防犯パトロール活動を行う際に必要となる実施者証を取得するための単発講座。</t>
  </si>
  <si>
    <t>瑞浪市</t>
    <rPh sb="0" eb="3">
      <t>ミズナミシ</t>
    </rPh>
    <phoneticPr fontId="19"/>
  </si>
  <si>
    <t>瑞浪</t>
    <rPh sb="0" eb="2">
      <t>ミズナミ</t>
    </rPh>
    <phoneticPr fontId="19"/>
  </si>
  <si>
    <t>教育課</t>
  </si>
  <si>
    <t>健康福祉課</t>
    <phoneticPr fontId="3"/>
  </si>
  <si>
    <t>妊婦期間が健康で有意義に過ごせるようにすることを目的として実施。相談や友達作りも兼ねている。現役助産師を講師に招き、出産の実際を伝え出産のイメージを持ってもらうことや、ベビー人形を使った沐浴を体験することで、赤ちゃんを迎える心の準備をしてもらえるような内容としている。</t>
    <rPh sb="29" eb="31">
      <t>ジッシ</t>
    </rPh>
    <rPh sb="64" eb="65">
      <t>ツタ</t>
    </rPh>
    <rPh sb="66" eb="68">
      <t>シュッサン</t>
    </rPh>
    <rPh sb="74" eb="75">
      <t>モ</t>
    </rPh>
    <rPh sb="126" eb="128">
      <t>ナイヨウ</t>
    </rPh>
    <phoneticPr fontId="3"/>
  </si>
  <si>
    <t>全妊婦及びパートナー</t>
    <phoneticPr fontId="3"/>
  </si>
  <si>
    <t>スマッスルジム</t>
  </si>
  <si>
    <t>認知症について正しく理解し、認知症やその家族を見守る応援者を養成する。依頼があれば職員が学校へ出張する。受講無料。</t>
    <rPh sb="0" eb="3">
      <t>ニンチショウ</t>
    </rPh>
    <rPh sb="7" eb="8">
      <t>タダ</t>
    </rPh>
    <rPh sb="10" eb="12">
      <t>リカイ</t>
    </rPh>
    <rPh sb="14" eb="17">
      <t>ニンチショウ</t>
    </rPh>
    <rPh sb="20" eb="22">
      <t>カゾク</t>
    </rPh>
    <rPh sb="23" eb="25">
      <t>ミマモ</t>
    </rPh>
    <rPh sb="26" eb="29">
      <t>オウエンシャ</t>
    </rPh>
    <rPh sb="30" eb="32">
      <t>ヨウセイ</t>
    </rPh>
    <rPh sb="35" eb="37">
      <t>イライ</t>
    </rPh>
    <rPh sb="41" eb="43">
      <t>ショクイン</t>
    </rPh>
    <rPh sb="44" eb="46">
      <t>ガッコウ</t>
    </rPh>
    <rPh sb="47" eb="49">
      <t>シュッチョウ</t>
    </rPh>
    <rPh sb="52" eb="54">
      <t>ジュコウ</t>
    </rPh>
    <rPh sb="54" eb="56">
      <t>ムリョウ</t>
    </rPh>
    <phoneticPr fontId="3"/>
  </si>
  <si>
    <t>中学生</t>
    <rPh sb="0" eb="3">
      <t>チュウガクセイ</t>
    </rPh>
    <phoneticPr fontId="3"/>
  </si>
  <si>
    <t>和知公民館講座</t>
    <rPh sb="0" eb="2">
      <t>ワチ</t>
    </rPh>
    <rPh sb="2" eb="5">
      <t>コウミンカン</t>
    </rPh>
    <rPh sb="5" eb="7">
      <t>コウザ</t>
    </rPh>
    <phoneticPr fontId="3"/>
  </si>
  <si>
    <t>久田見公民館講座</t>
    <rPh sb="0" eb="3">
      <t>クタミ</t>
    </rPh>
    <rPh sb="3" eb="6">
      <t>コウミンカン</t>
    </rPh>
    <rPh sb="6" eb="8">
      <t>コウザ</t>
    </rPh>
    <phoneticPr fontId="3"/>
  </si>
  <si>
    <t>子育て世代応援講座（託児付き）</t>
    <rPh sb="0" eb="2">
      <t>コソダ</t>
    </rPh>
    <rPh sb="3" eb="5">
      <t>セダイ</t>
    </rPh>
    <rPh sb="5" eb="7">
      <t>オウエン</t>
    </rPh>
    <rPh sb="7" eb="9">
      <t>コウザ</t>
    </rPh>
    <rPh sb="10" eb="12">
      <t>タクジ</t>
    </rPh>
    <rPh sb="12" eb="13">
      <t>ツ</t>
    </rPh>
    <phoneticPr fontId="3"/>
  </si>
  <si>
    <t>親子でチャレンジ！講座</t>
    <rPh sb="0" eb="2">
      <t>オヤコ</t>
    </rPh>
    <rPh sb="9" eb="11">
      <t>コウザ</t>
    </rPh>
    <phoneticPr fontId="3"/>
  </si>
  <si>
    <t>子どもとその保護者</t>
    <rPh sb="0" eb="1">
      <t>コ</t>
    </rPh>
    <rPh sb="6" eb="9">
      <t>ホゴシャ</t>
    </rPh>
    <phoneticPr fontId="3"/>
  </si>
  <si>
    <t>わくわく親子体操Ａ</t>
    <phoneticPr fontId="3"/>
  </si>
  <si>
    <t>10月～1月</t>
    <rPh sb="2" eb="3">
      <t>ガツ</t>
    </rPh>
    <rPh sb="5" eb="6">
      <t>ガツ</t>
    </rPh>
    <phoneticPr fontId="3"/>
  </si>
  <si>
    <t>わくわく親子体操Ｂ</t>
    <phoneticPr fontId="3"/>
  </si>
  <si>
    <t>中止</t>
    <rPh sb="0" eb="2">
      <t>チュウシ</t>
    </rPh>
    <phoneticPr fontId="3"/>
  </si>
  <si>
    <t>コーディネーショントレーニング</t>
    <phoneticPr fontId="3"/>
  </si>
  <si>
    <t>糖尿病予防教室</t>
    <phoneticPr fontId="3"/>
  </si>
  <si>
    <t>高血圧予防教室</t>
  </si>
  <si>
    <t>１０月</t>
    <rPh sb="2" eb="3">
      <t>ガツ</t>
    </rPh>
    <phoneticPr fontId="3"/>
  </si>
  <si>
    <t>落語とスッキリ脳トレ</t>
    <rPh sb="0" eb="2">
      <t>ラクゴ</t>
    </rPh>
    <rPh sb="7" eb="8">
      <t>ノウ</t>
    </rPh>
    <phoneticPr fontId="3"/>
  </si>
  <si>
    <t>バランス整う　夜のヨガ＆ピラティス</t>
    <rPh sb="4" eb="5">
      <t>トトノ</t>
    </rPh>
    <rPh sb="7" eb="8">
      <t>ヨル</t>
    </rPh>
    <phoneticPr fontId="3"/>
  </si>
  <si>
    <t>ステップアップ・ゴルフ</t>
    <phoneticPr fontId="3"/>
  </si>
  <si>
    <t>心のふるさとを歌う</t>
    <phoneticPr fontId="3"/>
  </si>
  <si>
    <t>バランスボールで基礎体力や柔軟なカラダづくり</t>
    <phoneticPr fontId="3"/>
  </si>
  <si>
    <t>骨盤リセット～b-iぺルヴィスⓇ～</t>
    <phoneticPr fontId="3"/>
  </si>
  <si>
    <t>成人女性</t>
    <rPh sb="0" eb="2">
      <t>セイジン</t>
    </rPh>
    <rPh sb="2" eb="4">
      <t>ジョセイ</t>
    </rPh>
    <phoneticPr fontId="3"/>
  </si>
  <si>
    <t>メディカルアロマで豊かな暮らし</t>
    <rPh sb="9" eb="10">
      <t>ユタ</t>
    </rPh>
    <rPh sb="12" eb="13">
      <t>ク</t>
    </rPh>
    <phoneticPr fontId="3"/>
  </si>
  <si>
    <t>幼児には交通ルールの基本である安全な道路の歩き方や確認方法を模擬コースを使って分かりやすく教え、小学生には前期内容に加えて自転車の安全な乗り方やルールを学ぶ教室を開講します。</t>
    <rPh sb="0" eb="2">
      <t>ヨウジ</t>
    </rPh>
    <rPh sb="4" eb="6">
      <t>コウツウ</t>
    </rPh>
    <rPh sb="10" eb="12">
      <t>キホン</t>
    </rPh>
    <rPh sb="15" eb="17">
      <t>アンゼン</t>
    </rPh>
    <rPh sb="18" eb="20">
      <t>ドウロ</t>
    </rPh>
    <rPh sb="21" eb="22">
      <t>アル</t>
    </rPh>
    <rPh sb="23" eb="24">
      <t>カタ</t>
    </rPh>
    <rPh sb="25" eb="27">
      <t>カクニン</t>
    </rPh>
    <rPh sb="27" eb="29">
      <t>ホウホウ</t>
    </rPh>
    <rPh sb="30" eb="32">
      <t>モギ</t>
    </rPh>
    <rPh sb="36" eb="37">
      <t>ツカ</t>
    </rPh>
    <rPh sb="39" eb="40">
      <t>ワ</t>
    </rPh>
    <rPh sb="45" eb="46">
      <t>オシ</t>
    </rPh>
    <rPh sb="48" eb="51">
      <t>ショウガクセイ</t>
    </rPh>
    <rPh sb="53" eb="55">
      <t>ゼンキ</t>
    </rPh>
    <rPh sb="55" eb="57">
      <t>ナイヨウ</t>
    </rPh>
    <rPh sb="58" eb="59">
      <t>クワ</t>
    </rPh>
    <rPh sb="61" eb="64">
      <t>ジテンシャ</t>
    </rPh>
    <rPh sb="65" eb="67">
      <t>アンゼン</t>
    </rPh>
    <rPh sb="68" eb="69">
      <t>ノ</t>
    </rPh>
    <rPh sb="70" eb="71">
      <t>カタ</t>
    </rPh>
    <rPh sb="76" eb="77">
      <t>マナ</t>
    </rPh>
    <rPh sb="78" eb="80">
      <t>キョウシツ</t>
    </rPh>
    <rPh sb="81" eb="83">
      <t>カイコウ</t>
    </rPh>
    <phoneticPr fontId="3"/>
  </si>
  <si>
    <t>歩行中や自転車・自動車運転中に交通事故に遭う高齢の方が増加していることから、「自分の命は自分で守る」ことを交通事故例やクイズ・ゲーム等を交えて楽しく学びます。</t>
    <rPh sb="0" eb="3">
      <t>ホコウチュウ</t>
    </rPh>
    <rPh sb="4" eb="7">
      <t>ジテンシャ</t>
    </rPh>
    <rPh sb="8" eb="11">
      <t>ジドウシャ</t>
    </rPh>
    <rPh sb="11" eb="14">
      <t>ウンテンチュウ</t>
    </rPh>
    <rPh sb="15" eb="17">
      <t>コウツウ</t>
    </rPh>
    <rPh sb="17" eb="19">
      <t>ジコ</t>
    </rPh>
    <rPh sb="20" eb="21">
      <t>ア</t>
    </rPh>
    <rPh sb="22" eb="24">
      <t>コウレイ</t>
    </rPh>
    <rPh sb="25" eb="26">
      <t>カタ</t>
    </rPh>
    <rPh sb="27" eb="29">
      <t>ゾウカ</t>
    </rPh>
    <rPh sb="39" eb="41">
      <t>ジブン</t>
    </rPh>
    <rPh sb="42" eb="43">
      <t>イノチ</t>
    </rPh>
    <rPh sb="44" eb="46">
      <t>ジブン</t>
    </rPh>
    <rPh sb="47" eb="48">
      <t>マモ</t>
    </rPh>
    <rPh sb="53" eb="55">
      <t>コウツウ</t>
    </rPh>
    <rPh sb="55" eb="57">
      <t>ジコ</t>
    </rPh>
    <rPh sb="57" eb="58">
      <t>レイ</t>
    </rPh>
    <rPh sb="66" eb="67">
      <t>ナド</t>
    </rPh>
    <rPh sb="68" eb="69">
      <t>マジ</t>
    </rPh>
    <rPh sb="71" eb="72">
      <t>タノ</t>
    </rPh>
    <rPh sb="74" eb="75">
      <t>マナ</t>
    </rPh>
    <phoneticPr fontId="3"/>
  </si>
  <si>
    <t>高齢者の防犯対策教室</t>
    <rPh sb="0" eb="3">
      <t>コウレイシャ</t>
    </rPh>
    <rPh sb="4" eb="6">
      <t>ボウハン</t>
    </rPh>
    <rPh sb="6" eb="8">
      <t>タイサク</t>
    </rPh>
    <rPh sb="8" eb="10">
      <t>キョウシツ</t>
    </rPh>
    <phoneticPr fontId="3"/>
  </si>
  <si>
    <t>空き家について考えてみませんか</t>
    <rPh sb="0" eb="1">
      <t>ア</t>
    </rPh>
    <rPh sb="2" eb="3">
      <t>ヤ</t>
    </rPh>
    <rPh sb="7" eb="8">
      <t>カンガ</t>
    </rPh>
    <phoneticPr fontId="3"/>
  </si>
  <si>
    <t>あなたの家や両親の家は将来空き家になりませんか？皆さんが元気なうちに、空き家の維持管理や対策について考えましょう。</t>
    <rPh sb="4" eb="5">
      <t>イエ</t>
    </rPh>
    <rPh sb="6" eb="8">
      <t>リョウシン</t>
    </rPh>
    <rPh sb="9" eb="10">
      <t>イエ</t>
    </rPh>
    <rPh sb="11" eb="13">
      <t>ショウライ</t>
    </rPh>
    <rPh sb="13" eb="14">
      <t>ア</t>
    </rPh>
    <rPh sb="15" eb="16">
      <t>ヤ</t>
    </rPh>
    <rPh sb="24" eb="25">
      <t>ミナ</t>
    </rPh>
    <rPh sb="28" eb="30">
      <t>ゲンキ</t>
    </rPh>
    <rPh sb="35" eb="36">
      <t>ア</t>
    </rPh>
    <rPh sb="37" eb="38">
      <t>ヤ</t>
    </rPh>
    <rPh sb="39" eb="41">
      <t>イジ</t>
    </rPh>
    <rPh sb="41" eb="43">
      <t>カンリ</t>
    </rPh>
    <rPh sb="44" eb="46">
      <t>タイサク</t>
    </rPh>
    <rPh sb="50" eb="51">
      <t>カンガ</t>
    </rPh>
    <phoneticPr fontId="3"/>
  </si>
  <si>
    <t>まちづくり推進課</t>
    <phoneticPr fontId="3"/>
  </si>
  <si>
    <t>目指そう！賢い消費者</t>
    <phoneticPr fontId="3"/>
  </si>
  <si>
    <t>小学４年～６年生</t>
    <rPh sb="0" eb="2">
      <t>ショウガク</t>
    </rPh>
    <rPh sb="3" eb="4">
      <t>ネン</t>
    </rPh>
    <rPh sb="6" eb="7">
      <t>ネン</t>
    </rPh>
    <rPh sb="7" eb="8">
      <t>セイ</t>
    </rPh>
    <phoneticPr fontId="3"/>
  </si>
  <si>
    <t>まちづくり参加セミナー(団体対象)</t>
    <rPh sb="5" eb="7">
      <t>サンカ</t>
    </rPh>
    <rPh sb="12" eb="14">
      <t>ダンタイ</t>
    </rPh>
    <rPh sb="14" eb="16">
      <t>タイショウ</t>
    </rPh>
    <phoneticPr fontId="3"/>
  </si>
  <si>
    <t>市民協働やNPO、ボランティアなど既にまちづくり活動を行っている団体・個人に対して、更にスキルアップを図る。</t>
    <rPh sb="0" eb="2">
      <t>シミン</t>
    </rPh>
    <rPh sb="2" eb="4">
      <t>キョウドウ</t>
    </rPh>
    <rPh sb="17" eb="18">
      <t>スデ</t>
    </rPh>
    <rPh sb="24" eb="26">
      <t>カツドウ</t>
    </rPh>
    <rPh sb="27" eb="28">
      <t>オコナ</t>
    </rPh>
    <rPh sb="32" eb="34">
      <t>ダンタイ</t>
    </rPh>
    <rPh sb="35" eb="37">
      <t>コジン</t>
    </rPh>
    <rPh sb="38" eb="39">
      <t>タイ</t>
    </rPh>
    <rPh sb="42" eb="43">
      <t>サラ</t>
    </rPh>
    <rPh sb="51" eb="52">
      <t>ハカ</t>
    </rPh>
    <phoneticPr fontId="3"/>
  </si>
  <si>
    <t>まちづくり参加セミナー(個人・団体対象)</t>
    <rPh sb="5" eb="7">
      <t>サンカ</t>
    </rPh>
    <rPh sb="12" eb="14">
      <t>コジン</t>
    </rPh>
    <rPh sb="15" eb="17">
      <t>ダンタイ</t>
    </rPh>
    <rPh sb="17" eb="19">
      <t>タイショウ</t>
    </rPh>
    <phoneticPr fontId="3"/>
  </si>
  <si>
    <t>まちづくり活動未経験者に対してボランティアなどの活動のきっかけを作る。</t>
    <rPh sb="5" eb="7">
      <t>カツドウ</t>
    </rPh>
    <rPh sb="7" eb="11">
      <t>ミケイケンシャ</t>
    </rPh>
    <rPh sb="12" eb="13">
      <t>タイ</t>
    </rPh>
    <rPh sb="24" eb="26">
      <t>カツドウ</t>
    </rPh>
    <rPh sb="32" eb="33">
      <t>ツク</t>
    </rPh>
    <phoneticPr fontId="3"/>
  </si>
  <si>
    <t>中央図書館</t>
    <rPh sb="0" eb="5">
      <t>チュウオウトショカン</t>
    </rPh>
    <phoneticPr fontId="3"/>
  </si>
  <si>
    <t>日常役立つ基本のペン習字</t>
    <rPh sb="0" eb="2">
      <t>ニチジョウ</t>
    </rPh>
    <rPh sb="2" eb="4">
      <t>ヤクダ</t>
    </rPh>
    <rPh sb="5" eb="7">
      <t>キホン</t>
    </rPh>
    <rPh sb="10" eb="12">
      <t>シュウジ</t>
    </rPh>
    <phoneticPr fontId="3"/>
  </si>
  <si>
    <t>三木先生の古典文学</t>
    <rPh sb="0" eb="2">
      <t>ミキ</t>
    </rPh>
    <rPh sb="2" eb="4">
      <t>センセイ</t>
    </rPh>
    <rPh sb="5" eb="7">
      <t>コテン</t>
    </rPh>
    <rPh sb="7" eb="9">
      <t>ブンガク</t>
    </rPh>
    <phoneticPr fontId="3"/>
  </si>
  <si>
    <t>パワーポイントで脳トレーニング</t>
    <rPh sb="8" eb="9">
      <t>ノウ</t>
    </rPh>
    <phoneticPr fontId="3"/>
  </si>
  <si>
    <t>国際薬膳師が伝える家庭薬膳</t>
    <rPh sb="0" eb="2">
      <t>コクサイ</t>
    </rPh>
    <rPh sb="2" eb="4">
      <t>ヤクゼン</t>
    </rPh>
    <rPh sb="4" eb="5">
      <t>シ</t>
    </rPh>
    <rPh sb="6" eb="7">
      <t>ツタ</t>
    </rPh>
    <rPh sb="9" eb="11">
      <t>カテイ</t>
    </rPh>
    <rPh sb="11" eb="13">
      <t>ヤクゼン</t>
    </rPh>
    <phoneticPr fontId="3"/>
  </si>
  <si>
    <t>夫婦でチャレンジ！講座</t>
    <rPh sb="0" eb="2">
      <t>フウフ</t>
    </rPh>
    <rPh sb="9" eb="11">
      <t>コウザ</t>
    </rPh>
    <phoneticPr fontId="3"/>
  </si>
  <si>
    <t>手作りお菓子工房</t>
    <phoneticPr fontId="3"/>
  </si>
  <si>
    <t>ホームメイドにこだわり、家庭でも手軽に出来るお菓子を基礎から応用まで幅広く学びます。お菓子の甘い香りに癒されませんか？</t>
    <phoneticPr fontId="3"/>
  </si>
  <si>
    <t>ライフカレッジ川島</t>
    <rPh sb="7" eb="9">
      <t>カワシマ</t>
    </rPh>
    <phoneticPr fontId="3"/>
  </si>
  <si>
    <t>ライフカレッジ稲羽東</t>
    <rPh sb="7" eb="8">
      <t>イナ</t>
    </rPh>
    <rPh sb="8" eb="9">
      <t>ハネ</t>
    </rPh>
    <rPh sb="9" eb="10">
      <t>ヒガシ</t>
    </rPh>
    <phoneticPr fontId="3"/>
  </si>
  <si>
    <t>ライフカレッジ稲羽西</t>
    <rPh sb="7" eb="8">
      <t>イナ</t>
    </rPh>
    <rPh sb="8" eb="9">
      <t>ハネ</t>
    </rPh>
    <rPh sb="9" eb="10">
      <t>ニシ</t>
    </rPh>
    <phoneticPr fontId="3"/>
  </si>
  <si>
    <t>3歳未満のお子さんの保護者</t>
  </si>
  <si>
    <t>読み聞かせに興味のある方、読み聞かせの活動をしたい方</t>
  </si>
  <si>
    <t>読み聞かせに興味のある方、実践的な読み聞かせを学びたい方</t>
  </si>
  <si>
    <t>本巣市</t>
    <rPh sb="0" eb="3">
      <t>モトスシ</t>
    </rPh>
    <phoneticPr fontId="19"/>
  </si>
  <si>
    <t>本巣</t>
    <rPh sb="0" eb="2">
      <t>モトス</t>
    </rPh>
    <phoneticPr fontId="19"/>
  </si>
  <si>
    <t>成人茶道教室</t>
  </si>
  <si>
    <t>年６回開催
楽しみながら、基本的なお茶の心得を学ぶ。</t>
  </si>
  <si>
    <t>成人パソコン教室（基礎）</t>
  </si>
  <si>
    <t>成人パソコン教室（応用）</t>
  </si>
  <si>
    <t>にこにこ夢講座「英語」</t>
  </si>
  <si>
    <t>年６回開催
ゲームや歌で英語を楽しく学ぶ。</t>
  </si>
  <si>
    <t>小１～小３</t>
  </si>
  <si>
    <t>にこにこ夢講座「パソコン」</t>
  </si>
  <si>
    <t>年６回開催
ワードとエクセルで文章や一覧表の作り方を学ぶ。</t>
  </si>
  <si>
    <t>小５～小６</t>
  </si>
  <si>
    <t>にこにこ夢講座「おもちゃ作り」</t>
  </si>
  <si>
    <t>年６回開催
紙や空き箱や容器等を利用して、おもちゃの作り方を学ぶ。</t>
  </si>
  <si>
    <t>小３～小４</t>
  </si>
  <si>
    <t>にこにこ夢講座「茶道教室」</t>
  </si>
  <si>
    <t>年６回開催
お茶を味わい、日本文化の良さにふれる。</t>
  </si>
  <si>
    <t>小４～小６</t>
  </si>
  <si>
    <t>にこにこ夢講座「料理教室」</t>
  </si>
  <si>
    <t>年６回開催
みんなで楽しく料理やお菓子をつくる。</t>
  </si>
  <si>
    <t>税務課</t>
  </si>
  <si>
    <t>租税教室</t>
  </si>
  <si>
    <t>税金＝社会を支えるための「会費」ということを伝える。単発講座。</t>
  </si>
  <si>
    <t>小学6年生</t>
  </si>
  <si>
    <t>1～2月</t>
    <rPh sb="3" eb="4">
      <t>ガツ</t>
    </rPh>
    <phoneticPr fontId="3"/>
  </si>
  <si>
    <t>12～2月</t>
    <rPh sb="4" eb="5">
      <t>ガツ</t>
    </rPh>
    <phoneticPr fontId="3"/>
  </si>
  <si>
    <t>きらり若返り講座</t>
    <rPh sb="3" eb="5">
      <t>ワカガエ</t>
    </rPh>
    <rPh sb="6" eb="8">
      <t>コウザ</t>
    </rPh>
    <phoneticPr fontId="3"/>
  </si>
  <si>
    <t>かわいいチョークアート</t>
    <phoneticPr fontId="3"/>
  </si>
  <si>
    <t>スマホ・タブレット講座</t>
    <rPh sb="9" eb="11">
      <t>コウザ</t>
    </rPh>
    <phoneticPr fontId="3"/>
  </si>
  <si>
    <t>入園前の幼児と保護者</t>
    <rPh sb="0" eb="2">
      <t>ニュウエン</t>
    </rPh>
    <rPh sb="2" eb="3">
      <t>マエ</t>
    </rPh>
    <rPh sb="4" eb="6">
      <t>ヨウジ</t>
    </rPh>
    <rPh sb="7" eb="10">
      <t>ホゴシャ</t>
    </rPh>
    <phoneticPr fontId="3"/>
  </si>
  <si>
    <t>英会話教室</t>
    <rPh sb="0" eb="3">
      <t>エイカイワ</t>
    </rPh>
    <rPh sb="3" eb="5">
      <t>キョウシツ</t>
    </rPh>
    <phoneticPr fontId="3"/>
  </si>
  <si>
    <t>省エネ・ゴミの減量・家庭でできるエコ活動など、環境保護活動について学ぶ。
SDGｓについて学ぶことで、日常から環境に対する意識を高めることを目標に実施。
５回連続講座　定員７名</t>
    <rPh sb="0" eb="1">
      <t>ショウ</t>
    </rPh>
    <rPh sb="7" eb="9">
      <t>ゲンリョウ</t>
    </rPh>
    <rPh sb="10" eb="12">
      <t>カテイ</t>
    </rPh>
    <rPh sb="18" eb="20">
      <t>カツドウ</t>
    </rPh>
    <rPh sb="23" eb="25">
      <t>カンキョウ</t>
    </rPh>
    <rPh sb="25" eb="27">
      <t>ホゴ</t>
    </rPh>
    <rPh sb="27" eb="29">
      <t>カツドウ</t>
    </rPh>
    <rPh sb="33" eb="34">
      <t>マナ</t>
    </rPh>
    <rPh sb="45" eb="46">
      <t>マナ</t>
    </rPh>
    <rPh sb="51" eb="53">
      <t>ニチジョウ</t>
    </rPh>
    <rPh sb="55" eb="57">
      <t>カンキョウ</t>
    </rPh>
    <rPh sb="58" eb="59">
      <t>タイ</t>
    </rPh>
    <rPh sb="61" eb="63">
      <t>イシキ</t>
    </rPh>
    <rPh sb="64" eb="65">
      <t>タカ</t>
    </rPh>
    <rPh sb="70" eb="72">
      <t>モクヒョウ</t>
    </rPh>
    <rPh sb="73" eb="75">
      <t>ジッシ</t>
    </rPh>
    <rPh sb="78" eb="79">
      <t>カイ</t>
    </rPh>
    <rPh sb="79" eb="81">
      <t>レンゾク</t>
    </rPh>
    <rPh sb="81" eb="83">
      <t>コウザ</t>
    </rPh>
    <rPh sb="84" eb="86">
      <t>テイイン</t>
    </rPh>
    <rPh sb="87" eb="88">
      <t>メイ</t>
    </rPh>
    <phoneticPr fontId="3"/>
  </si>
  <si>
    <t>ノルディックウォーキングで健康づくり</t>
    <rPh sb="13" eb="15">
      <t>ケンコウ</t>
    </rPh>
    <phoneticPr fontId="3"/>
  </si>
  <si>
    <t>親子体験、リトミックなど親子でスキンシップを取りながら、楽しく身体を動かしたり、人形劇や絵本、英語を取り入れた様々な遊びを体験する機会を作る。また、保護者が、育児について学ぶ内容も取り入れている。</t>
    <rPh sb="0" eb="2">
      <t>オヤコ</t>
    </rPh>
    <rPh sb="2" eb="4">
      <t>タイケン</t>
    </rPh>
    <rPh sb="12" eb="14">
      <t>オヤコ</t>
    </rPh>
    <rPh sb="22" eb="23">
      <t>ト</t>
    </rPh>
    <rPh sb="28" eb="29">
      <t>タノ</t>
    </rPh>
    <rPh sb="31" eb="33">
      <t>カラダ</t>
    </rPh>
    <rPh sb="34" eb="35">
      <t>ウゴ</t>
    </rPh>
    <rPh sb="40" eb="43">
      <t>ニンギョウゲキ</t>
    </rPh>
    <rPh sb="44" eb="46">
      <t>エホン</t>
    </rPh>
    <rPh sb="47" eb="49">
      <t>エイゴ</t>
    </rPh>
    <rPh sb="50" eb="51">
      <t>ト</t>
    </rPh>
    <rPh sb="52" eb="53">
      <t>イ</t>
    </rPh>
    <rPh sb="55" eb="57">
      <t>サマザマ</t>
    </rPh>
    <rPh sb="58" eb="59">
      <t>アソ</t>
    </rPh>
    <rPh sb="61" eb="63">
      <t>タイケン</t>
    </rPh>
    <rPh sb="65" eb="67">
      <t>キカイ</t>
    </rPh>
    <rPh sb="68" eb="69">
      <t>ツク</t>
    </rPh>
    <rPh sb="74" eb="77">
      <t>ホゴシャ</t>
    </rPh>
    <rPh sb="79" eb="81">
      <t>イクジ</t>
    </rPh>
    <rPh sb="85" eb="86">
      <t>マナ</t>
    </rPh>
    <rPh sb="87" eb="89">
      <t>ナイヨウ</t>
    </rPh>
    <rPh sb="90" eb="91">
      <t>ト</t>
    </rPh>
    <rPh sb="92" eb="93">
      <t>イ</t>
    </rPh>
    <phoneticPr fontId="3"/>
  </si>
  <si>
    <t>健診サポーター</t>
    <rPh sb="0" eb="2">
      <t>ケンシン</t>
    </rPh>
    <phoneticPr fontId="3"/>
  </si>
  <si>
    <t>健診時の保健師面談や医師の診察の際に、子どもの見守り活動を行う業務や、身体計測の助務を行う人材を育成する。</t>
    <rPh sb="0" eb="2">
      <t>ケンシン</t>
    </rPh>
    <rPh sb="2" eb="3">
      <t>ジ</t>
    </rPh>
    <rPh sb="4" eb="7">
      <t>ホケンシ</t>
    </rPh>
    <rPh sb="7" eb="9">
      <t>メンダン</t>
    </rPh>
    <rPh sb="10" eb="12">
      <t>イシ</t>
    </rPh>
    <rPh sb="13" eb="15">
      <t>シンサツ</t>
    </rPh>
    <rPh sb="16" eb="17">
      <t>サイ</t>
    </rPh>
    <rPh sb="19" eb="20">
      <t>コ</t>
    </rPh>
    <rPh sb="23" eb="25">
      <t>ミマモ</t>
    </rPh>
    <rPh sb="26" eb="28">
      <t>カツドウ</t>
    </rPh>
    <rPh sb="29" eb="30">
      <t>オコナ</t>
    </rPh>
    <rPh sb="31" eb="33">
      <t>ギョウム</t>
    </rPh>
    <rPh sb="35" eb="37">
      <t>シンタイ</t>
    </rPh>
    <rPh sb="37" eb="39">
      <t>ケイソク</t>
    </rPh>
    <rPh sb="40" eb="41">
      <t>ジョ</t>
    </rPh>
    <rPh sb="41" eb="42">
      <t>ム</t>
    </rPh>
    <rPh sb="43" eb="44">
      <t>オコナ</t>
    </rPh>
    <rPh sb="45" eb="47">
      <t>ジンザイ</t>
    </rPh>
    <rPh sb="48" eb="50">
      <t>イクセイ</t>
    </rPh>
    <phoneticPr fontId="3"/>
  </si>
  <si>
    <t>初級者を対象とし、気に入った曲を弾けるようになる楽しさを学ぶ。定員８名。</t>
    <rPh sb="0" eb="3">
      <t>ショキュウシャ</t>
    </rPh>
    <rPh sb="4" eb="6">
      <t>タイショウ</t>
    </rPh>
    <rPh sb="24" eb="25">
      <t>タノ</t>
    </rPh>
    <rPh sb="28" eb="29">
      <t>マナ</t>
    </rPh>
    <rPh sb="31" eb="33">
      <t>テイイン</t>
    </rPh>
    <rPh sb="34" eb="35">
      <t>メイ</t>
    </rPh>
    <phoneticPr fontId="3"/>
  </si>
  <si>
    <t>鳩吹大学</t>
    <rPh sb="0" eb="1">
      <t>ハト</t>
    </rPh>
    <rPh sb="1" eb="2">
      <t>ブキ</t>
    </rPh>
    <rPh sb="2" eb="4">
      <t>ダイガク</t>
    </rPh>
    <phoneticPr fontId="3"/>
  </si>
  <si>
    <t>町民自身が先生となって受講生とふれあいながら作り上げる講座で、教養・趣味・スポーツ・親子講座等多種多様な講座がある。それぞれの講座は連続講座となっている。</t>
    <rPh sb="0" eb="2">
      <t>チョウミン</t>
    </rPh>
    <rPh sb="2" eb="4">
      <t>ジシン</t>
    </rPh>
    <rPh sb="5" eb="7">
      <t>センセイ</t>
    </rPh>
    <rPh sb="11" eb="14">
      <t>ジュコウセイ</t>
    </rPh>
    <rPh sb="22" eb="23">
      <t>ツク</t>
    </rPh>
    <rPh sb="24" eb="25">
      <t>ア</t>
    </rPh>
    <rPh sb="27" eb="29">
      <t>コウザ</t>
    </rPh>
    <rPh sb="31" eb="33">
      <t>キョウヨウ</t>
    </rPh>
    <rPh sb="34" eb="36">
      <t>シュミ</t>
    </rPh>
    <rPh sb="42" eb="44">
      <t>オヤコ</t>
    </rPh>
    <rPh sb="44" eb="46">
      <t>コウザ</t>
    </rPh>
    <rPh sb="46" eb="47">
      <t>ナド</t>
    </rPh>
    <rPh sb="47" eb="51">
      <t>タシュタヨウ</t>
    </rPh>
    <rPh sb="52" eb="54">
      <t>コウザ</t>
    </rPh>
    <rPh sb="63" eb="65">
      <t>コウザ</t>
    </rPh>
    <rPh sb="66" eb="68">
      <t>レンゾク</t>
    </rPh>
    <rPh sb="68" eb="70">
      <t>コウザ</t>
    </rPh>
    <phoneticPr fontId="3"/>
  </si>
  <si>
    <t>坂祝スポーツクラブ体験講座</t>
    <rPh sb="0" eb="2">
      <t>サカホギ</t>
    </rPh>
    <rPh sb="9" eb="11">
      <t>タイケン</t>
    </rPh>
    <rPh sb="11" eb="13">
      <t>コウザ</t>
    </rPh>
    <phoneticPr fontId="3"/>
  </si>
  <si>
    <t>ノルディックウォークや筋トレ教室等スポーツクラブの体験講座を企画し、継続してスポーツを楽しめる環境を作る連続講座。</t>
    <rPh sb="11" eb="12">
      <t>キン</t>
    </rPh>
    <rPh sb="14" eb="16">
      <t>キョウシツ</t>
    </rPh>
    <rPh sb="16" eb="17">
      <t>ナド</t>
    </rPh>
    <rPh sb="25" eb="27">
      <t>タイケン</t>
    </rPh>
    <rPh sb="27" eb="29">
      <t>コウザ</t>
    </rPh>
    <rPh sb="30" eb="32">
      <t>キカク</t>
    </rPh>
    <rPh sb="34" eb="36">
      <t>ケイゾク</t>
    </rPh>
    <rPh sb="43" eb="44">
      <t>タノ</t>
    </rPh>
    <rPh sb="47" eb="49">
      <t>カンキョウ</t>
    </rPh>
    <rPh sb="50" eb="51">
      <t>ツク</t>
    </rPh>
    <rPh sb="52" eb="54">
      <t>レンゾク</t>
    </rPh>
    <rPh sb="54" eb="56">
      <t>コウザ</t>
    </rPh>
    <phoneticPr fontId="3"/>
  </si>
  <si>
    <t>子ども作法教室</t>
    <rPh sb="0" eb="1">
      <t>コ</t>
    </rPh>
    <rPh sb="3" eb="5">
      <t>サホウ</t>
    </rPh>
    <rPh sb="5" eb="7">
      <t>キョウシツ</t>
    </rPh>
    <phoneticPr fontId="3"/>
  </si>
  <si>
    <t>小学生、中学生</t>
    <rPh sb="0" eb="3">
      <t>ショウガクセイ</t>
    </rPh>
    <rPh sb="4" eb="7">
      <t>チュウガクセイ</t>
    </rPh>
    <phoneticPr fontId="3"/>
  </si>
  <si>
    <t>リサイクル体験出前講座（ささゆりクリーンパーク）で年少児以上を対象に、ミルフィオリ（千の花）と呼ばれる美しいガラスを使ってアクセサリーやキーホルダーを作成。</t>
    <rPh sb="5" eb="7">
      <t>タイケン</t>
    </rPh>
    <rPh sb="7" eb="9">
      <t>デマエ</t>
    </rPh>
    <rPh sb="9" eb="11">
      <t>コウザ</t>
    </rPh>
    <rPh sb="25" eb="28">
      <t>ネンショウジ</t>
    </rPh>
    <rPh sb="28" eb="30">
      <t>イジョウ</t>
    </rPh>
    <rPh sb="31" eb="33">
      <t>タイショウ</t>
    </rPh>
    <rPh sb="42" eb="43">
      <t>セン</t>
    </rPh>
    <rPh sb="44" eb="45">
      <t>ハナ</t>
    </rPh>
    <rPh sb="47" eb="48">
      <t>ヨ</t>
    </rPh>
    <rPh sb="51" eb="52">
      <t>ウツク</t>
    </rPh>
    <rPh sb="58" eb="59">
      <t>ツカ</t>
    </rPh>
    <rPh sb="75" eb="77">
      <t>サクセイ</t>
    </rPh>
    <phoneticPr fontId="3"/>
  </si>
  <si>
    <t>0歳から就学前
その保護者</t>
    <rPh sb="1" eb="2">
      <t>サイ</t>
    </rPh>
    <rPh sb="4" eb="7">
      <t>シュウガクマエ</t>
    </rPh>
    <rPh sb="10" eb="13">
      <t>ホゴシャ</t>
    </rPh>
    <phoneticPr fontId="3"/>
  </si>
  <si>
    <t>まちかど運動教室</t>
    <rPh sb="4" eb="6">
      <t>ウンドウ</t>
    </rPh>
    <rPh sb="6" eb="8">
      <t>キョウシツ</t>
    </rPh>
    <phoneticPr fontId="3"/>
  </si>
  <si>
    <t>明智大学</t>
    <rPh sb="0" eb="2">
      <t>アケチ</t>
    </rPh>
    <rPh sb="2" eb="4">
      <t>ダイガク</t>
    </rPh>
    <phoneticPr fontId="3"/>
  </si>
  <si>
    <t>高齢者会食サロン</t>
    <rPh sb="0" eb="3">
      <t>コウレイシャ</t>
    </rPh>
    <rPh sb="3" eb="5">
      <t>カイショク</t>
    </rPh>
    <phoneticPr fontId="3"/>
  </si>
  <si>
    <t>いきいき桜のつどい主催の福祉事業として地域の高齢者との親睦、居場所作り、認知症予防を目的に開催。新型コロナ感染拡大予防により部屋の人数制限があるため事前予約制、各回定員38名で実施。</t>
    <rPh sb="4" eb="5">
      <t>サクラ</t>
    </rPh>
    <rPh sb="9" eb="11">
      <t>シュサイ</t>
    </rPh>
    <rPh sb="12" eb="14">
      <t>フクシ</t>
    </rPh>
    <rPh sb="14" eb="16">
      <t>ジギョウ</t>
    </rPh>
    <rPh sb="19" eb="21">
      <t>チイキ</t>
    </rPh>
    <rPh sb="22" eb="25">
      <t>コウレイシャ</t>
    </rPh>
    <rPh sb="27" eb="29">
      <t>シンボク</t>
    </rPh>
    <rPh sb="30" eb="33">
      <t>イバショ</t>
    </rPh>
    <rPh sb="33" eb="34">
      <t>ツク</t>
    </rPh>
    <rPh sb="36" eb="39">
      <t>ニンチショウ</t>
    </rPh>
    <rPh sb="39" eb="41">
      <t>ヨボウ</t>
    </rPh>
    <rPh sb="42" eb="44">
      <t>モクテキ</t>
    </rPh>
    <rPh sb="45" eb="47">
      <t>カイサイ</t>
    </rPh>
    <rPh sb="74" eb="76">
      <t>ジゼン</t>
    </rPh>
    <rPh sb="76" eb="79">
      <t>ヨヤクセイ</t>
    </rPh>
    <rPh sb="80" eb="82">
      <t>カクカイ</t>
    </rPh>
    <rPh sb="82" eb="84">
      <t>テイイン</t>
    </rPh>
    <phoneticPr fontId="3"/>
  </si>
  <si>
    <t>一般
高齢者</t>
    <rPh sb="0" eb="2">
      <t>イッパン</t>
    </rPh>
    <rPh sb="3" eb="6">
      <t>コウレイシャ</t>
    </rPh>
    <phoneticPr fontId="3"/>
  </si>
  <si>
    <t>2月</t>
    <rPh sb="1" eb="2">
      <t>ツキ</t>
    </rPh>
    <phoneticPr fontId="3"/>
  </si>
  <si>
    <t>8～11月</t>
    <rPh sb="4" eb="5">
      <t>ガツ</t>
    </rPh>
    <phoneticPr fontId="3"/>
  </si>
  <si>
    <t>子ども・一般</t>
    <rPh sb="0" eb="1">
      <t>コ</t>
    </rPh>
    <rPh sb="4" eb="6">
      <t>イッパン</t>
    </rPh>
    <phoneticPr fontId="3"/>
  </si>
  <si>
    <t>子ども茶道教室</t>
    <rPh sb="0" eb="1">
      <t>コ</t>
    </rPh>
    <rPh sb="3" eb="5">
      <t>サドウ</t>
    </rPh>
    <rPh sb="5" eb="7">
      <t>キョウシツ</t>
    </rPh>
    <phoneticPr fontId="3"/>
  </si>
  <si>
    <t>キッズ茶道教室</t>
    <rPh sb="3" eb="5">
      <t>サドウ</t>
    </rPh>
    <rPh sb="5" eb="7">
      <t>キョウシツ</t>
    </rPh>
    <phoneticPr fontId="3"/>
  </si>
  <si>
    <t>講師を招き、小中学生を対象に、月1回の茶道教室を開催。
1年を通して作法を学び、学んだことを初釜で保護者の方に披露をする。</t>
    <rPh sb="0" eb="2">
      <t>コウシ</t>
    </rPh>
    <rPh sb="3" eb="4">
      <t>マネ</t>
    </rPh>
    <rPh sb="6" eb="10">
      <t>ショウチュウガクセイ</t>
    </rPh>
    <rPh sb="11" eb="13">
      <t>タイショウ</t>
    </rPh>
    <rPh sb="15" eb="16">
      <t>ツキ</t>
    </rPh>
    <rPh sb="17" eb="18">
      <t>カイ</t>
    </rPh>
    <rPh sb="19" eb="21">
      <t>サドウ</t>
    </rPh>
    <rPh sb="21" eb="23">
      <t>キョウシツ</t>
    </rPh>
    <rPh sb="24" eb="26">
      <t>カイサイ</t>
    </rPh>
    <rPh sb="29" eb="30">
      <t>ネン</t>
    </rPh>
    <rPh sb="31" eb="32">
      <t>トオ</t>
    </rPh>
    <rPh sb="34" eb="36">
      <t>サホウ</t>
    </rPh>
    <rPh sb="37" eb="38">
      <t>マナ</t>
    </rPh>
    <rPh sb="40" eb="41">
      <t>マナ</t>
    </rPh>
    <rPh sb="46" eb="48">
      <t>ハツガマ</t>
    </rPh>
    <rPh sb="49" eb="52">
      <t>ホゴシャ</t>
    </rPh>
    <rPh sb="53" eb="54">
      <t>ホウ</t>
    </rPh>
    <rPh sb="55" eb="57">
      <t>ヒロウ</t>
    </rPh>
    <phoneticPr fontId="3"/>
  </si>
  <si>
    <t>夏休み子ども料理講座</t>
    <rPh sb="0" eb="2">
      <t>ナツヤス</t>
    </rPh>
    <rPh sb="3" eb="4">
      <t>コ</t>
    </rPh>
    <rPh sb="6" eb="8">
      <t>リョウリ</t>
    </rPh>
    <rPh sb="8" eb="10">
      <t>コウザ</t>
    </rPh>
    <phoneticPr fontId="3"/>
  </si>
  <si>
    <t>簡単味噌作り</t>
  </si>
  <si>
    <t>桜ケ丘大学</t>
    <rPh sb="0" eb="3">
      <t>サクラガオカ</t>
    </rPh>
    <rPh sb="3" eb="5">
      <t>ダイガク</t>
    </rPh>
    <phoneticPr fontId="3"/>
  </si>
  <si>
    <t>お花よくばり講座</t>
    <rPh sb="1" eb="2">
      <t>ハナ</t>
    </rPh>
    <rPh sb="6" eb="8">
      <t>コウザ</t>
    </rPh>
    <phoneticPr fontId="3"/>
  </si>
  <si>
    <t>伝統文化子ども教室･茶道</t>
    <rPh sb="0" eb="2">
      <t>デントウ</t>
    </rPh>
    <rPh sb="2" eb="4">
      <t>ブンカ</t>
    </rPh>
    <rPh sb="4" eb="5">
      <t>コ</t>
    </rPh>
    <rPh sb="7" eb="9">
      <t>キョウシツ</t>
    </rPh>
    <rPh sb="10" eb="12">
      <t>サドウ</t>
    </rPh>
    <phoneticPr fontId="3"/>
  </si>
  <si>
    <t>小学生以上</t>
    <rPh sb="0" eb="2">
      <t>ショウガク</t>
    </rPh>
    <rPh sb="2" eb="3">
      <t>セイ</t>
    </rPh>
    <rPh sb="3" eb="5">
      <t>イジョウ</t>
    </rPh>
    <phoneticPr fontId="3"/>
  </si>
  <si>
    <t>お正月の寄せ植え講座</t>
    <rPh sb="1" eb="3">
      <t>ショウガツ</t>
    </rPh>
    <rPh sb="4" eb="5">
      <t>ヨ</t>
    </rPh>
    <rPh sb="6" eb="7">
      <t>ウ</t>
    </rPh>
    <rPh sb="8" eb="10">
      <t>コウザ</t>
    </rPh>
    <phoneticPr fontId="3"/>
  </si>
  <si>
    <t>あそび塾</t>
    <rPh sb="3" eb="4">
      <t>ジュク</t>
    </rPh>
    <phoneticPr fontId="3"/>
  </si>
  <si>
    <t>当地域には、人類誕生以前から歴史に名を留めるものや何気なく日々恩恵を受けている豊かな自然が沢山ある。それらを学ぶことにより自分の住む地域の良さを再確認していただくことを目的とする。新型コロナ感染拡大予防により部屋の人数制限があるため定員20名(2回とも同対象者)で実施。　　</t>
    <rPh sb="0" eb="1">
      <t>トウ</t>
    </rPh>
    <rPh sb="8" eb="10">
      <t>タンジョウ</t>
    </rPh>
    <rPh sb="54" eb="55">
      <t>マナ</t>
    </rPh>
    <rPh sb="61" eb="63">
      <t>ジブン</t>
    </rPh>
    <rPh sb="64" eb="65">
      <t>ス</t>
    </rPh>
    <rPh sb="66" eb="68">
      <t>チイキ</t>
    </rPh>
    <rPh sb="69" eb="70">
      <t>ヨ</t>
    </rPh>
    <rPh sb="72" eb="75">
      <t>サイカクニン</t>
    </rPh>
    <rPh sb="84" eb="86">
      <t>モクテキ</t>
    </rPh>
    <rPh sb="123" eb="124">
      <t>カイ</t>
    </rPh>
    <rPh sb="126" eb="127">
      <t>ドウ</t>
    </rPh>
    <rPh sb="127" eb="130">
      <t>タイショウシャ</t>
    </rPh>
    <rPh sb="132" eb="134">
      <t>ジッシ</t>
    </rPh>
    <phoneticPr fontId="3"/>
  </si>
  <si>
    <t>公共交通機関を利用してみよう</t>
    <rPh sb="0" eb="2">
      <t>コウキョウ</t>
    </rPh>
    <rPh sb="2" eb="4">
      <t>コウツウ</t>
    </rPh>
    <rPh sb="4" eb="6">
      <t>キカン</t>
    </rPh>
    <rPh sb="7" eb="9">
      <t>リヨウ</t>
    </rPh>
    <phoneticPr fontId="3"/>
  </si>
  <si>
    <t>みんなでごみを減らそう</t>
    <rPh sb="7" eb="8">
      <t>ヘ</t>
    </rPh>
    <phoneticPr fontId="3"/>
  </si>
  <si>
    <t>機能改善ヨガ</t>
    <rPh sb="0" eb="2">
      <t>キノウ</t>
    </rPh>
    <rPh sb="2" eb="4">
      <t>カイゼン</t>
    </rPh>
    <phoneticPr fontId="3"/>
  </si>
  <si>
    <t>体力、筋力、免疫力アップをはじめ、自分の体と向き合う一助として、毎回テーマを決め、機能改善ヨガを行う。今回は、身体的アプローチと「今の自分」に注意を向けるマインドフルネスを中心とした瞑想を行い、精神的にも自分自身に寄り添うための方法の習得する。
２０名</t>
    <rPh sb="125" eb="126">
      <t>メイ</t>
    </rPh>
    <phoneticPr fontId="3"/>
  </si>
  <si>
    <t>リンパマッサージ講座</t>
    <rPh sb="8" eb="10">
      <t>コウザ</t>
    </rPh>
    <phoneticPr fontId="3"/>
  </si>
  <si>
    <t>タオルエクササイズ講座</t>
    <rPh sb="9" eb="11">
      <t>コウザ</t>
    </rPh>
    <phoneticPr fontId="3"/>
  </si>
  <si>
    <t>太極拳講座</t>
    <rPh sb="0" eb="3">
      <t>タイキョクケン</t>
    </rPh>
    <rPh sb="3" eb="5">
      <t>コウザ</t>
    </rPh>
    <phoneticPr fontId="3"/>
  </si>
  <si>
    <t>こども食堂</t>
    <rPh sb="3" eb="5">
      <t>ショクドウ</t>
    </rPh>
    <phoneticPr fontId="3"/>
  </si>
  <si>
    <t>未就学児の親子を対象に、「体操」をツールとした親子のコミュニケーションを学ぶ。また、母親同士の繋がりをつくることを目的とする。各回親子20組。</t>
    <rPh sb="0" eb="4">
      <t>ミシュウガクジ</t>
    </rPh>
    <rPh sb="5" eb="7">
      <t>オヤコ</t>
    </rPh>
    <rPh sb="8" eb="10">
      <t>タイショウ</t>
    </rPh>
    <rPh sb="13" eb="15">
      <t>タイソウ</t>
    </rPh>
    <rPh sb="23" eb="25">
      <t>オヤコ</t>
    </rPh>
    <rPh sb="36" eb="37">
      <t>マナ</t>
    </rPh>
    <rPh sb="42" eb="44">
      <t>ハハオヤ</t>
    </rPh>
    <rPh sb="44" eb="46">
      <t>ドウシ</t>
    </rPh>
    <rPh sb="47" eb="48">
      <t>ツナ</t>
    </rPh>
    <rPh sb="57" eb="59">
      <t>モクテキ</t>
    </rPh>
    <rPh sb="63" eb="65">
      <t>カクカイ</t>
    </rPh>
    <rPh sb="65" eb="67">
      <t>オヤコ</t>
    </rPh>
    <rPh sb="69" eb="70">
      <t>クミ</t>
    </rPh>
    <phoneticPr fontId="3"/>
  </si>
  <si>
    <t>未就学児親子</t>
    <rPh sb="0" eb="4">
      <t>ミシュウガクジ</t>
    </rPh>
    <rPh sb="4" eb="6">
      <t>オヤコ</t>
    </rPh>
    <phoneticPr fontId="3"/>
  </si>
  <si>
    <t>小学生</t>
    <rPh sb="0" eb="2">
      <t>ショウガク</t>
    </rPh>
    <rPh sb="2" eb="3">
      <t>セイ</t>
    </rPh>
    <phoneticPr fontId="3"/>
  </si>
  <si>
    <t>布絵本は、触ったり・なめたりしてお子さんの五感を刺激してくれます。初めてでも簡単にできます。</t>
    <rPh sb="0" eb="1">
      <t>ヌノ</t>
    </rPh>
    <rPh sb="1" eb="3">
      <t>エホン</t>
    </rPh>
    <rPh sb="5" eb="6">
      <t>サワ</t>
    </rPh>
    <rPh sb="17" eb="18">
      <t>コ</t>
    </rPh>
    <rPh sb="21" eb="23">
      <t>ゴカン</t>
    </rPh>
    <rPh sb="24" eb="26">
      <t>シゲキ</t>
    </rPh>
    <rPh sb="33" eb="34">
      <t>ハジ</t>
    </rPh>
    <rPh sb="38" eb="40">
      <t>カンタン</t>
    </rPh>
    <phoneticPr fontId="3"/>
  </si>
  <si>
    <t>生後2～5か月の第1子のママ</t>
    <rPh sb="0" eb="2">
      <t>セイゴ</t>
    </rPh>
    <rPh sb="6" eb="7">
      <t>ゲツ</t>
    </rPh>
    <rPh sb="8" eb="9">
      <t>ダイ</t>
    </rPh>
    <rPh sb="10" eb="11">
      <t>シ</t>
    </rPh>
    <phoneticPr fontId="3"/>
  </si>
  <si>
    <t>子どもの成長に合わせ子育てについて親が学び、情報交流したり悩みを相談したりできる親同士のつながりを作るため、未就園児の親対象に家庭教育学級（乳幼児学級）を開催する。定員計80組の親子。</t>
    <rPh sb="77" eb="79">
      <t>カイサイ</t>
    </rPh>
    <rPh sb="82" eb="84">
      <t>テイイン</t>
    </rPh>
    <rPh sb="84" eb="85">
      <t>ケイ</t>
    </rPh>
    <rPh sb="87" eb="88">
      <t>クミ</t>
    </rPh>
    <rPh sb="89" eb="91">
      <t>オヤコ</t>
    </rPh>
    <phoneticPr fontId="3"/>
  </si>
  <si>
    <t>イスに座ってできる「やさしいヨガ教室」</t>
  </si>
  <si>
    <t>「広げようフレイル予防」研修交流会</t>
  </si>
  <si>
    <t>脳はつらつ元気塾</t>
  </si>
  <si>
    <t>2～3月</t>
  </si>
  <si>
    <t>認知症サポーター養成講座</t>
  </si>
  <si>
    <t>・認知症に関する知識や理解についての講義。
・公募または依頼に応じて開催。単発講座。</t>
  </si>
  <si>
    <t>認知症サポーターステップアップ講座</t>
  </si>
  <si>
    <t>・認知症サポーター養成講座の上級講座。知識や対応方法について、さらに理解を深め、実際に地域で自分ができることをみつけてもらい、活動できるようにすることを目的に開催。
・3回連続講座。
・定員30名。</t>
  </si>
  <si>
    <t>認知症サポーター養成講座を受講済みの方</t>
  </si>
  <si>
    <t>市民</t>
    <rPh sb="0" eb="2">
      <t>シミン</t>
    </rPh>
    <phoneticPr fontId="3"/>
  </si>
  <si>
    <t>危機管理室</t>
    <rPh sb="0" eb="2">
      <t>キキ</t>
    </rPh>
    <rPh sb="2" eb="4">
      <t>カンリ</t>
    </rPh>
    <rPh sb="4" eb="5">
      <t>シツ</t>
    </rPh>
    <phoneticPr fontId="3"/>
  </si>
  <si>
    <t>地域防災力の向上を目的として、各団体等の要望により防災講座を開催。</t>
  </si>
  <si>
    <t>土岐市</t>
    <rPh sb="0" eb="3">
      <t>トキシ</t>
    </rPh>
    <phoneticPr fontId="19"/>
  </si>
  <si>
    <t>土岐</t>
    <rPh sb="0" eb="2">
      <t>トキ</t>
    </rPh>
    <phoneticPr fontId="19"/>
  </si>
  <si>
    <t>小中学生・保護者</t>
    <rPh sb="0" eb="1">
      <t>ショウ</t>
    </rPh>
    <rPh sb="1" eb="4">
      <t>チュウガクセイ</t>
    </rPh>
    <rPh sb="5" eb="8">
      <t>ホゴシャ</t>
    </rPh>
    <phoneticPr fontId="3"/>
  </si>
  <si>
    <t>大学の講師等による専門的な講義により市民の知識を高める学びの場を提供する。年４回の開催。定員50名。</t>
    <rPh sb="37" eb="38">
      <t>ネン</t>
    </rPh>
    <rPh sb="39" eb="40">
      <t>カイ</t>
    </rPh>
    <rPh sb="41" eb="43">
      <t>カイサイ</t>
    </rPh>
    <rPh sb="44" eb="46">
      <t>テイイン</t>
    </rPh>
    <rPh sb="48" eb="49">
      <t>メイ</t>
    </rPh>
    <phoneticPr fontId="3"/>
  </si>
  <si>
    <t>副館長と絵を見て話そう！</t>
    <rPh sb="0" eb="3">
      <t>フクカンチョウ</t>
    </rPh>
    <rPh sb="4" eb="5">
      <t>エ</t>
    </rPh>
    <rPh sb="6" eb="7">
      <t>ミ</t>
    </rPh>
    <rPh sb="8" eb="9">
      <t>ハナ</t>
    </rPh>
    <phoneticPr fontId="5"/>
  </si>
  <si>
    <t>飛騨市防災リーダー養成講座</t>
    <rPh sb="0" eb="2">
      <t>ヒダ</t>
    </rPh>
    <rPh sb="2" eb="3">
      <t>シ</t>
    </rPh>
    <rPh sb="3" eb="5">
      <t>ボウサイ</t>
    </rPh>
    <rPh sb="9" eb="11">
      <t>ヨウセイ</t>
    </rPh>
    <rPh sb="11" eb="13">
      <t>コウザ</t>
    </rPh>
    <phoneticPr fontId="3"/>
  </si>
  <si>
    <t>防災に関する知識を習得し、災害時に地区の防災活動のリーダーとして活躍できる人材を育成するため、日本防災士機構後任の防災士育成研修を開催する。</t>
    <rPh sb="47" eb="49">
      <t>ニホン</t>
    </rPh>
    <rPh sb="49" eb="51">
      <t>ボウサイ</t>
    </rPh>
    <rPh sb="51" eb="52">
      <t>シ</t>
    </rPh>
    <rPh sb="52" eb="54">
      <t>キコウ</t>
    </rPh>
    <rPh sb="54" eb="56">
      <t>コウニン</t>
    </rPh>
    <rPh sb="57" eb="59">
      <t>ボウサイ</t>
    </rPh>
    <rPh sb="59" eb="60">
      <t>シ</t>
    </rPh>
    <rPh sb="60" eb="62">
      <t>イクセイ</t>
    </rPh>
    <rPh sb="62" eb="64">
      <t>ケンシュウ</t>
    </rPh>
    <rPh sb="65" eb="67">
      <t>カイサイ</t>
    </rPh>
    <phoneticPr fontId="3"/>
  </si>
  <si>
    <t>ペアレント・トレーニング
（お試し編①～③）</t>
    <rPh sb="15" eb="16">
      <t>タメ</t>
    </rPh>
    <rPh sb="17" eb="18">
      <t>ヘン</t>
    </rPh>
    <phoneticPr fontId="3"/>
  </si>
  <si>
    <t>年長～小学6年生</t>
    <rPh sb="0" eb="2">
      <t>ネンチョウ</t>
    </rPh>
    <rPh sb="3" eb="5">
      <t>ショウガク</t>
    </rPh>
    <rPh sb="6" eb="8">
      <t>ネンセイ</t>
    </rPh>
    <phoneticPr fontId="3"/>
  </si>
  <si>
    <t>リフレ芥見講座</t>
    <rPh sb="3" eb="5">
      <t>アクタミ</t>
    </rPh>
    <rPh sb="5" eb="7">
      <t>コウザ</t>
    </rPh>
    <phoneticPr fontId="3"/>
  </si>
  <si>
    <t>リフレッシュヨガ講座（2講座）、バレトン講座（2講座）、体幹トレーニング講座（1講座）、エアロビクス講座（1講座）</t>
    <rPh sb="8" eb="10">
      <t>コウザ</t>
    </rPh>
    <rPh sb="12" eb="14">
      <t>コウザ</t>
    </rPh>
    <rPh sb="20" eb="22">
      <t>コウザ</t>
    </rPh>
    <rPh sb="24" eb="26">
      <t>コウザ</t>
    </rPh>
    <rPh sb="28" eb="30">
      <t>タイカン</t>
    </rPh>
    <rPh sb="36" eb="38">
      <t>コウザ</t>
    </rPh>
    <rPh sb="40" eb="42">
      <t>コウザ</t>
    </rPh>
    <rPh sb="50" eb="52">
      <t>コウザ</t>
    </rPh>
    <rPh sb="54" eb="56">
      <t>コウザ</t>
    </rPh>
    <phoneticPr fontId="3"/>
  </si>
  <si>
    <t>岐阜</t>
    <rPh sb="0" eb="2">
      <t>ギフ</t>
    </rPh>
    <phoneticPr fontId="19"/>
  </si>
  <si>
    <t>岐阜市</t>
    <rPh sb="0" eb="3">
      <t>ギフシ</t>
    </rPh>
    <phoneticPr fontId="19"/>
  </si>
  <si>
    <t>生涯学習センター</t>
    <phoneticPr fontId="3"/>
  </si>
  <si>
    <t>各種団体との連携講座</t>
    <rPh sb="0" eb="2">
      <t>カクシュ</t>
    </rPh>
    <rPh sb="2" eb="4">
      <t>ダンタイ</t>
    </rPh>
    <phoneticPr fontId="3"/>
  </si>
  <si>
    <t>　50歳以上の人</t>
    <rPh sb="3" eb="6">
      <t>サイイジョウ</t>
    </rPh>
    <rPh sb="7" eb="8">
      <t>ヒト</t>
    </rPh>
    <phoneticPr fontId="3"/>
  </si>
  <si>
    <t>親子科学教室</t>
    <rPh sb="0" eb="2">
      <t>オヤコ</t>
    </rPh>
    <rPh sb="2" eb="4">
      <t>カガク</t>
    </rPh>
    <rPh sb="4" eb="6">
      <t>キョウシツ</t>
    </rPh>
    <phoneticPr fontId="2"/>
  </si>
  <si>
    <t>小1～4と保護者</t>
    <rPh sb="0" eb="1">
      <t>ショウ</t>
    </rPh>
    <rPh sb="5" eb="8">
      <t>ホゴシャ</t>
    </rPh>
    <phoneticPr fontId="3"/>
  </si>
  <si>
    <t>岐阜市少年少女発明クラブ</t>
    <rPh sb="0" eb="2">
      <t>ギフ</t>
    </rPh>
    <rPh sb="2" eb="3">
      <t>シ</t>
    </rPh>
    <rPh sb="3" eb="5">
      <t>ショウネン</t>
    </rPh>
    <rPh sb="5" eb="7">
      <t>ショウジョ</t>
    </rPh>
    <rPh sb="7" eb="9">
      <t>ハツメイ</t>
    </rPh>
    <phoneticPr fontId="2"/>
  </si>
  <si>
    <t>ⅠⅡﾌﾟﾛｸﾞﾗﾐﾝｸﾞ
：小5～小6
OB：小6～中1</t>
    <rPh sb="14" eb="15">
      <t>ショウ</t>
    </rPh>
    <rPh sb="17" eb="18">
      <t>ショウ</t>
    </rPh>
    <rPh sb="23" eb="24">
      <t>ショウ</t>
    </rPh>
    <rPh sb="26" eb="27">
      <t>チュウ</t>
    </rPh>
    <phoneticPr fontId="3"/>
  </si>
  <si>
    <t>星を見る会</t>
    <rPh sb="0" eb="1">
      <t>ホシ</t>
    </rPh>
    <rPh sb="2" eb="3">
      <t>ミ</t>
    </rPh>
    <rPh sb="4" eb="5">
      <t>カイ</t>
    </rPh>
    <phoneticPr fontId="3"/>
  </si>
  <si>
    <t>家庭科学講座</t>
    <rPh sb="0" eb="2">
      <t>カテイ</t>
    </rPh>
    <rPh sb="2" eb="4">
      <t>カガク</t>
    </rPh>
    <rPh sb="4" eb="6">
      <t>コウザ</t>
    </rPh>
    <phoneticPr fontId="3"/>
  </si>
  <si>
    <t>読み聞かせ教室</t>
    <rPh sb="0" eb="1">
      <t>ヨ</t>
    </rPh>
    <rPh sb="2" eb="3">
      <t>キ</t>
    </rPh>
    <rPh sb="5" eb="7">
      <t>キョウシツ</t>
    </rPh>
    <phoneticPr fontId="3"/>
  </si>
  <si>
    <t>身近な存在である犬や猫。保護活動の実態から命の尊さについて学びます。</t>
    <rPh sb="0" eb="2">
      <t>ミジカ</t>
    </rPh>
    <rPh sb="3" eb="5">
      <t>ソンザイ</t>
    </rPh>
    <rPh sb="8" eb="9">
      <t>イヌ</t>
    </rPh>
    <rPh sb="10" eb="11">
      <t>ネコ</t>
    </rPh>
    <rPh sb="12" eb="14">
      <t>ホゴ</t>
    </rPh>
    <rPh sb="14" eb="16">
      <t>カツドウ</t>
    </rPh>
    <rPh sb="17" eb="19">
      <t>ジッタイ</t>
    </rPh>
    <rPh sb="21" eb="22">
      <t>イノチ</t>
    </rPh>
    <rPh sb="23" eb="24">
      <t>トウト</t>
    </rPh>
    <rPh sb="29" eb="30">
      <t>マナ</t>
    </rPh>
    <phoneticPr fontId="3"/>
  </si>
  <si>
    <t>ホームゲーム設営ボランティア
岐阜スゥープスの試合設営に参加しよう！</t>
    <rPh sb="6" eb="8">
      <t>セツエイ</t>
    </rPh>
    <phoneticPr fontId="3"/>
  </si>
  <si>
    <t>ボランティアによる試合設営を体験し、岐阜を盛り上げるおもてなしの心を学びます。</t>
    <rPh sb="9" eb="11">
      <t>シアイ</t>
    </rPh>
    <rPh sb="11" eb="13">
      <t>セツエイ</t>
    </rPh>
    <rPh sb="14" eb="16">
      <t>タイケン</t>
    </rPh>
    <rPh sb="18" eb="20">
      <t>ギフ</t>
    </rPh>
    <rPh sb="21" eb="22">
      <t>モ</t>
    </rPh>
    <rPh sb="23" eb="24">
      <t>ア</t>
    </rPh>
    <rPh sb="32" eb="33">
      <t>ココロ</t>
    </rPh>
    <rPh sb="34" eb="35">
      <t>マナ</t>
    </rPh>
    <phoneticPr fontId="3"/>
  </si>
  <si>
    <t>冬季少年講座</t>
    <rPh sb="0" eb="2">
      <t>トウキ</t>
    </rPh>
    <rPh sb="2" eb="4">
      <t>ショウネン</t>
    </rPh>
    <rPh sb="4" eb="6">
      <t>コウザ</t>
    </rPh>
    <phoneticPr fontId="3"/>
  </si>
  <si>
    <t>工作・けん玉・将棋など</t>
    <rPh sb="0" eb="2">
      <t>コウサク</t>
    </rPh>
    <rPh sb="5" eb="6">
      <t>ダマ</t>
    </rPh>
    <rPh sb="7" eb="9">
      <t>ショウギ</t>
    </rPh>
    <phoneticPr fontId="3"/>
  </si>
  <si>
    <t>岐阜キラメキ講座</t>
    <rPh sb="0" eb="2">
      <t>ギフ</t>
    </rPh>
    <rPh sb="6" eb="8">
      <t>コウザ</t>
    </rPh>
    <phoneticPr fontId="3"/>
  </si>
  <si>
    <t>科学・工作など</t>
    <rPh sb="0" eb="2">
      <t>カガク</t>
    </rPh>
    <rPh sb="3" eb="5">
      <t>コウサク</t>
    </rPh>
    <phoneticPr fontId="3"/>
  </si>
  <si>
    <t>工作・手芸など</t>
    <rPh sb="0" eb="2">
      <t>コウサク</t>
    </rPh>
    <rPh sb="3" eb="5">
      <t>シュゲイ</t>
    </rPh>
    <phoneticPr fontId="3"/>
  </si>
  <si>
    <t>科学・プログラミングなど</t>
    <rPh sb="0" eb="2">
      <t>カガク</t>
    </rPh>
    <phoneticPr fontId="3"/>
  </si>
  <si>
    <t>香茶の入れ方</t>
    <rPh sb="0" eb="1">
      <t>カオル</t>
    </rPh>
    <rPh sb="1" eb="2">
      <t>チャ</t>
    </rPh>
    <rPh sb="3" eb="4">
      <t>イ</t>
    </rPh>
    <rPh sb="5" eb="6">
      <t>カタ</t>
    </rPh>
    <phoneticPr fontId="3"/>
  </si>
  <si>
    <t>工作・実験など</t>
    <rPh sb="0" eb="2">
      <t>コウサク</t>
    </rPh>
    <rPh sb="3" eb="5">
      <t>ジッケン</t>
    </rPh>
    <phoneticPr fontId="3"/>
  </si>
  <si>
    <t>小学生・親子</t>
    <rPh sb="0" eb="3">
      <t>ショウガクセイ</t>
    </rPh>
    <rPh sb="4" eb="6">
      <t>オヤコ</t>
    </rPh>
    <phoneticPr fontId="3"/>
  </si>
  <si>
    <t>工作・手芸・生け花など</t>
    <rPh sb="0" eb="2">
      <t>コウサク</t>
    </rPh>
    <rPh sb="3" eb="5">
      <t>シュゲイ</t>
    </rPh>
    <rPh sb="6" eb="7">
      <t>イ</t>
    </rPh>
    <rPh sb="8" eb="9">
      <t>バナ</t>
    </rPh>
    <phoneticPr fontId="3"/>
  </si>
  <si>
    <t>歴史・工作など</t>
    <rPh sb="0" eb="2">
      <t>レキシ</t>
    </rPh>
    <rPh sb="3" eb="5">
      <t>コウサク</t>
    </rPh>
    <phoneticPr fontId="3"/>
  </si>
  <si>
    <t>料理</t>
    <rPh sb="0" eb="2">
      <t>リョウリ</t>
    </rPh>
    <phoneticPr fontId="3"/>
  </si>
  <si>
    <t>20歳～おおむね35歳</t>
    <rPh sb="2" eb="3">
      <t>サイ</t>
    </rPh>
    <rPh sb="10" eb="11">
      <t>サイ</t>
    </rPh>
    <phoneticPr fontId="3"/>
  </si>
  <si>
    <t>ボランティアスタッフ研修会</t>
    <rPh sb="10" eb="13">
      <t>ケンシュウカイ</t>
    </rPh>
    <phoneticPr fontId="17"/>
  </si>
  <si>
    <t>活動に関する講義・各種体験活動・ボランティア活動の振り返りなど</t>
    <rPh sb="22" eb="24">
      <t>カツドウ</t>
    </rPh>
    <rPh sb="25" eb="26">
      <t>フ</t>
    </rPh>
    <rPh sb="27" eb="28">
      <t>カエ</t>
    </rPh>
    <phoneticPr fontId="3"/>
  </si>
  <si>
    <t>大学生</t>
    <rPh sb="0" eb="2">
      <t>ダイガク</t>
    </rPh>
    <rPh sb="2" eb="3">
      <t>セイ</t>
    </rPh>
    <phoneticPr fontId="3"/>
  </si>
  <si>
    <t>自然散策・自然体験遊び</t>
    <phoneticPr fontId="3"/>
  </si>
  <si>
    <t>ファミリーステイⅡ</t>
    <phoneticPr fontId="3"/>
  </si>
  <si>
    <t>プログラミングクラブ【高学年】</t>
    <rPh sb="11" eb="12">
      <t>コウ</t>
    </rPh>
    <rPh sb="12" eb="14">
      <t>ガクネン</t>
    </rPh>
    <phoneticPr fontId="17"/>
  </si>
  <si>
    <t>小4～小6</t>
    <rPh sb="0" eb="1">
      <t>ショウ</t>
    </rPh>
    <rPh sb="3" eb="4">
      <t>ショウ</t>
    </rPh>
    <phoneticPr fontId="3"/>
  </si>
  <si>
    <t>羊毛フェルトで、マスコット作り</t>
    <rPh sb="0" eb="2">
      <t>ヨウモウ</t>
    </rPh>
    <rPh sb="13" eb="14">
      <t>ツク</t>
    </rPh>
    <phoneticPr fontId="17"/>
  </si>
  <si>
    <t>小1～中3</t>
    <phoneticPr fontId="3"/>
  </si>
  <si>
    <t>偏光万華鏡作り</t>
    <rPh sb="0" eb="5">
      <t>ヘンコウマンゲキョウ</t>
    </rPh>
    <rPh sb="5" eb="6">
      <t>ヅク</t>
    </rPh>
    <phoneticPr fontId="17"/>
  </si>
  <si>
    <t>かわいいリボンリース作り</t>
    <rPh sb="10" eb="11">
      <t>ヅク</t>
    </rPh>
    <phoneticPr fontId="17"/>
  </si>
  <si>
    <t>クリスマスのデコレーションに使えるリースを作ろう！</t>
    <rPh sb="14" eb="15">
      <t>ツカ</t>
    </rPh>
    <rPh sb="21" eb="22">
      <t>ツク</t>
    </rPh>
    <phoneticPr fontId="3"/>
  </si>
  <si>
    <t>小4～中3</t>
    <phoneticPr fontId="3"/>
  </si>
  <si>
    <t>プロから学ぶ
漫画の描き方入門</t>
    <rPh sb="4" eb="5">
      <t>マナ</t>
    </rPh>
    <rPh sb="7" eb="9">
      <t>マンガ</t>
    </rPh>
    <rPh sb="10" eb="11">
      <t>カ</t>
    </rPh>
    <rPh sb="12" eb="13">
      <t>カタ</t>
    </rPh>
    <rPh sb="13" eb="15">
      <t>ニュウモン</t>
    </rPh>
    <phoneticPr fontId="17"/>
  </si>
  <si>
    <t>博士とびっくり大実験　細胞って何？</t>
    <rPh sb="0" eb="2">
      <t>ハカセ</t>
    </rPh>
    <rPh sb="7" eb="8">
      <t>ダイ</t>
    </rPh>
    <rPh sb="8" eb="10">
      <t>ジッケン</t>
    </rPh>
    <rPh sb="11" eb="13">
      <t>サイボウ</t>
    </rPh>
    <rPh sb="15" eb="16">
      <t>ナン</t>
    </rPh>
    <phoneticPr fontId="17"/>
  </si>
  <si>
    <t>プロから学ぶ　整理収納術</t>
    <rPh sb="4" eb="5">
      <t>マナ</t>
    </rPh>
    <rPh sb="7" eb="9">
      <t>セイリ</t>
    </rPh>
    <rPh sb="9" eb="11">
      <t>シュウノウ</t>
    </rPh>
    <rPh sb="11" eb="12">
      <t>ジュツ</t>
    </rPh>
    <phoneticPr fontId="17"/>
  </si>
  <si>
    <t>小中学生と
保護者</t>
    <rPh sb="0" eb="4">
      <t>ショウチュウガクセイ</t>
    </rPh>
    <rPh sb="6" eb="9">
      <t>ホゴシャ</t>
    </rPh>
    <phoneticPr fontId="3"/>
  </si>
  <si>
    <t>ミニ門松作り</t>
    <rPh sb="4" eb="5">
      <t>ツク</t>
    </rPh>
    <phoneticPr fontId="17"/>
  </si>
  <si>
    <t>クリスマスの寄せ植え作り</t>
  </si>
  <si>
    <t>プロから学ぶ　
七宝焼きペンダント作り</t>
    <rPh sb="17" eb="18">
      <t>ヅク</t>
    </rPh>
    <phoneticPr fontId="3"/>
  </si>
  <si>
    <t>プロから学ぶ　プリザーブドフラワーのひな飾り</t>
    <rPh sb="20" eb="21">
      <t>カザ</t>
    </rPh>
    <phoneticPr fontId="17"/>
  </si>
  <si>
    <t>プロから学ぶ　ゴム飛行機</t>
    <rPh sb="4" eb="5">
      <t>マナ</t>
    </rPh>
    <rPh sb="9" eb="11">
      <t>ヒコウ</t>
    </rPh>
    <rPh sb="11" eb="12">
      <t>キ</t>
    </rPh>
    <phoneticPr fontId="17"/>
  </si>
  <si>
    <t>小3～中3と
保護者</t>
    <rPh sb="7" eb="10">
      <t>ホゴシャ</t>
    </rPh>
    <phoneticPr fontId="3"/>
  </si>
  <si>
    <t>プロから学ぶ　盲導犬訓練士</t>
  </si>
  <si>
    <t>4～6歳児(未就学児)と保護者</t>
    <phoneticPr fontId="3"/>
  </si>
  <si>
    <t>フェイクスイーツでメモスタンドを作ろうＡ・Ｂ</t>
    <rPh sb="16" eb="17">
      <t>ツク</t>
    </rPh>
    <phoneticPr fontId="17"/>
  </si>
  <si>
    <t>紙粘土でアイスクリームを作り、ソースやパーツを付けてパフェのメモスタンドを作ります。</t>
    <rPh sb="0" eb="1">
      <t>カミ</t>
    </rPh>
    <rPh sb="1" eb="3">
      <t>ネンド</t>
    </rPh>
    <rPh sb="12" eb="13">
      <t>ツク</t>
    </rPh>
    <rPh sb="23" eb="24">
      <t>ツ</t>
    </rPh>
    <rPh sb="37" eb="38">
      <t>ツク</t>
    </rPh>
    <phoneticPr fontId="3"/>
  </si>
  <si>
    <t>4～6歳児(未就学児)と保護者一般</t>
    <rPh sb="15" eb="17">
      <t>イッパン</t>
    </rPh>
    <phoneticPr fontId="3"/>
  </si>
  <si>
    <t>木でビー玉迷路を作ろうＡ・Ｂ</t>
    <rPh sb="0" eb="1">
      <t>キ</t>
    </rPh>
    <rPh sb="4" eb="5">
      <t>ダマ</t>
    </rPh>
    <rPh sb="5" eb="7">
      <t>メイロ</t>
    </rPh>
    <rPh sb="8" eb="9">
      <t>ツク</t>
    </rPh>
    <phoneticPr fontId="17"/>
  </si>
  <si>
    <t>4～6歳児(未就学児)と保護者</t>
    <rPh sb="3" eb="5">
      <t>サイジ</t>
    </rPh>
    <rPh sb="6" eb="10">
      <t>ミシュウガクジ</t>
    </rPh>
    <rPh sb="12" eb="15">
      <t>ホゴシャ</t>
    </rPh>
    <phoneticPr fontId="3"/>
  </si>
  <si>
    <t>児童一般</t>
    <rPh sb="0" eb="2">
      <t>ジドウ</t>
    </rPh>
    <rPh sb="2" eb="4">
      <t>イッパン</t>
    </rPh>
    <phoneticPr fontId="3"/>
  </si>
  <si>
    <t>健康福祉課
地域包括支援センター</t>
    <rPh sb="0" eb="2">
      <t>ケンコウ</t>
    </rPh>
    <rPh sb="2" eb="4">
      <t>フクシ</t>
    </rPh>
    <rPh sb="4" eb="5">
      <t>カ</t>
    </rPh>
    <rPh sb="6" eb="8">
      <t>チイキ</t>
    </rPh>
    <rPh sb="8" eb="10">
      <t>ホウカツ</t>
    </rPh>
    <rPh sb="10" eb="12">
      <t>シエン</t>
    </rPh>
    <phoneticPr fontId="3"/>
  </si>
  <si>
    <t>65歳以上の町民</t>
    <rPh sb="2" eb="5">
      <t>サイイジョウ</t>
    </rPh>
    <rPh sb="6" eb="8">
      <t>チョウミン</t>
    </rPh>
    <phoneticPr fontId="3"/>
  </si>
  <si>
    <t>通年
（コロナで中止回あり）</t>
    <rPh sb="0" eb="2">
      <t>ツウネン</t>
    </rPh>
    <rPh sb="8" eb="10">
      <t>チュウシ</t>
    </rPh>
    <rPh sb="10" eb="11">
      <t>カイ</t>
    </rPh>
    <phoneticPr fontId="3"/>
  </si>
  <si>
    <t>揖斐川</t>
    <rPh sb="0" eb="3">
      <t>イビガワ</t>
    </rPh>
    <phoneticPr fontId="19"/>
  </si>
  <si>
    <t>揖斐川町</t>
    <rPh sb="0" eb="4">
      <t>イビガワチョウ</t>
    </rPh>
    <phoneticPr fontId="19"/>
  </si>
  <si>
    <t>子ども・保護者
（一般）</t>
  </si>
  <si>
    <t>KAPLA体験講座</t>
  </si>
  <si>
    <t>町民健康教室ノルディックウォーキング</t>
  </si>
  <si>
    <t>・ノルディックウォーキングの体験を通して、自らの健康の維持・向上につなげる
・公民館で実施することにより、地域でのノルディックウォーキングの自主活動へのきっかけづくりとなる</t>
  </si>
  <si>
    <t>認知症講座</t>
    <rPh sb="0" eb="3">
      <t>ニンチショウ</t>
    </rPh>
    <rPh sb="3" eb="5">
      <t>コウザ</t>
    </rPh>
    <phoneticPr fontId="3"/>
  </si>
  <si>
    <t>認知症サポーター養成講座</t>
    <rPh sb="0" eb="3">
      <t>ニンチショウ</t>
    </rPh>
    <rPh sb="8" eb="12">
      <t>ヨウセイコウザ</t>
    </rPh>
    <phoneticPr fontId="3"/>
  </si>
  <si>
    <t>講師手作りの『年賀状』をテーマにした背景をバックにお子さんの写真を撮影しました。お子さんに着物やドレスなどの晴れ着を着せて撮影会に参加した家族もたくさんみえました。</t>
  </si>
  <si>
    <t>放課後の子どもの居場所づくりとして、地域住民ボランティア講師の協力で、火曜日から金曜日夕方、日替わりの様々な内容を通し、小学生を中心に子どもたちが地域の大人と交流し楽しみながらふれあい、心をはぐくんでいます。
内容　　火曜日：宿題やろう！　水曜日：囲碁将棋　木曜日：百人一首　金曜日：英語でＧＯ！</t>
  </si>
  <si>
    <t>7月～1月</t>
    <rPh sb="1" eb="2">
      <t>ガツ</t>
    </rPh>
    <rPh sb="4" eb="5">
      <t>ガツ</t>
    </rPh>
    <phoneticPr fontId="3"/>
  </si>
  <si>
    <t>7月～10月</t>
    <rPh sb="1" eb="2">
      <t>ガツ</t>
    </rPh>
    <rPh sb="5" eb="6">
      <t>ガツ</t>
    </rPh>
    <phoneticPr fontId="3"/>
  </si>
  <si>
    <t>8月～12月</t>
    <rPh sb="1" eb="2">
      <t>ガツ</t>
    </rPh>
    <rPh sb="5" eb="6">
      <t>ガツ</t>
    </rPh>
    <phoneticPr fontId="3"/>
  </si>
  <si>
    <t>介護予防教室</t>
    <rPh sb="0" eb="2">
      <t>カイゴ</t>
    </rPh>
    <rPh sb="2" eb="4">
      <t>ヨボウ</t>
    </rPh>
    <rPh sb="4" eb="6">
      <t>キョウシツ</t>
    </rPh>
    <phoneticPr fontId="3"/>
  </si>
  <si>
    <t>市之倉元気アップひろば</t>
    <phoneticPr fontId="3"/>
  </si>
  <si>
    <t>参加者の検温、ソーシャルディスタンスの確保、滞在時間の短縮などの感染予防対策をとり、進行しました。痛みや疲労感があるときは無理して行わないなど、各自健康状態を確認して参加されています。健康寿命を延ばし、コロナに負けない体づくりを応援する講座です。</t>
  </si>
  <si>
    <t>月2回</t>
    <rPh sb="0" eb="1">
      <t>ツキ</t>
    </rPh>
    <rPh sb="2" eb="3">
      <t>カイ</t>
    </rPh>
    <phoneticPr fontId="3"/>
  </si>
  <si>
    <t>北栄地域包括支援センターと共催。認知予防・介護予防に効果的な脳トレや運動・ストレッチなどを行います。
毎回、とても賑やかで楽しい笑い声が響いています。</t>
  </si>
  <si>
    <t>3月</t>
    <rPh sb="1" eb="2">
      <t>ツキ</t>
    </rPh>
    <phoneticPr fontId="3"/>
  </si>
  <si>
    <t>昨年大好評だったお正月用のアレンジメントフラワー講座を今年も引き続き開催しました。松や葉ボタン、そしておめでたい雲竜柳を使い、豪華な生花アレンジメントが仕上がりました。</t>
    <phoneticPr fontId="3"/>
  </si>
  <si>
    <t>寄せ植え教室</t>
    <rPh sb="0" eb="1">
      <t>ヨ</t>
    </rPh>
    <rPh sb="2" eb="3">
      <t>ウ</t>
    </rPh>
    <rPh sb="4" eb="6">
      <t>キョウシツ</t>
    </rPh>
    <phoneticPr fontId="3"/>
  </si>
  <si>
    <t>7月～11月</t>
    <rPh sb="1" eb="2">
      <t>ガツ</t>
    </rPh>
    <rPh sb="5" eb="6">
      <t>ガツ</t>
    </rPh>
    <phoneticPr fontId="3"/>
  </si>
  <si>
    <t>17回</t>
    <rPh sb="2" eb="3">
      <t>カイ</t>
    </rPh>
    <phoneticPr fontId="3"/>
  </si>
  <si>
    <t>らくらく筋力アップ体操</t>
  </si>
  <si>
    <t>高齢者学級
花の里大学</t>
    <rPh sb="0" eb="3">
      <t>コウレイシャ</t>
    </rPh>
    <rPh sb="3" eb="5">
      <t>ガッキュウ</t>
    </rPh>
    <rPh sb="6" eb="7">
      <t>ハナ</t>
    </rPh>
    <rPh sb="8" eb="9">
      <t>サト</t>
    </rPh>
    <rPh sb="9" eb="11">
      <t>ダイガク</t>
    </rPh>
    <phoneticPr fontId="3"/>
  </si>
  <si>
    <t>【高齢者学級】
あじさい学級</t>
    <rPh sb="1" eb="4">
      <t>コウレイシャ</t>
    </rPh>
    <rPh sb="4" eb="6">
      <t>ガッキュウ</t>
    </rPh>
    <rPh sb="12" eb="14">
      <t>ガッキュウ</t>
    </rPh>
    <phoneticPr fontId="3"/>
  </si>
  <si>
    <t>付知公民館</t>
  </si>
  <si>
    <t>はじめての己書</t>
    <rPh sb="5" eb="6">
      <t>オノレ</t>
    </rPh>
    <rPh sb="6" eb="7">
      <t>ショ</t>
    </rPh>
    <phoneticPr fontId="3"/>
  </si>
  <si>
    <t>絵のような文字を書く、今話題の「己書」体験講座。簡単で絵葉書やお店のPOP広告にも活用できる「己書」の描き方を学ぶ。
定員10名程度</t>
    <rPh sb="0" eb="1">
      <t>エ</t>
    </rPh>
    <rPh sb="5" eb="7">
      <t>モジ</t>
    </rPh>
    <rPh sb="8" eb="9">
      <t>カ</t>
    </rPh>
    <rPh sb="11" eb="12">
      <t>イマ</t>
    </rPh>
    <rPh sb="12" eb="14">
      <t>ワダイ</t>
    </rPh>
    <rPh sb="16" eb="17">
      <t>オノレ</t>
    </rPh>
    <rPh sb="17" eb="18">
      <t>ショ</t>
    </rPh>
    <rPh sb="19" eb="21">
      <t>タイケン</t>
    </rPh>
    <rPh sb="21" eb="23">
      <t>コウザ</t>
    </rPh>
    <rPh sb="24" eb="26">
      <t>カンタン</t>
    </rPh>
    <rPh sb="27" eb="30">
      <t>エハガキ</t>
    </rPh>
    <rPh sb="32" eb="33">
      <t>ミセ</t>
    </rPh>
    <rPh sb="37" eb="39">
      <t>コウコク</t>
    </rPh>
    <rPh sb="41" eb="43">
      <t>カツヨウ</t>
    </rPh>
    <rPh sb="47" eb="48">
      <t>オノレ</t>
    </rPh>
    <rPh sb="48" eb="49">
      <t>ショ</t>
    </rPh>
    <rPh sb="51" eb="52">
      <t>エガ</t>
    </rPh>
    <rPh sb="53" eb="54">
      <t>カタ</t>
    </rPh>
    <rPh sb="55" eb="56">
      <t>マナ</t>
    </rPh>
    <rPh sb="59" eb="61">
      <t>テイイン</t>
    </rPh>
    <rPh sb="63" eb="64">
      <t>メイ</t>
    </rPh>
    <rPh sb="64" eb="66">
      <t>テイド</t>
    </rPh>
    <phoneticPr fontId="3"/>
  </si>
  <si>
    <t>様々な色の絵の具を使って、野菜など自分の持ってきたモデルを絵手紙に描く。
定員10～15名</t>
    <rPh sb="0" eb="2">
      <t>サマザマ</t>
    </rPh>
    <rPh sb="3" eb="4">
      <t>イロ</t>
    </rPh>
    <rPh sb="5" eb="6">
      <t>エ</t>
    </rPh>
    <rPh sb="7" eb="8">
      <t>グ</t>
    </rPh>
    <rPh sb="9" eb="10">
      <t>ツカ</t>
    </rPh>
    <rPh sb="13" eb="15">
      <t>ヤサイ</t>
    </rPh>
    <rPh sb="17" eb="19">
      <t>ジブン</t>
    </rPh>
    <rPh sb="20" eb="21">
      <t>モ</t>
    </rPh>
    <rPh sb="29" eb="30">
      <t>エ</t>
    </rPh>
    <rPh sb="30" eb="32">
      <t>テガミ</t>
    </rPh>
    <rPh sb="33" eb="34">
      <t>エガ</t>
    </rPh>
    <rPh sb="37" eb="39">
      <t>テイイン</t>
    </rPh>
    <rPh sb="44" eb="45">
      <t>メイ</t>
    </rPh>
    <phoneticPr fontId="3"/>
  </si>
  <si>
    <t>日本画</t>
    <rPh sb="0" eb="2">
      <t>ニホン</t>
    </rPh>
    <rPh sb="2" eb="3">
      <t>ガ</t>
    </rPh>
    <phoneticPr fontId="3"/>
  </si>
  <si>
    <t>賭けない・飲まない・吸わないで、頭と指先使って、会話しながら、交流を楽しむ。
定員16名</t>
    <rPh sb="0" eb="1">
      <t>カ</t>
    </rPh>
    <rPh sb="5" eb="6">
      <t>ノ</t>
    </rPh>
    <rPh sb="10" eb="11">
      <t>ス</t>
    </rPh>
    <rPh sb="16" eb="17">
      <t>アタマ</t>
    </rPh>
    <rPh sb="18" eb="20">
      <t>ユビサキ</t>
    </rPh>
    <rPh sb="20" eb="21">
      <t>ツカ</t>
    </rPh>
    <rPh sb="24" eb="26">
      <t>カイワ</t>
    </rPh>
    <rPh sb="31" eb="33">
      <t>コウリュウ</t>
    </rPh>
    <rPh sb="34" eb="35">
      <t>タノ</t>
    </rPh>
    <phoneticPr fontId="3"/>
  </si>
  <si>
    <t>わらぞうりの作り方を身につけ、伝統のわら文化を体感すると共に未来への継承をめざす。
定員10名</t>
    <rPh sb="6" eb="7">
      <t>ツク</t>
    </rPh>
    <rPh sb="8" eb="9">
      <t>カタ</t>
    </rPh>
    <rPh sb="10" eb="11">
      <t>ミ</t>
    </rPh>
    <rPh sb="15" eb="17">
      <t>デントウ</t>
    </rPh>
    <rPh sb="20" eb="22">
      <t>ブンカ</t>
    </rPh>
    <rPh sb="23" eb="25">
      <t>タイカン</t>
    </rPh>
    <rPh sb="28" eb="29">
      <t>トモ</t>
    </rPh>
    <rPh sb="30" eb="32">
      <t>ミライ</t>
    </rPh>
    <rPh sb="34" eb="36">
      <t>ケイショウ</t>
    </rPh>
    <phoneticPr fontId="3"/>
  </si>
  <si>
    <t>古文書を学ぶ</t>
    <rPh sb="0" eb="3">
      <t>コモンジョ</t>
    </rPh>
    <rPh sb="4" eb="5">
      <t>マナ</t>
    </rPh>
    <phoneticPr fontId="3"/>
  </si>
  <si>
    <t>蛭川村庄屋林惣兵衛書「御鍬様通行書」を読み解き、江戸時代苗木藩の様子を学ぶ。
定員15名</t>
    <rPh sb="0" eb="2">
      <t>ヒルカワ</t>
    </rPh>
    <rPh sb="2" eb="3">
      <t>ムラ</t>
    </rPh>
    <rPh sb="3" eb="5">
      <t>ショウヤ</t>
    </rPh>
    <rPh sb="5" eb="6">
      <t>ハヤシ</t>
    </rPh>
    <rPh sb="6" eb="9">
      <t>ソウベイ</t>
    </rPh>
    <rPh sb="9" eb="10">
      <t>ショ</t>
    </rPh>
    <rPh sb="11" eb="12">
      <t>オ</t>
    </rPh>
    <rPh sb="12" eb="13">
      <t>クワ</t>
    </rPh>
    <rPh sb="13" eb="14">
      <t>サマ</t>
    </rPh>
    <rPh sb="14" eb="16">
      <t>ツウコウ</t>
    </rPh>
    <rPh sb="16" eb="17">
      <t>ショ</t>
    </rPh>
    <rPh sb="19" eb="20">
      <t>ヨ</t>
    </rPh>
    <rPh sb="21" eb="22">
      <t>ト</t>
    </rPh>
    <rPh sb="24" eb="26">
      <t>エド</t>
    </rPh>
    <rPh sb="26" eb="28">
      <t>ジダイ</t>
    </rPh>
    <rPh sb="28" eb="30">
      <t>ナエギ</t>
    </rPh>
    <rPh sb="30" eb="31">
      <t>ハン</t>
    </rPh>
    <rPh sb="32" eb="34">
      <t>ヨウス</t>
    </rPh>
    <rPh sb="35" eb="36">
      <t>マナ</t>
    </rPh>
    <phoneticPr fontId="3"/>
  </si>
  <si>
    <t>四季の飾り巻き寿司</t>
    <rPh sb="0" eb="2">
      <t>シキ</t>
    </rPh>
    <rPh sb="3" eb="4">
      <t>カザ</t>
    </rPh>
    <rPh sb="5" eb="6">
      <t>マ</t>
    </rPh>
    <rPh sb="7" eb="9">
      <t>ズシ</t>
    </rPh>
    <phoneticPr fontId="3"/>
  </si>
  <si>
    <t>季節の花や人気のキャラクターなどを閉じ込めた、子ども達の喜ぶ可愛い巻き寿司を作る。
定員10名</t>
    <rPh sb="0" eb="2">
      <t>キセツ</t>
    </rPh>
    <rPh sb="3" eb="4">
      <t>ハナ</t>
    </rPh>
    <rPh sb="5" eb="7">
      <t>ニンキ</t>
    </rPh>
    <rPh sb="17" eb="18">
      <t>ト</t>
    </rPh>
    <rPh sb="19" eb="20">
      <t>コ</t>
    </rPh>
    <rPh sb="23" eb="24">
      <t>コ</t>
    </rPh>
    <rPh sb="26" eb="27">
      <t>タチ</t>
    </rPh>
    <rPh sb="28" eb="29">
      <t>ヨロコ</t>
    </rPh>
    <rPh sb="30" eb="32">
      <t>カワイ</t>
    </rPh>
    <rPh sb="33" eb="34">
      <t>マキ</t>
    </rPh>
    <rPh sb="35" eb="37">
      <t>スシ</t>
    </rPh>
    <rPh sb="38" eb="39">
      <t>ツク</t>
    </rPh>
    <phoneticPr fontId="3"/>
  </si>
  <si>
    <t>己書幸座</t>
    <rPh sb="0" eb="1">
      <t>オノレ</t>
    </rPh>
    <rPh sb="2" eb="3">
      <t>サチ</t>
    </rPh>
    <rPh sb="3" eb="4">
      <t>ザ</t>
    </rPh>
    <phoneticPr fontId="3"/>
  </si>
  <si>
    <t>ずっと付き合ってきた文字を、自分の心を届けるツールとして楽しむ。
定員10名</t>
    <rPh sb="3" eb="4">
      <t>ツ</t>
    </rPh>
    <rPh sb="5" eb="6">
      <t>ア</t>
    </rPh>
    <rPh sb="10" eb="12">
      <t>モジ</t>
    </rPh>
    <rPh sb="14" eb="16">
      <t>ジブン</t>
    </rPh>
    <rPh sb="17" eb="18">
      <t>ココロ</t>
    </rPh>
    <rPh sb="19" eb="20">
      <t>トド</t>
    </rPh>
    <rPh sb="28" eb="29">
      <t>タノ</t>
    </rPh>
    <phoneticPr fontId="3"/>
  </si>
  <si>
    <t>坂本公民館</t>
  </si>
  <si>
    <t>初歩の水彩画</t>
  </si>
  <si>
    <t>初歩からのパステル画</t>
    <rPh sb="0" eb="2">
      <t>ショホ</t>
    </rPh>
    <rPh sb="9" eb="10">
      <t>ガ</t>
    </rPh>
    <phoneticPr fontId="3"/>
  </si>
  <si>
    <t>初心者向けの書道教室。定員15名。</t>
    <rPh sb="0" eb="3">
      <t>ショシンシャ</t>
    </rPh>
    <rPh sb="3" eb="4">
      <t>ム</t>
    </rPh>
    <rPh sb="6" eb="8">
      <t>ショドウ</t>
    </rPh>
    <rPh sb="8" eb="10">
      <t>キョウシツ</t>
    </rPh>
    <rPh sb="11" eb="13">
      <t>テイイン</t>
    </rPh>
    <rPh sb="15" eb="16">
      <t>メイ</t>
    </rPh>
    <phoneticPr fontId="3"/>
  </si>
  <si>
    <t>狩猟とジビエの初心者入門（座学編）</t>
    <rPh sb="0" eb="2">
      <t>シュリョウ</t>
    </rPh>
    <rPh sb="7" eb="10">
      <t>ショシンシャ</t>
    </rPh>
    <rPh sb="10" eb="11">
      <t>ニュウ</t>
    </rPh>
    <rPh sb="11" eb="12">
      <t>モン</t>
    </rPh>
    <rPh sb="13" eb="15">
      <t>ザガク</t>
    </rPh>
    <rPh sb="15" eb="16">
      <t>ヘン</t>
    </rPh>
    <phoneticPr fontId="3"/>
  </si>
  <si>
    <t>『人生最後までよりよく生きるために』をテーマに自分史・家族史を書く。定員10名。</t>
    <rPh sb="1" eb="3">
      <t>ジンセイ</t>
    </rPh>
    <rPh sb="3" eb="5">
      <t>サイゴ</t>
    </rPh>
    <rPh sb="11" eb="12">
      <t>イ</t>
    </rPh>
    <rPh sb="23" eb="26">
      <t>ジブンシ</t>
    </rPh>
    <rPh sb="27" eb="29">
      <t>カゾク</t>
    </rPh>
    <rPh sb="29" eb="30">
      <t>シ</t>
    </rPh>
    <rPh sb="31" eb="32">
      <t>カ</t>
    </rPh>
    <rPh sb="34" eb="36">
      <t>テイイン</t>
    </rPh>
    <rPh sb="38" eb="39">
      <t>メイ</t>
    </rPh>
    <phoneticPr fontId="3"/>
  </si>
  <si>
    <t>10月～3月</t>
    <phoneticPr fontId="3"/>
  </si>
  <si>
    <t>苗木遠山史料館
金曜講座「史料館調査報告」</t>
    <rPh sb="0" eb="7">
      <t>ナエギトオヤマシリョウカン</t>
    </rPh>
    <rPh sb="8" eb="10">
      <t>キンヨウ</t>
    </rPh>
    <rPh sb="10" eb="12">
      <t>コウザ</t>
    </rPh>
    <rPh sb="13" eb="16">
      <t>シリョウカン</t>
    </rPh>
    <rPh sb="16" eb="18">
      <t>チョウサ</t>
    </rPh>
    <rPh sb="18" eb="20">
      <t>ホウコク</t>
    </rPh>
    <phoneticPr fontId="3"/>
  </si>
  <si>
    <t>文化・歴史・自然散歩</t>
    <rPh sb="0" eb="2">
      <t>ブンカ</t>
    </rPh>
    <rPh sb="3" eb="5">
      <t>レキシ</t>
    </rPh>
    <rPh sb="6" eb="8">
      <t>シゼン</t>
    </rPh>
    <rPh sb="8" eb="10">
      <t>サンポ</t>
    </rPh>
    <phoneticPr fontId="3"/>
  </si>
  <si>
    <t>こども歌舞伎教室</t>
  </si>
  <si>
    <r>
      <t>地域の魅力再発見　私たちの西地域を学ぼう</t>
    </r>
    <r>
      <rPr>
        <b/>
        <sz val="9"/>
        <rFont val="Meiryo UI"/>
        <family val="3"/>
        <charset val="128"/>
      </rPr>
      <t/>
    </r>
    <rPh sb="0" eb="2">
      <t>チイキ</t>
    </rPh>
    <rPh sb="3" eb="5">
      <t>ミリョク</t>
    </rPh>
    <rPh sb="5" eb="6">
      <t>サイ</t>
    </rPh>
    <rPh sb="6" eb="8">
      <t>ハッケン</t>
    </rPh>
    <rPh sb="9" eb="10">
      <t>ワタシ</t>
    </rPh>
    <rPh sb="13" eb="14">
      <t>ニシ</t>
    </rPh>
    <rPh sb="14" eb="16">
      <t>チイキ</t>
    </rPh>
    <rPh sb="17" eb="18">
      <t>マナ</t>
    </rPh>
    <phoneticPr fontId="2"/>
  </si>
  <si>
    <r>
      <t>令和２年３月に、中津西地域「歴史と文化」次世代伝承委員会が発行した『私たちの西ちいき』（地域学習資料）をテキストに中津地区</t>
    </r>
    <r>
      <rPr>
        <sz val="11"/>
        <rFont val="ＭＳ Ｐゴシック"/>
        <family val="3"/>
        <charset val="128"/>
      </rPr>
      <t>の西地域を学ぶ。定員15名。</t>
    </r>
    <rPh sb="0" eb="2">
      <t>レイワ</t>
    </rPh>
    <rPh sb="3" eb="4">
      <t>ネン</t>
    </rPh>
    <rPh sb="5" eb="6">
      <t>ガツ</t>
    </rPh>
    <rPh sb="8" eb="10">
      <t>ナカツ</t>
    </rPh>
    <rPh sb="10" eb="11">
      <t>ニシ</t>
    </rPh>
    <rPh sb="11" eb="13">
      <t>チイキ</t>
    </rPh>
    <rPh sb="14" eb="16">
      <t>レキシ</t>
    </rPh>
    <rPh sb="17" eb="19">
      <t>ブンカ</t>
    </rPh>
    <rPh sb="20" eb="23">
      <t>ジセダイ</t>
    </rPh>
    <rPh sb="23" eb="25">
      <t>デンショウ</t>
    </rPh>
    <rPh sb="25" eb="28">
      <t>イインカイ</t>
    </rPh>
    <rPh sb="29" eb="31">
      <t>ハッコウ</t>
    </rPh>
    <rPh sb="34" eb="35">
      <t>ワタシ</t>
    </rPh>
    <rPh sb="38" eb="39">
      <t>ニシ</t>
    </rPh>
    <rPh sb="44" eb="46">
      <t>チイキ</t>
    </rPh>
    <rPh sb="46" eb="48">
      <t>ガクシュウ</t>
    </rPh>
    <rPh sb="48" eb="50">
      <t>シリョウ</t>
    </rPh>
    <rPh sb="57" eb="59">
      <t>ナカツ</t>
    </rPh>
    <rPh sb="59" eb="61">
      <t>チク</t>
    </rPh>
    <rPh sb="62" eb="63">
      <t>ニシ</t>
    </rPh>
    <rPh sb="63" eb="65">
      <t>チイキ</t>
    </rPh>
    <rPh sb="66" eb="67">
      <t>マナ</t>
    </rPh>
    <rPh sb="69" eb="71">
      <t>テイイン</t>
    </rPh>
    <rPh sb="73" eb="74">
      <t>メイ</t>
    </rPh>
    <phoneticPr fontId="3"/>
  </si>
  <si>
    <t>かしも乳幼児学級「わくわく」</t>
    <rPh sb="3" eb="6">
      <t>ニュウヨウジ</t>
    </rPh>
    <rPh sb="6" eb="8">
      <t>ガッキュウ</t>
    </rPh>
    <phoneticPr fontId="3"/>
  </si>
  <si>
    <t>0歳～3歳までの未就園児の親子を対象に、看護師による講話、クリスマスリース作り、フリーマーケットなどの体験を通して親子のふれあい、交流、仲間作りを目的とする。
定員はなし。</t>
    <rPh sb="13" eb="15">
      <t>オヤコ</t>
    </rPh>
    <rPh sb="20" eb="23">
      <t>カンゴシ</t>
    </rPh>
    <rPh sb="26" eb="28">
      <t>コウワ</t>
    </rPh>
    <rPh sb="37" eb="38">
      <t>ヅク</t>
    </rPh>
    <rPh sb="80" eb="82">
      <t>テイイン</t>
    </rPh>
    <phoneticPr fontId="3"/>
  </si>
  <si>
    <t>0～3歳児親子</t>
    <rPh sb="3" eb="4">
      <t>サイ</t>
    </rPh>
    <rPh sb="4" eb="5">
      <t>ジ</t>
    </rPh>
    <rPh sb="5" eb="7">
      <t>オヤコ</t>
    </rPh>
    <phoneticPr fontId="3"/>
  </si>
  <si>
    <t>【乳幼児学級】
遊びの広場</t>
    <rPh sb="1" eb="4">
      <t>ニュウヨウジ</t>
    </rPh>
    <rPh sb="4" eb="6">
      <t>ガッキュウ</t>
    </rPh>
    <rPh sb="8" eb="9">
      <t>アソ</t>
    </rPh>
    <rPh sb="11" eb="13">
      <t>ヒロバ</t>
    </rPh>
    <phoneticPr fontId="3"/>
  </si>
  <si>
    <t>乳幼児学級（わくわく広場）</t>
  </si>
  <si>
    <t>健やかなマタニティライフを過ごすために、妊娠・出産・育児について学ぶ講座。各回定員8組。</t>
    <rPh sb="0" eb="1">
      <t>スコ</t>
    </rPh>
    <rPh sb="13" eb="14">
      <t>ス</t>
    </rPh>
    <rPh sb="20" eb="22">
      <t>ニンシン</t>
    </rPh>
    <rPh sb="23" eb="25">
      <t>シュッサン</t>
    </rPh>
    <rPh sb="26" eb="28">
      <t>イクジ</t>
    </rPh>
    <rPh sb="32" eb="33">
      <t>マナ</t>
    </rPh>
    <rPh sb="34" eb="36">
      <t>コウザ</t>
    </rPh>
    <rPh sb="37" eb="39">
      <t>カクカイ</t>
    </rPh>
    <rPh sb="39" eb="41">
      <t>テイイン</t>
    </rPh>
    <rPh sb="42" eb="43">
      <t>クミ</t>
    </rPh>
    <phoneticPr fontId="3"/>
  </si>
  <si>
    <t>マタニティヨガ</t>
  </si>
  <si>
    <t>体調不良を改善し、体の柔軟性を上げ、スムーズな出産への身体作りをする講座。各回定員8名。</t>
    <rPh sb="0" eb="2">
      <t>タイチョウ</t>
    </rPh>
    <rPh sb="2" eb="4">
      <t>フリョウ</t>
    </rPh>
    <rPh sb="5" eb="7">
      <t>カイゼン</t>
    </rPh>
    <rPh sb="9" eb="10">
      <t>カラダ</t>
    </rPh>
    <rPh sb="11" eb="14">
      <t>ジュウナンセイ</t>
    </rPh>
    <rPh sb="15" eb="16">
      <t>ア</t>
    </rPh>
    <rPh sb="23" eb="25">
      <t>シュッサン</t>
    </rPh>
    <rPh sb="27" eb="29">
      <t>カラダ</t>
    </rPh>
    <rPh sb="29" eb="30">
      <t>ヅク</t>
    </rPh>
    <rPh sb="34" eb="36">
      <t>コウザ</t>
    </rPh>
    <rPh sb="37" eb="39">
      <t>カクカイ</t>
    </rPh>
    <rPh sb="39" eb="41">
      <t>テイイン</t>
    </rPh>
    <rPh sb="42" eb="43">
      <t>ナ</t>
    </rPh>
    <phoneticPr fontId="3"/>
  </si>
  <si>
    <t>みのかも子ども楽習ひろば</t>
    <rPh sb="4" eb="5">
      <t>コ</t>
    </rPh>
    <rPh sb="7" eb="8">
      <t>ラク</t>
    </rPh>
    <rPh sb="8" eb="9">
      <t>ナラ</t>
    </rPh>
    <phoneticPr fontId="3"/>
  </si>
  <si>
    <t>乳幼児期の家庭教育学級</t>
    <rPh sb="0" eb="3">
      <t>ニュウヨウジ</t>
    </rPh>
    <rPh sb="3" eb="4">
      <t>キ</t>
    </rPh>
    <rPh sb="5" eb="7">
      <t>カテイ</t>
    </rPh>
    <rPh sb="7" eb="9">
      <t>キョウイク</t>
    </rPh>
    <rPh sb="9" eb="11">
      <t>ガッキュウ</t>
    </rPh>
    <phoneticPr fontId="3"/>
  </si>
  <si>
    <t>恵那文化センター</t>
    <rPh sb="0" eb="2">
      <t>エナ</t>
    </rPh>
    <rPh sb="2" eb="4">
      <t>ブンカ</t>
    </rPh>
    <phoneticPr fontId="3"/>
  </si>
  <si>
    <t>太極拳入門</t>
    <rPh sb="0" eb="3">
      <t>タイキョクケン</t>
    </rPh>
    <rPh sb="3" eb="5">
      <t>ニュウモン</t>
    </rPh>
    <phoneticPr fontId="3"/>
  </si>
  <si>
    <t>深い呼吸とゆったりした動きで、こころも体もリラックス。仲間と楽しく健康づくりをする。
同一受講者12回開催。定員20名。</t>
    <rPh sb="0" eb="1">
      <t>フカ</t>
    </rPh>
    <rPh sb="2" eb="4">
      <t>コキュウ</t>
    </rPh>
    <rPh sb="11" eb="12">
      <t>ウゴ</t>
    </rPh>
    <rPh sb="19" eb="20">
      <t>カラダ</t>
    </rPh>
    <rPh sb="27" eb="29">
      <t>ナカマ</t>
    </rPh>
    <rPh sb="30" eb="31">
      <t>タノ</t>
    </rPh>
    <rPh sb="33" eb="35">
      <t>ケンコウ</t>
    </rPh>
    <rPh sb="43" eb="45">
      <t>ドウイツ</t>
    </rPh>
    <rPh sb="45" eb="48">
      <t>ジュコウシャ</t>
    </rPh>
    <rPh sb="50" eb="51">
      <t>カイ</t>
    </rPh>
    <rPh sb="51" eb="53">
      <t>カイサイ</t>
    </rPh>
    <rPh sb="54" eb="56">
      <t>テイイン</t>
    </rPh>
    <rPh sb="58" eb="59">
      <t>メイ</t>
    </rPh>
    <phoneticPr fontId="3"/>
  </si>
  <si>
    <t>はじめての新自力整体</t>
    <rPh sb="5" eb="6">
      <t>シン</t>
    </rPh>
    <rPh sb="6" eb="8">
      <t>ジリキ</t>
    </rPh>
    <rPh sb="8" eb="10">
      <t>セイタイ</t>
    </rPh>
    <phoneticPr fontId="3"/>
  </si>
  <si>
    <t>ゆっくりマイペースで行う新自力整体。講師の動きに合わせ姿勢を良くすることで、不調や痛みの改善をする。産後の骨盤調整にも有効。
同一受講者6回開催。定員10名。</t>
    <rPh sb="10" eb="11">
      <t>オコナ</t>
    </rPh>
    <rPh sb="12" eb="13">
      <t>シン</t>
    </rPh>
    <rPh sb="13" eb="15">
      <t>ジリキ</t>
    </rPh>
    <rPh sb="15" eb="17">
      <t>セイタイ</t>
    </rPh>
    <rPh sb="18" eb="20">
      <t>コウシ</t>
    </rPh>
    <rPh sb="21" eb="22">
      <t>ウゴ</t>
    </rPh>
    <rPh sb="24" eb="25">
      <t>ア</t>
    </rPh>
    <rPh sb="27" eb="29">
      <t>シセイ</t>
    </rPh>
    <rPh sb="30" eb="31">
      <t>ヨ</t>
    </rPh>
    <rPh sb="38" eb="40">
      <t>フチョウ</t>
    </rPh>
    <rPh sb="41" eb="42">
      <t>イタ</t>
    </rPh>
    <rPh sb="44" eb="46">
      <t>カイゼン</t>
    </rPh>
    <rPh sb="50" eb="52">
      <t>サンゴ</t>
    </rPh>
    <rPh sb="53" eb="55">
      <t>コツバン</t>
    </rPh>
    <rPh sb="55" eb="57">
      <t>チョウセイ</t>
    </rPh>
    <rPh sb="59" eb="61">
      <t>ユウコウ</t>
    </rPh>
    <rPh sb="63" eb="65">
      <t>ドウイツ</t>
    </rPh>
    <rPh sb="65" eb="68">
      <t>ジュコウシャ</t>
    </rPh>
    <rPh sb="69" eb="70">
      <t>カイ</t>
    </rPh>
    <rPh sb="70" eb="72">
      <t>カイサイ</t>
    </rPh>
    <rPh sb="73" eb="75">
      <t>テイイン</t>
    </rPh>
    <rPh sb="77" eb="78">
      <t>メイ</t>
    </rPh>
    <phoneticPr fontId="3"/>
  </si>
  <si>
    <t>癒しヨガ</t>
    <rPh sb="0" eb="1">
      <t>イヤ</t>
    </rPh>
    <phoneticPr fontId="3"/>
  </si>
  <si>
    <t>運動の苦手な方にも体の堅い方も、持っている生命力が最大限に発揮できるヨガを学ぶ。男性の参加あり。
同一受講者8回開催。定員20名。</t>
    <rPh sb="0" eb="2">
      <t>ウンドウ</t>
    </rPh>
    <rPh sb="3" eb="5">
      <t>ニガテ</t>
    </rPh>
    <rPh sb="6" eb="7">
      <t>カタ</t>
    </rPh>
    <rPh sb="9" eb="10">
      <t>カラダ</t>
    </rPh>
    <rPh sb="11" eb="12">
      <t>カタ</t>
    </rPh>
    <rPh sb="13" eb="14">
      <t>カタ</t>
    </rPh>
    <rPh sb="16" eb="17">
      <t>モ</t>
    </rPh>
    <rPh sb="21" eb="24">
      <t>セイメイリョク</t>
    </rPh>
    <rPh sb="25" eb="28">
      <t>サイダイゲン</t>
    </rPh>
    <rPh sb="29" eb="31">
      <t>ハッキ</t>
    </rPh>
    <rPh sb="37" eb="38">
      <t>マナ</t>
    </rPh>
    <rPh sb="40" eb="42">
      <t>ダンセイ</t>
    </rPh>
    <rPh sb="43" eb="45">
      <t>サンカ</t>
    </rPh>
    <rPh sb="49" eb="51">
      <t>ドウイツ</t>
    </rPh>
    <rPh sb="51" eb="54">
      <t>ジュコウシャ</t>
    </rPh>
    <rPh sb="55" eb="56">
      <t>カイ</t>
    </rPh>
    <rPh sb="56" eb="58">
      <t>カイサイ</t>
    </rPh>
    <rPh sb="59" eb="61">
      <t>テイイン</t>
    </rPh>
    <rPh sb="63" eb="64">
      <t>メイ</t>
    </rPh>
    <phoneticPr fontId="3"/>
  </si>
  <si>
    <t>旬の食材を使って、すぐ使える家庭料理を学ぶ。男性の参加あり。
同一受講者4回開催。定員20名。</t>
    <rPh sb="0" eb="1">
      <t>シュン</t>
    </rPh>
    <rPh sb="2" eb="4">
      <t>ショクザイ</t>
    </rPh>
    <rPh sb="5" eb="6">
      <t>ツカ</t>
    </rPh>
    <rPh sb="11" eb="12">
      <t>ツカ</t>
    </rPh>
    <rPh sb="14" eb="16">
      <t>カテイ</t>
    </rPh>
    <rPh sb="16" eb="18">
      <t>リョウリ</t>
    </rPh>
    <rPh sb="19" eb="20">
      <t>マナ</t>
    </rPh>
    <rPh sb="22" eb="24">
      <t>ダンセイ</t>
    </rPh>
    <rPh sb="25" eb="27">
      <t>サンカ</t>
    </rPh>
    <rPh sb="31" eb="33">
      <t>ドウイツ</t>
    </rPh>
    <rPh sb="33" eb="35">
      <t>ジュコウ</t>
    </rPh>
    <rPh sb="35" eb="36">
      <t>シャ</t>
    </rPh>
    <rPh sb="37" eb="38">
      <t>カイ</t>
    </rPh>
    <rPh sb="38" eb="40">
      <t>カイサイ</t>
    </rPh>
    <rPh sb="41" eb="43">
      <t>テイイン</t>
    </rPh>
    <rPh sb="45" eb="46">
      <t>メイ</t>
    </rPh>
    <phoneticPr fontId="3"/>
  </si>
  <si>
    <t>日本の国菌「麹」。古くから日本の食生活を支えてきた麹を使って、自家製の発酵調味料を作る。健康で持続可能なライフスタイルをお手伝いをする。
同一受講者3回開催。定員16名。</t>
    <rPh sb="0" eb="2">
      <t>ニホン</t>
    </rPh>
    <rPh sb="3" eb="4">
      <t>コク</t>
    </rPh>
    <rPh sb="4" eb="5">
      <t>キン</t>
    </rPh>
    <rPh sb="6" eb="7">
      <t>コウジ</t>
    </rPh>
    <rPh sb="9" eb="10">
      <t>フル</t>
    </rPh>
    <rPh sb="13" eb="15">
      <t>ニホン</t>
    </rPh>
    <rPh sb="16" eb="19">
      <t>ショクセイカツ</t>
    </rPh>
    <rPh sb="20" eb="21">
      <t>ササ</t>
    </rPh>
    <rPh sb="25" eb="26">
      <t>コウジ</t>
    </rPh>
    <rPh sb="27" eb="28">
      <t>ツカ</t>
    </rPh>
    <rPh sb="31" eb="34">
      <t>ジカセイ</t>
    </rPh>
    <rPh sb="35" eb="37">
      <t>ハッコウ</t>
    </rPh>
    <rPh sb="37" eb="40">
      <t>チョウミリョウ</t>
    </rPh>
    <rPh sb="41" eb="42">
      <t>ツク</t>
    </rPh>
    <rPh sb="44" eb="46">
      <t>ケンコウ</t>
    </rPh>
    <rPh sb="47" eb="49">
      <t>ジゾク</t>
    </rPh>
    <rPh sb="49" eb="51">
      <t>カノウ</t>
    </rPh>
    <rPh sb="61" eb="63">
      <t>テツダ</t>
    </rPh>
    <rPh sb="69" eb="71">
      <t>ドウイツ</t>
    </rPh>
    <rPh sb="71" eb="73">
      <t>ジュコウ</t>
    </rPh>
    <rPh sb="73" eb="74">
      <t>シャ</t>
    </rPh>
    <rPh sb="75" eb="76">
      <t>カイ</t>
    </rPh>
    <rPh sb="76" eb="78">
      <t>カイサイ</t>
    </rPh>
    <rPh sb="79" eb="81">
      <t>テイイン</t>
    </rPh>
    <rPh sb="83" eb="84">
      <t>メイ</t>
    </rPh>
    <phoneticPr fontId="3"/>
  </si>
  <si>
    <t>シェイプアップヨガ</t>
  </si>
  <si>
    <t>体幹ストレッチ＆リンパマッサージ</t>
    <rPh sb="0" eb="2">
      <t>タイカン</t>
    </rPh>
    <phoneticPr fontId="3"/>
  </si>
  <si>
    <t>デューク更家式エクササイズ</t>
    <rPh sb="4" eb="5">
      <t>サラ</t>
    </rPh>
    <rPh sb="5" eb="6">
      <t>イエ</t>
    </rPh>
    <rPh sb="6" eb="7">
      <t>シキ</t>
    </rPh>
    <phoneticPr fontId="3"/>
  </si>
  <si>
    <t>ハツラツ元気体操</t>
    <rPh sb="4" eb="8">
      <t>ゲンキタイソウ</t>
    </rPh>
    <phoneticPr fontId="3"/>
  </si>
  <si>
    <t>柔らか頭に元気な体！を目指しましょう。
どなたも無理なく楽しめる体操です。</t>
    <rPh sb="0" eb="1">
      <t>ヤワ</t>
    </rPh>
    <rPh sb="3" eb="4">
      <t>アタマ</t>
    </rPh>
    <rPh sb="5" eb="7">
      <t>ゲンキ</t>
    </rPh>
    <rPh sb="8" eb="9">
      <t>カラダ</t>
    </rPh>
    <rPh sb="11" eb="13">
      <t>メザ</t>
    </rPh>
    <rPh sb="24" eb="26">
      <t>ムリ</t>
    </rPh>
    <rPh sb="28" eb="29">
      <t>タノ</t>
    </rPh>
    <rPh sb="32" eb="34">
      <t>タイソウ</t>
    </rPh>
    <phoneticPr fontId="3"/>
  </si>
  <si>
    <t>貯筋運動</t>
    <rPh sb="0" eb="1">
      <t>チョ</t>
    </rPh>
    <rPh sb="1" eb="2">
      <t>キン</t>
    </rPh>
    <rPh sb="2" eb="4">
      <t>ウンドウ</t>
    </rPh>
    <phoneticPr fontId="3"/>
  </si>
  <si>
    <t>ストレッチと筋トレで若々しい身体を作りましょう。</t>
    <rPh sb="6" eb="7">
      <t>キン</t>
    </rPh>
    <rPh sb="10" eb="12">
      <t>ワカワカ</t>
    </rPh>
    <rPh sb="14" eb="16">
      <t>シンタイ</t>
    </rPh>
    <rPh sb="17" eb="18">
      <t>ツク</t>
    </rPh>
    <phoneticPr fontId="3"/>
  </si>
  <si>
    <t>ツボとリンパでデトックス</t>
  </si>
  <si>
    <t>ツボ＆リンパを流すセルフマッサージとストレッチで、身体の不調を改善していきましょう。</t>
    <rPh sb="7" eb="8">
      <t>ナガ</t>
    </rPh>
    <rPh sb="25" eb="27">
      <t>シンタイ</t>
    </rPh>
    <rPh sb="28" eb="30">
      <t>フチョウ</t>
    </rPh>
    <rPh sb="31" eb="33">
      <t>カイゼン</t>
    </rPh>
    <phoneticPr fontId="3"/>
  </si>
  <si>
    <t>10月
12月
2月</t>
    <rPh sb="2" eb="3">
      <t>ガツ</t>
    </rPh>
    <rPh sb="6" eb="7">
      <t>ガツ</t>
    </rPh>
    <rPh sb="9" eb="10">
      <t>ガツ</t>
    </rPh>
    <phoneticPr fontId="3"/>
  </si>
  <si>
    <t>求める！健康美</t>
  </si>
  <si>
    <t>正しい位置への骨格の整え方、ストレッチ方法を学び、健康美を追求しましょう。正しい姿勢で、正しい歩き方をする指導もあります。男性のご参加もお待ちしています</t>
  </si>
  <si>
    <t>バランスクッキング</t>
  </si>
  <si>
    <t>季節の食材を使って、手軽に出来る家庭料理を作りましょう。栄養バランス・健康管理についても学びます。</t>
  </si>
  <si>
    <t>包丁を研いで魚をさばいてみよう</t>
    <rPh sb="0" eb="2">
      <t>ホウチョウ</t>
    </rPh>
    <rPh sb="3" eb="4">
      <t>ト</t>
    </rPh>
    <rPh sb="6" eb="7">
      <t>サカナ</t>
    </rPh>
    <phoneticPr fontId="3"/>
  </si>
  <si>
    <t>切れる包丁は料理が楽しくなる。自分で包丁を研いで魚料理に挑戦しましょう。家庭料理のちょっとしたコツも教えてもらい調理します。</t>
    <rPh sb="0" eb="1">
      <t>キ</t>
    </rPh>
    <rPh sb="3" eb="5">
      <t>ホウチョウ</t>
    </rPh>
    <rPh sb="6" eb="8">
      <t>リョウリ</t>
    </rPh>
    <rPh sb="9" eb="10">
      <t>タノ</t>
    </rPh>
    <rPh sb="15" eb="17">
      <t>ジブン</t>
    </rPh>
    <rPh sb="18" eb="20">
      <t>ホウチョウ</t>
    </rPh>
    <rPh sb="21" eb="22">
      <t>ト</t>
    </rPh>
    <rPh sb="24" eb="25">
      <t>サカナ</t>
    </rPh>
    <rPh sb="25" eb="27">
      <t>リョウリ</t>
    </rPh>
    <rPh sb="28" eb="30">
      <t>チョウセン</t>
    </rPh>
    <rPh sb="36" eb="38">
      <t>カテイ</t>
    </rPh>
    <rPh sb="38" eb="40">
      <t>リョウリ</t>
    </rPh>
    <rPh sb="50" eb="51">
      <t>オシ</t>
    </rPh>
    <rPh sb="56" eb="58">
      <t>チョウリ</t>
    </rPh>
    <phoneticPr fontId="3"/>
  </si>
  <si>
    <t>ホットストーンマッサージ</t>
  </si>
  <si>
    <t>鉄分・マグネシウムなどミネラル成分豊富な石（玄武石）を温め、リンパや筋肉の凝りをほぐし流します。顔＆頭、首＆肩、脚＆足のお手入れ方法を学びます。</t>
    <rPh sb="0" eb="2">
      <t>テツブン</t>
    </rPh>
    <rPh sb="15" eb="17">
      <t>セイブン</t>
    </rPh>
    <rPh sb="17" eb="19">
      <t>ホウフ</t>
    </rPh>
    <rPh sb="20" eb="21">
      <t>イシ</t>
    </rPh>
    <rPh sb="22" eb="24">
      <t>ゲンブ</t>
    </rPh>
    <rPh sb="24" eb="25">
      <t>イシ</t>
    </rPh>
    <rPh sb="27" eb="28">
      <t>アタタ</t>
    </rPh>
    <rPh sb="34" eb="36">
      <t>キンニク</t>
    </rPh>
    <rPh sb="37" eb="38">
      <t>コ</t>
    </rPh>
    <rPh sb="43" eb="44">
      <t>ナガ</t>
    </rPh>
    <rPh sb="48" eb="49">
      <t>カオ</t>
    </rPh>
    <rPh sb="50" eb="51">
      <t>アタマ</t>
    </rPh>
    <rPh sb="52" eb="53">
      <t>クビ</t>
    </rPh>
    <rPh sb="54" eb="55">
      <t>カタ</t>
    </rPh>
    <rPh sb="56" eb="57">
      <t>アシ</t>
    </rPh>
    <rPh sb="58" eb="59">
      <t>アシ</t>
    </rPh>
    <rPh sb="61" eb="63">
      <t>テイ</t>
    </rPh>
    <rPh sb="64" eb="66">
      <t>ホウホウ</t>
    </rPh>
    <rPh sb="67" eb="68">
      <t>マナ</t>
    </rPh>
    <phoneticPr fontId="3"/>
  </si>
  <si>
    <t>ディープブレスヨガ</t>
  </si>
  <si>
    <t>生きる知恵アーユルヴェーダ</t>
    <rPh sb="0" eb="1">
      <t>イ</t>
    </rPh>
    <rPh sb="3" eb="5">
      <t>チエ</t>
    </rPh>
    <phoneticPr fontId="3"/>
  </si>
  <si>
    <t>生命を科学するアーユルヴェーダを学び、自分の体質（ドーシャ）を知りより良い生活スタイルを見つける</t>
    <rPh sb="0" eb="2">
      <t>セイメイ</t>
    </rPh>
    <rPh sb="3" eb="5">
      <t>カガク</t>
    </rPh>
    <rPh sb="16" eb="17">
      <t>マナ</t>
    </rPh>
    <rPh sb="19" eb="21">
      <t>ジブン</t>
    </rPh>
    <rPh sb="22" eb="24">
      <t>タイシツ</t>
    </rPh>
    <rPh sb="31" eb="32">
      <t>シ</t>
    </rPh>
    <rPh sb="35" eb="36">
      <t>ヨ</t>
    </rPh>
    <rPh sb="37" eb="39">
      <t>セイカツ</t>
    </rPh>
    <rPh sb="44" eb="45">
      <t>ミ</t>
    </rPh>
    <phoneticPr fontId="3"/>
  </si>
  <si>
    <t>ぴんしゃんウォーキング</t>
  </si>
  <si>
    <t>いつまでも自分の足で歩くための体作り。背筋を「ぴん」と気持ちを「しゃん」と若々しく元気に歩きましょう</t>
    <rPh sb="5" eb="7">
      <t>ジブン</t>
    </rPh>
    <rPh sb="8" eb="9">
      <t>アシ</t>
    </rPh>
    <rPh sb="10" eb="11">
      <t>アル</t>
    </rPh>
    <rPh sb="15" eb="16">
      <t>カラダ</t>
    </rPh>
    <rPh sb="16" eb="17">
      <t>ツク</t>
    </rPh>
    <rPh sb="19" eb="21">
      <t>セスジ</t>
    </rPh>
    <rPh sb="27" eb="29">
      <t>キモ</t>
    </rPh>
    <rPh sb="37" eb="39">
      <t>ワカワカ</t>
    </rPh>
    <rPh sb="41" eb="43">
      <t>ゲンキ</t>
    </rPh>
    <rPh sb="44" eb="45">
      <t>アル</t>
    </rPh>
    <phoneticPr fontId="3"/>
  </si>
  <si>
    <t>青空ヨガ</t>
    <rPh sb="0" eb="2">
      <t>アオゾラ</t>
    </rPh>
    <phoneticPr fontId="3"/>
  </si>
  <si>
    <t>楽しいヨガ</t>
    <rPh sb="0" eb="1">
      <t>タノ</t>
    </rPh>
    <phoneticPr fontId="3"/>
  </si>
  <si>
    <t>フラダンス</t>
  </si>
  <si>
    <t>上矢作コミュニティセンター</t>
  </si>
  <si>
    <t>災害時にも役立つポリ袋で簡単パッククッキング</t>
  </si>
  <si>
    <t>ポリ袋に材料を入れて、空気を抜いて茹でるだけ家庭版真空調理パッククッキング。忙しい主婦・主夫・働く社会人・一人暮らしの方など短時間で味がしみ込み、栄養素も逃げず魔法の料理方法をマスターしましょう</t>
  </si>
  <si>
    <t>Let's Enjoy English(中級・おもてなし編)</t>
    <rPh sb="20" eb="22">
      <t>チュウキュウ</t>
    </rPh>
    <rPh sb="28" eb="29">
      <t>ヘン</t>
    </rPh>
    <phoneticPr fontId="3"/>
  </si>
  <si>
    <t>三語でらくらく英会話</t>
    <rPh sb="0" eb="2">
      <t>サンゴ</t>
    </rPh>
    <rPh sb="7" eb="10">
      <t>エイカイワ</t>
    </rPh>
    <phoneticPr fontId="3"/>
  </si>
  <si>
    <t>だれでもできて、便利でお得　キャッシュレス決済活用実践講座</t>
    <rPh sb="8" eb="10">
      <t>ベンリ</t>
    </rPh>
    <rPh sb="12" eb="13">
      <t>トク</t>
    </rPh>
    <rPh sb="21" eb="23">
      <t>ケッサイ</t>
    </rPh>
    <rPh sb="23" eb="25">
      <t>カツヨウ</t>
    </rPh>
    <rPh sb="25" eb="27">
      <t>ジッセン</t>
    </rPh>
    <rPh sb="27" eb="29">
      <t>コウザ</t>
    </rPh>
    <phoneticPr fontId="3"/>
  </si>
  <si>
    <t>スマホ、バーコード、QRコード、電子マネー、ネット銀行活用術。アプリの入れ方。実技操作、活用実践。
同一受講者2回開催。定員12名。</t>
    <rPh sb="16" eb="18">
      <t>デンシ</t>
    </rPh>
    <rPh sb="25" eb="27">
      <t>ギンコウ</t>
    </rPh>
    <rPh sb="27" eb="30">
      <t>カツヨウジュツ</t>
    </rPh>
    <rPh sb="35" eb="36">
      <t>イ</t>
    </rPh>
    <rPh sb="37" eb="38">
      <t>カタ</t>
    </rPh>
    <rPh sb="39" eb="41">
      <t>ジツギ</t>
    </rPh>
    <rPh sb="41" eb="43">
      <t>ソウサ</t>
    </rPh>
    <rPh sb="44" eb="46">
      <t>カツヨウ</t>
    </rPh>
    <rPh sb="46" eb="48">
      <t>ジッセン</t>
    </rPh>
    <rPh sb="50" eb="52">
      <t>ドウイツ</t>
    </rPh>
    <rPh sb="52" eb="55">
      <t>ジュコウシャ</t>
    </rPh>
    <rPh sb="56" eb="57">
      <t>カイ</t>
    </rPh>
    <rPh sb="57" eb="59">
      <t>カイサイ</t>
    </rPh>
    <rPh sb="60" eb="62">
      <t>テイイン</t>
    </rPh>
    <rPh sb="64" eb="65">
      <t>メイ</t>
    </rPh>
    <phoneticPr fontId="3"/>
  </si>
  <si>
    <t>年賀状を版画で作ろう</t>
    <rPh sb="0" eb="3">
      <t>ネンガジョウ</t>
    </rPh>
    <rPh sb="4" eb="6">
      <t>ハンガ</t>
    </rPh>
    <rPh sb="7" eb="8">
      <t>ツク</t>
    </rPh>
    <phoneticPr fontId="3"/>
  </si>
  <si>
    <t>恵那市は古くから版画との関係が深いことから、版画作りを広める。下絵を描き、板に移写し彫り、年賀状を刷る過程を行う。
同一受講者3回開催。定員10名。</t>
    <rPh sb="0" eb="3">
      <t>エナシ</t>
    </rPh>
    <rPh sb="4" eb="5">
      <t>フル</t>
    </rPh>
    <rPh sb="8" eb="10">
      <t>ハンガ</t>
    </rPh>
    <rPh sb="12" eb="14">
      <t>カンケイ</t>
    </rPh>
    <rPh sb="15" eb="16">
      <t>フカ</t>
    </rPh>
    <rPh sb="22" eb="24">
      <t>ハンガ</t>
    </rPh>
    <rPh sb="24" eb="25">
      <t>ヅク</t>
    </rPh>
    <rPh sb="27" eb="28">
      <t>ヒロ</t>
    </rPh>
    <rPh sb="31" eb="33">
      <t>シタエ</t>
    </rPh>
    <rPh sb="34" eb="35">
      <t>カ</t>
    </rPh>
    <rPh sb="37" eb="38">
      <t>イタ</t>
    </rPh>
    <rPh sb="39" eb="40">
      <t>ウツ</t>
    </rPh>
    <rPh sb="40" eb="41">
      <t>ウツ</t>
    </rPh>
    <rPh sb="42" eb="43">
      <t>ホ</t>
    </rPh>
    <rPh sb="45" eb="48">
      <t>ネンガジョウ</t>
    </rPh>
    <rPh sb="49" eb="50">
      <t>ス</t>
    </rPh>
    <rPh sb="51" eb="53">
      <t>カテイ</t>
    </rPh>
    <rPh sb="54" eb="55">
      <t>オコナ</t>
    </rPh>
    <rPh sb="58" eb="60">
      <t>ドウイツ</t>
    </rPh>
    <rPh sb="60" eb="63">
      <t>ジュコウシャ</t>
    </rPh>
    <rPh sb="64" eb="65">
      <t>カイ</t>
    </rPh>
    <rPh sb="65" eb="67">
      <t>カイサイ</t>
    </rPh>
    <rPh sb="68" eb="70">
      <t>テイイン</t>
    </rPh>
    <rPh sb="72" eb="73">
      <t>メイ</t>
    </rPh>
    <phoneticPr fontId="3"/>
  </si>
  <si>
    <t>山岡陶業文化センターに派遣依頼。山岡町で普及を続けている陶業を広く広める。自分好みの器を作る。
単発講座。定員10名。</t>
    <rPh sb="0" eb="2">
      <t>ヤマオカ</t>
    </rPh>
    <rPh sb="2" eb="4">
      <t>トウギョウ</t>
    </rPh>
    <rPh sb="4" eb="6">
      <t>ブンカ</t>
    </rPh>
    <rPh sb="11" eb="13">
      <t>ハケン</t>
    </rPh>
    <rPh sb="13" eb="15">
      <t>イライ</t>
    </rPh>
    <rPh sb="16" eb="19">
      <t>ヤマオカチョウ</t>
    </rPh>
    <rPh sb="20" eb="22">
      <t>フキュウ</t>
    </rPh>
    <rPh sb="23" eb="24">
      <t>ツヅ</t>
    </rPh>
    <rPh sb="28" eb="30">
      <t>トウギョウ</t>
    </rPh>
    <rPh sb="31" eb="32">
      <t>ヒロ</t>
    </rPh>
    <rPh sb="33" eb="34">
      <t>ヒロ</t>
    </rPh>
    <rPh sb="37" eb="39">
      <t>ジブン</t>
    </rPh>
    <rPh sb="39" eb="40">
      <t>コノ</t>
    </rPh>
    <rPh sb="42" eb="43">
      <t>ウツワ</t>
    </rPh>
    <rPh sb="44" eb="45">
      <t>ツク</t>
    </rPh>
    <rPh sb="48" eb="50">
      <t>タンパツ</t>
    </rPh>
    <rPh sb="50" eb="52">
      <t>コウザ</t>
    </rPh>
    <rPh sb="53" eb="55">
      <t>テイイン</t>
    </rPh>
    <rPh sb="57" eb="58">
      <t>メイ</t>
    </rPh>
    <phoneticPr fontId="3"/>
  </si>
  <si>
    <t>おもしろ歴史講座　in 市民会館</t>
    <rPh sb="4" eb="6">
      <t>レキシ</t>
    </rPh>
    <rPh sb="6" eb="8">
      <t>コウザ</t>
    </rPh>
    <rPh sb="12" eb="14">
      <t>シミン</t>
    </rPh>
    <rPh sb="14" eb="16">
      <t>カイカン</t>
    </rPh>
    <phoneticPr fontId="3"/>
  </si>
  <si>
    <t>三郷の昔ながらの料理</t>
    <rPh sb="0" eb="2">
      <t>ミサト</t>
    </rPh>
    <rPh sb="3" eb="4">
      <t>ムカシ</t>
    </rPh>
    <rPh sb="8" eb="10">
      <t>リョウリ</t>
    </rPh>
    <phoneticPr fontId="3"/>
  </si>
  <si>
    <t>マイ座布団づくり</t>
    <rPh sb="2" eb="5">
      <t>ザブトン</t>
    </rPh>
    <phoneticPr fontId="3"/>
  </si>
  <si>
    <t>ヌメ革で作るレザークラフト体験</t>
    <rPh sb="2" eb="3">
      <t>カワ</t>
    </rPh>
    <rPh sb="4" eb="5">
      <t>ツク</t>
    </rPh>
    <rPh sb="13" eb="15">
      <t>タイケン</t>
    </rPh>
    <phoneticPr fontId="3"/>
  </si>
  <si>
    <t>俳句教室</t>
    <rPh sb="0" eb="2">
      <t>ハイク</t>
    </rPh>
    <rPh sb="2" eb="4">
      <t>キョウシツ</t>
    </rPh>
    <phoneticPr fontId="3"/>
  </si>
  <si>
    <t>俳句に興味があってもサークル入会までに至ってない方。俳句の基礎から指導する。
同一受講者3回開催。定員12名。</t>
    <rPh sb="0" eb="2">
      <t>ハイク</t>
    </rPh>
    <rPh sb="3" eb="5">
      <t>キョウミ</t>
    </rPh>
    <rPh sb="14" eb="16">
      <t>ニュウカイ</t>
    </rPh>
    <rPh sb="19" eb="20">
      <t>イタ</t>
    </rPh>
    <rPh sb="24" eb="25">
      <t>カタ</t>
    </rPh>
    <rPh sb="26" eb="28">
      <t>ハイク</t>
    </rPh>
    <rPh sb="29" eb="31">
      <t>キソ</t>
    </rPh>
    <rPh sb="33" eb="35">
      <t>シドウ</t>
    </rPh>
    <rPh sb="39" eb="40">
      <t>ドウ</t>
    </rPh>
    <rPh sb="41" eb="44">
      <t>ジュコウシャ</t>
    </rPh>
    <rPh sb="45" eb="46">
      <t>カイ</t>
    </rPh>
    <rPh sb="46" eb="48">
      <t>カイサイ</t>
    </rPh>
    <rPh sb="49" eb="51">
      <t>テイイン</t>
    </rPh>
    <rPh sb="53" eb="54">
      <t>メイ</t>
    </rPh>
    <phoneticPr fontId="3"/>
  </si>
  <si>
    <t>はじめての着物着付け</t>
    <rPh sb="5" eb="7">
      <t>キモノ</t>
    </rPh>
    <rPh sb="7" eb="9">
      <t>キツ</t>
    </rPh>
    <phoneticPr fontId="3"/>
  </si>
  <si>
    <t>自分で着物を着れるように指導する。
同一受講者8回開催。定員10名(女性限定)。</t>
    <rPh sb="0" eb="2">
      <t>ジブン</t>
    </rPh>
    <rPh sb="3" eb="5">
      <t>キモノ</t>
    </rPh>
    <rPh sb="6" eb="7">
      <t>キ</t>
    </rPh>
    <rPh sb="12" eb="14">
      <t>シドウ</t>
    </rPh>
    <rPh sb="18" eb="19">
      <t>ドウ</t>
    </rPh>
    <rPh sb="19" eb="20">
      <t>イチ</t>
    </rPh>
    <rPh sb="20" eb="23">
      <t>ジュコウシャ</t>
    </rPh>
    <rPh sb="24" eb="25">
      <t>カイ</t>
    </rPh>
    <rPh sb="25" eb="27">
      <t>カイサイ</t>
    </rPh>
    <rPh sb="28" eb="30">
      <t>テイイン</t>
    </rPh>
    <rPh sb="32" eb="33">
      <t>メイ</t>
    </rPh>
    <rPh sb="34" eb="36">
      <t>ジョセイ</t>
    </rPh>
    <rPh sb="36" eb="38">
      <t>ゲンテイ</t>
    </rPh>
    <phoneticPr fontId="3"/>
  </si>
  <si>
    <t>南画入門（水墨・墨彩画)</t>
    <rPh sb="0" eb="2">
      <t>ナンガ</t>
    </rPh>
    <rPh sb="2" eb="4">
      <t>ニュウモン</t>
    </rPh>
    <rPh sb="5" eb="7">
      <t>スイボク</t>
    </rPh>
    <rPh sb="8" eb="9">
      <t>スミ</t>
    </rPh>
    <rPh sb="9" eb="10">
      <t>イロ</t>
    </rPh>
    <rPh sb="10" eb="11">
      <t>ガ</t>
    </rPh>
    <phoneticPr fontId="3"/>
  </si>
  <si>
    <t>手本の模写により、筆遣いの基本の技法を学ぶ。
同一受講者5回開催。定員10名。</t>
    <rPh sb="0" eb="2">
      <t>テホン</t>
    </rPh>
    <rPh sb="3" eb="5">
      <t>モシャ</t>
    </rPh>
    <rPh sb="9" eb="11">
      <t>フデヅカ</t>
    </rPh>
    <rPh sb="13" eb="15">
      <t>キホン</t>
    </rPh>
    <rPh sb="16" eb="18">
      <t>ギホウ</t>
    </rPh>
    <rPh sb="19" eb="20">
      <t>マナ</t>
    </rPh>
    <rPh sb="23" eb="25">
      <t>ドウイツ</t>
    </rPh>
    <rPh sb="25" eb="27">
      <t>ジュコウ</t>
    </rPh>
    <rPh sb="27" eb="28">
      <t>シャ</t>
    </rPh>
    <rPh sb="29" eb="30">
      <t>カイ</t>
    </rPh>
    <rPh sb="30" eb="32">
      <t>カイサイ</t>
    </rPh>
    <rPh sb="33" eb="35">
      <t>テイイン</t>
    </rPh>
    <rPh sb="37" eb="38">
      <t>メイ</t>
    </rPh>
    <phoneticPr fontId="3"/>
  </si>
  <si>
    <t>アコースティック・エレキギター講座</t>
    <rPh sb="15" eb="17">
      <t>コウザ</t>
    </rPh>
    <phoneticPr fontId="3"/>
  </si>
  <si>
    <t>ギターの初歩から、アンサンブル、弾き語り、バンド演奏へのコツを楽しく学ぶ。
同一受講者6回開催。定員10名。</t>
    <rPh sb="4" eb="6">
      <t>ショホ</t>
    </rPh>
    <rPh sb="16" eb="17">
      <t>ヒ</t>
    </rPh>
    <rPh sb="18" eb="19">
      <t>ガタ</t>
    </rPh>
    <rPh sb="24" eb="26">
      <t>エンソウ</t>
    </rPh>
    <rPh sb="31" eb="32">
      <t>タノ</t>
    </rPh>
    <rPh sb="34" eb="35">
      <t>マナ</t>
    </rPh>
    <rPh sb="38" eb="40">
      <t>ドウイツ</t>
    </rPh>
    <rPh sb="40" eb="43">
      <t>ジュコウシャ</t>
    </rPh>
    <rPh sb="44" eb="45">
      <t>カイ</t>
    </rPh>
    <rPh sb="45" eb="47">
      <t>カイサイ</t>
    </rPh>
    <rPh sb="48" eb="50">
      <t>テイイン</t>
    </rPh>
    <rPh sb="52" eb="53">
      <t>メイ</t>
    </rPh>
    <phoneticPr fontId="3"/>
  </si>
  <si>
    <t>庭木の剪定</t>
    <rPh sb="0" eb="2">
      <t>ニワキ</t>
    </rPh>
    <rPh sb="3" eb="5">
      <t>センテイ</t>
    </rPh>
    <phoneticPr fontId="3"/>
  </si>
  <si>
    <t>かんたん！ビーズアクセサリー</t>
  </si>
  <si>
    <t>ゆったり森ハイク</t>
    <rPh sb="4" eb="5">
      <t>モリ</t>
    </rPh>
    <phoneticPr fontId="3"/>
  </si>
  <si>
    <t>自然が残っている近隣の森林の植物を観察しながら、ゆったり歩きましょう。</t>
    <rPh sb="0" eb="2">
      <t>シゼン</t>
    </rPh>
    <rPh sb="3" eb="4">
      <t>ノコ</t>
    </rPh>
    <rPh sb="8" eb="10">
      <t>キンリン</t>
    </rPh>
    <rPh sb="11" eb="13">
      <t>シンリン</t>
    </rPh>
    <rPh sb="14" eb="16">
      <t>ショクブツ</t>
    </rPh>
    <rPh sb="17" eb="19">
      <t>カンサツ</t>
    </rPh>
    <rPh sb="28" eb="29">
      <t>アル</t>
    </rPh>
    <phoneticPr fontId="3"/>
  </si>
  <si>
    <t>楽しいパンとお菓子作り</t>
    <rPh sb="0" eb="1">
      <t>タノ</t>
    </rPh>
    <rPh sb="7" eb="9">
      <t>カシ</t>
    </rPh>
    <rPh sb="9" eb="10">
      <t>ツク</t>
    </rPh>
    <phoneticPr fontId="3"/>
  </si>
  <si>
    <t>ふっくらふんわりいい香り。合成保存料を使用しない為、とても体に優しくて美味しいパン・お菓子が作れます。</t>
    <rPh sb="10" eb="11">
      <t>カオ</t>
    </rPh>
    <rPh sb="13" eb="15">
      <t>ゴウセイ</t>
    </rPh>
    <rPh sb="15" eb="18">
      <t>ホゾンリョウ</t>
    </rPh>
    <rPh sb="19" eb="21">
      <t>シヨウ</t>
    </rPh>
    <rPh sb="24" eb="25">
      <t>タメ</t>
    </rPh>
    <rPh sb="29" eb="30">
      <t>カラダ</t>
    </rPh>
    <rPh sb="31" eb="32">
      <t>ヤサ</t>
    </rPh>
    <rPh sb="35" eb="37">
      <t>オイ</t>
    </rPh>
    <rPh sb="43" eb="45">
      <t>カシ</t>
    </rPh>
    <rPh sb="46" eb="47">
      <t>ツク</t>
    </rPh>
    <phoneticPr fontId="3"/>
  </si>
  <si>
    <t>男の手料理</t>
    <rPh sb="0" eb="1">
      <t>オトコ</t>
    </rPh>
    <rPh sb="2" eb="5">
      <t>テリョウリ</t>
    </rPh>
    <phoneticPr fontId="3"/>
  </si>
  <si>
    <t>男性のみの講座です。惣菜・季節料理・健康食・伝統料理などを作ります。</t>
    <rPh sb="0" eb="2">
      <t>ダンセイ</t>
    </rPh>
    <rPh sb="5" eb="7">
      <t>コウザ</t>
    </rPh>
    <rPh sb="10" eb="12">
      <t>ソウザイ</t>
    </rPh>
    <rPh sb="13" eb="15">
      <t>キセツ</t>
    </rPh>
    <rPh sb="15" eb="17">
      <t>リョウリ</t>
    </rPh>
    <rPh sb="18" eb="21">
      <t>ケンコウショク</t>
    </rPh>
    <rPh sb="22" eb="24">
      <t>デントウ</t>
    </rPh>
    <rPh sb="24" eb="26">
      <t>リョウリ</t>
    </rPh>
    <rPh sb="29" eb="30">
      <t>ツク</t>
    </rPh>
    <phoneticPr fontId="3"/>
  </si>
  <si>
    <t>一般
（男性のみ）</t>
    <rPh sb="0" eb="2">
      <t>イッパン</t>
    </rPh>
    <rPh sb="4" eb="6">
      <t>ダンセイ</t>
    </rPh>
    <phoneticPr fontId="3"/>
  </si>
  <si>
    <t>伝えていきたい郷土料理</t>
    <rPh sb="0" eb="1">
      <t>ツタ</t>
    </rPh>
    <rPh sb="7" eb="11">
      <t>キョウドリョウリ</t>
    </rPh>
    <phoneticPr fontId="3"/>
  </si>
  <si>
    <t>ドローンを知ろう</t>
    <rPh sb="5" eb="6">
      <t>シ</t>
    </rPh>
    <phoneticPr fontId="3"/>
  </si>
  <si>
    <t>ルールと飛ばし方を学びます。最終日には写真を撮ることを目標とします。</t>
    <rPh sb="4" eb="5">
      <t>ト</t>
    </rPh>
    <rPh sb="7" eb="8">
      <t>カタ</t>
    </rPh>
    <rPh sb="9" eb="10">
      <t>マナ</t>
    </rPh>
    <rPh sb="14" eb="17">
      <t>サイシュウビ</t>
    </rPh>
    <rPh sb="19" eb="21">
      <t>シャシン</t>
    </rPh>
    <rPh sb="22" eb="23">
      <t>ト</t>
    </rPh>
    <rPh sb="27" eb="29">
      <t>モクヒョウ</t>
    </rPh>
    <phoneticPr fontId="3"/>
  </si>
  <si>
    <t>楽しく絵を描こう</t>
    <rPh sb="0" eb="1">
      <t>タノ</t>
    </rPh>
    <rPh sb="3" eb="4">
      <t>エ</t>
    </rPh>
    <rPh sb="5" eb="6">
      <t>カ</t>
    </rPh>
    <phoneticPr fontId="3"/>
  </si>
  <si>
    <t>絵に興味がある人、皆で楽しく描いてみませんか。初めて描く人、昔描いていた人、水彩、パステル、油絵、なんでもいいですよ。</t>
    <rPh sb="0" eb="1">
      <t>エ</t>
    </rPh>
    <rPh sb="2" eb="4">
      <t>キョウミ</t>
    </rPh>
    <rPh sb="7" eb="8">
      <t>ヒト</t>
    </rPh>
    <rPh sb="9" eb="10">
      <t>ミンナ</t>
    </rPh>
    <rPh sb="11" eb="12">
      <t>タノ</t>
    </rPh>
    <rPh sb="14" eb="15">
      <t>カ</t>
    </rPh>
    <rPh sb="23" eb="24">
      <t>ハジ</t>
    </rPh>
    <rPh sb="26" eb="27">
      <t>カ</t>
    </rPh>
    <rPh sb="28" eb="29">
      <t>ヒト</t>
    </rPh>
    <rPh sb="30" eb="31">
      <t>ムカシ</t>
    </rPh>
    <rPh sb="31" eb="32">
      <t>カ</t>
    </rPh>
    <rPh sb="36" eb="37">
      <t>ヒト</t>
    </rPh>
    <rPh sb="38" eb="40">
      <t>スイサイ</t>
    </rPh>
    <rPh sb="46" eb="48">
      <t>アブラエ</t>
    </rPh>
    <phoneticPr fontId="3"/>
  </si>
  <si>
    <t>冬の豪華寄せ植え</t>
    <rPh sb="0" eb="1">
      <t>フユ</t>
    </rPh>
    <rPh sb="2" eb="4">
      <t>ゴウカ</t>
    </rPh>
    <rPh sb="4" eb="5">
      <t>ヨ</t>
    </rPh>
    <rPh sb="6" eb="7">
      <t>ウ</t>
    </rPh>
    <phoneticPr fontId="3"/>
  </si>
  <si>
    <t>パソコンにさわってみましょう。インターネットにも挑戦してみましょう。新しい世界が広がりますよ。</t>
  </si>
  <si>
    <t>四季の歳時に合わせて楽しめる、和布を使ったお細工物の飾り。和のインテリアとしても大活躍。吊るし飾りを初節句のプレゼントにされても素敵ですね！</t>
  </si>
  <si>
    <t>茶の湯を楽しむ</t>
  </si>
  <si>
    <t>毎回薄茶を点てて、美味しいお菓子とともに一服いたしましょう。お気軽にどうぞ。濃茶点前にも挑戦しましょう。</t>
  </si>
  <si>
    <t>やさしい九星気学講座</t>
    <rPh sb="4" eb="8">
      <t>キュウセイキガク</t>
    </rPh>
    <rPh sb="8" eb="10">
      <t>コウザ</t>
    </rPh>
    <phoneticPr fontId="3"/>
  </si>
  <si>
    <t>１０月
１１月</t>
    <rPh sb="2" eb="3">
      <t>ガツ</t>
    </rPh>
    <rPh sb="6" eb="7">
      <t>ガツ</t>
    </rPh>
    <phoneticPr fontId="3"/>
  </si>
  <si>
    <t>簡単楽しいスパイスカレーとおかず</t>
    <rPh sb="0" eb="2">
      <t>カンタン</t>
    </rPh>
    <rPh sb="2" eb="3">
      <t>タノ</t>
    </rPh>
    <phoneticPr fontId="3"/>
  </si>
  <si>
    <t>旬の食材とスパイスを使って心も体も元気になるカレーを作る</t>
    <rPh sb="0" eb="1">
      <t>シュン</t>
    </rPh>
    <rPh sb="2" eb="4">
      <t>ショクザイ</t>
    </rPh>
    <rPh sb="10" eb="11">
      <t>ツカ</t>
    </rPh>
    <rPh sb="13" eb="14">
      <t>ココロ</t>
    </rPh>
    <rPh sb="15" eb="16">
      <t>カラダ</t>
    </rPh>
    <rPh sb="17" eb="19">
      <t>ゲンキ</t>
    </rPh>
    <rPh sb="26" eb="27">
      <t>ツク</t>
    </rPh>
    <phoneticPr fontId="3"/>
  </si>
  <si>
    <t>はじめての編み物</t>
    <rPh sb="5" eb="6">
      <t>ア</t>
    </rPh>
    <rPh sb="7" eb="8">
      <t>モノ</t>
    </rPh>
    <phoneticPr fontId="3"/>
  </si>
  <si>
    <t>かぎ針や棒針をつかてシュシュやニット帽などの小物を作る</t>
    <rPh sb="2" eb="3">
      <t>バリ</t>
    </rPh>
    <rPh sb="4" eb="5">
      <t>ボウ</t>
    </rPh>
    <rPh sb="5" eb="6">
      <t>ハリ</t>
    </rPh>
    <rPh sb="18" eb="19">
      <t>ボウ</t>
    </rPh>
    <rPh sb="22" eb="24">
      <t>コモノ</t>
    </rPh>
    <rPh sb="25" eb="26">
      <t>ツク</t>
    </rPh>
    <phoneticPr fontId="3"/>
  </si>
  <si>
    <t>魚を捌ける達人になろう！</t>
    <rPh sb="0" eb="1">
      <t>サカナ</t>
    </rPh>
    <rPh sb="2" eb="3">
      <t>サバ</t>
    </rPh>
    <rPh sb="5" eb="7">
      <t>タツジン</t>
    </rPh>
    <phoneticPr fontId="3"/>
  </si>
  <si>
    <t>お寿司を握ろう</t>
    <rPh sb="1" eb="3">
      <t>スシ</t>
    </rPh>
    <rPh sb="4" eb="5">
      <t>ニギ</t>
    </rPh>
    <phoneticPr fontId="3"/>
  </si>
  <si>
    <t>家で本格的なお寿司が握れるように、寿司職人からプロの技を学びましょう。</t>
    <rPh sb="0" eb="1">
      <t>イエ</t>
    </rPh>
    <rPh sb="2" eb="5">
      <t>ホンカクテキ</t>
    </rPh>
    <rPh sb="7" eb="9">
      <t>スシ</t>
    </rPh>
    <rPh sb="10" eb="11">
      <t>ニギ</t>
    </rPh>
    <rPh sb="17" eb="19">
      <t>スシ</t>
    </rPh>
    <rPh sb="19" eb="21">
      <t>ショクニン</t>
    </rPh>
    <rPh sb="26" eb="27">
      <t>ワザ</t>
    </rPh>
    <rPh sb="28" eb="29">
      <t>マナ</t>
    </rPh>
    <phoneticPr fontId="3"/>
  </si>
  <si>
    <t>シニア介護予防ヨガ
（椅子ヨガ）</t>
  </si>
  <si>
    <t>美濃</t>
    <rPh sb="0" eb="2">
      <t>ミノ</t>
    </rPh>
    <phoneticPr fontId="19"/>
  </si>
  <si>
    <t>洲原地域
ふれあいセンター</t>
    <rPh sb="0" eb="2">
      <t>スハラ</t>
    </rPh>
    <rPh sb="2" eb="4">
      <t>チイキ</t>
    </rPh>
    <phoneticPr fontId="3"/>
  </si>
  <si>
    <t>中有知公民館</t>
    <rPh sb="0" eb="3">
      <t>ナカウチ</t>
    </rPh>
    <rPh sb="3" eb="6">
      <t>コウミンカン</t>
    </rPh>
    <phoneticPr fontId="3"/>
  </si>
  <si>
    <t>大矢田公民館</t>
    <rPh sb="0" eb="3">
      <t>オヤダ</t>
    </rPh>
    <rPh sb="3" eb="6">
      <t>コウミンカン</t>
    </rPh>
    <phoneticPr fontId="3"/>
  </si>
  <si>
    <t>３Ｂ体操講習会</t>
    <rPh sb="2" eb="7">
      <t>タイソウコウシュウカイ</t>
    </rPh>
    <phoneticPr fontId="3"/>
  </si>
  <si>
    <t>基礎ワード・エクセル</t>
    <rPh sb="0" eb="2">
      <t>キソ</t>
    </rPh>
    <phoneticPr fontId="3"/>
  </si>
  <si>
    <t>自分のスマートフォンで学ぶ超初心者入門講座</t>
    <rPh sb="0" eb="2">
      <t>ジブン</t>
    </rPh>
    <rPh sb="11" eb="12">
      <t>マナ</t>
    </rPh>
    <rPh sb="13" eb="14">
      <t>チョウ</t>
    </rPh>
    <rPh sb="14" eb="17">
      <t>ショシンシャ</t>
    </rPh>
    <rPh sb="17" eb="19">
      <t>ニュウモン</t>
    </rPh>
    <rPh sb="19" eb="21">
      <t>コウザ</t>
    </rPh>
    <phoneticPr fontId="3"/>
  </si>
  <si>
    <t>スマホで簡単！フリマアプリを始めよう</t>
    <rPh sb="4" eb="6">
      <t>カンタン</t>
    </rPh>
    <rPh sb="14" eb="15">
      <t>ハジ</t>
    </rPh>
    <phoneticPr fontId="3"/>
  </si>
  <si>
    <t>生涯学習課</t>
    <rPh sb="0" eb="4">
      <t>ショウガイガクシュウ</t>
    </rPh>
    <rPh sb="4" eb="5">
      <t>カ</t>
    </rPh>
    <phoneticPr fontId="3"/>
  </si>
  <si>
    <t>高齢福祉課</t>
    <rPh sb="0" eb="5">
      <t>コウレイフクシカ</t>
    </rPh>
    <phoneticPr fontId="3"/>
  </si>
  <si>
    <t>65歳以上の方</t>
    <rPh sb="2" eb="3">
      <t>サイ</t>
    </rPh>
    <rPh sb="3" eb="5">
      <t>イジョウ</t>
    </rPh>
    <rPh sb="6" eb="7">
      <t>カタ</t>
    </rPh>
    <phoneticPr fontId="3"/>
  </si>
  <si>
    <t>65歳以上の方とその支援に関わる方</t>
    <rPh sb="2" eb="5">
      <t>サイイジョウ</t>
    </rPh>
    <rPh sb="6" eb="7">
      <t>カタ</t>
    </rPh>
    <rPh sb="10" eb="12">
      <t>シエン</t>
    </rPh>
    <rPh sb="13" eb="14">
      <t>カカ</t>
    </rPh>
    <rPh sb="16" eb="17">
      <t>カタ</t>
    </rPh>
    <phoneticPr fontId="3"/>
  </si>
  <si>
    <t>市民病院総務課</t>
    <rPh sb="0" eb="4">
      <t>シミンビョウイン</t>
    </rPh>
    <rPh sb="4" eb="7">
      <t>ソウムカ</t>
    </rPh>
    <phoneticPr fontId="3"/>
  </si>
  <si>
    <t>市内の事業所や地域住民を対象とした応急手当。
応急手当の必要性、心肺蘇生法などの手法を学ぶ。
単発講座。訓練参加者10名以上で実施。
新型コロナウイルス感染症拡大防止のため中止</t>
    <rPh sb="0" eb="2">
      <t>シナイ</t>
    </rPh>
    <rPh sb="3" eb="6">
      <t>ジギョウショ</t>
    </rPh>
    <rPh sb="7" eb="9">
      <t>チイキ</t>
    </rPh>
    <rPh sb="9" eb="11">
      <t>ジュウミン</t>
    </rPh>
    <rPh sb="12" eb="14">
      <t>タイショウ</t>
    </rPh>
    <rPh sb="17" eb="19">
      <t>オウキュウ</t>
    </rPh>
    <rPh sb="19" eb="21">
      <t>テアテ</t>
    </rPh>
    <rPh sb="23" eb="25">
      <t>オウキュウ</t>
    </rPh>
    <rPh sb="25" eb="27">
      <t>テアテ</t>
    </rPh>
    <rPh sb="28" eb="31">
      <t>ヒツヨウセイ</t>
    </rPh>
    <rPh sb="32" eb="37">
      <t>シンパイソセイホウ</t>
    </rPh>
    <rPh sb="40" eb="42">
      <t>シュホウ</t>
    </rPh>
    <rPh sb="43" eb="44">
      <t>マナ</t>
    </rPh>
    <rPh sb="47" eb="49">
      <t>タンパツ</t>
    </rPh>
    <rPh sb="49" eb="51">
      <t>コウザ</t>
    </rPh>
    <rPh sb="52" eb="54">
      <t>クンレン</t>
    </rPh>
    <rPh sb="54" eb="56">
      <t>サンカ</t>
    </rPh>
    <rPh sb="56" eb="57">
      <t>シャ</t>
    </rPh>
    <rPh sb="59" eb="60">
      <t>メイ</t>
    </rPh>
    <rPh sb="60" eb="62">
      <t>イジョウ</t>
    </rPh>
    <rPh sb="63" eb="65">
      <t>ジッシ</t>
    </rPh>
    <phoneticPr fontId="3"/>
  </si>
  <si>
    <t>小学4年生</t>
    <rPh sb="0" eb="2">
      <t>ショウガク</t>
    </rPh>
    <rPh sb="3" eb="5">
      <t>ネンセイ</t>
    </rPh>
    <phoneticPr fontId="3"/>
  </si>
  <si>
    <t>学校教育課</t>
    <rPh sb="0" eb="5">
      <t>ガッコウキョウイクカ</t>
    </rPh>
    <phoneticPr fontId="3"/>
  </si>
  <si>
    <t>小学１年生～
中学１年生</t>
    <rPh sb="0" eb="2">
      <t>ショウガク</t>
    </rPh>
    <rPh sb="3" eb="5">
      <t>ネンセイ</t>
    </rPh>
    <rPh sb="7" eb="9">
      <t>チュウガク</t>
    </rPh>
    <rPh sb="10" eb="12">
      <t>ネンセイ</t>
    </rPh>
    <phoneticPr fontId="3"/>
  </si>
  <si>
    <t>健康講座</t>
    <rPh sb="0" eb="2">
      <t>ケンコウ</t>
    </rPh>
    <rPh sb="2" eb="4">
      <t>コウザ</t>
    </rPh>
    <phoneticPr fontId="3"/>
  </si>
  <si>
    <t>カワゲラウォッチング</t>
  </si>
  <si>
    <t>救急救命講習</t>
    <rPh sb="0" eb="2">
      <t>キュウキュウ</t>
    </rPh>
    <rPh sb="2" eb="4">
      <t>キュウメイ</t>
    </rPh>
    <rPh sb="4" eb="6">
      <t>コウシュウ</t>
    </rPh>
    <phoneticPr fontId="3"/>
  </si>
  <si>
    <t>乳幼児の親子を対象に親学び講座や親子あそび、季節行事などを開催。季節行事は学級生主体で企画運営をすることで、親同士のコミュニケーションを深めるようにしている。</t>
    <rPh sb="0" eb="3">
      <t>ニュウヨウジ</t>
    </rPh>
    <rPh sb="4" eb="6">
      <t>オヤコ</t>
    </rPh>
    <rPh sb="7" eb="9">
      <t>タイショウ</t>
    </rPh>
    <rPh sb="10" eb="11">
      <t>オヤ</t>
    </rPh>
    <rPh sb="11" eb="12">
      <t>マナ</t>
    </rPh>
    <rPh sb="13" eb="15">
      <t>コウザ</t>
    </rPh>
    <rPh sb="16" eb="18">
      <t>オヤコ</t>
    </rPh>
    <rPh sb="22" eb="24">
      <t>キセツ</t>
    </rPh>
    <rPh sb="24" eb="26">
      <t>ギョウジ</t>
    </rPh>
    <rPh sb="29" eb="31">
      <t>カイサイ</t>
    </rPh>
    <rPh sb="32" eb="34">
      <t>キセツ</t>
    </rPh>
    <rPh sb="34" eb="36">
      <t>ギョウジ</t>
    </rPh>
    <rPh sb="37" eb="39">
      <t>ガッキュウ</t>
    </rPh>
    <rPh sb="39" eb="40">
      <t>セイ</t>
    </rPh>
    <rPh sb="40" eb="42">
      <t>シュタイ</t>
    </rPh>
    <rPh sb="43" eb="45">
      <t>キカク</t>
    </rPh>
    <rPh sb="45" eb="47">
      <t>ウンエイ</t>
    </rPh>
    <rPh sb="54" eb="55">
      <t>オヤ</t>
    </rPh>
    <rPh sb="55" eb="57">
      <t>ドウシ</t>
    </rPh>
    <rPh sb="68" eb="69">
      <t>フカ</t>
    </rPh>
    <phoneticPr fontId="3"/>
  </si>
  <si>
    <t>福祉子ども課</t>
    <rPh sb="0" eb="2">
      <t>フクシ</t>
    </rPh>
    <rPh sb="2" eb="3">
      <t>コ</t>
    </rPh>
    <rPh sb="5" eb="6">
      <t>カ</t>
    </rPh>
    <phoneticPr fontId="3"/>
  </si>
  <si>
    <t>水墨画を楽しむ</t>
    <rPh sb="0" eb="3">
      <t>スイボクガ</t>
    </rPh>
    <rPh sb="4" eb="5">
      <t>タノ</t>
    </rPh>
    <phoneticPr fontId="3"/>
  </si>
  <si>
    <t>スマートフォン・タブレットの取り扱い、電源の入れ方からかけ方など、受講者の意見を取り入れながら基本操作を学ぶ講座</t>
    <rPh sb="14" eb="15">
      <t>ト</t>
    </rPh>
    <rPh sb="16" eb="17">
      <t>アツカ</t>
    </rPh>
    <rPh sb="19" eb="21">
      <t>デンゲン</t>
    </rPh>
    <rPh sb="22" eb="23">
      <t>イ</t>
    </rPh>
    <rPh sb="24" eb="25">
      <t>カタ</t>
    </rPh>
    <rPh sb="29" eb="30">
      <t>カタ</t>
    </rPh>
    <rPh sb="33" eb="36">
      <t>ジュコウシャ</t>
    </rPh>
    <rPh sb="37" eb="39">
      <t>イケン</t>
    </rPh>
    <rPh sb="40" eb="41">
      <t>ト</t>
    </rPh>
    <rPh sb="42" eb="43">
      <t>イ</t>
    </rPh>
    <rPh sb="47" eb="49">
      <t>キホン</t>
    </rPh>
    <rPh sb="49" eb="51">
      <t>ソウサ</t>
    </rPh>
    <rPh sb="52" eb="53">
      <t>マナ</t>
    </rPh>
    <rPh sb="54" eb="56">
      <t>コウザ</t>
    </rPh>
    <phoneticPr fontId="3"/>
  </si>
  <si>
    <t>頭と心の体操の水彩画教室</t>
    <rPh sb="0" eb="1">
      <t>アタマ</t>
    </rPh>
    <rPh sb="2" eb="3">
      <t>ココロ</t>
    </rPh>
    <rPh sb="4" eb="6">
      <t>タイソウ</t>
    </rPh>
    <rPh sb="7" eb="10">
      <t>スイサイガ</t>
    </rPh>
    <rPh sb="10" eb="12">
      <t>キョウシツ</t>
    </rPh>
    <phoneticPr fontId="3"/>
  </si>
  <si>
    <t>モデルの野菜などと睨めっこし、どうしてこんな形しているの、どこから描くのなど、笑いながら頭の体操もしながら水彩画を学びます。</t>
    <rPh sb="4" eb="6">
      <t>ヤサイ</t>
    </rPh>
    <rPh sb="9" eb="10">
      <t>ニラ</t>
    </rPh>
    <rPh sb="22" eb="23">
      <t>カタチ</t>
    </rPh>
    <rPh sb="33" eb="34">
      <t>カ</t>
    </rPh>
    <rPh sb="39" eb="40">
      <t>ワラ</t>
    </rPh>
    <rPh sb="44" eb="45">
      <t>アタマ</t>
    </rPh>
    <rPh sb="46" eb="48">
      <t>タイソウ</t>
    </rPh>
    <rPh sb="53" eb="56">
      <t>スイサイガ</t>
    </rPh>
    <rPh sb="57" eb="58">
      <t>マナ</t>
    </rPh>
    <phoneticPr fontId="3"/>
  </si>
  <si>
    <t>　ヒロシマ。世界で最初に原爆に焼かれた街。２０万人市民の半分近くが、爆発の瞬間に消滅。その後も続々と倒れていく人々。当時６歳だった少年が見た「忘れられない記憶」。７５年前の８月６日、広島でその瞬間を体験した黒田さんのお話をお聴きします。</t>
    <phoneticPr fontId="3"/>
  </si>
  <si>
    <t>富加町</t>
    <rPh sb="0" eb="3">
      <t>トミカチョウ</t>
    </rPh>
    <phoneticPr fontId="19"/>
  </si>
  <si>
    <t>富加</t>
    <rPh sb="0" eb="2">
      <t>トミカ</t>
    </rPh>
    <phoneticPr fontId="19"/>
  </si>
  <si>
    <t>10月
11月</t>
    <rPh sb="2" eb="3">
      <t>ツキ</t>
    </rPh>
    <rPh sb="6" eb="7">
      <t>ツキ</t>
    </rPh>
    <phoneticPr fontId="3"/>
  </si>
  <si>
    <t>○</t>
    <phoneticPr fontId="19"/>
  </si>
  <si>
    <t>×</t>
    <phoneticPr fontId="19"/>
  </si>
  <si>
    <t>未定</t>
    <rPh sb="0" eb="2">
      <t>ミテイ</t>
    </rPh>
    <phoneticPr fontId="19"/>
  </si>
  <si>
    <t>10月～11月</t>
    <rPh sb="2" eb="3">
      <t>ツキ</t>
    </rPh>
    <rPh sb="6" eb="7">
      <t>ツキ</t>
    </rPh>
    <phoneticPr fontId="3"/>
  </si>
  <si>
    <t>10月～2月</t>
    <phoneticPr fontId="3"/>
  </si>
  <si>
    <t>7月～12月</t>
    <phoneticPr fontId="3"/>
  </si>
  <si>
    <t>１０月～１２月</t>
    <rPh sb="2" eb="3">
      <t>ガツ</t>
    </rPh>
    <rPh sb="6" eb="7">
      <t>ガツ</t>
    </rPh>
    <phoneticPr fontId="3"/>
  </si>
  <si>
    <t>９月～１月</t>
    <rPh sb="1" eb="2">
      <t>ガツ</t>
    </rPh>
    <rPh sb="4" eb="5">
      <t>ガツ</t>
    </rPh>
    <phoneticPr fontId="3"/>
  </si>
  <si>
    <t>10～2月</t>
    <rPh sb="4" eb="5">
      <t>ツキ</t>
    </rPh>
    <phoneticPr fontId="3"/>
  </si>
  <si>
    <t>4月～3月</t>
    <rPh sb="1" eb="2">
      <t>ガツ</t>
    </rPh>
    <rPh sb="4" eb="5">
      <t>ガツ</t>
    </rPh>
    <phoneticPr fontId="3"/>
  </si>
  <si>
    <t>令和3年度実績</t>
    <rPh sb="5" eb="7">
      <t>ジッセキ</t>
    </rPh>
    <phoneticPr fontId="3"/>
  </si>
  <si>
    <t>子どものほめ方やトラブルへの対処法など子育てのコツを、グループワークやワークショップを通して学ぶ。
年３回実施。定員20名。
　</t>
    <rPh sb="50" eb="51">
      <t>ネン</t>
    </rPh>
    <rPh sb="52" eb="53">
      <t>カイ</t>
    </rPh>
    <rPh sb="53" eb="55">
      <t>ジッシ</t>
    </rPh>
    <rPh sb="56" eb="58">
      <t>テイイン</t>
    </rPh>
    <rPh sb="60" eb="61">
      <t>メイ</t>
    </rPh>
    <phoneticPr fontId="3"/>
  </si>
  <si>
    <t>7月
12月</t>
    <rPh sb="1" eb="2">
      <t>ガツ</t>
    </rPh>
    <rPh sb="5" eb="6">
      <t>ガツ</t>
    </rPh>
    <phoneticPr fontId="3"/>
  </si>
  <si>
    <t>男性2名
女性44名</t>
    <rPh sb="0" eb="2">
      <t>ダンセイ</t>
    </rPh>
    <rPh sb="3" eb="4">
      <t>メイ</t>
    </rPh>
    <rPh sb="5" eb="7">
      <t>ジョセイ</t>
    </rPh>
    <rPh sb="9" eb="10">
      <t>メイ</t>
    </rPh>
    <phoneticPr fontId="3"/>
  </si>
  <si>
    <t>父親ならではの体を使ったダイナミックな遊びを通して、おやこのすきんしっぷを深め、積極的に育児に関わることで、子どもの健全な発育やパートナーと良好な関係を形成し、父親自身のワーク・ライフ・バランスの実現を目指す。</t>
    <rPh sb="0" eb="2">
      <t>チチオヤ</t>
    </rPh>
    <rPh sb="7" eb="8">
      <t>カラダ</t>
    </rPh>
    <rPh sb="9" eb="10">
      <t>ツカ</t>
    </rPh>
    <rPh sb="19" eb="20">
      <t>アソ</t>
    </rPh>
    <rPh sb="22" eb="23">
      <t>トオ</t>
    </rPh>
    <rPh sb="37" eb="38">
      <t>フカ</t>
    </rPh>
    <rPh sb="40" eb="43">
      <t>セッキョクテキ</t>
    </rPh>
    <rPh sb="44" eb="46">
      <t>イクジ</t>
    </rPh>
    <rPh sb="47" eb="48">
      <t>カカ</t>
    </rPh>
    <rPh sb="54" eb="55">
      <t>コ</t>
    </rPh>
    <rPh sb="58" eb="60">
      <t>ケンゼン</t>
    </rPh>
    <rPh sb="61" eb="63">
      <t>ハツイク</t>
    </rPh>
    <rPh sb="70" eb="72">
      <t>リョウコウ</t>
    </rPh>
    <rPh sb="73" eb="75">
      <t>カンケイ</t>
    </rPh>
    <rPh sb="76" eb="78">
      <t>ケイセイ</t>
    </rPh>
    <rPh sb="80" eb="84">
      <t>チチオヤジシン</t>
    </rPh>
    <rPh sb="98" eb="100">
      <t>ジツゲン</t>
    </rPh>
    <rPh sb="101" eb="103">
      <t>メザ</t>
    </rPh>
    <phoneticPr fontId="3"/>
  </si>
  <si>
    <t>１歳～４歳の父と子</t>
    <rPh sb="1" eb="2">
      <t>サイ</t>
    </rPh>
    <rPh sb="4" eb="5">
      <t>サイ</t>
    </rPh>
    <rPh sb="6" eb="7">
      <t>チチ</t>
    </rPh>
    <rPh sb="8" eb="9">
      <t>コ</t>
    </rPh>
    <phoneticPr fontId="3"/>
  </si>
  <si>
    <t>親子２０組</t>
    <rPh sb="0" eb="2">
      <t>オヤコ</t>
    </rPh>
    <rPh sb="4" eb="5">
      <t>クミ</t>
    </rPh>
    <phoneticPr fontId="3"/>
  </si>
  <si>
    <t>夏の子ども教室「縄文土器を作ろう」</t>
    <rPh sb="0" eb="1">
      <t>ナツ</t>
    </rPh>
    <rPh sb="2" eb="3">
      <t>コ</t>
    </rPh>
    <rPh sb="5" eb="7">
      <t>キョウシツ</t>
    </rPh>
    <rPh sb="8" eb="10">
      <t>ジョウモン</t>
    </rPh>
    <rPh sb="10" eb="12">
      <t>ドキ</t>
    </rPh>
    <rPh sb="13" eb="14">
      <t>ツク</t>
    </rPh>
    <phoneticPr fontId="3"/>
  </si>
  <si>
    <t>小学校3年生～中学生を対象として、縄文土器について学び、実際に作る。3回の連続講座。定員9名。</t>
    <rPh sb="0" eb="3">
      <t>ショウガッコウ</t>
    </rPh>
    <rPh sb="4" eb="6">
      <t>ネンセイ</t>
    </rPh>
    <rPh sb="7" eb="10">
      <t>チュウガクセイ</t>
    </rPh>
    <rPh sb="11" eb="13">
      <t>タイショウ</t>
    </rPh>
    <rPh sb="17" eb="19">
      <t>ジョウモン</t>
    </rPh>
    <rPh sb="19" eb="21">
      <t>ドキ</t>
    </rPh>
    <rPh sb="25" eb="26">
      <t>マナ</t>
    </rPh>
    <rPh sb="28" eb="30">
      <t>ジッサイ</t>
    </rPh>
    <rPh sb="31" eb="32">
      <t>ツク</t>
    </rPh>
    <rPh sb="35" eb="36">
      <t>カイ</t>
    </rPh>
    <rPh sb="37" eb="39">
      <t>レンゾク</t>
    </rPh>
    <rPh sb="39" eb="41">
      <t>コウザ</t>
    </rPh>
    <rPh sb="42" eb="44">
      <t>テイイン</t>
    </rPh>
    <rPh sb="45" eb="46">
      <t>メイ</t>
    </rPh>
    <phoneticPr fontId="3"/>
  </si>
  <si>
    <t>小学校3年生～中学生</t>
    <rPh sb="0" eb="3">
      <t>ショウガッコウ</t>
    </rPh>
    <rPh sb="4" eb="5">
      <t>ネン</t>
    </rPh>
    <rPh sb="5" eb="6">
      <t>セイ</t>
    </rPh>
    <rPh sb="7" eb="10">
      <t>チュウガクセイ</t>
    </rPh>
    <phoneticPr fontId="3"/>
  </si>
  <si>
    <t>夏の子ども教室「草木染めをしよう」</t>
    <rPh sb="0" eb="1">
      <t>ナツ</t>
    </rPh>
    <rPh sb="2" eb="3">
      <t>コ</t>
    </rPh>
    <rPh sb="5" eb="7">
      <t>キョウシツ</t>
    </rPh>
    <rPh sb="8" eb="10">
      <t>クサキ</t>
    </rPh>
    <rPh sb="10" eb="11">
      <t>ゾ</t>
    </rPh>
    <phoneticPr fontId="3"/>
  </si>
  <si>
    <t>小学校4年生～中学生と保護者を対象として、染め物について学び、実際に体験する。定員5組。</t>
    <rPh sb="0" eb="3">
      <t>ショウガッコウ</t>
    </rPh>
    <rPh sb="4" eb="6">
      <t>ネンセイ</t>
    </rPh>
    <rPh sb="7" eb="10">
      <t>チュウガクセイ</t>
    </rPh>
    <rPh sb="11" eb="14">
      <t>ホゴシャ</t>
    </rPh>
    <rPh sb="15" eb="17">
      <t>タイショウ</t>
    </rPh>
    <rPh sb="21" eb="22">
      <t>ソ</t>
    </rPh>
    <rPh sb="23" eb="24">
      <t>モノ</t>
    </rPh>
    <rPh sb="28" eb="29">
      <t>マナ</t>
    </rPh>
    <rPh sb="31" eb="33">
      <t>ジッサイ</t>
    </rPh>
    <rPh sb="34" eb="36">
      <t>タイケン</t>
    </rPh>
    <rPh sb="39" eb="41">
      <t>テイイン</t>
    </rPh>
    <rPh sb="42" eb="43">
      <t>クミ</t>
    </rPh>
    <phoneticPr fontId="3"/>
  </si>
  <si>
    <t>小学校4年生～中学生と保護者</t>
    <rPh sb="0" eb="3">
      <t>ショウガッコウ</t>
    </rPh>
    <rPh sb="4" eb="6">
      <t>ネンセイ</t>
    </rPh>
    <rPh sb="7" eb="10">
      <t>チュウガクセイ</t>
    </rPh>
    <rPh sb="11" eb="14">
      <t>ホゴシャ</t>
    </rPh>
    <phoneticPr fontId="3"/>
  </si>
  <si>
    <t>夏の子ども教室「からくり人形を作ろう」</t>
    <rPh sb="0" eb="1">
      <t>ナツ</t>
    </rPh>
    <rPh sb="2" eb="3">
      <t>コ</t>
    </rPh>
    <rPh sb="5" eb="7">
      <t>キョウシツ</t>
    </rPh>
    <rPh sb="12" eb="14">
      <t>ニンギョウ</t>
    </rPh>
    <rPh sb="15" eb="16">
      <t>ツク</t>
    </rPh>
    <phoneticPr fontId="3"/>
  </si>
  <si>
    <t>小中学生と保護者を対象として、からくりのおもちゃ作りに挑戦する。定員9組。</t>
    <rPh sb="0" eb="4">
      <t>ショウチュウガクセイ</t>
    </rPh>
    <rPh sb="5" eb="8">
      <t>ホゴシャ</t>
    </rPh>
    <rPh sb="9" eb="11">
      <t>タイショウ</t>
    </rPh>
    <rPh sb="24" eb="25">
      <t>ヅク</t>
    </rPh>
    <rPh sb="27" eb="29">
      <t>チョウセン</t>
    </rPh>
    <rPh sb="32" eb="34">
      <t>テイイン</t>
    </rPh>
    <rPh sb="35" eb="36">
      <t>クミ</t>
    </rPh>
    <phoneticPr fontId="3"/>
  </si>
  <si>
    <t>小中学生と保護者</t>
    <rPh sb="0" eb="4">
      <t>ショウチュウガクセイ</t>
    </rPh>
    <rPh sb="5" eb="8">
      <t>ホゴシャ</t>
    </rPh>
    <phoneticPr fontId="3"/>
  </si>
  <si>
    <t>子ども歴史講座「しめ飾りを作ろう」</t>
    <rPh sb="10" eb="11">
      <t>カザ</t>
    </rPh>
    <rPh sb="13" eb="14">
      <t>ツク</t>
    </rPh>
    <phoneticPr fontId="3"/>
  </si>
  <si>
    <t>小中学生を対象として、myしめ飾りを作る。定員10名。</t>
    <rPh sb="0" eb="4">
      <t>ショウチュウガクセイ</t>
    </rPh>
    <rPh sb="5" eb="7">
      <t>タイショウ</t>
    </rPh>
    <rPh sb="15" eb="16">
      <t>カザ</t>
    </rPh>
    <rPh sb="18" eb="19">
      <t>ツク</t>
    </rPh>
    <rPh sb="21" eb="23">
      <t>テイイン</t>
    </rPh>
    <rPh sb="25" eb="26">
      <t>メイ</t>
    </rPh>
    <phoneticPr fontId="3"/>
  </si>
  <si>
    <t>子ども歴史講座「たぬきの糸車」</t>
    <rPh sb="12" eb="14">
      <t>イトグルマ</t>
    </rPh>
    <phoneticPr fontId="3"/>
  </si>
  <si>
    <t>小中学生と対象として、糸を紡いで小物を作る講座。定員10名。</t>
    <rPh sb="0" eb="4">
      <t>ショウチュウガクセイ</t>
    </rPh>
    <rPh sb="5" eb="7">
      <t>タイショウ</t>
    </rPh>
    <rPh sb="11" eb="12">
      <t>イト</t>
    </rPh>
    <rPh sb="13" eb="14">
      <t>ツム</t>
    </rPh>
    <rPh sb="16" eb="18">
      <t>コモノ</t>
    </rPh>
    <rPh sb="19" eb="20">
      <t>ツク</t>
    </rPh>
    <rPh sb="21" eb="23">
      <t>コウザ</t>
    </rPh>
    <rPh sb="24" eb="26">
      <t>テイイン</t>
    </rPh>
    <rPh sb="28" eb="29">
      <t>メイ</t>
    </rPh>
    <phoneticPr fontId="3"/>
  </si>
  <si>
    <t>1/23開催予定</t>
    <rPh sb="4" eb="6">
      <t>カイサイ</t>
    </rPh>
    <rPh sb="6" eb="8">
      <t>ヨテイ</t>
    </rPh>
    <phoneticPr fontId="3"/>
  </si>
  <si>
    <t>親子絵画教室「親子で水彩画を描こう」</t>
    <rPh sb="0" eb="2">
      <t>オヤコ</t>
    </rPh>
    <rPh sb="2" eb="4">
      <t>カイガ</t>
    </rPh>
    <rPh sb="4" eb="6">
      <t>キョウシツ</t>
    </rPh>
    <rPh sb="7" eb="9">
      <t>オヤコ</t>
    </rPh>
    <rPh sb="10" eb="13">
      <t>スイサイガ</t>
    </rPh>
    <rPh sb="14" eb="15">
      <t>エガ</t>
    </rPh>
    <phoneticPr fontId="3"/>
  </si>
  <si>
    <t>小中学生と保護者を対象として、親子で水彩画に挑戦する。定員10組。</t>
    <rPh sb="0" eb="4">
      <t>ショウチュウガクセイ</t>
    </rPh>
    <rPh sb="5" eb="8">
      <t>ホゴシャ</t>
    </rPh>
    <rPh sb="9" eb="11">
      <t>タイショウ</t>
    </rPh>
    <rPh sb="15" eb="17">
      <t>オヤコ</t>
    </rPh>
    <rPh sb="18" eb="21">
      <t>スイサイガ</t>
    </rPh>
    <rPh sb="22" eb="24">
      <t>チョウセン</t>
    </rPh>
    <rPh sb="27" eb="29">
      <t>テイイン</t>
    </rPh>
    <rPh sb="31" eb="32">
      <t>クミ</t>
    </rPh>
    <phoneticPr fontId="3"/>
  </si>
  <si>
    <t>各務原</t>
    <phoneticPr fontId="19"/>
  </si>
  <si>
    <t>ﾊﾟﾊﾟｔｏいっしょにあそぼ！</t>
    <phoneticPr fontId="3"/>
  </si>
  <si>
    <t>-</t>
    <phoneticPr fontId="3"/>
  </si>
  <si>
    <t xml:space="preserve">アクアビクス教室（4講座）　　　　　　　フラダンス教室(2講座)　　　 スローエアロビクス教室（1講座）　　　
火曜日10回　、木・金・土曜日19回　　　　　　　各7回　　　　　　　　　　　　　　　　　　6回
</t>
    <rPh sb="45" eb="47">
      <t>キョウシツ</t>
    </rPh>
    <rPh sb="49" eb="51">
      <t>コウザ</t>
    </rPh>
    <rPh sb="56" eb="59">
      <t>カヨウビ</t>
    </rPh>
    <rPh sb="61" eb="62">
      <t>カイ</t>
    </rPh>
    <rPh sb="64" eb="65">
      <t>モク</t>
    </rPh>
    <rPh sb="66" eb="67">
      <t>キン</t>
    </rPh>
    <rPh sb="68" eb="69">
      <t>ツチ</t>
    </rPh>
    <rPh sb="69" eb="71">
      <t>ヨウビ</t>
    </rPh>
    <rPh sb="73" eb="74">
      <t>カイ</t>
    </rPh>
    <rPh sb="81" eb="82">
      <t>カク</t>
    </rPh>
    <rPh sb="83" eb="84">
      <t>カイ</t>
    </rPh>
    <rPh sb="103" eb="104">
      <t>カイ</t>
    </rPh>
    <phoneticPr fontId="3"/>
  </si>
  <si>
    <t>4月
10月
～12月</t>
    <rPh sb="1" eb="2">
      <t>ガツ</t>
    </rPh>
    <rPh sb="5" eb="6">
      <t>ガツ</t>
    </rPh>
    <rPh sb="10" eb="11">
      <t>ガツ</t>
    </rPh>
    <phoneticPr fontId="3"/>
  </si>
  <si>
    <t>子ども水泳教室
水曜日2講座　各6回　　金曜日2講座　各6回</t>
    <rPh sb="8" eb="11">
      <t>スイヨウビ</t>
    </rPh>
    <rPh sb="12" eb="14">
      <t>コウザ</t>
    </rPh>
    <rPh sb="15" eb="16">
      <t>カク</t>
    </rPh>
    <rPh sb="17" eb="18">
      <t>カイ</t>
    </rPh>
    <rPh sb="20" eb="23">
      <t>キンヨウビ</t>
    </rPh>
    <rPh sb="24" eb="26">
      <t>コウザ</t>
    </rPh>
    <rPh sb="27" eb="28">
      <t>カク</t>
    </rPh>
    <rPh sb="29" eb="30">
      <t>カイ</t>
    </rPh>
    <phoneticPr fontId="3"/>
  </si>
  <si>
    <t>10月
～12月</t>
    <rPh sb="2" eb="3">
      <t>ガツ</t>
    </rPh>
    <rPh sb="7" eb="8">
      <t>ガツ</t>
    </rPh>
    <phoneticPr fontId="3"/>
  </si>
  <si>
    <t>毎月
※臨時休館を除く</t>
    <rPh sb="0" eb="2">
      <t>マイツキ</t>
    </rPh>
    <rPh sb="4" eb="6">
      <t>リンジ</t>
    </rPh>
    <rPh sb="6" eb="8">
      <t>キュウカン</t>
    </rPh>
    <rPh sb="9" eb="10">
      <t>ノゾ</t>
    </rPh>
    <phoneticPr fontId="3"/>
  </si>
  <si>
    <t>歴博セレクション講演会「災害の記録から今を知り、将来に備える」</t>
    <rPh sb="0" eb="2">
      <t>レキハク</t>
    </rPh>
    <rPh sb="8" eb="11">
      <t>コウエンカイ</t>
    </rPh>
    <rPh sb="12" eb="14">
      <t>サイガイ</t>
    </rPh>
    <rPh sb="15" eb="17">
      <t>キロク</t>
    </rPh>
    <rPh sb="19" eb="20">
      <t>イマ</t>
    </rPh>
    <rPh sb="21" eb="22">
      <t>シ</t>
    </rPh>
    <rPh sb="24" eb="26">
      <t>ショウライ</t>
    </rPh>
    <rPh sb="27" eb="28">
      <t>ソナ</t>
    </rPh>
    <phoneticPr fontId="3"/>
  </si>
  <si>
    <t>濃尾震災130年を迎える年に、その被害記録等から、現在の防災・減災のあり方を考える。</t>
    <rPh sb="0" eb="2">
      <t>ノウビ</t>
    </rPh>
    <rPh sb="2" eb="4">
      <t>シンサイ</t>
    </rPh>
    <rPh sb="7" eb="8">
      <t>ネン</t>
    </rPh>
    <rPh sb="9" eb="10">
      <t>ムカ</t>
    </rPh>
    <rPh sb="12" eb="13">
      <t>トシ</t>
    </rPh>
    <rPh sb="17" eb="19">
      <t>ヒガイ</t>
    </rPh>
    <rPh sb="19" eb="21">
      <t>キロク</t>
    </rPh>
    <rPh sb="21" eb="22">
      <t>トウ</t>
    </rPh>
    <rPh sb="25" eb="27">
      <t>ゲンザイ</t>
    </rPh>
    <rPh sb="28" eb="30">
      <t>ボウサイ</t>
    </rPh>
    <rPh sb="31" eb="33">
      <t>ゲンサイ</t>
    </rPh>
    <rPh sb="36" eb="37">
      <t>カタ</t>
    </rPh>
    <rPh sb="38" eb="39">
      <t>カンガ</t>
    </rPh>
    <phoneticPr fontId="3"/>
  </si>
  <si>
    <t>中止
（オンライン配信：5月～6月）</t>
    <rPh sb="0" eb="2">
      <t>チュウシ</t>
    </rPh>
    <rPh sb="9" eb="11">
      <t>ハイシン</t>
    </rPh>
    <rPh sb="13" eb="14">
      <t>ガツ</t>
    </rPh>
    <rPh sb="16" eb="17">
      <t>ガツ</t>
    </rPh>
    <phoneticPr fontId="3"/>
  </si>
  <si>
    <t>オンライン講座
そのとき！！に備えて・・・
「人に優しい地域をめざして ～防災基礎編～」</t>
    <rPh sb="5" eb="7">
      <t>コウザ</t>
    </rPh>
    <rPh sb="15" eb="16">
      <t>ソナ</t>
    </rPh>
    <phoneticPr fontId="3"/>
  </si>
  <si>
    <t>５月～９月</t>
    <rPh sb="1" eb="2">
      <t>ガツ</t>
    </rPh>
    <rPh sb="4" eb="5">
      <t>ガツ</t>
    </rPh>
    <phoneticPr fontId="3"/>
  </si>
  <si>
    <t>12+1063回</t>
    <rPh sb="7" eb="8">
      <t>カイ</t>
    </rPh>
    <phoneticPr fontId="3"/>
  </si>
  <si>
    <t>芥見リサイクルプラザ
夏休み親子リサイクル体験講座</t>
    <rPh sb="11" eb="13">
      <t>ナツヤス</t>
    </rPh>
    <rPh sb="14" eb="16">
      <t>オヤコ</t>
    </rPh>
    <rPh sb="21" eb="23">
      <t>タイケン</t>
    </rPh>
    <rPh sb="23" eb="25">
      <t>コウザ</t>
    </rPh>
    <phoneticPr fontId="17"/>
  </si>
  <si>
    <t>夏休み（8月）に、親子(小学生とその保護者）を対象とした再使用品を利用した材料を使った工作を行う</t>
    <phoneticPr fontId="3"/>
  </si>
  <si>
    <t>親子(小学生とその保護者）</t>
    <rPh sb="0" eb="2">
      <t>オヤコ</t>
    </rPh>
    <phoneticPr fontId="3"/>
  </si>
  <si>
    <t>牛乳パックやペットボトルなど再使用品を利用した材料を使い、リサイクル工作をする</t>
    <rPh sb="34" eb="36">
      <t>コウサク</t>
    </rPh>
    <phoneticPr fontId="3"/>
  </si>
  <si>
    <t>岐阜市国際交流協会</t>
    <rPh sb="0" eb="3">
      <t>ギフシ</t>
    </rPh>
    <rPh sb="3" eb="5">
      <t>コクサイ</t>
    </rPh>
    <rPh sb="5" eb="7">
      <t>コウリュウ</t>
    </rPh>
    <rPh sb="7" eb="9">
      <t>キョウカイ</t>
    </rPh>
    <phoneticPr fontId="3"/>
  </si>
  <si>
    <t>「やさしい日本語」講座</t>
    <rPh sb="5" eb="8">
      <t>ニホンゴ</t>
    </rPh>
    <rPh sb="9" eb="11">
      <t>コウザ</t>
    </rPh>
    <phoneticPr fontId="3"/>
  </si>
  <si>
    <t>外国人市民とのコミュニケーションツールとして活用できる「やさしい日本語」を学ぶ。基礎編（10月に1回）、実践編（11月に1回）の2回講座で実施。定員30名。</t>
    <rPh sb="0" eb="2">
      <t>ガイコク</t>
    </rPh>
    <rPh sb="2" eb="3">
      <t>ジン</t>
    </rPh>
    <rPh sb="3" eb="5">
      <t>シミン</t>
    </rPh>
    <rPh sb="22" eb="24">
      <t>カツヨウ</t>
    </rPh>
    <rPh sb="32" eb="35">
      <t>ニホンゴ</t>
    </rPh>
    <rPh sb="37" eb="38">
      <t>マナ</t>
    </rPh>
    <rPh sb="40" eb="43">
      <t>キソヘン</t>
    </rPh>
    <rPh sb="46" eb="47">
      <t>ガツ</t>
    </rPh>
    <rPh sb="49" eb="50">
      <t>カイ</t>
    </rPh>
    <rPh sb="52" eb="55">
      <t>ジッセンヘン</t>
    </rPh>
    <rPh sb="58" eb="59">
      <t>ガツ</t>
    </rPh>
    <rPh sb="61" eb="62">
      <t>カイ</t>
    </rPh>
    <rPh sb="65" eb="68">
      <t>カイコウザ</t>
    </rPh>
    <rPh sb="69" eb="71">
      <t>ジッシ</t>
    </rPh>
    <rPh sb="72" eb="74">
      <t>テイイン</t>
    </rPh>
    <rPh sb="76" eb="77">
      <t>メイ</t>
    </rPh>
    <phoneticPr fontId="3"/>
  </si>
  <si>
    <t>”人権を尊重する住みよいまちづくり”をめざして、人権感覚の向上を図る。</t>
    <phoneticPr fontId="17"/>
  </si>
  <si>
    <t>土曜講座
「木簡を読む－美濃関連の木簡を中心に－」</t>
    <phoneticPr fontId="3"/>
  </si>
  <si>
    <t>古代の美濃に関する木簡をもとに、当時のくらしや社会の仕組について考える。定員19名。</t>
    <rPh sb="0" eb="2">
      <t>コダイ</t>
    </rPh>
    <rPh sb="3" eb="5">
      <t>ミノ</t>
    </rPh>
    <rPh sb="6" eb="7">
      <t>カン</t>
    </rPh>
    <rPh sb="9" eb="11">
      <t>モッカン</t>
    </rPh>
    <rPh sb="16" eb="18">
      <t>トウジ</t>
    </rPh>
    <rPh sb="23" eb="25">
      <t>シャカイ</t>
    </rPh>
    <rPh sb="26" eb="28">
      <t>シクミ</t>
    </rPh>
    <rPh sb="32" eb="33">
      <t>カンガ</t>
    </rPh>
    <rPh sb="36" eb="38">
      <t>テイイン</t>
    </rPh>
    <rPh sb="40" eb="41">
      <t>メイ</t>
    </rPh>
    <phoneticPr fontId="3"/>
  </si>
  <si>
    <t>1/22
開催予定</t>
    <rPh sb="5" eb="7">
      <t>カイサイ</t>
    </rPh>
    <rPh sb="7" eb="9">
      <t>ヨテイ</t>
    </rPh>
    <phoneticPr fontId="3"/>
  </si>
  <si>
    <t>古文書入門</t>
    <rPh sb="0" eb="3">
      <t>コモンジョ</t>
    </rPh>
    <rPh sb="3" eb="5">
      <t>ニュウモン</t>
    </rPh>
    <phoneticPr fontId="3"/>
  </si>
  <si>
    <t>中世から近世にいたる古文書の様式・解読について学ぶ。6回の連続講座。定員19名。</t>
    <rPh sb="0" eb="2">
      <t>チュウセイ</t>
    </rPh>
    <rPh sb="4" eb="6">
      <t>キンセイ</t>
    </rPh>
    <rPh sb="10" eb="13">
      <t>コモンジョ</t>
    </rPh>
    <rPh sb="14" eb="16">
      <t>ヨウシキ</t>
    </rPh>
    <rPh sb="17" eb="19">
      <t>カイドク</t>
    </rPh>
    <rPh sb="23" eb="24">
      <t>マナ</t>
    </rPh>
    <rPh sb="27" eb="28">
      <t>カイ</t>
    </rPh>
    <rPh sb="29" eb="31">
      <t>レンゾク</t>
    </rPh>
    <rPh sb="31" eb="33">
      <t>コウザ</t>
    </rPh>
    <rPh sb="34" eb="36">
      <t>テイイン</t>
    </rPh>
    <rPh sb="38" eb="39">
      <t>メイ</t>
    </rPh>
    <phoneticPr fontId="3"/>
  </si>
  <si>
    <t>岐阜提灯を作る</t>
    <phoneticPr fontId="3"/>
  </si>
  <si>
    <t>岐阜提灯の製作工程の中から、絵紙摺りと張りを体験する。3回の連続講座。定員10名。</t>
    <rPh sb="0" eb="2">
      <t>ギフ</t>
    </rPh>
    <rPh sb="2" eb="4">
      <t>チョウチン</t>
    </rPh>
    <rPh sb="5" eb="7">
      <t>セイサク</t>
    </rPh>
    <rPh sb="7" eb="9">
      <t>コウテイ</t>
    </rPh>
    <rPh sb="10" eb="11">
      <t>ナカ</t>
    </rPh>
    <rPh sb="14" eb="15">
      <t>エ</t>
    </rPh>
    <rPh sb="15" eb="16">
      <t>カミ</t>
    </rPh>
    <rPh sb="16" eb="17">
      <t>ズ</t>
    </rPh>
    <rPh sb="19" eb="20">
      <t>ハ</t>
    </rPh>
    <rPh sb="22" eb="24">
      <t>タイケン</t>
    </rPh>
    <rPh sb="28" eb="29">
      <t>カイ</t>
    </rPh>
    <rPh sb="30" eb="32">
      <t>レンゾク</t>
    </rPh>
    <rPh sb="32" eb="34">
      <t>コウザ</t>
    </rPh>
    <rPh sb="35" eb="37">
      <t>テイイン</t>
    </rPh>
    <rPh sb="39" eb="40">
      <t>メイ</t>
    </rPh>
    <phoneticPr fontId="3"/>
  </si>
  <si>
    <t>まちなか博士サポート講座
「加納藩と明治維新」</t>
    <rPh sb="4" eb="6">
      <t>ハカセ</t>
    </rPh>
    <rPh sb="10" eb="12">
      <t>コウザ</t>
    </rPh>
    <rPh sb="14" eb="16">
      <t>カノウ</t>
    </rPh>
    <rPh sb="16" eb="17">
      <t>ハン</t>
    </rPh>
    <rPh sb="18" eb="20">
      <t>メイジ</t>
    </rPh>
    <rPh sb="20" eb="22">
      <t>イシン</t>
    </rPh>
    <phoneticPr fontId="3"/>
  </si>
  <si>
    <t>明治維新期の加納藩について紹介する。定員19名。</t>
    <rPh sb="0" eb="2">
      <t>メイジ</t>
    </rPh>
    <rPh sb="2" eb="4">
      <t>イシン</t>
    </rPh>
    <rPh sb="4" eb="5">
      <t>キ</t>
    </rPh>
    <rPh sb="6" eb="8">
      <t>カノウ</t>
    </rPh>
    <rPh sb="8" eb="9">
      <t>ハン</t>
    </rPh>
    <rPh sb="13" eb="15">
      <t>ショウカイ</t>
    </rPh>
    <rPh sb="18" eb="20">
      <t>テイイン</t>
    </rPh>
    <rPh sb="22" eb="23">
      <t>メイ</t>
    </rPh>
    <phoneticPr fontId="3"/>
  </si>
  <si>
    <t>土曜講座「池田三代」</t>
    <rPh sb="5" eb="7">
      <t>イケダ</t>
    </rPh>
    <rPh sb="7" eb="9">
      <t>サンダイ</t>
    </rPh>
    <phoneticPr fontId="17"/>
  </si>
  <si>
    <t>織田信長の家臣から近世大名へ成長した池田恒興・元助・輝政三代の事績をたどる。定員19名。</t>
    <rPh sb="0" eb="2">
      <t>オダ</t>
    </rPh>
    <rPh sb="2" eb="4">
      <t>ノブナガ</t>
    </rPh>
    <rPh sb="5" eb="7">
      <t>カシン</t>
    </rPh>
    <rPh sb="9" eb="11">
      <t>キンセイ</t>
    </rPh>
    <rPh sb="11" eb="13">
      <t>ダイミョウ</t>
    </rPh>
    <rPh sb="14" eb="16">
      <t>セイチョウ</t>
    </rPh>
    <rPh sb="18" eb="20">
      <t>イケダ</t>
    </rPh>
    <rPh sb="20" eb="21">
      <t>ヒサシ</t>
    </rPh>
    <rPh sb="21" eb="22">
      <t>コウ</t>
    </rPh>
    <rPh sb="23" eb="24">
      <t>モト</t>
    </rPh>
    <rPh sb="24" eb="25">
      <t>タスケ</t>
    </rPh>
    <rPh sb="26" eb="28">
      <t>テルマサ</t>
    </rPh>
    <rPh sb="28" eb="29">
      <t>ミ</t>
    </rPh>
    <rPh sb="29" eb="30">
      <t>ダイ</t>
    </rPh>
    <rPh sb="31" eb="33">
      <t>ジセキ</t>
    </rPh>
    <rPh sb="38" eb="40">
      <t>テイイン</t>
    </rPh>
    <rPh sb="42" eb="43">
      <t>メイ</t>
    </rPh>
    <phoneticPr fontId="3"/>
  </si>
  <si>
    <t>岐阜和傘を作る</t>
  </si>
  <si>
    <t>「つなぎ」「張り」「かがり」等の作業を体験し和傘作りを行う。4回の連続講座。定員10名。</t>
    <rPh sb="31" eb="32">
      <t>カイ</t>
    </rPh>
    <rPh sb="33" eb="35">
      <t>レンゾク</t>
    </rPh>
    <rPh sb="35" eb="37">
      <t>コウザ</t>
    </rPh>
    <rPh sb="38" eb="40">
      <t>テイイン</t>
    </rPh>
    <rPh sb="42" eb="43">
      <t>メイ</t>
    </rPh>
    <phoneticPr fontId="3"/>
  </si>
  <si>
    <t>36
（予定）</t>
    <rPh sb="4" eb="6">
      <t>ヨテイ</t>
    </rPh>
    <phoneticPr fontId="3"/>
  </si>
  <si>
    <t>まちなか博士サポート講座「近藤龍夫氏撮影写真から読み解く岐阜の昭和」</t>
    <rPh sb="4" eb="6">
      <t>ハカセ</t>
    </rPh>
    <rPh sb="10" eb="12">
      <t>コウザ</t>
    </rPh>
    <rPh sb="13" eb="15">
      <t>コンドウ</t>
    </rPh>
    <rPh sb="15" eb="16">
      <t>リュウ</t>
    </rPh>
    <rPh sb="16" eb="17">
      <t>オット</t>
    </rPh>
    <rPh sb="17" eb="18">
      <t>ウジ</t>
    </rPh>
    <rPh sb="18" eb="20">
      <t>サツエイ</t>
    </rPh>
    <rPh sb="20" eb="22">
      <t>シャシン</t>
    </rPh>
    <rPh sb="24" eb="25">
      <t>ヨ</t>
    </rPh>
    <rPh sb="26" eb="27">
      <t>ト</t>
    </rPh>
    <rPh sb="28" eb="30">
      <t>ギフ</t>
    </rPh>
    <rPh sb="31" eb="33">
      <t>ショウワ</t>
    </rPh>
    <phoneticPr fontId="3"/>
  </si>
  <si>
    <t>戦前から戦後の写真から、当時のくらしやまちの移り変わりを探る。定員19名。</t>
    <rPh sb="0" eb="2">
      <t>センゼン</t>
    </rPh>
    <rPh sb="4" eb="6">
      <t>センゴ</t>
    </rPh>
    <rPh sb="7" eb="9">
      <t>シャシン</t>
    </rPh>
    <rPh sb="12" eb="14">
      <t>トウジ</t>
    </rPh>
    <rPh sb="22" eb="23">
      <t>ウツ</t>
    </rPh>
    <rPh sb="24" eb="25">
      <t>カ</t>
    </rPh>
    <rPh sb="28" eb="29">
      <t>サグ</t>
    </rPh>
    <rPh sb="31" eb="33">
      <t>テイイン</t>
    </rPh>
    <rPh sb="35" eb="36">
      <t>メイ</t>
    </rPh>
    <phoneticPr fontId="3"/>
  </si>
  <si>
    <t>1/30
開催予定</t>
    <rPh sb="5" eb="7">
      <t>カイサイ</t>
    </rPh>
    <rPh sb="7" eb="9">
      <t>ヨテイ</t>
    </rPh>
    <phoneticPr fontId="3"/>
  </si>
  <si>
    <t>子ども歴史講座「ちょうせん！大むかしのくらし」</t>
    <rPh sb="0" eb="1">
      <t>コ</t>
    </rPh>
    <rPh sb="3" eb="5">
      <t>レキシ</t>
    </rPh>
    <rPh sb="5" eb="7">
      <t>コウザ</t>
    </rPh>
    <rPh sb="14" eb="15">
      <t>ダイ</t>
    </rPh>
    <phoneticPr fontId="3"/>
  </si>
  <si>
    <t>小中学生を対象として、勾玉づくりなどを行う。定員10名。</t>
    <rPh sb="0" eb="4">
      <t>ショウチュウガクセイ</t>
    </rPh>
    <rPh sb="5" eb="7">
      <t>タイショウ</t>
    </rPh>
    <rPh sb="11" eb="13">
      <t>マガタマ</t>
    </rPh>
    <rPh sb="19" eb="20">
      <t>オコナ</t>
    </rPh>
    <rPh sb="22" eb="24">
      <t>テイイン</t>
    </rPh>
    <rPh sb="26" eb="27">
      <t>メイ</t>
    </rPh>
    <phoneticPr fontId="3"/>
  </si>
  <si>
    <t>夏の子ども教室「自分だけの絵皿を作ろう」</t>
    <rPh sb="0" eb="1">
      <t>ナツ</t>
    </rPh>
    <rPh sb="2" eb="3">
      <t>コ</t>
    </rPh>
    <rPh sb="5" eb="7">
      <t>キョウシツ</t>
    </rPh>
    <rPh sb="8" eb="10">
      <t>ジブン</t>
    </rPh>
    <rPh sb="13" eb="15">
      <t>エザラ</t>
    </rPh>
    <rPh sb="16" eb="17">
      <t>ツク</t>
    </rPh>
    <phoneticPr fontId="3"/>
  </si>
  <si>
    <t>小学校4年生～中学生を対象として、美濃桃山陶を参考に、素焼きの陶器に絵付けをして、オリジナルの器を作る。定員10名。</t>
    <rPh sb="0" eb="3">
      <t>ショウガッコウ</t>
    </rPh>
    <rPh sb="4" eb="6">
      <t>ネンセイ</t>
    </rPh>
    <rPh sb="7" eb="10">
      <t>チュウガクセイ</t>
    </rPh>
    <rPh sb="11" eb="13">
      <t>タイショウ</t>
    </rPh>
    <rPh sb="17" eb="19">
      <t>ミノ</t>
    </rPh>
    <rPh sb="19" eb="21">
      <t>モモヤマ</t>
    </rPh>
    <rPh sb="21" eb="22">
      <t>トウ</t>
    </rPh>
    <rPh sb="23" eb="25">
      <t>サンコウ</t>
    </rPh>
    <rPh sb="27" eb="29">
      <t>スヤ</t>
    </rPh>
    <rPh sb="31" eb="33">
      <t>トウキ</t>
    </rPh>
    <rPh sb="34" eb="36">
      <t>エツ</t>
    </rPh>
    <rPh sb="47" eb="48">
      <t>ウツワ</t>
    </rPh>
    <rPh sb="49" eb="50">
      <t>ツク</t>
    </rPh>
    <rPh sb="52" eb="54">
      <t>テイイン</t>
    </rPh>
    <rPh sb="56" eb="57">
      <t>メイ</t>
    </rPh>
    <phoneticPr fontId="3"/>
  </si>
  <si>
    <t>小学校4年生～中学生</t>
    <rPh sb="0" eb="3">
      <t>ショウガッコウ</t>
    </rPh>
    <rPh sb="4" eb="6">
      <t>ネンセイ</t>
    </rPh>
    <rPh sb="7" eb="10">
      <t>チュウガクセイ</t>
    </rPh>
    <phoneticPr fontId="3"/>
  </si>
  <si>
    <t>夏の子ども教室「ミニ和傘を作ろう」</t>
    <rPh sb="0" eb="1">
      <t>ナツ</t>
    </rPh>
    <rPh sb="2" eb="3">
      <t>コ</t>
    </rPh>
    <rPh sb="5" eb="7">
      <t>キョウシツ</t>
    </rPh>
    <rPh sb="10" eb="12">
      <t>ワガサ</t>
    </rPh>
    <rPh sb="13" eb="14">
      <t>ツク</t>
    </rPh>
    <phoneticPr fontId="3"/>
  </si>
  <si>
    <t>小学校3年生～中学生を対象として、和傘に絵を描いて、ミニ和傘作りにチャレンジする。定員10名。</t>
    <rPh sb="0" eb="3">
      <t>ショウガッコウ</t>
    </rPh>
    <rPh sb="4" eb="6">
      <t>ネンセイ</t>
    </rPh>
    <rPh sb="7" eb="10">
      <t>チュウガクセイ</t>
    </rPh>
    <rPh sb="11" eb="13">
      <t>タイショウ</t>
    </rPh>
    <rPh sb="17" eb="19">
      <t>ワガサ</t>
    </rPh>
    <rPh sb="20" eb="21">
      <t>エ</t>
    </rPh>
    <rPh sb="22" eb="23">
      <t>エガ</t>
    </rPh>
    <rPh sb="28" eb="30">
      <t>ワガサ</t>
    </rPh>
    <rPh sb="30" eb="31">
      <t>ツク</t>
    </rPh>
    <rPh sb="41" eb="43">
      <t>テイイン</t>
    </rPh>
    <rPh sb="45" eb="46">
      <t>メイ</t>
    </rPh>
    <phoneticPr fontId="3"/>
  </si>
  <si>
    <t>小学校3年生～中学生</t>
    <rPh sb="0" eb="3">
      <t>ショウガッコウ</t>
    </rPh>
    <rPh sb="4" eb="6">
      <t>ネンセイ</t>
    </rPh>
    <rPh sb="7" eb="10">
      <t>チュウガクセイ</t>
    </rPh>
    <phoneticPr fontId="3"/>
  </si>
  <si>
    <t>夏の子ども教室「青銅鏡を作ろう」</t>
    <rPh sb="0" eb="1">
      <t>ナツ</t>
    </rPh>
    <rPh sb="2" eb="3">
      <t>コ</t>
    </rPh>
    <rPh sb="5" eb="7">
      <t>キョウシツ</t>
    </rPh>
    <rPh sb="8" eb="10">
      <t>セイドウ</t>
    </rPh>
    <rPh sb="10" eb="11">
      <t>カガミ</t>
    </rPh>
    <rPh sb="12" eb="13">
      <t>ツク</t>
    </rPh>
    <phoneticPr fontId="3"/>
  </si>
  <si>
    <t>小学校4年生～中学生と保護者を対象として、青銅鏡作りに挑戦する。2回の連続講座。定員8組。</t>
    <rPh sb="0" eb="3">
      <t>ショウガッコウ</t>
    </rPh>
    <rPh sb="4" eb="6">
      <t>ネンセイ</t>
    </rPh>
    <rPh sb="7" eb="10">
      <t>チュウガクセイ</t>
    </rPh>
    <rPh sb="11" eb="14">
      <t>ホゴシャ</t>
    </rPh>
    <rPh sb="15" eb="17">
      <t>タイショウ</t>
    </rPh>
    <rPh sb="21" eb="23">
      <t>セイドウ</t>
    </rPh>
    <rPh sb="23" eb="24">
      <t>カガミ</t>
    </rPh>
    <rPh sb="24" eb="25">
      <t>ツク</t>
    </rPh>
    <rPh sb="27" eb="29">
      <t>チョウセン</t>
    </rPh>
    <rPh sb="33" eb="34">
      <t>カイ</t>
    </rPh>
    <rPh sb="35" eb="37">
      <t>レンゾク</t>
    </rPh>
    <rPh sb="37" eb="39">
      <t>コウザ</t>
    </rPh>
    <rPh sb="40" eb="42">
      <t>テイイン</t>
    </rPh>
    <rPh sb="43" eb="44">
      <t>クミ</t>
    </rPh>
    <phoneticPr fontId="3"/>
  </si>
  <si>
    <t>夏の子ども教室「竪穴住居の模型を作ろう」</t>
    <rPh sb="0" eb="1">
      <t>ナツ</t>
    </rPh>
    <rPh sb="2" eb="3">
      <t>コ</t>
    </rPh>
    <rPh sb="5" eb="7">
      <t>キョウシツ</t>
    </rPh>
    <rPh sb="8" eb="10">
      <t>タテアナ</t>
    </rPh>
    <rPh sb="10" eb="12">
      <t>ジュウキョ</t>
    </rPh>
    <rPh sb="13" eb="15">
      <t>モケイ</t>
    </rPh>
    <rPh sb="16" eb="17">
      <t>ツク</t>
    </rPh>
    <phoneticPr fontId="3"/>
  </si>
  <si>
    <t>小学校5年生～中学生を対象として、竪穴住居について学び、模型作りに挑戦する。2回の連続講座。定員9名。</t>
    <rPh sb="0" eb="3">
      <t>ショウガッコウ</t>
    </rPh>
    <rPh sb="4" eb="6">
      <t>ネンセイ</t>
    </rPh>
    <rPh sb="7" eb="10">
      <t>チュウガクセイ</t>
    </rPh>
    <rPh sb="11" eb="13">
      <t>タイショウ</t>
    </rPh>
    <rPh sb="17" eb="19">
      <t>タテアナ</t>
    </rPh>
    <rPh sb="19" eb="21">
      <t>ジュウキョ</t>
    </rPh>
    <rPh sb="25" eb="26">
      <t>マナ</t>
    </rPh>
    <rPh sb="28" eb="30">
      <t>モケイ</t>
    </rPh>
    <rPh sb="30" eb="31">
      <t>ツク</t>
    </rPh>
    <rPh sb="33" eb="35">
      <t>チョウセン</t>
    </rPh>
    <rPh sb="39" eb="40">
      <t>カイ</t>
    </rPh>
    <rPh sb="41" eb="43">
      <t>レンゾク</t>
    </rPh>
    <rPh sb="43" eb="45">
      <t>コウザ</t>
    </rPh>
    <rPh sb="46" eb="48">
      <t>テイイン</t>
    </rPh>
    <rPh sb="49" eb="50">
      <t>メイ</t>
    </rPh>
    <phoneticPr fontId="3"/>
  </si>
  <si>
    <t>小学校5年生～中学生</t>
    <rPh sb="0" eb="3">
      <t>ショウガッコウ</t>
    </rPh>
    <rPh sb="4" eb="6">
      <t>ネンセイ</t>
    </rPh>
    <rPh sb="7" eb="10">
      <t>チュウガクセイ</t>
    </rPh>
    <phoneticPr fontId="3"/>
  </si>
  <si>
    <t>夏の子ども教室「和紙の原料、楮で創作」</t>
    <rPh sb="0" eb="1">
      <t>ナツ</t>
    </rPh>
    <rPh sb="2" eb="3">
      <t>コ</t>
    </rPh>
    <rPh sb="5" eb="7">
      <t>キョウシツ</t>
    </rPh>
    <rPh sb="8" eb="10">
      <t>ワシ</t>
    </rPh>
    <rPh sb="11" eb="13">
      <t>ゲンリョウ</t>
    </rPh>
    <rPh sb="14" eb="15">
      <t>コウゾ</t>
    </rPh>
    <rPh sb="16" eb="18">
      <t>ソウサク</t>
    </rPh>
    <phoneticPr fontId="3"/>
  </si>
  <si>
    <t>幼児～小学生と保護者を対象として、楮の繊維を使って、オブジェを作る。定員9組。</t>
    <rPh sb="0" eb="2">
      <t>ヨウジ</t>
    </rPh>
    <rPh sb="3" eb="6">
      <t>ショウガクセイ</t>
    </rPh>
    <rPh sb="7" eb="10">
      <t>ホゴシャ</t>
    </rPh>
    <rPh sb="11" eb="13">
      <t>タイショウ</t>
    </rPh>
    <rPh sb="17" eb="18">
      <t>コウゾ</t>
    </rPh>
    <rPh sb="19" eb="21">
      <t>センイ</t>
    </rPh>
    <rPh sb="22" eb="23">
      <t>ツカ</t>
    </rPh>
    <rPh sb="31" eb="32">
      <t>ツク</t>
    </rPh>
    <rPh sb="34" eb="36">
      <t>テイイン</t>
    </rPh>
    <rPh sb="37" eb="38">
      <t>クミ</t>
    </rPh>
    <phoneticPr fontId="3"/>
  </si>
  <si>
    <t>幼児～小学生と保護者</t>
    <rPh sb="0" eb="2">
      <t>ヨウジ</t>
    </rPh>
    <rPh sb="3" eb="6">
      <t>ショウガクセイ</t>
    </rPh>
    <rPh sb="7" eb="10">
      <t>ホゴシャ</t>
    </rPh>
    <phoneticPr fontId="3"/>
  </si>
  <si>
    <t>子ども歴史講座「信長の時代」</t>
    <rPh sb="0" eb="1">
      <t>コ</t>
    </rPh>
    <rPh sb="3" eb="5">
      <t>レキシ</t>
    </rPh>
    <rPh sb="5" eb="7">
      <t>コウザ</t>
    </rPh>
    <rPh sb="8" eb="10">
      <t>ノブナガ</t>
    </rPh>
    <rPh sb="11" eb="13">
      <t>ジダイ</t>
    </rPh>
    <phoneticPr fontId="3"/>
  </si>
  <si>
    <t>小中学生を対象として、信長の時代をテーマに、戦国衣装や茶の湯の体験をする。定員10名。</t>
    <rPh sb="0" eb="4">
      <t>ショウチュウガクセイ</t>
    </rPh>
    <rPh sb="5" eb="7">
      <t>タイショウ</t>
    </rPh>
    <rPh sb="11" eb="13">
      <t>ノブナガ</t>
    </rPh>
    <rPh sb="14" eb="16">
      <t>ジダイ</t>
    </rPh>
    <rPh sb="22" eb="24">
      <t>センゴク</t>
    </rPh>
    <rPh sb="24" eb="26">
      <t>イショウ</t>
    </rPh>
    <rPh sb="27" eb="28">
      <t>チャ</t>
    </rPh>
    <rPh sb="29" eb="30">
      <t>ユ</t>
    </rPh>
    <rPh sb="31" eb="33">
      <t>タイケン</t>
    </rPh>
    <rPh sb="37" eb="39">
      <t>テイイン</t>
    </rPh>
    <rPh sb="41" eb="42">
      <t>メイ</t>
    </rPh>
    <phoneticPr fontId="3"/>
  </si>
  <si>
    <t>子ども歴史講座「文字と本の歴史」</t>
    <rPh sb="0" eb="1">
      <t>コ</t>
    </rPh>
    <rPh sb="3" eb="5">
      <t>レキシ</t>
    </rPh>
    <rPh sb="5" eb="7">
      <t>コウザ</t>
    </rPh>
    <rPh sb="8" eb="10">
      <t>モジ</t>
    </rPh>
    <rPh sb="11" eb="12">
      <t>ホン</t>
    </rPh>
    <rPh sb="13" eb="15">
      <t>レキシ</t>
    </rPh>
    <phoneticPr fontId="3"/>
  </si>
  <si>
    <t>小中学生を対象として、昔の本について学び、和とじ本作りに挑戦する。定員10名。</t>
    <rPh sb="0" eb="4">
      <t>ショウチュウガクセイ</t>
    </rPh>
    <rPh sb="5" eb="7">
      <t>タイショウ</t>
    </rPh>
    <rPh sb="11" eb="12">
      <t>ムカシ</t>
    </rPh>
    <rPh sb="13" eb="14">
      <t>ホン</t>
    </rPh>
    <rPh sb="18" eb="19">
      <t>マナ</t>
    </rPh>
    <rPh sb="21" eb="22">
      <t>ワ</t>
    </rPh>
    <rPh sb="24" eb="25">
      <t>ホン</t>
    </rPh>
    <rPh sb="25" eb="26">
      <t>ヅク</t>
    </rPh>
    <rPh sb="28" eb="30">
      <t>チョウセン</t>
    </rPh>
    <rPh sb="33" eb="35">
      <t>テイイン</t>
    </rPh>
    <rPh sb="37" eb="38">
      <t>メイ</t>
    </rPh>
    <phoneticPr fontId="3"/>
  </si>
  <si>
    <t>子ども歴史講座「岐阜町たんけん」</t>
    <rPh sb="0" eb="1">
      <t>コ</t>
    </rPh>
    <rPh sb="3" eb="5">
      <t>レキシ</t>
    </rPh>
    <rPh sb="5" eb="7">
      <t>コウザ</t>
    </rPh>
    <rPh sb="8" eb="10">
      <t>ギフ</t>
    </rPh>
    <rPh sb="10" eb="11">
      <t>マチ</t>
    </rPh>
    <phoneticPr fontId="3"/>
  </si>
  <si>
    <t>小中学生を対象として、岐阜の古い町並みや職人さんを訪ねて、歴史を学ぶ。定員6名。</t>
    <rPh sb="0" eb="4">
      <t>ショウチュウガクセイ</t>
    </rPh>
    <rPh sb="5" eb="7">
      <t>タイショウ</t>
    </rPh>
    <rPh sb="11" eb="13">
      <t>ギフ</t>
    </rPh>
    <rPh sb="14" eb="15">
      <t>フル</t>
    </rPh>
    <rPh sb="16" eb="17">
      <t>マチ</t>
    </rPh>
    <rPh sb="17" eb="18">
      <t>ナ</t>
    </rPh>
    <rPh sb="20" eb="22">
      <t>ショクニン</t>
    </rPh>
    <rPh sb="25" eb="26">
      <t>タズ</t>
    </rPh>
    <rPh sb="29" eb="31">
      <t>レキシ</t>
    </rPh>
    <rPh sb="32" eb="33">
      <t>マナ</t>
    </rPh>
    <rPh sb="35" eb="37">
      <t>テイイン</t>
    </rPh>
    <rPh sb="38" eb="39">
      <t>メイ</t>
    </rPh>
    <phoneticPr fontId="3"/>
  </si>
  <si>
    <r>
      <t>市民講師養成</t>
    </r>
    <r>
      <rPr>
        <sz val="11"/>
        <color indexed="8"/>
        <rFont val="ＭＳ Ｐゴシック"/>
        <family val="3"/>
        <charset val="128"/>
      </rPr>
      <t>事業</t>
    </r>
    <rPh sb="0" eb="2">
      <t>シミン</t>
    </rPh>
    <rPh sb="2" eb="4">
      <t>コウシ</t>
    </rPh>
    <rPh sb="4" eb="6">
      <t>ヨウセイ</t>
    </rPh>
    <rPh sb="6" eb="8">
      <t>ジギョウ</t>
    </rPh>
    <phoneticPr fontId="3"/>
  </si>
  <si>
    <t>これまで培ってきた知識や技術、能力や経験を生かし、 講師として活動するためのノウハウを学ぶ。
・講座の企画・運営のコツ
・魅力ある講師になるためのノウハウ
・伝わる話し方～やさしい日本語～
・講座のリスクマネジメント～心肺蘇生・感染症対策など～</t>
    <rPh sb="4" eb="5">
      <t>ツチカ</t>
    </rPh>
    <rPh sb="9" eb="11">
      <t>チシキ</t>
    </rPh>
    <rPh sb="12" eb="14">
      <t>ギジュツ</t>
    </rPh>
    <rPh sb="15" eb="17">
      <t>ノウリョク</t>
    </rPh>
    <rPh sb="18" eb="20">
      <t>ケイケン</t>
    </rPh>
    <rPh sb="21" eb="22">
      <t>イ</t>
    </rPh>
    <rPh sb="26" eb="28">
      <t>コウシ</t>
    </rPh>
    <rPh sb="31" eb="33">
      <t>カツドウ</t>
    </rPh>
    <rPh sb="43" eb="44">
      <t>マナツチカチシキギジュツノウリョクケイケンイコウシカツドウマナミリョクコウシツタハナカタニホンゴ</t>
    </rPh>
    <phoneticPr fontId="3"/>
  </si>
  <si>
    <t>市民講師ステップアップ講座</t>
    <rPh sb="0" eb="4">
      <t>シミンコウシ</t>
    </rPh>
    <rPh sb="11" eb="13">
      <t>コウザ</t>
    </rPh>
    <phoneticPr fontId="3"/>
  </si>
  <si>
    <t>講座運営や講座後の自立した活動に必要となるスキルを、ワークショプや具体的な事例などを通して学ぶ。また、講師同士の情報共有及び交流の場となる報告会などを実施します。
・新しい生活様式に沿った講座運営のコツ～アイスブレイク編～</t>
    <rPh sb="83" eb="84">
      <t>アタラ</t>
    </rPh>
    <rPh sb="86" eb="88">
      <t>セイカツ</t>
    </rPh>
    <rPh sb="88" eb="90">
      <t>ヨウシキ</t>
    </rPh>
    <rPh sb="91" eb="92">
      <t>ソ</t>
    </rPh>
    <rPh sb="94" eb="96">
      <t>コウザ</t>
    </rPh>
    <rPh sb="96" eb="98">
      <t>ウンエイ</t>
    </rPh>
    <rPh sb="109" eb="110">
      <t>ヘン</t>
    </rPh>
    <phoneticPr fontId="3"/>
  </si>
  <si>
    <t>市民講師など</t>
    <rPh sb="0" eb="4">
      <t>シミンコウシ</t>
    </rPh>
    <phoneticPr fontId="3"/>
  </si>
  <si>
    <t>男女共生・生涯学習推進課</t>
    <rPh sb="0" eb="4">
      <t>ダンジョキョウセイ</t>
    </rPh>
    <rPh sb="5" eb="12">
      <t>ショウガイガクシュウスイシンカ</t>
    </rPh>
    <phoneticPr fontId="3"/>
  </si>
  <si>
    <t>長良川大学地域力創造学部公開講座</t>
    <rPh sb="0" eb="2">
      <t>ナガラ</t>
    </rPh>
    <rPh sb="2" eb="3">
      <t>ガワ</t>
    </rPh>
    <rPh sb="3" eb="5">
      <t>ダイガク</t>
    </rPh>
    <rPh sb="5" eb="12">
      <t>チイキリョクソウゾウガクブ</t>
    </rPh>
    <rPh sb="12" eb="14">
      <t>コウカイ</t>
    </rPh>
    <rPh sb="14" eb="16">
      <t>コウザ</t>
    </rPh>
    <phoneticPr fontId="3"/>
  </si>
  <si>
    <t>シビックプライドの本質やそれを活かしたまちづくりの重要性、好事例などを学習する講座を開催。</t>
    <rPh sb="9" eb="11">
      <t>ホンシツ</t>
    </rPh>
    <rPh sb="15" eb="16">
      <t>イ</t>
    </rPh>
    <rPh sb="25" eb="28">
      <t>ジュウヨウセイ</t>
    </rPh>
    <rPh sb="29" eb="30">
      <t>コウ</t>
    </rPh>
    <rPh sb="30" eb="32">
      <t>ジレイ</t>
    </rPh>
    <rPh sb="35" eb="37">
      <t>ガクシュウ</t>
    </rPh>
    <rPh sb="39" eb="41">
      <t>コウザ</t>
    </rPh>
    <rPh sb="42" eb="44">
      <t>カイサイ</t>
    </rPh>
    <phoneticPr fontId="3"/>
  </si>
  <si>
    <t>8.10.11</t>
    <phoneticPr fontId="3"/>
  </si>
  <si>
    <t>①64人
②72人
③16人</t>
    <rPh sb="3" eb="4">
      <t>ニン</t>
    </rPh>
    <rPh sb="8" eb="9">
      <t>ニン</t>
    </rPh>
    <rPh sb="13" eb="14">
      <t>ニン</t>
    </rPh>
    <phoneticPr fontId="3"/>
  </si>
  <si>
    <t>岐阜市</t>
    <rPh sb="0" eb="3">
      <t>ギフシ</t>
    </rPh>
    <phoneticPr fontId="3"/>
  </si>
  <si>
    <t>現代的課題に取り組む公的機関・市民団体や社会貢献活動に取り組んでいる企業・大学の公開講座と連携し、より深い学びの場を提供するために実施。
・岐阜女子短期大学との連携講座「認知症の理解」</t>
    <rPh sb="0" eb="2">
      <t>ゲンダイ</t>
    </rPh>
    <rPh sb="2" eb="3">
      <t>テキ</t>
    </rPh>
    <rPh sb="3" eb="5">
      <t>カダイ</t>
    </rPh>
    <rPh sb="6" eb="7">
      <t>ト</t>
    </rPh>
    <rPh sb="8" eb="9">
      <t>ク</t>
    </rPh>
    <rPh sb="10" eb="12">
      <t>コウテキ</t>
    </rPh>
    <rPh sb="12" eb="14">
      <t>キカン</t>
    </rPh>
    <rPh sb="15" eb="17">
      <t>シミン</t>
    </rPh>
    <rPh sb="17" eb="19">
      <t>ダンタイ</t>
    </rPh>
    <rPh sb="20" eb="22">
      <t>シャカイ</t>
    </rPh>
    <rPh sb="22" eb="24">
      <t>コウケン</t>
    </rPh>
    <rPh sb="24" eb="26">
      <t>カツドウ</t>
    </rPh>
    <rPh sb="27" eb="28">
      <t>ト</t>
    </rPh>
    <rPh sb="29" eb="30">
      <t>ク</t>
    </rPh>
    <rPh sb="34" eb="36">
      <t>キギョウ</t>
    </rPh>
    <rPh sb="37" eb="39">
      <t>ダイガク</t>
    </rPh>
    <rPh sb="40" eb="42">
      <t>コウカイ</t>
    </rPh>
    <rPh sb="42" eb="44">
      <t>コウザ</t>
    </rPh>
    <rPh sb="45" eb="47">
      <t>レンケイ</t>
    </rPh>
    <rPh sb="51" eb="52">
      <t>フカ</t>
    </rPh>
    <rPh sb="53" eb="54">
      <t>マナ</t>
    </rPh>
    <rPh sb="56" eb="57">
      <t>バ</t>
    </rPh>
    <rPh sb="58" eb="60">
      <t>テイキョウ</t>
    </rPh>
    <rPh sb="65" eb="67">
      <t>ジッシ</t>
    </rPh>
    <rPh sb="70" eb="74">
      <t>ギフジョシ</t>
    </rPh>
    <rPh sb="74" eb="76">
      <t>タンキ</t>
    </rPh>
    <rPh sb="76" eb="78">
      <t>ダイガク</t>
    </rPh>
    <rPh sb="80" eb="82">
      <t>レンケイ</t>
    </rPh>
    <rPh sb="82" eb="84">
      <t>コウザ</t>
    </rPh>
    <rPh sb="85" eb="88">
      <t>ニンチショウ</t>
    </rPh>
    <rPh sb="89" eb="91">
      <t>リカイ</t>
    </rPh>
    <phoneticPr fontId="3"/>
  </si>
  <si>
    <t>４月</t>
    <rPh sb="1" eb="2">
      <t>ガツ</t>
    </rPh>
    <phoneticPr fontId="3"/>
  </si>
  <si>
    <t>ハートフルレクチャー</t>
  </si>
  <si>
    <t>現代的課題を中心とした幅広いジャンルを学ぶ。
・芭蕉新八景in岐阜
・ぎふ道草さんぽ
・岐阜公園の歴史となぞ
・やさしさを届ける認知症ケア～ユマニチュードを学ぼう～</t>
    <rPh sb="0" eb="3">
      <t>ゲンダイテキ</t>
    </rPh>
    <rPh sb="3" eb="5">
      <t>カダイ</t>
    </rPh>
    <rPh sb="6" eb="8">
      <t>チュウシン</t>
    </rPh>
    <rPh sb="11" eb="13">
      <t>ハバヒロ</t>
    </rPh>
    <rPh sb="19" eb="20">
      <t>マナ</t>
    </rPh>
    <rPh sb="24" eb="26">
      <t>バショウ</t>
    </rPh>
    <rPh sb="26" eb="29">
      <t>シンハッケイ</t>
    </rPh>
    <rPh sb="31" eb="33">
      <t>ギフ</t>
    </rPh>
    <rPh sb="37" eb="39">
      <t>ミチクサ</t>
    </rPh>
    <rPh sb="44" eb="48">
      <t>ギフコウエン</t>
    </rPh>
    <rPh sb="49" eb="51">
      <t>レキシ</t>
    </rPh>
    <rPh sb="61" eb="62">
      <t>トド</t>
    </rPh>
    <rPh sb="64" eb="67">
      <t>ニンチショウ</t>
    </rPh>
    <rPh sb="78" eb="79">
      <t>マナ</t>
    </rPh>
    <phoneticPr fontId="3"/>
  </si>
  <si>
    <t>６月
７月
１０月
１２月</t>
    <rPh sb="1" eb="2">
      <t>ガツ</t>
    </rPh>
    <rPh sb="4" eb="5">
      <t>ガツ</t>
    </rPh>
    <rPh sb="8" eb="9">
      <t>ガツ</t>
    </rPh>
    <rPh sb="12" eb="13">
      <t>ガツ</t>
    </rPh>
    <phoneticPr fontId="3"/>
  </si>
  <si>
    <t>ボランティア団体「岐阜ＩＴコラボレーター会」と協働し、Ｗｏｒｄやエクセル等のパソコンの基本操作方法を提供するために実施。
・第1期パソコン講座　（7講座／7回×4講座・6回×3講座 ）
・第2期パソコン講座　（7講座／7回×4講座・8回×3講座）</t>
    <rPh sb="6" eb="8">
      <t>ダンタイ</t>
    </rPh>
    <rPh sb="9" eb="11">
      <t>ギフ</t>
    </rPh>
    <rPh sb="20" eb="21">
      <t>カイ</t>
    </rPh>
    <rPh sb="23" eb="25">
      <t>キョウドウ</t>
    </rPh>
    <rPh sb="36" eb="37">
      <t>ナド</t>
    </rPh>
    <rPh sb="43" eb="45">
      <t>キホン</t>
    </rPh>
    <rPh sb="45" eb="47">
      <t>ソウサ</t>
    </rPh>
    <rPh sb="47" eb="49">
      <t>ホウホウ</t>
    </rPh>
    <rPh sb="50" eb="52">
      <t>テイキョウ</t>
    </rPh>
    <rPh sb="57" eb="59">
      <t>ジッシ</t>
    </rPh>
    <rPh sb="62" eb="63">
      <t>ダイ</t>
    </rPh>
    <rPh sb="64" eb="65">
      <t>キ</t>
    </rPh>
    <rPh sb="69" eb="71">
      <t>コウザ</t>
    </rPh>
    <rPh sb="74" eb="76">
      <t>コウザ</t>
    </rPh>
    <rPh sb="78" eb="79">
      <t>カイ</t>
    </rPh>
    <rPh sb="81" eb="83">
      <t>コウザ</t>
    </rPh>
    <rPh sb="85" eb="86">
      <t>カイ</t>
    </rPh>
    <rPh sb="88" eb="90">
      <t>コウザ</t>
    </rPh>
    <rPh sb="94" eb="95">
      <t>ダイ</t>
    </rPh>
    <rPh sb="96" eb="97">
      <t>キ</t>
    </rPh>
    <rPh sb="101" eb="103">
      <t>コウザ</t>
    </rPh>
    <rPh sb="106" eb="108">
      <t>コウザ</t>
    </rPh>
    <rPh sb="110" eb="111">
      <t>カイ</t>
    </rPh>
    <rPh sb="113" eb="115">
      <t>コウザ</t>
    </rPh>
    <rPh sb="117" eb="118">
      <t>カイ</t>
    </rPh>
    <rPh sb="120" eb="122">
      <t>コウザ</t>
    </rPh>
    <phoneticPr fontId="3"/>
  </si>
  <si>
    <t>7～9月
10～12月</t>
    <rPh sb="3" eb="4">
      <t>ガツ</t>
    </rPh>
    <rPh sb="10" eb="11">
      <t>ガツ</t>
    </rPh>
    <phoneticPr fontId="3"/>
  </si>
  <si>
    <t>パソコン指導者養成講座
「パソコン指導力レベルアップ」</t>
    <rPh sb="4" eb="6">
      <t>シドウ</t>
    </rPh>
    <rPh sb="6" eb="7">
      <t>シャ</t>
    </rPh>
    <rPh sb="7" eb="9">
      <t>ヨウセイ</t>
    </rPh>
    <rPh sb="9" eb="11">
      <t>コウザ</t>
    </rPh>
    <rPh sb="17" eb="20">
      <t>シドウリョク</t>
    </rPh>
    <phoneticPr fontId="17"/>
  </si>
  <si>
    <t>地域や公共施設でパソコンを指導している方を対象に、パソコンの指導方法を提供します。</t>
    <phoneticPr fontId="3"/>
  </si>
  <si>
    <t>6～7月</t>
    <rPh sb="3" eb="4">
      <t>ガツ</t>
    </rPh>
    <phoneticPr fontId="3"/>
  </si>
  <si>
    <t>市民自主講座</t>
    <rPh sb="0" eb="6">
      <t>シミンジシュコウザ</t>
    </rPh>
    <phoneticPr fontId="3"/>
  </si>
  <si>
    <t>地域住民が講師となり、自身の知識や経験を活かした各種講座を開催。
篆刻・ウクレレ・庭木の剪定・書道・古代史など年間8講座実施。</t>
    <rPh sb="33" eb="35">
      <t>テンコク</t>
    </rPh>
    <rPh sb="41" eb="43">
      <t>ニワキ</t>
    </rPh>
    <rPh sb="44" eb="46">
      <t>センテイ</t>
    </rPh>
    <rPh sb="47" eb="49">
      <t>ショドウ</t>
    </rPh>
    <rPh sb="50" eb="53">
      <t>コダイシ</t>
    </rPh>
    <phoneticPr fontId="3"/>
  </si>
  <si>
    <t>7～2月</t>
    <rPh sb="3" eb="4">
      <t>ガツ</t>
    </rPh>
    <phoneticPr fontId="3"/>
  </si>
  <si>
    <t>プラチナ世代応援セミナー</t>
    <rPh sb="4" eb="6">
      <t>セダイ</t>
    </rPh>
    <rPh sb="6" eb="8">
      <t>オウエン</t>
    </rPh>
    <phoneticPr fontId="3"/>
  </si>
  <si>
    <t>人生の後半を迎える男女が、自分らしく素敵に年を重ねられる方法を学びます。</t>
    <rPh sb="0" eb="2">
      <t>ジンセイ</t>
    </rPh>
    <rPh sb="3" eb="5">
      <t>コウハン</t>
    </rPh>
    <rPh sb="6" eb="7">
      <t>ムカ</t>
    </rPh>
    <rPh sb="9" eb="11">
      <t>ダンジョ</t>
    </rPh>
    <rPh sb="13" eb="15">
      <t>ジブン</t>
    </rPh>
    <rPh sb="18" eb="20">
      <t>ステキ</t>
    </rPh>
    <rPh sb="21" eb="22">
      <t>トシ</t>
    </rPh>
    <rPh sb="23" eb="24">
      <t>カサ</t>
    </rPh>
    <rPh sb="28" eb="30">
      <t>ホウホウ</t>
    </rPh>
    <rPh sb="31" eb="32">
      <t>マナ</t>
    </rPh>
    <phoneticPr fontId="3"/>
  </si>
  <si>
    <t>男女共同参画週間事業　　　　　　　　　　「アニメが描くヒーロー・ヒロイン　変わりゆく男性像・女性像」</t>
    <phoneticPr fontId="3"/>
  </si>
  <si>
    <t>日本のアニメ文化から私たちはどのような影響を受けてきたのか。ジェンダーの視点で自分らしい生き方ついて考えます。</t>
    <phoneticPr fontId="3"/>
  </si>
  <si>
    <t>ワーク・ライフ・バランス事業　　　　　　　　「フルーツトマトを作る農業女子に聞く イマドキの多様なワークスタイル」</t>
    <rPh sb="12" eb="14">
      <t>ジギョウ</t>
    </rPh>
    <phoneticPr fontId="17"/>
  </si>
  <si>
    <t>最先端の農法で、ほかにはない高品質のフルーツトマトを生産する講師から異業種を経て農業に携わることになったきっかけや、「女性の働き方」を追求した仕事の在り方について学ぶ</t>
    <rPh sb="0" eb="3">
      <t>サイセンタン</t>
    </rPh>
    <rPh sb="4" eb="6">
      <t>ノウホウ</t>
    </rPh>
    <rPh sb="14" eb="17">
      <t>コウヒンシツ</t>
    </rPh>
    <rPh sb="26" eb="28">
      <t>セイサン</t>
    </rPh>
    <rPh sb="30" eb="32">
      <t>コウシ</t>
    </rPh>
    <rPh sb="34" eb="37">
      <t>イギョウシュ</t>
    </rPh>
    <rPh sb="38" eb="39">
      <t>ヘ</t>
    </rPh>
    <rPh sb="40" eb="42">
      <t>ノウギョウ</t>
    </rPh>
    <rPh sb="43" eb="44">
      <t>タズサ</t>
    </rPh>
    <rPh sb="59" eb="61">
      <t>ジョセイ</t>
    </rPh>
    <rPh sb="62" eb="63">
      <t>ハタラ</t>
    </rPh>
    <rPh sb="64" eb="65">
      <t>カタ</t>
    </rPh>
    <rPh sb="67" eb="69">
      <t>ツイキュウ</t>
    </rPh>
    <rPh sb="71" eb="73">
      <t>シゴト</t>
    </rPh>
    <rPh sb="74" eb="75">
      <t>ア</t>
    </rPh>
    <rPh sb="76" eb="77">
      <t>カタ</t>
    </rPh>
    <rPh sb="81" eb="82">
      <t>マナ</t>
    </rPh>
    <phoneticPr fontId="3"/>
  </si>
  <si>
    <t>ワーク・ライフ・バランス事業　　　　　　　　「コロナ禍のワーク・ライフ・バランス　自分でできるストレスケア」</t>
    <rPh sb="12" eb="14">
      <t>ジギョウ</t>
    </rPh>
    <phoneticPr fontId="17"/>
  </si>
  <si>
    <t>コロナ禍でテレワークなど働き方が多様となり、男女とも職場や生活におけるコミュニケーションが取りづらく、メンタルヘルスの問題も出てきています。自分でできるストレスケアについて学ぶ。</t>
    <rPh sb="3" eb="4">
      <t>カ</t>
    </rPh>
    <rPh sb="12" eb="13">
      <t>ハタラ</t>
    </rPh>
    <rPh sb="14" eb="15">
      <t>カタ</t>
    </rPh>
    <rPh sb="16" eb="18">
      <t>タヨウ</t>
    </rPh>
    <rPh sb="22" eb="24">
      <t>ダンジョ</t>
    </rPh>
    <rPh sb="26" eb="28">
      <t>ショクバ</t>
    </rPh>
    <rPh sb="29" eb="31">
      <t>セイカツ</t>
    </rPh>
    <rPh sb="45" eb="46">
      <t>ト</t>
    </rPh>
    <rPh sb="59" eb="61">
      <t>モンダイ</t>
    </rPh>
    <rPh sb="62" eb="63">
      <t>デ</t>
    </rPh>
    <rPh sb="70" eb="72">
      <t>ジブン</t>
    </rPh>
    <rPh sb="86" eb="87">
      <t>マナ</t>
    </rPh>
    <phoneticPr fontId="3"/>
  </si>
  <si>
    <t>ココロとからだ・性の健康関連講座　　　　「夏休み直前企画！今さら聞けない こどもの性教育」</t>
    <phoneticPr fontId="3"/>
  </si>
  <si>
    <t>子どもは性に関する知識を得ることで、自分の心とからだを守る方法を知ることができます。
親としてどんなことを伝えたらいいのか、リアルな事例をもとに家庭でできる性教育を一緒に学ぶ。</t>
    <phoneticPr fontId="3"/>
  </si>
  <si>
    <t>女性の学び・働くスキルアップセミナー「好きを仕事に！あなたもできる「インスタで企業ブランディング」</t>
    <rPh sb="0" eb="2">
      <t>ジョセイ</t>
    </rPh>
    <rPh sb="3" eb="4">
      <t>マナ</t>
    </rPh>
    <rPh sb="6" eb="7">
      <t>ハタラ</t>
    </rPh>
    <phoneticPr fontId="3"/>
  </si>
  <si>
    <t>コロナ禍で在宅ワーク等自由な働き方を希望する女性に対し、就労につながる高いスキルや、働く自信と責任感を備えられる教育、訓練を行う。就労意欲のある女性と企業をマッチングさせることにより、岐阜市における更なる女性の活躍支援を行った。</t>
    <rPh sb="110" eb="111">
      <t>オコナ</t>
    </rPh>
    <phoneticPr fontId="3"/>
  </si>
  <si>
    <t>ＳＮＳを活用して情報発信を行う仕事がしたい女性、または興味がある女性</t>
  </si>
  <si>
    <t>大学・短期大学との男女共同参画連携講座「源氏物語紫の上の和歌と祈り自分らしい生き方とは」</t>
    <rPh sb="0" eb="2">
      <t>ダイガク</t>
    </rPh>
    <rPh sb="3" eb="7">
      <t>タンキダイガク</t>
    </rPh>
    <rPh sb="9" eb="11">
      <t>ダンジョ</t>
    </rPh>
    <rPh sb="11" eb="13">
      <t>キョウドウ</t>
    </rPh>
    <rPh sb="13" eb="15">
      <t>サンカク</t>
    </rPh>
    <rPh sb="15" eb="17">
      <t>レンケイ</t>
    </rPh>
    <rPh sb="17" eb="19">
      <t>コウザ</t>
    </rPh>
    <rPh sb="20" eb="24">
      <t>ゲンジモノガタリ</t>
    </rPh>
    <rPh sb="24" eb="25">
      <t>ムラサキ</t>
    </rPh>
    <rPh sb="26" eb="27">
      <t>ウエ</t>
    </rPh>
    <rPh sb="28" eb="30">
      <t>ワカ</t>
    </rPh>
    <rPh sb="31" eb="32">
      <t>イノ</t>
    </rPh>
    <rPh sb="33" eb="35">
      <t>ジブン</t>
    </rPh>
    <rPh sb="38" eb="39">
      <t>イ</t>
    </rPh>
    <rPh sb="40" eb="41">
      <t>カタ</t>
    </rPh>
    <phoneticPr fontId="3"/>
  </si>
  <si>
    <t>当時の女性は男性によって人生が決まる時代、その中で自分の身を嘆くのではなく、逆に苦労や辛いことを生きる支えとしていた。コロナ禍の今、紫の上の生活を通して、自分らしい生き方とは何かを改めて考える。</t>
    <phoneticPr fontId="3"/>
  </si>
  <si>
    <t>お出かけお迎え男女共同参画出張セミナー</t>
    <rPh sb="1" eb="2">
      <t>デ</t>
    </rPh>
    <rPh sb="5" eb="6">
      <t>ムカ</t>
    </rPh>
    <rPh sb="7" eb="13">
      <t>ダンジョキョウドウサンカク</t>
    </rPh>
    <rPh sb="13" eb="15">
      <t>シュッチョウ</t>
    </rPh>
    <phoneticPr fontId="3"/>
  </si>
  <si>
    <t>センター職員が学校等の教育機関等に積極的に出張セミナーを行い、裾野を広げ啓発していくことで、男女共同参画の推進を図った</t>
    <rPh sb="4" eb="6">
      <t>ショクイン</t>
    </rPh>
    <rPh sb="7" eb="10">
      <t>ガッコウトウ</t>
    </rPh>
    <rPh sb="11" eb="15">
      <t>キョウイクキカン</t>
    </rPh>
    <rPh sb="15" eb="16">
      <t>トウ</t>
    </rPh>
    <rPh sb="17" eb="20">
      <t>セッキョクテキ</t>
    </rPh>
    <rPh sb="21" eb="23">
      <t>シュッチョウ</t>
    </rPh>
    <rPh sb="28" eb="29">
      <t>オコナ</t>
    </rPh>
    <rPh sb="31" eb="33">
      <t>スソノ</t>
    </rPh>
    <rPh sb="34" eb="35">
      <t>ヒロ</t>
    </rPh>
    <rPh sb="36" eb="38">
      <t>ケイハツ</t>
    </rPh>
    <rPh sb="46" eb="52">
      <t>ダンジョキョウドウサンカク</t>
    </rPh>
    <rPh sb="53" eb="55">
      <t>スイシン</t>
    </rPh>
    <rPh sb="56" eb="57">
      <t>ハカ</t>
    </rPh>
    <phoneticPr fontId="3"/>
  </si>
  <si>
    <t>中学生
短大生
大学生</t>
    <rPh sb="0" eb="3">
      <t>チュウガクセイ</t>
    </rPh>
    <rPh sb="4" eb="7">
      <t>タンダイセイ</t>
    </rPh>
    <rPh sb="8" eb="11">
      <t>ダイガクセイ</t>
    </rPh>
    <phoneticPr fontId="3"/>
  </si>
  <si>
    <t>７月・１１月</t>
    <rPh sb="1" eb="2">
      <t>ガツ</t>
    </rPh>
    <rPh sb="5" eb="6">
      <t>ガツ</t>
    </rPh>
    <phoneticPr fontId="3"/>
  </si>
  <si>
    <t>連続３回講座。年間前期後期（午前クラス午後クラスあり）に分けて実施。
親子で身近な自然を観察したり、簡単な科学工作をしたりします。</t>
    <rPh sb="0" eb="2">
      <t>レンゾク</t>
    </rPh>
    <rPh sb="3" eb="4">
      <t>カイ</t>
    </rPh>
    <rPh sb="4" eb="6">
      <t>コウザ</t>
    </rPh>
    <rPh sb="7" eb="9">
      <t>ネンカン</t>
    </rPh>
    <rPh sb="9" eb="11">
      <t>ゼンキ</t>
    </rPh>
    <rPh sb="11" eb="13">
      <t>コウキ</t>
    </rPh>
    <rPh sb="14" eb="16">
      <t>ゴゼン</t>
    </rPh>
    <rPh sb="19" eb="21">
      <t>ゴゴ</t>
    </rPh>
    <rPh sb="28" eb="29">
      <t>ワ</t>
    </rPh>
    <rPh sb="31" eb="33">
      <t>ジッシ</t>
    </rPh>
    <rPh sb="35" eb="37">
      <t>オヤコ</t>
    </rPh>
    <rPh sb="38" eb="40">
      <t>ミヂカ</t>
    </rPh>
    <rPh sb="41" eb="43">
      <t>シゼン</t>
    </rPh>
    <rPh sb="44" eb="46">
      <t>カンサツ</t>
    </rPh>
    <rPh sb="50" eb="52">
      <t>カンタン</t>
    </rPh>
    <rPh sb="53" eb="55">
      <t>カガク</t>
    </rPh>
    <rPh sb="55" eb="57">
      <t>コウサク</t>
    </rPh>
    <phoneticPr fontId="3"/>
  </si>
  <si>
    <t>5・10月
10～11月
１～2月</t>
    <rPh sb="4" eb="5">
      <t>ガツ</t>
    </rPh>
    <rPh sb="11" eb="12">
      <t>ガツ</t>
    </rPh>
    <rPh sb="16" eb="17">
      <t>ガツ</t>
    </rPh>
    <phoneticPr fontId="3"/>
  </si>
  <si>
    <t>5月に発会し、年間８回程度の連続講座として開催。
道具や素材を生かしたものづくりなどに挑戦する講座。
Ⅰクラス、Ⅱクラス、OBクラスは定員18名、プログラミングクラスは定員12名として計４クラスを募集。
OBクラスは前年度ⅠⅡクラスに参加したクラブ員が対象。</t>
    <rPh sb="25" eb="27">
      <t>ドウグ</t>
    </rPh>
    <rPh sb="28" eb="30">
      <t>ソザイ</t>
    </rPh>
    <rPh sb="31" eb="32">
      <t>イ</t>
    </rPh>
    <rPh sb="43" eb="45">
      <t>チョウセン</t>
    </rPh>
    <rPh sb="47" eb="49">
      <t>コウザ</t>
    </rPh>
    <rPh sb="67" eb="69">
      <t>テイイン</t>
    </rPh>
    <rPh sb="71" eb="72">
      <t>メイ</t>
    </rPh>
    <rPh sb="84" eb="86">
      <t>テイイン</t>
    </rPh>
    <rPh sb="88" eb="89">
      <t>メイ</t>
    </rPh>
    <rPh sb="92" eb="93">
      <t>ケイ</t>
    </rPh>
    <rPh sb="98" eb="100">
      <t>ボシュウ</t>
    </rPh>
    <rPh sb="108" eb="110">
      <t>ゼンネン</t>
    </rPh>
    <rPh sb="110" eb="111">
      <t>ド</t>
    </rPh>
    <rPh sb="117" eb="119">
      <t>サンカ</t>
    </rPh>
    <rPh sb="124" eb="125">
      <t>イン</t>
    </rPh>
    <rPh sb="126" eb="128">
      <t>タイショウ</t>
    </rPh>
    <phoneticPr fontId="3"/>
  </si>
  <si>
    <t>5～2月</t>
    <rPh sb="3" eb="4">
      <t>ガツ</t>
    </rPh>
    <phoneticPr fontId="3"/>
  </si>
  <si>
    <t>１１～１２月製作教室を３日間実施。１月サッカーロボット競技会を実施する。
自律型ロボットを作成し、プログラミングを学び、サッカー競技ができるようなプログラムを組む。</t>
    <rPh sb="5" eb="6">
      <t>ガツ</t>
    </rPh>
    <rPh sb="6" eb="8">
      <t>セイサク</t>
    </rPh>
    <rPh sb="8" eb="10">
      <t>キョウシツ</t>
    </rPh>
    <rPh sb="12" eb="14">
      <t>ニチカン</t>
    </rPh>
    <rPh sb="14" eb="16">
      <t>ジッシ</t>
    </rPh>
    <rPh sb="18" eb="19">
      <t>ガツ</t>
    </rPh>
    <rPh sb="27" eb="29">
      <t>キョウギ</t>
    </rPh>
    <rPh sb="29" eb="30">
      <t>カイ</t>
    </rPh>
    <rPh sb="31" eb="33">
      <t>ジッシ</t>
    </rPh>
    <rPh sb="37" eb="39">
      <t>ジリツ</t>
    </rPh>
    <rPh sb="39" eb="40">
      <t>ガタ</t>
    </rPh>
    <rPh sb="45" eb="47">
      <t>サクセイ</t>
    </rPh>
    <rPh sb="57" eb="58">
      <t>マナ</t>
    </rPh>
    <rPh sb="64" eb="66">
      <t>キョウギ</t>
    </rPh>
    <rPh sb="79" eb="80">
      <t>ク</t>
    </rPh>
    <phoneticPr fontId="3"/>
  </si>
  <si>
    <t>12・１月</t>
    <rPh sb="4" eb="5">
      <t>ガツ</t>
    </rPh>
    <phoneticPr fontId="3"/>
  </si>
  <si>
    <t>サイエンス工房</t>
    <phoneticPr fontId="3"/>
  </si>
  <si>
    <t>年間を３期に分けて実施。
１期７回、２期６回、３期７期、大人２回、ものづくりやパソコンに挑戦する講座。
単発講座でそれぞれ定員１６名。</t>
    <rPh sb="0" eb="2">
      <t>ネンカン</t>
    </rPh>
    <rPh sb="4" eb="5">
      <t>キ</t>
    </rPh>
    <rPh sb="6" eb="7">
      <t>ワ</t>
    </rPh>
    <rPh sb="9" eb="11">
      <t>ジッシ</t>
    </rPh>
    <rPh sb="14" eb="15">
      <t>キ</t>
    </rPh>
    <rPh sb="16" eb="17">
      <t>カイ</t>
    </rPh>
    <rPh sb="19" eb="20">
      <t>キ</t>
    </rPh>
    <rPh sb="21" eb="22">
      <t>カイ</t>
    </rPh>
    <rPh sb="24" eb="25">
      <t>キ</t>
    </rPh>
    <rPh sb="26" eb="27">
      <t>キ</t>
    </rPh>
    <rPh sb="28" eb="30">
      <t>オトナ</t>
    </rPh>
    <rPh sb="31" eb="32">
      <t>カイ</t>
    </rPh>
    <rPh sb="44" eb="46">
      <t>チョウセン</t>
    </rPh>
    <rPh sb="48" eb="50">
      <t>コウザ</t>
    </rPh>
    <rPh sb="52" eb="54">
      <t>タンパツ</t>
    </rPh>
    <rPh sb="54" eb="56">
      <t>コウザ</t>
    </rPh>
    <rPh sb="61" eb="63">
      <t>テイイン</t>
    </rPh>
    <rPh sb="65" eb="66">
      <t>メイ</t>
    </rPh>
    <phoneticPr fontId="3"/>
  </si>
  <si>
    <t>小・中学生
親子
成人</t>
    <rPh sb="0" eb="1">
      <t>ショウ</t>
    </rPh>
    <rPh sb="2" eb="5">
      <t>チュウガクセイ</t>
    </rPh>
    <rPh sb="6" eb="8">
      <t>オヤコ</t>
    </rPh>
    <rPh sb="9" eb="11">
      <t>セイジン</t>
    </rPh>
    <phoneticPr fontId="3"/>
  </si>
  <si>
    <t>毎月第2土曜日の夜に、当日来館した来館者を対象として開催。
その季節に見られる美しい天体を直径50cmの大きな天体望遠鏡で観望します。
定員120名</t>
    <rPh sb="0" eb="2">
      <t>マイツキ</t>
    </rPh>
    <rPh sb="2" eb="3">
      <t>ダイ</t>
    </rPh>
    <rPh sb="4" eb="7">
      <t>ドヨウビ</t>
    </rPh>
    <rPh sb="8" eb="9">
      <t>ヨル</t>
    </rPh>
    <rPh sb="11" eb="13">
      <t>トウジツ</t>
    </rPh>
    <rPh sb="13" eb="15">
      <t>ライカン</t>
    </rPh>
    <rPh sb="17" eb="20">
      <t>ライカンシャ</t>
    </rPh>
    <rPh sb="21" eb="23">
      <t>タイショウ</t>
    </rPh>
    <rPh sb="26" eb="28">
      <t>カイサイ</t>
    </rPh>
    <rPh sb="32" eb="34">
      <t>キセツ</t>
    </rPh>
    <rPh sb="35" eb="36">
      <t>ミ</t>
    </rPh>
    <rPh sb="39" eb="40">
      <t>ウツク</t>
    </rPh>
    <rPh sb="42" eb="44">
      <t>テンタイ</t>
    </rPh>
    <rPh sb="45" eb="47">
      <t>チョッケイ</t>
    </rPh>
    <rPh sb="52" eb="53">
      <t>オオ</t>
    </rPh>
    <rPh sb="55" eb="57">
      <t>テンタイ</t>
    </rPh>
    <rPh sb="57" eb="60">
      <t>ボウエンキョウ</t>
    </rPh>
    <rPh sb="61" eb="63">
      <t>カンボウ</t>
    </rPh>
    <rPh sb="68" eb="70">
      <t>テイイン</t>
    </rPh>
    <rPh sb="73" eb="74">
      <t>メイ</t>
    </rPh>
    <phoneticPr fontId="3"/>
  </si>
  <si>
    <t>１～３月に実施。6回連続講座、定員16人。
成人を対象として身近な生活に潜む科学から世の中で話題になっている科学まで幅広く学べる講座を開設。
大学教授などの外部講師を迎えて実施。</t>
    <rPh sb="3" eb="4">
      <t>ガツ</t>
    </rPh>
    <rPh sb="5" eb="7">
      <t>ジッシ</t>
    </rPh>
    <rPh sb="22" eb="24">
      <t>セイジン</t>
    </rPh>
    <rPh sb="25" eb="27">
      <t>タイショウ</t>
    </rPh>
    <rPh sb="30" eb="32">
      <t>ミジカ</t>
    </rPh>
    <rPh sb="33" eb="35">
      <t>セイカツ</t>
    </rPh>
    <rPh sb="36" eb="37">
      <t>ヒソ</t>
    </rPh>
    <rPh sb="38" eb="40">
      <t>カガク</t>
    </rPh>
    <rPh sb="42" eb="43">
      <t>ヨ</t>
    </rPh>
    <rPh sb="44" eb="45">
      <t>ナカ</t>
    </rPh>
    <rPh sb="46" eb="48">
      <t>ワダイ</t>
    </rPh>
    <rPh sb="54" eb="56">
      <t>カガク</t>
    </rPh>
    <rPh sb="58" eb="60">
      <t>ハバヒロ</t>
    </rPh>
    <rPh sb="61" eb="62">
      <t>マナ</t>
    </rPh>
    <rPh sb="64" eb="66">
      <t>コウザ</t>
    </rPh>
    <rPh sb="67" eb="69">
      <t>カイセツ</t>
    </rPh>
    <rPh sb="71" eb="73">
      <t>ダイガク</t>
    </rPh>
    <rPh sb="73" eb="75">
      <t>キョウジュ</t>
    </rPh>
    <rPh sb="78" eb="80">
      <t>ガイブ</t>
    </rPh>
    <rPh sb="80" eb="82">
      <t>コウシ</t>
    </rPh>
    <rPh sb="83" eb="84">
      <t>ムカ</t>
    </rPh>
    <rPh sb="86" eb="88">
      <t>ジッシ</t>
    </rPh>
    <phoneticPr fontId="3"/>
  </si>
  <si>
    <t>未</t>
    <rPh sb="0" eb="1">
      <t>ミ</t>
    </rPh>
    <phoneticPr fontId="3"/>
  </si>
  <si>
    <t>お子さんとの触れ合いを大切にしながら、幼児向けの読み聞かせについて学ぶ教室です。</t>
  </si>
  <si>
    <t>2月下旬～3月</t>
    <rPh sb="1" eb="2">
      <t>ガツ</t>
    </rPh>
    <rPh sb="2" eb="4">
      <t>ゲジュン</t>
    </rPh>
    <rPh sb="6" eb="7">
      <t>ガツ</t>
    </rPh>
    <phoneticPr fontId="3"/>
  </si>
  <si>
    <t>未実施のため未定</t>
    <rPh sb="0" eb="3">
      <t>ミジッシ</t>
    </rPh>
    <rPh sb="6" eb="8">
      <t>ミテイ</t>
    </rPh>
    <phoneticPr fontId="3"/>
  </si>
  <si>
    <t>「岐阜から知る川端康成」
岐阜市と川端康成とのつながりを川端作品から学ぶ、全２回の講座です。</t>
    <rPh sb="1" eb="3">
      <t>ギフ</t>
    </rPh>
    <rPh sb="5" eb="6">
      <t>シ</t>
    </rPh>
    <rPh sb="7" eb="9">
      <t>カワバタ</t>
    </rPh>
    <rPh sb="9" eb="11">
      <t>ヤスナリ</t>
    </rPh>
    <rPh sb="13" eb="16">
      <t>ギフシ</t>
    </rPh>
    <rPh sb="17" eb="19">
      <t>カワバタ</t>
    </rPh>
    <rPh sb="19" eb="21">
      <t>ヤスナリ</t>
    </rPh>
    <rPh sb="28" eb="30">
      <t>カワバタ</t>
    </rPh>
    <rPh sb="30" eb="32">
      <t>サクヒン</t>
    </rPh>
    <rPh sb="34" eb="35">
      <t>マナ</t>
    </rPh>
    <rPh sb="37" eb="38">
      <t>ゼン</t>
    </rPh>
    <rPh sb="39" eb="40">
      <t>カイ</t>
    </rPh>
    <rPh sb="41" eb="43">
      <t>コウザ</t>
    </rPh>
    <phoneticPr fontId="3"/>
  </si>
  <si>
    <t>絹絵教室「雛を描く」</t>
    <rPh sb="0" eb="2">
      <t>キヌエ</t>
    </rPh>
    <rPh sb="2" eb="4">
      <t>キョウシツ</t>
    </rPh>
    <rPh sb="5" eb="6">
      <t>ヒナ</t>
    </rPh>
    <rPh sb="7" eb="8">
      <t>エガ</t>
    </rPh>
    <phoneticPr fontId="3"/>
  </si>
  <si>
    <t>絹に絵を描き、伝統的な日本画を学ぶ。5回の連続講座。定員20名。</t>
    <rPh sb="0" eb="1">
      <t>キヌ</t>
    </rPh>
    <rPh sb="2" eb="3">
      <t>エ</t>
    </rPh>
    <rPh sb="4" eb="5">
      <t>エガ</t>
    </rPh>
    <rPh sb="7" eb="10">
      <t>デントウテキ</t>
    </rPh>
    <rPh sb="11" eb="14">
      <t>ニホンガ</t>
    </rPh>
    <rPh sb="15" eb="16">
      <t>マナ</t>
    </rPh>
    <rPh sb="19" eb="20">
      <t>カイ</t>
    </rPh>
    <rPh sb="21" eb="23">
      <t>レンゾク</t>
    </rPh>
    <rPh sb="23" eb="25">
      <t>コウザ</t>
    </rPh>
    <rPh sb="26" eb="28">
      <t>テイイン</t>
    </rPh>
    <rPh sb="30" eb="31">
      <t>メイ</t>
    </rPh>
    <phoneticPr fontId="3"/>
  </si>
  <si>
    <t>5月
7月</t>
    <rPh sb="1" eb="2">
      <t>ガツ</t>
    </rPh>
    <rPh sb="4" eb="5">
      <t>ガツ</t>
    </rPh>
    <phoneticPr fontId="3"/>
  </si>
  <si>
    <t>版画教室「木版画で楽しむ年賀状づくり」</t>
    <rPh sb="0" eb="2">
      <t>ハンガ</t>
    </rPh>
    <rPh sb="2" eb="4">
      <t>キョウシツ</t>
    </rPh>
    <rPh sb="5" eb="8">
      <t>モクハンガ</t>
    </rPh>
    <rPh sb="9" eb="10">
      <t>タノ</t>
    </rPh>
    <rPh sb="12" eb="15">
      <t>ネンガジョウ</t>
    </rPh>
    <phoneticPr fontId="3"/>
  </si>
  <si>
    <t>手彫りの木版画で温かみのある年賀状を制作する。5回の連続講座。定員20名。</t>
    <rPh sb="0" eb="1">
      <t>テ</t>
    </rPh>
    <rPh sb="1" eb="2">
      <t>ボ</t>
    </rPh>
    <rPh sb="4" eb="7">
      <t>モクハンガ</t>
    </rPh>
    <rPh sb="8" eb="9">
      <t>アタタ</t>
    </rPh>
    <rPh sb="14" eb="17">
      <t>ネンガジョウ</t>
    </rPh>
    <rPh sb="18" eb="20">
      <t>セイサク</t>
    </rPh>
    <rPh sb="24" eb="25">
      <t>カイ</t>
    </rPh>
    <rPh sb="26" eb="28">
      <t>レンゾク</t>
    </rPh>
    <rPh sb="28" eb="30">
      <t>コウザ</t>
    </rPh>
    <rPh sb="31" eb="33">
      <t>テイイン</t>
    </rPh>
    <rPh sb="35" eb="36">
      <t>メイ</t>
    </rPh>
    <phoneticPr fontId="3"/>
  </si>
  <si>
    <t xml:space="preserve">生き物には生命がある。
いぬとねことひとのきもち
</t>
    <rPh sb="0" eb="1">
      <t>イ</t>
    </rPh>
    <rPh sb="2" eb="3">
      <t>モノ</t>
    </rPh>
    <rPh sb="5" eb="7">
      <t>セイメイ</t>
    </rPh>
    <phoneticPr fontId="3"/>
  </si>
  <si>
    <t>―</t>
    <phoneticPr fontId="3"/>
  </si>
  <si>
    <t>7～1</t>
    <phoneticPr fontId="3"/>
  </si>
  <si>
    <t>90
(6回現在）</t>
    <rPh sb="5" eb="6">
      <t>カイ</t>
    </rPh>
    <rPh sb="6" eb="8">
      <t>ゲンザイ</t>
    </rPh>
    <phoneticPr fontId="3"/>
  </si>
  <si>
    <t>7～2</t>
    <phoneticPr fontId="3"/>
  </si>
  <si>
    <t>28
(4回現在）</t>
    <phoneticPr fontId="3"/>
  </si>
  <si>
    <t>11～12</t>
    <phoneticPr fontId="3"/>
  </si>
  <si>
    <t>アロマテラピー</t>
  </si>
  <si>
    <t>フィットネス</t>
  </si>
  <si>
    <t>7月
12月
3月</t>
    <rPh sb="1" eb="2">
      <t>ガツ</t>
    </rPh>
    <rPh sb="5" eb="6">
      <t>ガツ</t>
    </rPh>
    <rPh sb="8" eb="9">
      <t>ガツ</t>
    </rPh>
    <phoneticPr fontId="3"/>
  </si>
  <si>
    <t>自然は友だちキャンプ
「挑戦！冬遊び隊」</t>
    <rPh sb="0" eb="2">
      <t>シゼン</t>
    </rPh>
    <rPh sb="3" eb="4">
      <t>トモ</t>
    </rPh>
    <phoneticPr fontId="17"/>
  </si>
  <si>
    <t>1泊2日での宿泊イベント・季節の遊び・野外炊事</t>
    <rPh sb="6" eb="8">
      <t>シュクハク</t>
    </rPh>
    <phoneticPr fontId="3"/>
  </si>
  <si>
    <t>ファミリーDAY　ハイキング編</t>
    <rPh sb="14" eb="15">
      <t>ヘン</t>
    </rPh>
    <phoneticPr fontId="3"/>
  </si>
  <si>
    <t>ファミリーDAY　デイキャンプ編</t>
    <phoneticPr fontId="3"/>
  </si>
  <si>
    <t>野外炊事、たき火体験</t>
    <rPh sb="0" eb="2">
      <t>ヤガイ</t>
    </rPh>
    <rPh sb="2" eb="4">
      <t>スイジ</t>
    </rPh>
    <rPh sb="7" eb="8">
      <t>ビ</t>
    </rPh>
    <rPh sb="8" eb="10">
      <t>タイケン</t>
    </rPh>
    <phoneticPr fontId="3"/>
  </si>
  <si>
    <t>ファミリーデイキャンプ</t>
    <phoneticPr fontId="3"/>
  </si>
  <si>
    <t>野外キャンプ、季節の遊び、野外炊事</t>
    <rPh sb="0" eb="2">
      <t>ヤガイ</t>
    </rPh>
    <rPh sb="7" eb="9">
      <t>キセツ</t>
    </rPh>
    <rPh sb="10" eb="11">
      <t>アソ</t>
    </rPh>
    <rPh sb="13" eb="17">
      <t>ヤガイスイジ</t>
    </rPh>
    <phoneticPr fontId="3"/>
  </si>
  <si>
    <t>ファミリーステイⅠ</t>
    <phoneticPr fontId="3"/>
  </si>
  <si>
    <t>自然散策・クラフトなど、1泊2日の宿泊イベント</t>
    <rPh sb="13" eb="14">
      <t>ハク</t>
    </rPh>
    <rPh sb="15" eb="16">
      <t>ニチ</t>
    </rPh>
    <rPh sb="17" eb="19">
      <t>シュクハク</t>
    </rPh>
    <phoneticPr fontId="3"/>
  </si>
  <si>
    <t>岐阜市教育文化振興事業団</t>
  </si>
  <si>
    <t>洋楽 「洋楽部会推薦リサイタルシリーズ　Vol.11」</t>
    <phoneticPr fontId="3"/>
  </si>
  <si>
    <t>邦舞 「長良川おどり」</t>
    <rPh sb="0" eb="2">
      <t>ホウブ</t>
    </rPh>
    <rPh sb="4" eb="7">
      <t>ナガラガワ</t>
    </rPh>
    <phoneticPr fontId="3"/>
  </si>
  <si>
    <t>洋舞 「GIFUダンスフェスティバル2021」</t>
    <phoneticPr fontId="3"/>
  </si>
  <si>
    <t>演劇 「ぎふ演劇シーズン2021」　劇団芝居屋かいとうらんま公演『これは、内緒にしておくね。』　</t>
    <rPh sb="18" eb="23">
      <t>ゲキダンシバイヤ</t>
    </rPh>
    <rPh sb="30" eb="32">
      <t>コウエン</t>
    </rPh>
    <rPh sb="32" eb="39">
      <t>｢コレハ､ナイショ</t>
    </rPh>
    <phoneticPr fontId="3"/>
  </si>
  <si>
    <t>演劇 「ぎふ演劇シーズン2021」　劇団ゼロ公演　『　罠　』</t>
    <rPh sb="18" eb="20">
      <t>ゲキダン</t>
    </rPh>
    <rPh sb="22" eb="24">
      <t>コウエン</t>
    </rPh>
    <rPh sb="27" eb="28">
      <t>ワナ</t>
    </rPh>
    <phoneticPr fontId="3"/>
  </si>
  <si>
    <t>演劇 「ぎふ演劇シーズン2021」　岐阜ろう劇団いぶき公演　『注文の多い料理店』</t>
    <rPh sb="18" eb="20">
      <t>ギフ</t>
    </rPh>
    <rPh sb="22" eb="24">
      <t>ゲキダン</t>
    </rPh>
    <rPh sb="27" eb="29">
      <t>コウエン</t>
    </rPh>
    <rPh sb="31" eb="33">
      <t>チュウモン</t>
    </rPh>
    <rPh sb="34" eb="35">
      <t>オオ</t>
    </rPh>
    <rPh sb="36" eb="40">
      <t>リョウリテン｣</t>
    </rPh>
    <phoneticPr fontId="3"/>
  </si>
  <si>
    <t>岐阜市民芸術祭</t>
    <phoneticPr fontId="3"/>
  </si>
  <si>
    <t>演劇 「ぎふ演劇シーズン2021」　劇団ラッキー・キャッツ公演『ヘヴンズ・ドア』</t>
    <rPh sb="18" eb="20">
      <t>ゲキダン</t>
    </rPh>
    <rPh sb="29" eb="31">
      <t>コウエン</t>
    </rPh>
    <phoneticPr fontId="3"/>
  </si>
  <si>
    <t>邦楽「邦楽・The　Word」</t>
    <rPh sb="0" eb="2">
      <t>ホウガク</t>
    </rPh>
    <rPh sb="3" eb="5">
      <t>ホウガク</t>
    </rPh>
    <phoneticPr fontId="3"/>
  </si>
  <si>
    <t>洋楽 「第２１回岐阜市新進演奏家コンサート」」</t>
    <rPh sb="4" eb="5">
      <t>ダイ</t>
    </rPh>
    <rPh sb="7" eb="8">
      <t>カイ</t>
    </rPh>
    <rPh sb="8" eb="11">
      <t>ギフシ</t>
    </rPh>
    <rPh sb="11" eb="13">
      <t>シンシン</t>
    </rPh>
    <rPh sb="13" eb="16">
      <t>エンソウカ</t>
    </rPh>
    <phoneticPr fontId="3"/>
  </si>
  <si>
    <t>イラストに命を吹き込んでアニメーションゲームを作ろう！</t>
  </si>
  <si>
    <t>ミュージシャンクラブ</t>
    <phoneticPr fontId="3"/>
  </si>
  <si>
    <t>ギター・ベース・ドラムの演奏に挑戦しよう</t>
    <rPh sb="12" eb="14">
      <t>エンソウ</t>
    </rPh>
    <rPh sb="15" eb="17">
      <t>チョウセン</t>
    </rPh>
    <phoneticPr fontId="3"/>
  </si>
  <si>
    <t>プログラミングクラブ</t>
    <phoneticPr fontId="17"/>
  </si>
  <si>
    <t>順番に難しくなるプログラミングゲーム作りに挑戦しよう。</t>
    <rPh sb="0" eb="2">
      <t>ジュンバン</t>
    </rPh>
    <rPh sb="3" eb="4">
      <t>ムズカ</t>
    </rPh>
    <rPh sb="18" eb="19">
      <t>ヅク</t>
    </rPh>
    <rPh sb="21" eb="23">
      <t>チョウセン</t>
    </rPh>
    <phoneticPr fontId="3"/>
  </si>
  <si>
    <t>博士と実験！バイオテクノロジー入門</t>
    <rPh sb="0" eb="2">
      <t>ハカセ</t>
    </rPh>
    <rPh sb="3" eb="5">
      <t>ジッケン</t>
    </rPh>
    <rPh sb="15" eb="17">
      <t>ニュウモン</t>
    </rPh>
    <phoneticPr fontId="3"/>
  </si>
  <si>
    <t>ＤＮＡの取り出し実験を通して、最先端のバイオテクノロジーを楽しく学ぼう！</t>
    <rPh sb="4" eb="5">
      <t>ト</t>
    </rPh>
    <rPh sb="6" eb="7">
      <t>ダ</t>
    </rPh>
    <rPh sb="8" eb="10">
      <t>ジッケン</t>
    </rPh>
    <rPh sb="11" eb="12">
      <t>トオ</t>
    </rPh>
    <rPh sb="15" eb="18">
      <t>サイセンタン</t>
    </rPh>
    <rPh sb="29" eb="30">
      <t>タノ</t>
    </rPh>
    <rPh sb="32" eb="33">
      <t>マナ</t>
    </rPh>
    <phoneticPr fontId="3"/>
  </si>
  <si>
    <t>プラバンチャームブレスレットを作ろう</t>
    <rPh sb="15" eb="16">
      <t>ツク</t>
    </rPh>
    <phoneticPr fontId="3"/>
  </si>
  <si>
    <t>プラバンとチェーンで、すてきなアクセサリーを作ろう。</t>
    <rPh sb="22" eb="23">
      <t>ツク</t>
    </rPh>
    <phoneticPr fontId="3"/>
  </si>
  <si>
    <t>小1～小6</t>
    <rPh sb="0" eb="1">
      <t>ショウ</t>
    </rPh>
    <rPh sb="3" eb="4">
      <t>ショウ</t>
    </rPh>
    <phoneticPr fontId="3"/>
  </si>
  <si>
    <t>7月</t>
    <phoneticPr fontId="3"/>
  </si>
  <si>
    <t>光るドロ団子を作ろう</t>
    <rPh sb="0" eb="1">
      <t>ヒカ</t>
    </rPh>
    <rPh sb="4" eb="6">
      <t>ダンゴ</t>
    </rPh>
    <rPh sb="7" eb="8">
      <t>ツク</t>
    </rPh>
    <phoneticPr fontId="3"/>
  </si>
  <si>
    <t>左官（さかん）の技でピカピカ光るドロ団子を作ろう。</t>
    <rPh sb="0" eb="2">
      <t>サカン</t>
    </rPh>
    <rPh sb="8" eb="9">
      <t>ワザ</t>
    </rPh>
    <rPh sb="14" eb="15">
      <t>ヒカ</t>
    </rPh>
    <rPh sb="18" eb="20">
      <t>ダンゴ</t>
    </rPh>
    <rPh sb="21" eb="22">
      <t>ツク</t>
    </rPh>
    <phoneticPr fontId="3"/>
  </si>
  <si>
    <t>うす～い和紙で「水うちわ」を作ろう</t>
  </si>
  <si>
    <t>美濃の「がんぴ紙」を使って、伝統の「水うちわ」作りに挑戦！</t>
    <rPh sb="0" eb="2">
      <t>ミノ</t>
    </rPh>
    <rPh sb="7" eb="8">
      <t>シ</t>
    </rPh>
    <rPh sb="10" eb="11">
      <t>ツカ</t>
    </rPh>
    <rPh sb="14" eb="16">
      <t>デントウ</t>
    </rPh>
    <rPh sb="18" eb="19">
      <t>ミズ</t>
    </rPh>
    <rPh sb="23" eb="24">
      <t>ヅク</t>
    </rPh>
    <rPh sb="26" eb="28">
      <t>チョウセン</t>
    </rPh>
    <phoneticPr fontId="3"/>
  </si>
  <si>
    <t>小3～中3</t>
    <rPh sb="0" eb="1">
      <t>ショウ</t>
    </rPh>
    <rPh sb="3" eb="4">
      <t>チュウ</t>
    </rPh>
    <phoneticPr fontId="3"/>
  </si>
  <si>
    <t>リボンアートでストラップを作ろうⒶ</t>
    <rPh sb="13" eb="14">
      <t>ツク</t>
    </rPh>
    <phoneticPr fontId="3"/>
  </si>
  <si>
    <t>リボンを編んで、かわいいストラップを作ろう。</t>
    <phoneticPr fontId="3"/>
  </si>
  <si>
    <t>小1～中3</t>
    <rPh sb="0" eb="1">
      <t>ショウ</t>
    </rPh>
    <rPh sb="3" eb="4">
      <t>チュウ</t>
    </rPh>
    <phoneticPr fontId="3"/>
  </si>
  <si>
    <t>リボンアートでストラップを作ろうⒷ</t>
    <rPh sb="13" eb="14">
      <t>ツク</t>
    </rPh>
    <phoneticPr fontId="3"/>
  </si>
  <si>
    <t>リボンを編んで、かわいいストラップを作ろう。</t>
  </si>
  <si>
    <t>職人から学ぶ　貴金属アクセサリー</t>
    <rPh sb="0" eb="2">
      <t>ショクニン</t>
    </rPh>
    <rPh sb="4" eb="5">
      <t>マナ</t>
    </rPh>
    <rPh sb="7" eb="10">
      <t>キキンゾク</t>
    </rPh>
    <phoneticPr fontId="3"/>
  </si>
  <si>
    <t>職人から、銀粘土を使ってアクセサリー作りの方法を学ぼう</t>
    <phoneticPr fontId="3"/>
  </si>
  <si>
    <t>コイルモーターを作ろう</t>
    <rPh sb="8" eb="9">
      <t>ツク</t>
    </rPh>
    <phoneticPr fontId="3"/>
  </si>
  <si>
    <t>自分でコイルを巻いてモーターを作ろう。電池と磁石の役割が学べます</t>
    <phoneticPr fontId="3"/>
  </si>
  <si>
    <t>小3～小6</t>
    <rPh sb="0" eb="1">
      <t>ショウ</t>
    </rPh>
    <rPh sb="3" eb="4">
      <t>ショウ</t>
    </rPh>
    <phoneticPr fontId="3"/>
  </si>
  <si>
    <t>木でビー玉迷路を作ろうⒶ</t>
    <rPh sb="0" eb="1">
      <t>キ</t>
    </rPh>
    <rPh sb="4" eb="7">
      <t>ダマメイロ</t>
    </rPh>
    <rPh sb="8" eb="9">
      <t>ツク</t>
    </rPh>
    <phoneticPr fontId="3"/>
  </si>
  <si>
    <t>木で迷路を作り、ビー玉をころがして楽しく遊ぼう。</t>
    <phoneticPr fontId="3"/>
  </si>
  <si>
    <t>小1～小4</t>
    <rPh sb="0" eb="1">
      <t>ショウ</t>
    </rPh>
    <rPh sb="3" eb="4">
      <t>ショウ</t>
    </rPh>
    <phoneticPr fontId="3"/>
  </si>
  <si>
    <t>木でビー玉迷路を作ろうⒷ</t>
    <rPh sb="0" eb="1">
      <t>キ</t>
    </rPh>
    <rPh sb="4" eb="7">
      <t>ダマメイロ</t>
    </rPh>
    <rPh sb="8" eb="9">
      <t>ツク</t>
    </rPh>
    <phoneticPr fontId="3"/>
  </si>
  <si>
    <t>カブト・クワガタを育ててみよう</t>
    <rPh sb="9" eb="10">
      <t>ソダ</t>
    </rPh>
    <phoneticPr fontId="3"/>
  </si>
  <si>
    <t>カブトムシやクワガタムシの育て方を学び、自分で育ててみよう。</t>
    <phoneticPr fontId="3"/>
  </si>
  <si>
    <t>サンドイッチ型のポーチを作ろう</t>
    <rPh sb="6" eb="7">
      <t>ガタ</t>
    </rPh>
    <rPh sb="12" eb="13">
      <t>ツク</t>
    </rPh>
    <phoneticPr fontId="3"/>
  </si>
  <si>
    <t>紙に絵や張り紙でデザインして、ファスナー付きポーチを作ります。</t>
    <phoneticPr fontId="3"/>
  </si>
  <si>
    <t>職人から学ぶ　こけ玉作り</t>
    <rPh sb="0" eb="2">
      <t>ショクニン</t>
    </rPh>
    <rPh sb="4" eb="5">
      <t>マナ</t>
    </rPh>
    <rPh sb="9" eb="11">
      <t>ダマヅク</t>
    </rPh>
    <phoneticPr fontId="3"/>
  </si>
  <si>
    <t>職人のお話を聞きながら、こけ玉づくりを楽しもう。</t>
    <phoneticPr fontId="3"/>
  </si>
  <si>
    <t>かげ絵シアターを作ろう</t>
    <rPh sb="2" eb="3">
      <t>エ</t>
    </rPh>
    <rPh sb="8" eb="9">
      <t>ツク</t>
    </rPh>
    <phoneticPr fontId="3"/>
  </si>
  <si>
    <t>光の工作です！切り絵やセロファンを使ったペープサートでふしぎな世界を作り、演じよう。</t>
    <phoneticPr fontId="3"/>
  </si>
  <si>
    <t>クレイアニメーションに挑戦しよう</t>
    <rPh sb="11" eb="13">
      <t>チョウセン</t>
    </rPh>
    <phoneticPr fontId="3"/>
  </si>
  <si>
    <t>ねんどでアニメのひとコマひとコマを作って撮影し、アニメーションを作ろう。</t>
    <phoneticPr fontId="3"/>
  </si>
  <si>
    <t>ティッシュボックスをデコレーションしよう</t>
    <phoneticPr fontId="3"/>
  </si>
  <si>
    <t>粘土でアイスクリームやクッキーを作って、かわいくデコレーションしよう。</t>
    <phoneticPr fontId="3"/>
  </si>
  <si>
    <t>プロから学ぶ　ドラム＆リズム体験</t>
    <rPh sb="4" eb="5">
      <t>マナ</t>
    </rPh>
    <rPh sb="14" eb="16">
      <t>タイケン</t>
    </rPh>
    <phoneticPr fontId="3"/>
  </si>
  <si>
    <t>ドラムやパーカッションを使ったリズム遊びで音楽を楽しもう！</t>
    <phoneticPr fontId="3"/>
  </si>
  <si>
    <t>世界の国や地域のことを学ぼう</t>
    <rPh sb="0" eb="2">
      <t>セカイ</t>
    </rPh>
    <rPh sb="3" eb="4">
      <t>クニ</t>
    </rPh>
    <rPh sb="5" eb="7">
      <t>チイキ</t>
    </rPh>
    <rPh sb="11" eb="12">
      <t>マナ</t>
    </rPh>
    <phoneticPr fontId="3"/>
  </si>
  <si>
    <t>ベトナム・フィリピン・中国の講師とふれあい、言語や文化、遊びなどを楽しく学ぼう。</t>
    <phoneticPr fontId="3"/>
  </si>
  <si>
    <t>地域の魅力を伝える　番組製作体験</t>
    <rPh sb="0" eb="2">
      <t>チイキ</t>
    </rPh>
    <rPh sb="3" eb="5">
      <t>ミリョク</t>
    </rPh>
    <rPh sb="6" eb="7">
      <t>ツタ</t>
    </rPh>
    <rPh sb="10" eb="16">
      <t>バングミセイサクタイケン</t>
    </rPh>
    <phoneticPr fontId="3"/>
  </si>
  <si>
    <t>ＣＣＮスタッフのお話やスタジオでの体験などを通して、放送局の仕事を学ぼう。</t>
    <phoneticPr fontId="3"/>
  </si>
  <si>
    <t>オリジナルトートバックを作ろう</t>
    <rPh sb="12" eb="13">
      <t>ツク</t>
    </rPh>
    <phoneticPr fontId="3"/>
  </si>
  <si>
    <t>油性ペンで描いた絵をにじませ、きれいな模様のバッグを作ろう。</t>
  </si>
  <si>
    <t>おかしの袋でリメイクポーチ作り</t>
    <rPh sb="4" eb="5">
      <t>フクロ</t>
    </rPh>
    <rPh sb="13" eb="14">
      <t>ヅク</t>
    </rPh>
    <phoneticPr fontId="3"/>
  </si>
  <si>
    <t>好きなおかしの袋を使って、ぬわないビニールポーチを作ろう。</t>
    <phoneticPr fontId="3"/>
  </si>
  <si>
    <t>かわいいブーケ作り</t>
    <rPh sb="7" eb="8">
      <t>ヅク</t>
    </rPh>
    <phoneticPr fontId="3"/>
  </si>
  <si>
    <t>色紙のお花やキャンディーを飾って、かわいいオリジナルブーケを作ろう。</t>
    <phoneticPr fontId="3"/>
  </si>
  <si>
    <t>偏光板とセロハンテープを使って、色が不思議に変わる万華鏡を作ろう。　</t>
    <rPh sb="0" eb="2">
      <t>ヘンコウ</t>
    </rPh>
    <rPh sb="2" eb="3">
      <t>イタ</t>
    </rPh>
    <rPh sb="12" eb="13">
      <t>ツカ</t>
    </rPh>
    <rPh sb="16" eb="17">
      <t>イロ</t>
    </rPh>
    <rPh sb="18" eb="21">
      <t>フシギ</t>
    </rPh>
    <rPh sb="22" eb="23">
      <t>カ</t>
    </rPh>
    <rPh sb="25" eb="28">
      <t>マンゲキョウ</t>
    </rPh>
    <rPh sb="29" eb="30">
      <t>ツク</t>
    </rPh>
    <phoneticPr fontId="26"/>
  </si>
  <si>
    <t>小3～小6</t>
  </si>
  <si>
    <t>本革でカードケースを作ろう</t>
    <rPh sb="0" eb="2">
      <t>ホンガワ</t>
    </rPh>
    <rPh sb="10" eb="11">
      <t>ツク</t>
    </rPh>
    <phoneticPr fontId="3"/>
  </si>
  <si>
    <t>本革に刻印や色づけをして、オリジナルカードケースを作ろう。</t>
    <phoneticPr fontId="3"/>
  </si>
  <si>
    <t>女流棋士から学ぶ　将棋入門</t>
    <rPh sb="0" eb="4">
      <t>ジョリュウキシ</t>
    </rPh>
    <rPh sb="6" eb="7">
      <t>マナ</t>
    </rPh>
    <rPh sb="9" eb="13">
      <t>ショウギニュウモン</t>
    </rPh>
    <phoneticPr fontId="3"/>
  </si>
  <si>
    <t>コマの動かし方から棋士との実戦まで、楽しく将棋を体験しよう。</t>
    <phoneticPr fontId="3"/>
  </si>
  <si>
    <t>プラバンでクリスマスツリー作り</t>
    <rPh sb="13" eb="14">
      <t>ヅク</t>
    </rPh>
    <phoneticPr fontId="3"/>
  </si>
  <si>
    <t>プラバンを使って、かわいいツリーを作ろう。</t>
    <phoneticPr fontId="3"/>
  </si>
  <si>
    <t>小1～中3</t>
  </si>
  <si>
    <t>プログラミングを始めよう（初級編）</t>
    <rPh sb="8" eb="9">
      <t>ハジ</t>
    </rPh>
    <rPh sb="13" eb="16">
      <t>ショキュウヘン</t>
    </rPh>
    <phoneticPr fontId="3"/>
  </si>
  <si>
    <t>スクラッチを使ってプログラミングに挑戦してみよう。</t>
    <phoneticPr fontId="3"/>
  </si>
  <si>
    <t>電子工作で金属探知機作り</t>
    <rPh sb="0" eb="2">
      <t>デンシ</t>
    </rPh>
    <rPh sb="2" eb="4">
      <t>コウサク</t>
    </rPh>
    <rPh sb="5" eb="11">
      <t>キンゾクタンチキヅク</t>
    </rPh>
    <phoneticPr fontId="17"/>
  </si>
  <si>
    <t>はんだ付けで、金属探知機を作って遊ぼう。</t>
    <rPh sb="3" eb="4">
      <t>ヅ</t>
    </rPh>
    <rPh sb="7" eb="9">
      <t>キンゾク</t>
    </rPh>
    <rPh sb="9" eb="12">
      <t>タンチキ</t>
    </rPh>
    <rPh sb="13" eb="14">
      <t>ツク</t>
    </rPh>
    <rPh sb="16" eb="17">
      <t>アソ</t>
    </rPh>
    <phoneticPr fontId="22"/>
  </si>
  <si>
    <t>小4～中3</t>
  </si>
  <si>
    <t>ラッピングに挑戦</t>
    <rPh sb="6" eb="8">
      <t>チョウセン</t>
    </rPh>
    <phoneticPr fontId="3"/>
  </si>
  <si>
    <t>簡単な包み方をおぼえて、自分でラッピングできるようになろう。</t>
    <phoneticPr fontId="3"/>
  </si>
  <si>
    <t>達人と一緒に大道芸に挑戦しよう</t>
    <rPh sb="0" eb="2">
      <t>タツジン</t>
    </rPh>
    <rPh sb="3" eb="5">
      <t>イッショ</t>
    </rPh>
    <rPh sb="6" eb="9">
      <t>ダイドウゲイ</t>
    </rPh>
    <rPh sb="10" eb="12">
      <t>チョウセン</t>
    </rPh>
    <phoneticPr fontId="3"/>
  </si>
  <si>
    <t>皿回しやディアボロなど、いろいろな大道芸に挑戦しよう。</t>
    <phoneticPr fontId="3"/>
  </si>
  <si>
    <t>オリジナルトートバック作り</t>
    <rPh sb="11" eb="12">
      <t>ヅク</t>
    </rPh>
    <phoneticPr fontId="3"/>
  </si>
  <si>
    <t>油性ペンで描いた絵をにじませ、きれいな模様のバッグを作ろう。</t>
    <phoneticPr fontId="3"/>
  </si>
  <si>
    <t>【木工工作】トコトコ人形</t>
    <rPh sb="1" eb="5">
      <t>モッコウコウサク</t>
    </rPh>
    <rPh sb="10" eb="12">
      <t>ニンギョウ</t>
    </rPh>
    <phoneticPr fontId="3"/>
  </si>
  <si>
    <t>木を加工して、坂をとことこ下るかわいい人形を作ろう。</t>
    <phoneticPr fontId="3"/>
  </si>
  <si>
    <t>プロの漫画家と同じ道具を使って、楽しく漫画を描こう！　</t>
    <rPh sb="3" eb="6">
      <t>マンガカ</t>
    </rPh>
    <rPh sb="7" eb="8">
      <t>オナ</t>
    </rPh>
    <rPh sb="9" eb="11">
      <t>ドウグ</t>
    </rPh>
    <rPh sb="12" eb="13">
      <t>ツカ</t>
    </rPh>
    <rPh sb="16" eb="17">
      <t>タノ</t>
    </rPh>
    <rPh sb="19" eb="21">
      <t>マンガ</t>
    </rPh>
    <rPh sb="22" eb="23">
      <t>カ</t>
    </rPh>
    <phoneticPr fontId="26"/>
  </si>
  <si>
    <t>小3～中3</t>
  </si>
  <si>
    <t>博士から、DNAの取り出し方や、細胞の役割について話を聞こう！　</t>
    <rPh sb="0" eb="2">
      <t>ハカセ</t>
    </rPh>
    <rPh sb="9" eb="10">
      <t>ト</t>
    </rPh>
    <rPh sb="11" eb="12">
      <t>ダ</t>
    </rPh>
    <rPh sb="13" eb="14">
      <t>カタ</t>
    </rPh>
    <rPh sb="16" eb="18">
      <t>サイボウ</t>
    </rPh>
    <rPh sb="19" eb="21">
      <t>ヤクワリ</t>
    </rPh>
    <rPh sb="25" eb="26">
      <t>ハナシ</t>
    </rPh>
    <rPh sb="27" eb="28">
      <t>キ</t>
    </rPh>
    <phoneticPr fontId="27"/>
  </si>
  <si>
    <t>小4～小6　</t>
  </si>
  <si>
    <t>簡単収納ボックスを作ろう</t>
    <rPh sb="0" eb="4">
      <t>カンタンシュウノウ</t>
    </rPh>
    <rPh sb="9" eb="10">
      <t>ツク</t>
    </rPh>
    <phoneticPr fontId="3"/>
  </si>
  <si>
    <t>パンチカーペットで収納ボックスを作り、ステキなデコレーションをしよう。</t>
    <phoneticPr fontId="3"/>
  </si>
  <si>
    <t>おもしろ科学工作</t>
    <rPh sb="4" eb="8">
      <t>カガクコウサク</t>
    </rPh>
    <phoneticPr fontId="3"/>
  </si>
  <si>
    <t>身近な材料を使って、科学工作に挑戦しよう。</t>
    <phoneticPr fontId="3"/>
  </si>
  <si>
    <t>名人から学ぶ けん玉教室・昔の遊び</t>
    <rPh sb="0" eb="2">
      <t>メイジン</t>
    </rPh>
    <rPh sb="4" eb="5">
      <t>マナ</t>
    </rPh>
    <rPh sb="9" eb="10">
      <t>ダマ</t>
    </rPh>
    <rPh sb="10" eb="12">
      <t>キョウシツ</t>
    </rPh>
    <rPh sb="13" eb="14">
      <t>ムカシ</t>
    </rPh>
    <rPh sb="15" eb="16">
      <t>アソ</t>
    </rPh>
    <phoneticPr fontId="3"/>
  </si>
  <si>
    <t>けん玉の上達したい子集まれ！！基礎から色々な技を覚えよう。</t>
    <phoneticPr fontId="3"/>
  </si>
  <si>
    <t>ロボット工作とプログラミング</t>
    <rPh sb="4" eb="6">
      <t>コウサク</t>
    </rPh>
    <phoneticPr fontId="3"/>
  </si>
  <si>
    <t>車型ロボットを組み立て、光センサーを使ったプログラミングで走らせよう。</t>
    <phoneticPr fontId="3"/>
  </si>
  <si>
    <t>和楽器に挑戦しよう</t>
    <rPh sb="0" eb="3">
      <t>ワガッキ</t>
    </rPh>
    <rPh sb="4" eb="6">
      <t>チョウセン</t>
    </rPh>
    <phoneticPr fontId="3"/>
  </si>
  <si>
    <t>日本で昔から使われてきた琴や三味線などの和楽器を演奏してみよう。</t>
    <phoneticPr fontId="3"/>
  </si>
  <si>
    <t>日本舞踊に挑戦しよう</t>
    <rPh sb="0" eb="4">
      <t>ニホンブヨウ</t>
    </rPh>
    <rPh sb="5" eb="7">
      <t>チョウセン</t>
    </rPh>
    <phoneticPr fontId="3"/>
  </si>
  <si>
    <t>日本伝統の舞いや踊りの美しい動きを体験しよう。</t>
    <phoneticPr fontId="3"/>
  </si>
  <si>
    <t>小2～中3</t>
    <rPh sb="0" eb="1">
      <t>ショウ</t>
    </rPh>
    <rPh sb="3" eb="4">
      <t>チュウ</t>
    </rPh>
    <phoneticPr fontId="3"/>
  </si>
  <si>
    <t>和紙をすいてランプシェードを作ろう</t>
    <rPh sb="0" eb="2">
      <t>ワシ</t>
    </rPh>
    <rPh sb="14" eb="15">
      <t>ツク</t>
    </rPh>
    <phoneticPr fontId="3"/>
  </si>
  <si>
    <t>和紙をすいて素敵なランプシェードを作ろう。</t>
    <phoneticPr fontId="3"/>
  </si>
  <si>
    <t>楽しい習字教室</t>
    <rPh sb="0" eb="1">
      <t>タノ</t>
    </rPh>
    <rPh sb="3" eb="7">
      <t>シュウジキョウシツ</t>
    </rPh>
    <phoneticPr fontId="3"/>
  </si>
  <si>
    <t>すみの濃淡や紙の違いを楽しみながら、字を書いてみよう。</t>
    <phoneticPr fontId="3"/>
  </si>
  <si>
    <t>プロから学ぶ　Ｔシャツペインティング</t>
    <phoneticPr fontId="3"/>
  </si>
  <si>
    <t>筆ですてきな絵を描いて、自分だけのデザインＴシャツを作ろう。</t>
    <rPh sb="0" eb="1">
      <t>フデ</t>
    </rPh>
    <rPh sb="6" eb="7">
      <t>エ</t>
    </rPh>
    <rPh sb="8" eb="9">
      <t>カ</t>
    </rPh>
    <rPh sb="12" eb="14">
      <t>ジブン</t>
    </rPh>
    <rPh sb="26" eb="27">
      <t>ツク</t>
    </rPh>
    <phoneticPr fontId="3"/>
  </si>
  <si>
    <t>プロから学ぶ　こけ玉作り</t>
    <phoneticPr fontId="3"/>
  </si>
  <si>
    <t>職人さんのお話を聞きながら、こけ玉作りを楽しもう。</t>
    <rPh sb="0" eb="2">
      <t>ショクニン</t>
    </rPh>
    <rPh sb="6" eb="7">
      <t>ハナシ</t>
    </rPh>
    <rPh sb="8" eb="9">
      <t>キ</t>
    </rPh>
    <rPh sb="16" eb="18">
      <t>ダマヅク</t>
    </rPh>
    <rPh sb="20" eb="21">
      <t>タノ</t>
    </rPh>
    <phoneticPr fontId="3"/>
  </si>
  <si>
    <t>手ぬぐいでお弁当袋と箸入れを作ろう</t>
    <rPh sb="0" eb="1">
      <t>テ</t>
    </rPh>
    <rPh sb="6" eb="9">
      <t>ベントウブクロ</t>
    </rPh>
    <rPh sb="10" eb="12">
      <t>ハシイ</t>
    </rPh>
    <rPh sb="14" eb="15">
      <t>ツク</t>
    </rPh>
    <phoneticPr fontId="3"/>
  </si>
  <si>
    <t>手ぬぐいを使って、手縫いで簡単にお気に入りのものを作りましょう。</t>
    <phoneticPr fontId="3"/>
  </si>
  <si>
    <t>DNAって何だろう？生命のひみつにせまれ</t>
    <rPh sb="5" eb="6">
      <t>ナン</t>
    </rPh>
    <rPh sb="10" eb="12">
      <t>セイメイ</t>
    </rPh>
    <phoneticPr fontId="3"/>
  </si>
  <si>
    <t>実験で生き物やバイオテクノロジーのことを楽しみながら学びます。</t>
    <phoneticPr fontId="3"/>
  </si>
  <si>
    <t>ふわふわの羊毛フェルトでマスコットを作ろう！　</t>
    <rPh sb="5" eb="7">
      <t>ヨウモウ</t>
    </rPh>
    <rPh sb="18" eb="19">
      <t>ツク</t>
    </rPh>
    <phoneticPr fontId="26"/>
  </si>
  <si>
    <t>おもちゃの整理の仕方を大人と子どもの視点から学び、きれいな部屋を目指しましょう。</t>
    <phoneticPr fontId="26"/>
  </si>
  <si>
    <t>なめこの菌打ち体験をしようⒶ</t>
    <rPh sb="4" eb="6">
      <t>キンウ</t>
    </rPh>
    <rPh sb="7" eb="9">
      <t>タイケン</t>
    </rPh>
    <phoneticPr fontId="3"/>
  </si>
  <si>
    <t>ホダ木に穴をあけて、なめこの駒菌を打ち込むよ。この木を持ち帰り育てよう。</t>
    <phoneticPr fontId="3"/>
  </si>
  <si>
    <t>なめこの菌打ち体験をしようⒷ</t>
    <rPh sb="4" eb="6">
      <t>キンウ</t>
    </rPh>
    <rPh sb="7" eb="9">
      <t>タイケン</t>
    </rPh>
    <phoneticPr fontId="3"/>
  </si>
  <si>
    <t>お部屋や玄関に飾れる門松作りに挑戦しよう！</t>
    <rPh sb="1" eb="3">
      <t>ヘヤ</t>
    </rPh>
    <rPh sb="4" eb="6">
      <t>ゲンカン</t>
    </rPh>
    <rPh sb="7" eb="8">
      <t>カザ</t>
    </rPh>
    <rPh sb="10" eb="12">
      <t>カドマツ</t>
    </rPh>
    <rPh sb="12" eb="13">
      <t>ツク</t>
    </rPh>
    <rPh sb="15" eb="17">
      <t>チョウセン</t>
    </rPh>
    <phoneticPr fontId="26"/>
  </si>
  <si>
    <t>素敵な寄せ植えを作って、クリスマスを演出しよう！</t>
    <rPh sb="0" eb="2">
      <t>ステキ</t>
    </rPh>
    <rPh sb="3" eb="4">
      <t>ヨ</t>
    </rPh>
    <rPh sb="5" eb="6">
      <t>ウ</t>
    </rPh>
    <rPh sb="8" eb="9">
      <t>ツク</t>
    </rPh>
    <rPh sb="18" eb="20">
      <t>エンシュツ</t>
    </rPh>
    <phoneticPr fontId="26"/>
  </si>
  <si>
    <t>シイタケの菌打ち体験をしようⒶⒷ</t>
    <rPh sb="5" eb="7">
      <t>キンウ</t>
    </rPh>
    <rPh sb="8" eb="10">
      <t>タイケン</t>
    </rPh>
    <phoneticPr fontId="3"/>
  </si>
  <si>
    <t>原木に穴をあけて、しいたけの駒菌を打ち込むよ。この木を持ち帰り育てよう。</t>
    <phoneticPr fontId="3"/>
  </si>
  <si>
    <t>色あざやかでツヤのある七宝焼アクセサリーを作ろう！</t>
    <rPh sb="0" eb="1">
      <t>イロ</t>
    </rPh>
    <rPh sb="11" eb="14">
      <t>シッポウヤ</t>
    </rPh>
    <rPh sb="21" eb="22">
      <t>ツク</t>
    </rPh>
    <phoneticPr fontId="26"/>
  </si>
  <si>
    <t>季節の行事を楽しみながら、すてきな花かざりを作ろう！</t>
    <rPh sb="0" eb="2">
      <t>キセツ</t>
    </rPh>
    <rPh sb="3" eb="5">
      <t>ギョウジ</t>
    </rPh>
    <rPh sb="6" eb="7">
      <t>タノ</t>
    </rPh>
    <rPh sb="17" eb="18">
      <t>ハナ</t>
    </rPh>
    <rPh sb="22" eb="23">
      <t>ツク</t>
    </rPh>
    <phoneticPr fontId="26"/>
  </si>
  <si>
    <t>不思議なほどよく飛ぶゴム飛行機作りに挑戦しよう！(小3～中3)</t>
    <rPh sb="0" eb="3">
      <t>フシギ</t>
    </rPh>
    <rPh sb="8" eb="9">
      <t>ト</t>
    </rPh>
    <rPh sb="12" eb="15">
      <t>ヒコウキ</t>
    </rPh>
    <rPh sb="15" eb="16">
      <t>ツク</t>
    </rPh>
    <rPh sb="18" eb="20">
      <t>チョウセン</t>
    </rPh>
    <rPh sb="25" eb="26">
      <t>ショウ</t>
    </rPh>
    <rPh sb="28" eb="29">
      <t>ナカ</t>
    </rPh>
    <phoneticPr fontId="26"/>
  </si>
  <si>
    <t>盲導犬訓練士について体験を交えて学びましょう！</t>
    <rPh sb="0" eb="3">
      <t>モウドウケン</t>
    </rPh>
    <rPh sb="3" eb="6">
      <t>クンレンシ</t>
    </rPh>
    <rPh sb="10" eb="12">
      <t>タイケン</t>
    </rPh>
    <rPh sb="13" eb="14">
      <t>マジ</t>
    </rPh>
    <rPh sb="16" eb="17">
      <t>マナ</t>
    </rPh>
    <phoneticPr fontId="26"/>
  </si>
  <si>
    <t>けんばん楽器をはじめよう
Ⅰ-A・B、Ⅱ-A・B</t>
    <phoneticPr fontId="3"/>
  </si>
  <si>
    <t xml:space="preserve">キーボードを使って、指一本で弾ける曲に挑戦します。
</t>
    <rPh sb="6" eb="7">
      <t>ツカ</t>
    </rPh>
    <rPh sb="10" eb="11">
      <t>ユビ</t>
    </rPh>
    <rPh sb="11" eb="12">
      <t>イチ</t>
    </rPh>
    <rPh sb="12" eb="13">
      <t>ポン</t>
    </rPh>
    <rPh sb="14" eb="15">
      <t>ヒ</t>
    </rPh>
    <rPh sb="17" eb="18">
      <t>キョク</t>
    </rPh>
    <rPh sb="19" eb="21">
      <t>チョウセン</t>
    </rPh>
    <phoneticPr fontId="27"/>
  </si>
  <si>
    <t>4～6歳児(未就学児)と保護者</t>
  </si>
  <si>
    <t>木でスマートボールを作ろうA・B</t>
    <rPh sb="0" eb="1">
      <t>キ</t>
    </rPh>
    <rPh sb="10" eb="11">
      <t>ツク</t>
    </rPh>
    <phoneticPr fontId="3"/>
  </si>
  <si>
    <t>けんばん楽器をはじめようA・B・C・D</t>
    <phoneticPr fontId="3"/>
  </si>
  <si>
    <t>キーボードを使って、指一本で弾ける曲に挑戦します。</t>
    <phoneticPr fontId="3"/>
  </si>
  <si>
    <t xml:space="preserve">木を使って、親子で協力してオリジナルビー玉迷路を作ります。
</t>
    <rPh sb="0" eb="1">
      <t>キ</t>
    </rPh>
    <rPh sb="2" eb="3">
      <t>ツカ</t>
    </rPh>
    <rPh sb="6" eb="8">
      <t>オヤコ</t>
    </rPh>
    <rPh sb="9" eb="11">
      <t>キョウリョク</t>
    </rPh>
    <rPh sb="20" eb="21">
      <t>ダマ</t>
    </rPh>
    <rPh sb="21" eb="23">
      <t>メイロ</t>
    </rPh>
    <rPh sb="24" eb="25">
      <t>ツク</t>
    </rPh>
    <phoneticPr fontId="27"/>
  </si>
  <si>
    <t>人形劇鑑賞会7回</t>
    <rPh sb="0" eb="3">
      <t>ニンギョウゲキ</t>
    </rPh>
    <rPh sb="3" eb="6">
      <t>カンショウカイ</t>
    </rPh>
    <rPh sb="7" eb="8">
      <t>カイ</t>
    </rPh>
    <phoneticPr fontId="3"/>
  </si>
  <si>
    <t>プロ人形劇団による人形劇公演</t>
    <rPh sb="2" eb="6">
      <t>ニンギョウゲキダン</t>
    </rPh>
    <rPh sb="9" eb="12">
      <t>ニンギョウゲキ</t>
    </rPh>
    <rPh sb="12" eb="14">
      <t>コウエン</t>
    </rPh>
    <phoneticPr fontId="26"/>
  </si>
  <si>
    <t>4・7
10～1
3月</t>
    <rPh sb="10" eb="11">
      <t>ガツ</t>
    </rPh>
    <phoneticPr fontId="3"/>
  </si>
  <si>
    <t>鮎に含まれる
天然色素カロテノイドは健康素材</t>
    <phoneticPr fontId="3"/>
  </si>
  <si>
    <t>岐阜薬科大学学長
原　英彰氏による講座</t>
    <phoneticPr fontId="3"/>
  </si>
  <si>
    <t>鵜飼の環境デザイン
―長良川中流域の地形と暮らし―</t>
  </si>
  <si>
    <r>
      <rPr>
        <sz val="12"/>
        <color indexed="8"/>
        <rFont val="ＭＳ Ｐゴシック"/>
        <family val="3"/>
        <charset val="128"/>
      </rPr>
      <t>岐阜市立女子短期大学名誉教授
柳田　良造氏による講座</t>
    </r>
    <rPh sb="24" eb="26">
      <t>コウザ</t>
    </rPh>
    <phoneticPr fontId="17"/>
  </si>
  <si>
    <t>未開講</t>
    <rPh sb="0" eb="3">
      <t>ミカイコウ</t>
    </rPh>
    <phoneticPr fontId="3"/>
  </si>
  <si>
    <t>ぎふ長良川鵜飼　写真講座</t>
    <rPh sb="2" eb="5">
      <t>ナガラガワ</t>
    </rPh>
    <rPh sb="5" eb="7">
      <t>ウカイ</t>
    </rPh>
    <rPh sb="8" eb="10">
      <t>シャシン</t>
    </rPh>
    <rPh sb="10" eb="12">
      <t>コウザ</t>
    </rPh>
    <phoneticPr fontId="17"/>
  </si>
  <si>
    <t>カメラマン　小林　淳　氏による
座学と写真撮影実践講座</t>
    <rPh sb="6" eb="8">
      <t>コバヤシ</t>
    </rPh>
    <rPh sb="9" eb="10">
      <t>アツシ</t>
    </rPh>
    <rPh sb="11" eb="12">
      <t>シ</t>
    </rPh>
    <rPh sb="16" eb="17">
      <t>ザ</t>
    </rPh>
    <rPh sb="17" eb="18">
      <t>ガク</t>
    </rPh>
    <rPh sb="19" eb="21">
      <t>シャシン</t>
    </rPh>
    <rPh sb="21" eb="23">
      <t>サツエイ</t>
    </rPh>
    <rPh sb="23" eb="25">
      <t>ジッセン</t>
    </rPh>
    <rPh sb="25" eb="27">
      <t>コウザ</t>
    </rPh>
    <phoneticPr fontId="17"/>
  </si>
  <si>
    <t>外国人からみた、
鵜飼と岐阜の魅力</t>
    <rPh sb="0" eb="2">
      <t>ガイコク</t>
    </rPh>
    <rPh sb="2" eb="3">
      <t>ジン</t>
    </rPh>
    <rPh sb="9" eb="11">
      <t>ウカイ</t>
    </rPh>
    <rPh sb="12" eb="14">
      <t>ギフ</t>
    </rPh>
    <rPh sb="15" eb="17">
      <t>ミリョク</t>
    </rPh>
    <phoneticPr fontId="17"/>
  </si>
  <si>
    <t>ラジオＤＪ/インバウンド・観光アドバイザー　クリス・グレン氏による講座</t>
    <rPh sb="13" eb="15">
      <t>カンコウ</t>
    </rPh>
    <phoneticPr fontId="17"/>
  </si>
  <si>
    <t>鵜飼のウミウ　野生のカワウ</t>
  </si>
  <si>
    <t>滋賀県立琵琶湖博物館
総括学芸員　亀田　佳代子氏による講座</t>
  </si>
  <si>
    <t>絵画の中の鵜飼</t>
    <rPh sb="0" eb="2">
      <t>カイガ</t>
    </rPh>
    <rPh sb="3" eb="4">
      <t>ナカ</t>
    </rPh>
    <rPh sb="5" eb="7">
      <t>ウカイ</t>
    </rPh>
    <phoneticPr fontId="17"/>
  </si>
  <si>
    <t>山種美術館特別研究員
三戸伸惠　氏による講座</t>
    <rPh sb="0" eb="1">
      <t>ヤマ</t>
    </rPh>
    <rPh sb="1" eb="2">
      <t>タネ</t>
    </rPh>
    <rPh sb="2" eb="5">
      <t>ビジュツカン</t>
    </rPh>
    <rPh sb="5" eb="7">
      <t>トクベツ</t>
    </rPh>
    <rPh sb="7" eb="10">
      <t>ケンキュウイン</t>
    </rPh>
    <rPh sb="11" eb="12">
      <t>サン</t>
    </rPh>
    <rPh sb="12" eb="13">
      <t>ト</t>
    </rPh>
    <rPh sb="13" eb="14">
      <t>シン</t>
    </rPh>
    <rPh sb="14" eb="15">
      <t>ケイ</t>
    </rPh>
    <rPh sb="16" eb="17">
      <t>シ</t>
    </rPh>
    <phoneticPr fontId="17"/>
  </si>
  <si>
    <t>鵜飼と文学作品</t>
    <rPh sb="0" eb="2">
      <t>ウカイ</t>
    </rPh>
    <rPh sb="3" eb="5">
      <t>ブンガク</t>
    </rPh>
    <rPh sb="5" eb="7">
      <t>サクヒン</t>
    </rPh>
    <phoneticPr fontId="17"/>
  </si>
  <si>
    <t>公益財団法人俳人協会　岐阜県支部長
大野　鵠士　氏による講座</t>
    <rPh sb="0" eb="2">
      <t>コウエキ</t>
    </rPh>
    <rPh sb="2" eb="4">
      <t>ザイダン</t>
    </rPh>
    <rPh sb="4" eb="6">
      <t>ホウジン</t>
    </rPh>
    <rPh sb="6" eb="8">
      <t>ハイジン</t>
    </rPh>
    <rPh sb="8" eb="10">
      <t>キョウカイ</t>
    </rPh>
    <rPh sb="11" eb="14">
      <t>ギフケン</t>
    </rPh>
    <rPh sb="14" eb="16">
      <t>シブ</t>
    </rPh>
    <rPh sb="16" eb="17">
      <t>チョウ</t>
    </rPh>
    <rPh sb="18" eb="20">
      <t>オオノ</t>
    </rPh>
    <rPh sb="21" eb="22">
      <t>コク</t>
    </rPh>
    <rPh sb="22" eb="23">
      <t>シ</t>
    </rPh>
    <rPh sb="24" eb="25">
      <t>シ</t>
    </rPh>
    <phoneticPr fontId="17"/>
  </si>
  <si>
    <t>江戸時代の長良川鵜飼観覧</t>
    <rPh sb="0" eb="2">
      <t>エド</t>
    </rPh>
    <rPh sb="2" eb="4">
      <t>ジダイ</t>
    </rPh>
    <rPh sb="5" eb="7">
      <t>ナガラ</t>
    </rPh>
    <rPh sb="7" eb="8">
      <t>ガワ</t>
    </rPh>
    <rPh sb="8" eb="10">
      <t>ウカイ</t>
    </rPh>
    <rPh sb="10" eb="12">
      <t>カンラン</t>
    </rPh>
    <phoneticPr fontId="17"/>
  </si>
  <si>
    <t>高知大学講師
望月　良親　氏による講座</t>
    <rPh sb="0" eb="2">
      <t>コウチ</t>
    </rPh>
    <rPh sb="2" eb="4">
      <t>ダイガク</t>
    </rPh>
    <rPh sb="4" eb="6">
      <t>コウシ</t>
    </rPh>
    <rPh sb="7" eb="9">
      <t>モチヅキ</t>
    </rPh>
    <rPh sb="10" eb="11">
      <t>ヨシ</t>
    </rPh>
    <rPh sb="11" eb="12">
      <t>オヤ</t>
    </rPh>
    <rPh sb="13" eb="14">
      <t>シ</t>
    </rPh>
    <phoneticPr fontId="17"/>
  </si>
  <si>
    <t>長良川の漁法について</t>
    <rPh sb="0" eb="3">
      <t>ナガラガワ</t>
    </rPh>
    <rPh sb="4" eb="6">
      <t>ギョホウ</t>
    </rPh>
    <phoneticPr fontId="17"/>
  </si>
  <si>
    <t>長良川漁業協同組合
浅野　彰吾　氏による講座</t>
    <rPh sb="0" eb="3">
      <t>ナガラガワ</t>
    </rPh>
    <rPh sb="3" eb="5">
      <t>ギョギョウ</t>
    </rPh>
    <rPh sb="5" eb="7">
      <t>キョウドウ</t>
    </rPh>
    <rPh sb="7" eb="9">
      <t>クミアイ</t>
    </rPh>
    <rPh sb="10" eb="12">
      <t>アサノ</t>
    </rPh>
    <rPh sb="13" eb="15">
      <t>ショウゴ</t>
    </rPh>
    <rPh sb="16" eb="17">
      <t>シ</t>
    </rPh>
    <phoneticPr fontId="17"/>
  </si>
  <si>
    <t>失われた長良川の風景
知られざる長良川のスポット</t>
    <rPh sb="0" eb="1">
      <t>ウシナ</t>
    </rPh>
    <rPh sb="4" eb="7">
      <t>ナガラガワ</t>
    </rPh>
    <rPh sb="8" eb="10">
      <t>フウケイ</t>
    </rPh>
    <rPh sb="11" eb="12">
      <t>シ</t>
    </rPh>
    <rPh sb="16" eb="19">
      <t>ナガラガワ</t>
    </rPh>
    <phoneticPr fontId="17"/>
  </si>
  <si>
    <t>フリーライター
鹿取　茂雄　氏による講座</t>
    <rPh sb="8" eb="10">
      <t>カトリ</t>
    </rPh>
    <rPh sb="11" eb="13">
      <t>シゲオ</t>
    </rPh>
    <rPh sb="14" eb="15">
      <t>シ</t>
    </rPh>
    <phoneticPr fontId="17"/>
  </si>
  <si>
    <t>鵜籠の製作実演＆
ミニワークショップ前編</t>
    <rPh sb="0" eb="1">
      <t>ウ</t>
    </rPh>
    <rPh sb="1" eb="2">
      <t>カゴ</t>
    </rPh>
    <rPh sb="3" eb="5">
      <t>セイサク</t>
    </rPh>
    <rPh sb="5" eb="7">
      <t>ジツエン</t>
    </rPh>
    <rPh sb="18" eb="20">
      <t>ゼンペン</t>
    </rPh>
    <phoneticPr fontId="17"/>
  </si>
  <si>
    <t>ＮＰＯ法人グリーンウッドワーク
安藤　千寿香　氏による
実演とワークショップを交えた講座</t>
    <rPh sb="3" eb="5">
      <t>ホウジン</t>
    </rPh>
    <rPh sb="16" eb="18">
      <t>アンドウ</t>
    </rPh>
    <rPh sb="19" eb="20">
      <t>セン</t>
    </rPh>
    <rPh sb="20" eb="21">
      <t>ジュ</t>
    </rPh>
    <rPh sb="21" eb="22">
      <t>カオリ</t>
    </rPh>
    <rPh sb="23" eb="24">
      <t>シ</t>
    </rPh>
    <rPh sb="28" eb="30">
      <t>ジツエン</t>
    </rPh>
    <rPh sb="39" eb="40">
      <t>マジ</t>
    </rPh>
    <phoneticPr fontId="17"/>
  </si>
  <si>
    <t>未開講</t>
    <rPh sb="0" eb="1">
      <t>ミ</t>
    </rPh>
    <rPh sb="1" eb="3">
      <t>カイコウ</t>
    </rPh>
    <phoneticPr fontId="3"/>
  </si>
  <si>
    <t>鵜籠の製作実演＆
ミニワークショップ後編</t>
    <rPh sb="0" eb="1">
      <t>ウ</t>
    </rPh>
    <rPh sb="1" eb="2">
      <t>カゴ</t>
    </rPh>
    <rPh sb="3" eb="5">
      <t>セイサク</t>
    </rPh>
    <rPh sb="5" eb="7">
      <t>ジツエン</t>
    </rPh>
    <rPh sb="18" eb="20">
      <t>コウヘン</t>
    </rPh>
    <phoneticPr fontId="17"/>
  </si>
  <si>
    <t>ＮＰＯ法人グリーンウッドワーク
安藤　千寿香　氏による実演と
ワークショップを交えた講座</t>
    <rPh sb="3" eb="5">
      <t>ホウジン</t>
    </rPh>
    <rPh sb="16" eb="18">
      <t>アンドウ</t>
    </rPh>
    <rPh sb="19" eb="20">
      <t>セン</t>
    </rPh>
    <rPh sb="20" eb="21">
      <t>ジュ</t>
    </rPh>
    <rPh sb="21" eb="22">
      <t>カオリ</t>
    </rPh>
    <rPh sb="23" eb="24">
      <t>シ</t>
    </rPh>
    <rPh sb="27" eb="29">
      <t>ジツエン</t>
    </rPh>
    <rPh sb="39" eb="40">
      <t>マジ</t>
    </rPh>
    <phoneticPr fontId="17"/>
  </si>
  <si>
    <t>長良川周辺のスケッチ</t>
    <rPh sb="0" eb="3">
      <t>ナガラガワ</t>
    </rPh>
    <rPh sb="3" eb="5">
      <t>シュウヘン</t>
    </rPh>
    <phoneticPr fontId="3"/>
  </si>
  <si>
    <t>加藤栄三東一記念美術館館長
山本　真一　氏による講座</t>
    <rPh sb="0" eb="2">
      <t>カトウ</t>
    </rPh>
    <rPh sb="2" eb="6">
      <t>エイゾウトウイチ</t>
    </rPh>
    <rPh sb="6" eb="8">
      <t>キネン</t>
    </rPh>
    <rPh sb="8" eb="11">
      <t>ビジュツカン</t>
    </rPh>
    <rPh sb="11" eb="13">
      <t>カンチョウ</t>
    </rPh>
    <rPh sb="14" eb="16">
      <t>ヤマモト</t>
    </rPh>
    <rPh sb="17" eb="19">
      <t>シンイチ</t>
    </rPh>
    <rPh sb="20" eb="21">
      <t>シ</t>
    </rPh>
    <rPh sb="24" eb="26">
      <t>コウザ</t>
    </rPh>
    <phoneticPr fontId="3"/>
  </si>
  <si>
    <t>女性センター</t>
  </si>
  <si>
    <t>プラチナ世代応援セミナー
「これからのライフデザイン　自分らしく輝き続けるセカンドステージをめざして」　　　　　　</t>
    <phoneticPr fontId="3"/>
  </si>
  <si>
    <t>人生100年時代、年を重ねることは「負」ばかりではないという。加齢による影響を考え、人生の後半を自分らしく豊かに過ごすためにはどうしたらよいかライフスタイルを考える。</t>
    <phoneticPr fontId="3"/>
  </si>
  <si>
    <t>50歳以上の人</t>
  </si>
  <si>
    <t>高齢福祉課</t>
  </si>
  <si>
    <t>岐阜市高齢者大学</t>
  </si>
  <si>
    <t>高齢者を対象とした教養・趣味・健康・歴史などのテーマで開催する講座（１講座９０分）。
市内在住の６５歳以上の人で全講座（計５回）を受講できる人対象。定員１００名。</t>
    <rPh sb="0" eb="3">
      <t>コウレイシャ</t>
    </rPh>
    <rPh sb="4" eb="6">
      <t>タイショウ</t>
    </rPh>
    <rPh sb="9" eb="11">
      <t>キョウヨウ</t>
    </rPh>
    <rPh sb="12" eb="14">
      <t>シュミ</t>
    </rPh>
    <rPh sb="15" eb="17">
      <t>ケンコウ</t>
    </rPh>
    <rPh sb="18" eb="20">
      <t>レキシ</t>
    </rPh>
    <rPh sb="27" eb="29">
      <t>カイサイ</t>
    </rPh>
    <rPh sb="31" eb="33">
      <t>コウザ</t>
    </rPh>
    <rPh sb="35" eb="37">
      <t>コウザ</t>
    </rPh>
    <rPh sb="39" eb="40">
      <t>フン</t>
    </rPh>
    <rPh sb="43" eb="45">
      <t>シナイ</t>
    </rPh>
    <rPh sb="45" eb="47">
      <t>ザイジュウ</t>
    </rPh>
    <rPh sb="71" eb="73">
      <t>タイショウ</t>
    </rPh>
    <rPh sb="74" eb="76">
      <t>テイイン</t>
    </rPh>
    <rPh sb="79" eb="80">
      <t>メイ</t>
    </rPh>
    <phoneticPr fontId="3"/>
  </si>
  <si>
    <t>市内在住の65歳以上の方</t>
  </si>
  <si>
    <t>10月
～
1２月</t>
    <rPh sb="2" eb="3">
      <t>ガツ</t>
    </rPh>
    <rPh sb="8" eb="9">
      <t>ガツ</t>
    </rPh>
    <phoneticPr fontId="3"/>
  </si>
  <si>
    <t>医療職による病気や健康等に関することの講義を行う。
年6回
参加費無料、申し込み不要
新型コロナにより中止</t>
    <rPh sb="0" eb="3">
      <t>イリョウショク</t>
    </rPh>
    <rPh sb="6" eb="8">
      <t>ビョウキ</t>
    </rPh>
    <rPh sb="9" eb="11">
      <t>ケンコウ</t>
    </rPh>
    <rPh sb="11" eb="12">
      <t>トウ</t>
    </rPh>
    <rPh sb="13" eb="14">
      <t>カン</t>
    </rPh>
    <rPh sb="19" eb="21">
      <t>コウギ</t>
    </rPh>
    <rPh sb="22" eb="23">
      <t>オコナ</t>
    </rPh>
    <rPh sb="26" eb="27">
      <t>ネン</t>
    </rPh>
    <rPh sb="28" eb="29">
      <t>カイ</t>
    </rPh>
    <rPh sb="30" eb="33">
      <t>サンカヒ</t>
    </rPh>
    <rPh sb="33" eb="35">
      <t>ムリョウ</t>
    </rPh>
    <rPh sb="36" eb="37">
      <t>モウ</t>
    </rPh>
    <rPh sb="38" eb="39">
      <t>コ</t>
    </rPh>
    <rPh sb="40" eb="42">
      <t>フヨウ</t>
    </rPh>
    <rPh sb="43" eb="45">
      <t>シンガタ</t>
    </rPh>
    <rPh sb="51" eb="53">
      <t>チュウシ</t>
    </rPh>
    <phoneticPr fontId="3"/>
  </si>
  <si>
    <t>医療職による糖尿病に関することの講義を行う。
毎週月曜日
参加費無料、申し込み不要
新型コロナにより中止</t>
    <rPh sb="0" eb="3">
      <t>イリョウショク</t>
    </rPh>
    <rPh sb="6" eb="9">
      <t>トウニョウビョウ</t>
    </rPh>
    <rPh sb="10" eb="11">
      <t>カン</t>
    </rPh>
    <rPh sb="16" eb="18">
      <t>コウギ</t>
    </rPh>
    <rPh sb="19" eb="20">
      <t>オコナ</t>
    </rPh>
    <rPh sb="23" eb="25">
      <t>マイシュウ</t>
    </rPh>
    <rPh sb="25" eb="28">
      <t>ゲツヨウビ</t>
    </rPh>
    <rPh sb="29" eb="32">
      <t>サンカヒ</t>
    </rPh>
    <rPh sb="32" eb="34">
      <t>ムリョウ</t>
    </rPh>
    <rPh sb="35" eb="36">
      <t>モウ</t>
    </rPh>
    <rPh sb="37" eb="38">
      <t>コ</t>
    </rPh>
    <rPh sb="39" eb="41">
      <t>フヨウ</t>
    </rPh>
    <rPh sb="42" eb="44">
      <t>シンガタ</t>
    </rPh>
    <rPh sb="50" eb="52">
      <t>チュウシ</t>
    </rPh>
    <phoneticPr fontId="3"/>
  </si>
  <si>
    <t>災害時の対処法と防災意識の高揚を目的に、羽島市を襲った災害の紹介、災害が起こる前にできることや災害時の行動についての説明、防災ワークショップ（HUG等）、防災体験などを実施。要望があったときに開催。単発講座。</t>
    <rPh sb="0" eb="3">
      <t>サイガイジ</t>
    </rPh>
    <rPh sb="4" eb="7">
      <t>タイショホウ</t>
    </rPh>
    <rPh sb="8" eb="10">
      <t>ボウサイ</t>
    </rPh>
    <rPh sb="10" eb="12">
      <t>イシキ</t>
    </rPh>
    <rPh sb="13" eb="15">
      <t>コウヨウ</t>
    </rPh>
    <rPh sb="16" eb="18">
      <t>モクテキ</t>
    </rPh>
    <rPh sb="20" eb="23">
      <t>ハシマシ</t>
    </rPh>
    <rPh sb="24" eb="25">
      <t>オソ</t>
    </rPh>
    <rPh sb="27" eb="29">
      <t>サイガイ</t>
    </rPh>
    <rPh sb="30" eb="32">
      <t>ショウカイ</t>
    </rPh>
    <rPh sb="33" eb="35">
      <t>サイガイ</t>
    </rPh>
    <rPh sb="36" eb="37">
      <t>オ</t>
    </rPh>
    <rPh sb="39" eb="40">
      <t>マエ</t>
    </rPh>
    <rPh sb="47" eb="49">
      <t>サイガイ</t>
    </rPh>
    <rPh sb="49" eb="60">
      <t>ジノコウドウニツイテノセツメイ</t>
    </rPh>
    <rPh sb="61" eb="63">
      <t>ボウサイ</t>
    </rPh>
    <rPh sb="74" eb="75">
      <t>トウ</t>
    </rPh>
    <rPh sb="77" eb="81">
      <t>ボウサイタイケン</t>
    </rPh>
    <rPh sb="84" eb="86">
      <t>ジッシ</t>
    </rPh>
    <rPh sb="87" eb="89">
      <t>ヨウボウ</t>
    </rPh>
    <rPh sb="96" eb="98">
      <t>カイサイ</t>
    </rPh>
    <rPh sb="99" eb="101">
      <t>タンパツ</t>
    </rPh>
    <rPh sb="101" eb="103">
      <t>コウザ</t>
    </rPh>
    <phoneticPr fontId="3"/>
  </si>
  <si>
    <t xml:space="preserve">市内の事業所や地域住民を対象とした初期消火訓練。
火災の特性や消火の必要性を説明し、初期消火の必要性や使用方法を学ぶ。
単発講座。訓練参加者10名以上で実施。
</t>
    <rPh sb="0" eb="2">
      <t>シナイ</t>
    </rPh>
    <rPh sb="3" eb="6">
      <t>ジギョウショ</t>
    </rPh>
    <rPh sb="7" eb="9">
      <t>チイキ</t>
    </rPh>
    <rPh sb="9" eb="11">
      <t>ジュウミン</t>
    </rPh>
    <rPh sb="12" eb="14">
      <t>タイショウ</t>
    </rPh>
    <rPh sb="17" eb="19">
      <t>ショキ</t>
    </rPh>
    <rPh sb="19" eb="21">
      <t>ショウカ</t>
    </rPh>
    <rPh sb="21" eb="23">
      <t>クンレン</t>
    </rPh>
    <rPh sb="25" eb="27">
      <t>カサイ</t>
    </rPh>
    <rPh sb="28" eb="30">
      <t>トクセイ</t>
    </rPh>
    <rPh sb="31" eb="33">
      <t>ショウカ</t>
    </rPh>
    <rPh sb="34" eb="37">
      <t>ヒツヨウセイ</t>
    </rPh>
    <rPh sb="38" eb="40">
      <t>セツメイ</t>
    </rPh>
    <rPh sb="42" eb="44">
      <t>ショキ</t>
    </rPh>
    <rPh sb="44" eb="46">
      <t>ショウカ</t>
    </rPh>
    <rPh sb="47" eb="50">
      <t>ヒツヨウセイ</t>
    </rPh>
    <rPh sb="51" eb="53">
      <t>シヨウ</t>
    </rPh>
    <rPh sb="53" eb="55">
      <t>ホウホウ</t>
    </rPh>
    <rPh sb="56" eb="57">
      <t>マナ</t>
    </rPh>
    <rPh sb="60" eb="62">
      <t>タンパツ</t>
    </rPh>
    <rPh sb="62" eb="64">
      <t>コウザ</t>
    </rPh>
    <rPh sb="65" eb="67">
      <t>クンレン</t>
    </rPh>
    <rPh sb="67" eb="69">
      <t>サンカ</t>
    </rPh>
    <rPh sb="69" eb="70">
      <t>シャ</t>
    </rPh>
    <rPh sb="72" eb="73">
      <t>メイ</t>
    </rPh>
    <rPh sb="73" eb="75">
      <t>イジョウ</t>
    </rPh>
    <rPh sb="76" eb="78">
      <t>ジッシ</t>
    </rPh>
    <phoneticPr fontId="3"/>
  </si>
  <si>
    <t>防災分野における固定的な役割分担意識を見直す場とし、また女性防災リーダーの育成となる機会を提供した。また、新型コロナウイルス感染拡大防止のため、オンラインで実施し、環境のない市民向けに、動画上映会を開催した。</t>
    <rPh sb="82" eb="84">
      <t>カンキョウ</t>
    </rPh>
    <rPh sb="87" eb="90">
      <t>シミンム</t>
    </rPh>
    <rPh sb="93" eb="98">
      <t>ドウガジョウエイカイ</t>
    </rPh>
    <rPh sb="99" eb="101">
      <t>カイサイ</t>
    </rPh>
    <phoneticPr fontId="3"/>
  </si>
  <si>
    <t>イタセンパラを含む野生生物や河川に関する講話、河川敷での魚類調査や水質体験等の環境学習を行った。天然記念物イタセンパラを中心とした生物の保護や、環境保全についての意識醸成を図った。令和3年度はコロナ禍のため、公募をやめ市立中島小学校4年生を対象として開催した。</t>
    <rPh sb="7" eb="8">
      <t>フク</t>
    </rPh>
    <rPh sb="9" eb="13">
      <t>ヤセイセイブツ</t>
    </rPh>
    <rPh sb="14" eb="16">
      <t>カセン</t>
    </rPh>
    <rPh sb="17" eb="18">
      <t>カン</t>
    </rPh>
    <rPh sb="20" eb="22">
      <t>コウワ</t>
    </rPh>
    <rPh sb="23" eb="26">
      <t>カセンジキ</t>
    </rPh>
    <rPh sb="28" eb="32">
      <t>ギョルイチョウサ</t>
    </rPh>
    <rPh sb="33" eb="37">
      <t>スイシツタイケン</t>
    </rPh>
    <rPh sb="37" eb="38">
      <t>ナド</t>
    </rPh>
    <rPh sb="39" eb="41">
      <t>カンキョウ</t>
    </rPh>
    <rPh sb="41" eb="43">
      <t>ガクシュウ</t>
    </rPh>
    <rPh sb="44" eb="45">
      <t>オコナ</t>
    </rPh>
    <rPh sb="48" eb="53">
      <t>テンネンキネンブツ</t>
    </rPh>
    <rPh sb="60" eb="62">
      <t>チュウシン</t>
    </rPh>
    <rPh sb="65" eb="67">
      <t>セイブツ</t>
    </rPh>
    <rPh sb="68" eb="70">
      <t>ホゴ</t>
    </rPh>
    <rPh sb="72" eb="76">
      <t>カンキョウホゼン</t>
    </rPh>
    <rPh sb="81" eb="85">
      <t>イシキジョウセイ</t>
    </rPh>
    <rPh sb="86" eb="87">
      <t>ハカ</t>
    </rPh>
    <rPh sb="90" eb="92">
      <t>レイワ</t>
    </rPh>
    <rPh sb="93" eb="95">
      <t>ネンド</t>
    </rPh>
    <rPh sb="99" eb="100">
      <t>カ</t>
    </rPh>
    <rPh sb="104" eb="106">
      <t>コウボ</t>
    </rPh>
    <rPh sb="109" eb="116">
      <t>シリツナカシマショウガッコウ</t>
    </rPh>
    <rPh sb="117" eb="119">
      <t>ネンセイ</t>
    </rPh>
    <rPh sb="120" eb="122">
      <t>タイショウ</t>
    </rPh>
    <rPh sb="125" eb="127">
      <t>カイサイ</t>
    </rPh>
    <phoneticPr fontId="3"/>
  </si>
  <si>
    <t>環境事業課</t>
    <rPh sb="0" eb="5">
      <t>カンキョウジギョウカ</t>
    </rPh>
    <phoneticPr fontId="3"/>
  </si>
  <si>
    <t>羽島市のごみ処理</t>
    <rPh sb="0" eb="3">
      <t>ハシマシ</t>
    </rPh>
    <rPh sb="6" eb="8">
      <t>ショリ</t>
    </rPh>
    <phoneticPr fontId="3"/>
  </si>
  <si>
    <t>ごみの種類や出される量、処理の流れ等をスライドを用いて紹介。水切器を実際に使って生ごみの減量を体験。</t>
    <rPh sb="3" eb="5">
      <t>シュルイ</t>
    </rPh>
    <rPh sb="6" eb="7">
      <t>ダ</t>
    </rPh>
    <rPh sb="10" eb="11">
      <t>リョウ</t>
    </rPh>
    <rPh sb="12" eb="14">
      <t>ショリ</t>
    </rPh>
    <rPh sb="15" eb="16">
      <t>ナガ</t>
    </rPh>
    <rPh sb="17" eb="18">
      <t>ナド</t>
    </rPh>
    <rPh sb="30" eb="31">
      <t>ミズ</t>
    </rPh>
    <rPh sb="31" eb="32">
      <t>キリ</t>
    </rPh>
    <rPh sb="32" eb="33">
      <t>ウツワ</t>
    </rPh>
    <rPh sb="34" eb="36">
      <t>ジッサイ</t>
    </rPh>
    <rPh sb="37" eb="38">
      <t>ツカ</t>
    </rPh>
    <rPh sb="40" eb="41">
      <t>ナマ</t>
    </rPh>
    <rPh sb="44" eb="46">
      <t>ゲンリョウ</t>
    </rPh>
    <rPh sb="47" eb="49">
      <t>タイケン</t>
    </rPh>
    <phoneticPr fontId="3"/>
  </si>
  <si>
    <t>生活環境課</t>
    <rPh sb="0" eb="5">
      <t>セイカツカンキョウカ</t>
    </rPh>
    <phoneticPr fontId="3"/>
  </si>
  <si>
    <t>家庭系ごみ有料化</t>
    <rPh sb="0" eb="3">
      <t>カテイケイ</t>
    </rPh>
    <rPh sb="5" eb="8">
      <t>ユウリョウカ</t>
    </rPh>
    <phoneticPr fontId="3"/>
  </si>
  <si>
    <t>令和3年10月から開始の家庭系ごみ有料化制度に関する制度説明。</t>
    <rPh sb="0" eb="2">
      <t>レイワ</t>
    </rPh>
    <rPh sb="3" eb="4">
      <t>ネン</t>
    </rPh>
    <rPh sb="6" eb="7">
      <t>ガツ</t>
    </rPh>
    <rPh sb="9" eb="11">
      <t>カイシ</t>
    </rPh>
    <rPh sb="12" eb="15">
      <t>カテイケイ</t>
    </rPh>
    <rPh sb="17" eb="20">
      <t>ユウリョウカ</t>
    </rPh>
    <rPh sb="20" eb="22">
      <t>セイド</t>
    </rPh>
    <rPh sb="23" eb="24">
      <t>カン</t>
    </rPh>
    <rPh sb="26" eb="30">
      <t>セイドセツメイ</t>
    </rPh>
    <phoneticPr fontId="3"/>
  </si>
  <si>
    <t>4～10月</t>
    <rPh sb="4" eb="5">
      <t>ガツ</t>
    </rPh>
    <phoneticPr fontId="3"/>
  </si>
  <si>
    <t>イングリッシュ・デー</t>
    <phoneticPr fontId="3"/>
  </si>
  <si>
    <t>・英語指導助手とともに、様々な英語活動（ゲーム等）を通して、英語に親しむ。
　（キッズウィーク中に開催。１日目は小１～小３、２日目は小４～中１対象の単発講座、各定員25人）
・キッズウィークに実施予定だったが、夏休み延長により、キッズウィークが授業日に変更したため中止</t>
    <rPh sb="1" eb="3">
      <t>エイゴ</t>
    </rPh>
    <rPh sb="3" eb="7">
      <t>シドウジョシュ</t>
    </rPh>
    <rPh sb="12" eb="14">
      <t>サマザマ</t>
    </rPh>
    <rPh sb="15" eb="19">
      <t>エイゴカツドウ</t>
    </rPh>
    <rPh sb="23" eb="24">
      <t>トウ</t>
    </rPh>
    <rPh sb="26" eb="27">
      <t>トオ</t>
    </rPh>
    <rPh sb="30" eb="32">
      <t>エイゴ</t>
    </rPh>
    <rPh sb="33" eb="34">
      <t>シタ</t>
    </rPh>
    <rPh sb="47" eb="48">
      <t>ナカ</t>
    </rPh>
    <rPh sb="49" eb="51">
      <t>カイサイ</t>
    </rPh>
    <rPh sb="53" eb="55">
      <t>ニチメ</t>
    </rPh>
    <rPh sb="56" eb="57">
      <t>ショウ</t>
    </rPh>
    <rPh sb="59" eb="60">
      <t>ショウ</t>
    </rPh>
    <rPh sb="63" eb="65">
      <t>ニチメ</t>
    </rPh>
    <rPh sb="66" eb="67">
      <t>ショウ</t>
    </rPh>
    <rPh sb="69" eb="70">
      <t>チュウ</t>
    </rPh>
    <rPh sb="71" eb="73">
      <t>タイショウ</t>
    </rPh>
    <rPh sb="74" eb="76">
      <t>タンパツ</t>
    </rPh>
    <rPh sb="76" eb="78">
      <t>コウザ</t>
    </rPh>
    <rPh sb="79" eb="82">
      <t>カクテイイン</t>
    </rPh>
    <rPh sb="84" eb="85">
      <t>ニン</t>
    </rPh>
    <rPh sb="96" eb="98">
      <t>ジッシ</t>
    </rPh>
    <rPh sb="98" eb="100">
      <t>ヨテイ</t>
    </rPh>
    <rPh sb="105" eb="107">
      <t>ナツヤス</t>
    </rPh>
    <rPh sb="108" eb="110">
      <t>エンチョウ</t>
    </rPh>
    <rPh sb="122" eb="125">
      <t>ジュギョウビ</t>
    </rPh>
    <rPh sb="126" eb="128">
      <t>ヘンコウ</t>
    </rPh>
    <rPh sb="132" eb="134">
      <t>チュウシ</t>
    </rPh>
    <phoneticPr fontId="3"/>
  </si>
  <si>
    <t>　市民協働課
（市国際交流協会と共催）</t>
    <rPh sb="1" eb="3">
      <t>シミン</t>
    </rPh>
    <rPh sb="3" eb="5">
      <t>キョウドウ</t>
    </rPh>
    <rPh sb="5" eb="6">
      <t>カ</t>
    </rPh>
    <rPh sb="8" eb="9">
      <t>シ</t>
    </rPh>
    <rPh sb="9" eb="11">
      <t>コクサイ</t>
    </rPh>
    <rPh sb="11" eb="13">
      <t>コウリュウ</t>
    </rPh>
    <rPh sb="13" eb="15">
      <t>キョウカイ</t>
    </rPh>
    <rPh sb="16" eb="18">
      <t>キョウサイ</t>
    </rPh>
    <phoneticPr fontId="3"/>
  </si>
  <si>
    <t>幼児向け英語遊び</t>
    <rPh sb="0" eb="2">
      <t>ヨウジ</t>
    </rPh>
    <rPh sb="2" eb="3">
      <t>ム</t>
    </rPh>
    <rPh sb="4" eb="6">
      <t>エイゴ</t>
    </rPh>
    <rPh sb="6" eb="7">
      <t>アソ</t>
    </rPh>
    <phoneticPr fontId="3"/>
  </si>
  <si>
    <t>外国人講師を招き、親子で遊びながら英語にふれる。（6月～3月の月1回開催　定員：各回親子10組）</t>
    <rPh sb="26" eb="27">
      <t>ガツ</t>
    </rPh>
    <rPh sb="29" eb="30">
      <t>ガツ</t>
    </rPh>
    <rPh sb="31" eb="32">
      <t>ツキ</t>
    </rPh>
    <rPh sb="33" eb="34">
      <t>カイ</t>
    </rPh>
    <rPh sb="34" eb="36">
      <t>カイサイ</t>
    </rPh>
    <rPh sb="37" eb="39">
      <t>テイイン</t>
    </rPh>
    <phoneticPr fontId="3"/>
  </si>
  <si>
    <t>3歳以下の幼児及びその保護者</t>
    <rPh sb="1" eb="2">
      <t>サイ</t>
    </rPh>
    <rPh sb="2" eb="4">
      <t>イカ</t>
    </rPh>
    <rPh sb="5" eb="7">
      <t>ヨウジ</t>
    </rPh>
    <rPh sb="7" eb="8">
      <t>オヨ</t>
    </rPh>
    <rPh sb="11" eb="14">
      <t>ホゴシャ</t>
    </rPh>
    <phoneticPr fontId="3"/>
  </si>
  <si>
    <t>7月
10～12月</t>
    <rPh sb="1" eb="2">
      <t>ガツ</t>
    </rPh>
    <rPh sb="8" eb="9">
      <t>ガツ</t>
    </rPh>
    <phoneticPr fontId="3"/>
  </si>
  <si>
    <t>ハロウィンイベント</t>
    <phoneticPr fontId="3"/>
  </si>
  <si>
    <t>外国人講師を招き、ハロウィンの仮装をし、英語での絵本の読み聞かせやゲームなどを行うことで異文化理解を深める。（定員：10名）</t>
    <rPh sb="47" eb="49">
      <t>リカイ</t>
    </rPh>
    <rPh sb="50" eb="51">
      <t>フカ</t>
    </rPh>
    <phoneticPr fontId="3"/>
  </si>
  <si>
    <t>小学校及び義務教育学校3年生以下の児童及びその保護者</t>
    <rPh sb="0" eb="3">
      <t>ショウガッコウ</t>
    </rPh>
    <rPh sb="3" eb="4">
      <t>オヨ</t>
    </rPh>
    <rPh sb="5" eb="9">
      <t>ギムキョウイク</t>
    </rPh>
    <rPh sb="9" eb="11">
      <t>ガッコウ</t>
    </rPh>
    <rPh sb="12" eb="14">
      <t>ネンセイ</t>
    </rPh>
    <rPh sb="14" eb="16">
      <t>イカ</t>
    </rPh>
    <rPh sb="17" eb="19">
      <t>ジドウ</t>
    </rPh>
    <rPh sb="19" eb="20">
      <t>オヨ</t>
    </rPh>
    <rPh sb="23" eb="26">
      <t>ホゴシャ</t>
    </rPh>
    <phoneticPr fontId="3"/>
  </si>
  <si>
    <t>市民総合相談室</t>
    <rPh sb="0" eb="7">
      <t>シミンソウゴウソウダンシツ</t>
    </rPh>
    <phoneticPr fontId="3"/>
  </si>
  <si>
    <t>様々な消費者トラブルの未然防止を図るため、消費生活に関する単発講座を行い、注意したい消費者トラブルや悪質商法を紹介する。通年受付、現在申し込みなし。</t>
    <rPh sb="0" eb="2">
      <t>サマザマ</t>
    </rPh>
    <rPh sb="3" eb="6">
      <t>ショウヒシャ</t>
    </rPh>
    <rPh sb="11" eb="15">
      <t>ミゼンボウシ</t>
    </rPh>
    <rPh sb="16" eb="17">
      <t>ハカ</t>
    </rPh>
    <rPh sb="29" eb="31">
      <t>タンパツ</t>
    </rPh>
    <rPh sb="37" eb="39">
      <t>チュウイ</t>
    </rPh>
    <rPh sb="42" eb="45">
      <t>ショウヒシャ</t>
    </rPh>
    <rPh sb="50" eb="54">
      <t>アクシツショウホウ</t>
    </rPh>
    <rPh sb="55" eb="57">
      <t>ショウカイ</t>
    </rPh>
    <rPh sb="60" eb="62">
      <t>ツウネン</t>
    </rPh>
    <rPh sb="62" eb="64">
      <t>ウケツケ</t>
    </rPh>
    <rPh sb="65" eb="67">
      <t>ゲンザイ</t>
    </rPh>
    <rPh sb="67" eb="68">
      <t>モウ</t>
    </rPh>
    <rPh sb="69" eb="70">
      <t>コ</t>
    </rPh>
    <phoneticPr fontId="3"/>
  </si>
  <si>
    <t xml:space="preserve">    </t>
    <phoneticPr fontId="19"/>
  </si>
  <si>
    <t>羽島</t>
    <rPh sb="0" eb="2">
      <t>ハシマ</t>
    </rPh>
    <phoneticPr fontId="19"/>
  </si>
  <si>
    <t>羽島市</t>
    <rPh sb="0" eb="3">
      <t>ハシマシ</t>
    </rPh>
    <phoneticPr fontId="19"/>
  </si>
  <si>
    <t>はしまシティカレッジ　講師養成講座</t>
    <rPh sb="11" eb="13">
      <t>コウシ</t>
    </rPh>
    <rPh sb="13" eb="15">
      <t>ヨウセイ</t>
    </rPh>
    <rPh sb="15" eb="17">
      <t>コウザ</t>
    </rPh>
    <phoneticPr fontId="3"/>
  </si>
  <si>
    <t>　日頃の学習成果や身に付けた技術・知識等を活かし、講師となって地域に学びを広げる場を提供する制度「はしまシティカレッジ」を実施。講師養成講座では岐阜大学より専門講師を招き、地域で活躍する講師としての基礎を学んだ。審査を経て3名を令和3年度講師として認定した。</t>
    <rPh sb="1" eb="3">
      <t>ヒゴロ</t>
    </rPh>
    <rPh sb="4" eb="6">
      <t>ガクシュウ</t>
    </rPh>
    <rPh sb="6" eb="8">
      <t>セイカ</t>
    </rPh>
    <rPh sb="9" eb="10">
      <t>ミ</t>
    </rPh>
    <rPh sb="11" eb="12">
      <t>ツ</t>
    </rPh>
    <rPh sb="14" eb="16">
      <t>ギジュツ</t>
    </rPh>
    <rPh sb="17" eb="19">
      <t>チシキ</t>
    </rPh>
    <rPh sb="19" eb="20">
      <t>ナド</t>
    </rPh>
    <rPh sb="21" eb="22">
      <t>イ</t>
    </rPh>
    <rPh sb="25" eb="27">
      <t>コウシ</t>
    </rPh>
    <rPh sb="31" eb="33">
      <t>チイキ</t>
    </rPh>
    <rPh sb="34" eb="35">
      <t>マナ</t>
    </rPh>
    <rPh sb="37" eb="38">
      <t>ヒロ</t>
    </rPh>
    <rPh sb="40" eb="41">
      <t>バ</t>
    </rPh>
    <rPh sb="42" eb="44">
      <t>テイキョウ</t>
    </rPh>
    <rPh sb="46" eb="48">
      <t>セイド</t>
    </rPh>
    <rPh sb="61" eb="63">
      <t>ジッシ</t>
    </rPh>
    <rPh sb="72" eb="76">
      <t>ギフダイガク</t>
    </rPh>
    <rPh sb="78" eb="82">
      <t>センモンコウシ</t>
    </rPh>
    <rPh sb="83" eb="84">
      <t>マネ</t>
    </rPh>
    <rPh sb="86" eb="88">
      <t>チイキ</t>
    </rPh>
    <rPh sb="89" eb="91">
      <t>カツヤク</t>
    </rPh>
    <rPh sb="93" eb="95">
      <t>コウシ</t>
    </rPh>
    <rPh sb="99" eb="101">
      <t>キソ</t>
    </rPh>
    <rPh sb="102" eb="103">
      <t>マナ</t>
    </rPh>
    <rPh sb="106" eb="108">
      <t>シンサ</t>
    </rPh>
    <rPh sb="109" eb="110">
      <t>ヘ</t>
    </rPh>
    <rPh sb="112" eb="113">
      <t>メイ</t>
    </rPh>
    <rPh sb="114" eb="116">
      <t>レイワ</t>
    </rPh>
    <rPh sb="117" eb="119">
      <t>ネンド</t>
    </rPh>
    <rPh sb="119" eb="121">
      <t>コウシ</t>
    </rPh>
    <rPh sb="124" eb="126">
      <t>ニンテイ</t>
    </rPh>
    <phoneticPr fontId="3"/>
  </si>
  <si>
    <t>一般成人</t>
    <rPh sb="0" eb="4">
      <t>イッパンセイジン</t>
    </rPh>
    <phoneticPr fontId="3"/>
  </si>
  <si>
    <t>はしまシティカレッジ　講師講座</t>
    <rPh sb="11" eb="13">
      <t>コウシ</t>
    </rPh>
    <rPh sb="13" eb="15">
      <t>コウザ</t>
    </rPh>
    <phoneticPr fontId="3"/>
  </si>
  <si>
    <t>　日頃の学習成果や身に付けた技術・知識等を活かし、講師となって地域に学びを広げる場を提供する制度「はしまシティカレッジ」を実施。認定講師による講座を実施。チラシ配布、会場の確保、設営は市が行う。
ペーパーアート講座、絵本・読み聞かせ講座・ロマンドール講座　各2回　定員各20名</t>
    <rPh sb="64" eb="68">
      <t>ニンテイコウシ</t>
    </rPh>
    <rPh sb="71" eb="73">
      <t>コウザ</t>
    </rPh>
    <rPh sb="74" eb="76">
      <t>ジッシ</t>
    </rPh>
    <rPh sb="80" eb="82">
      <t>ハイフ</t>
    </rPh>
    <rPh sb="83" eb="85">
      <t>カイジョウ</t>
    </rPh>
    <rPh sb="86" eb="88">
      <t>カクホ</t>
    </rPh>
    <rPh sb="89" eb="91">
      <t>セツエイ</t>
    </rPh>
    <rPh sb="92" eb="93">
      <t>シ</t>
    </rPh>
    <rPh sb="94" eb="95">
      <t>オコナ</t>
    </rPh>
    <rPh sb="105" eb="107">
      <t>コウザ</t>
    </rPh>
    <rPh sb="108" eb="110">
      <t>エホン</t>
    </rPh>
    <rPh sb="111" eb="112">
      <t>ヨ</t>
    </rPh>
    <rPh sb="113" eb="114">
      <t>キ</t>
    </rPh>
    <rPh sb="116" eb="118">
      <t>コウザ</t>
    </rPh>
    <rPh sb="125" eb="127">
      <t>コウザ</t>
    </rPh>
    <rPh sb="128" eb="129">
      <t>カク</t>
    </rPh>
    <rPh sb="130" eb="131">
      <t>カイ</t>
    </rPh>
    <rPh sb="132" eb="134">
      <t>テイイン</t>
    </rPh>
    <rPh sb="134" eb="135">
      <t>カク</t>
    </rPh>
    <rPh sb="137" eb="138">
      <t>メイ</t>
    </rPh>
    <phoneticPr fontId="3"/>
  </si>
  <si>
    <t>10、11</t>
    <phoneticPr fontId="3"/>
  </si>
  <si>
    <t>はしまシティカレッジ　フォローアップ講座</t>
    <rPh sb="18" eb="20">
      <t>コウザ</t>
    </rPh>
    <phoneticPr fontId="3"/>
  </si>
  <si>
    <t>日頃の学習成果や身に付けた技術・知識等を活かし、講師となって地域に学びを広げる場を提供する制度「はしまシティカレッジ」を実施。認定講師に対する講座を実施。講師養成講座では岐阜大学より専門講師を招き、今後の活動へ向けてのスキルアップを図った。</t>
    <rPh sb="63" eb="65">
      <t>ニンテイ</t>
    </rPh>
    <rPh sb="65" eb="67">
      <t>コウシ</t>
    </rPh>
    <rPh sb="68" eb="69">
      <t>タイ</t>
    </rPh>
    <rPh sb="71" eb="73">
      <t>コウザ</t>
    </rPh>
    <rPh sb="74" eb="76">
      <t>ジッシ</t>
    </rPh>
    <rPh sb="116" eb="117">
      <t>ハカ</t>
    </rPh>
    <phoneticPr fontId="3"/>
  </si>
  <si>
    <t>認定講師</t>
    <rPh sb="0" eb="4">
      <t>ニンテイコウシ</t>
    </rPh>
    <phoneticPr fontId="3"/>
  </si>
  <si>
    <t>はしま学事始</t>
    <rPh sb="3" eb="4">
      <t>マナ</t>
    </rPh>
    <rPh sb="4" eb="5">
      <t>コト</t>
    </rPh>
    <rPh sb="5" eb="6">
      <t>ハジ</t>
    </rPh>
    <phoneticPr fontId="3"/>
  </si>
  <si>
    <t>国・公共機関などから講師を招いて行う各専門分野に関する学習会。市民の生涯学習活動の充実を図る。市民ニーズや関心の高い分野等に着目し、年度ごとに違う講座内容を設定。R3は身近にあるもの、その未来をテーマに河川、健康診断、Society5.0の3講座を開催。　講義形式、単発参加可能、定員30名。 9月は緊急事態宣言下のため中止</t>
    <rPh sb="16" eb="17">
      <t>オコナ</t>
    </rPh>
    <rPh sb="18" eb="19">
      <t>カク</t>
    </rPh>
    <rPh sb="47" eb="49">
      <t>シミン</t>
    </rPh>
    <rPh sb="53" eb="55">
      <t>カンシン</t>
    </rPh>
    <rPh sb="56" eb="57">
      <t>タカ</t>
    </rPh>
    <rPh sb="58" eb="60">
      <t>ブンヤ</t>
    </rPh>
    <rPh sb="60" eb="61">
      <t>トウ</t>
    </rPh>
    <rPh sb="62" eb="64">
      <t>チャクモク</t>
    </rPh>
    <rPh sb="66" eb="68">
      <t>ネンド</t>
    </rPh>
    <rPh sb="71" eb="72">
      <t>チガ</t>
    </rPh>
    <rPh sb="73" eb="75">
      <t>コウザ</t>
    </rPh>
    <rPh sb="75" eb="77">
      <t>ナイヨウ</t>
    </rPh>
    <rPh sb="78" eb="80">
      <t>セッテイ</t>
    </rPh>
    <rPh sb="84" eb="86">
      <t>ミジカ</t>
    </rPh>
    <rPh sb="94" eb="96">
      <t>ミライ</t>
    </rPh>
    <rPh sb="101" eb="103">
      <t>カセン</t>
    </rPh>
    <rPh sb="104" eb="106">
      <t>ケンコウ</t>
    </rPh>
    <rPh sb="106" eb="108">
      <t>シンダン</t>
    </rPh>
    <rPh sb="121" eb="123">
      <t>コウザ</t>
    </rPh>
    <rPh sb="124" eb="126">
      <t>カイサイ</t>
    </rPh>
    <rPh sb="128" eb="130">
      <t>コウギ</t>
    </rPh>
    <rPh sb="130" eb="132">
      <t>ケイシキ</t>
    </rPh>
    <rPh sb="133" eb="135">
      <t>タンパツ</t>
    </rPh>
    <rPh sb="135" eb="137">
      <t>サンカ</t>
    </rPh>
    <rPh sb="137" eb="139">
      <t>カノウ</t>
    </rPh>
    <rPh sb="140" eb="142">
      <t>テイイン</t>
    </rPh>
    <rPh sb="144" eb="145">
      <t>メイ</t>
    </rPh>
    <rPh sb="148" eb="149">
      <t>ガツ</t>
    </rPh>
    <rPh sb="150" eb="156">
      <t>キンキュウジタイセンゲン</t>
    </rPh>
    <rPh sb="156" eb="157">
      <t>シタ</t>
    </rPh>
    <rPh sb="160" eb="162">
      <t>チュウシ</t>
    </rPh>
    <phoneticPr fontId="3"/>
  </si>
  <si>
    <t>中学生以上</t>
    <rPh sb="0" eb="5">
      <t>チュウガクセイイジョウ</t>
    </rPh>
    <phoneticPr fontId="3"/>
  </si>
  <si>
    <t>8,9,10</t>
    <phoneticPr fontId="3"/>
  </si>
  <si>
    <t>市政や身近な問題について、地域や学校、各種団体など市民が主催する場からの希望に応じ、市職員が赴いて説明を行う出張講座。市役所及び教育委員会、消防署、市民病院、給食センター、図書館等で計80の講座メニューを提供する。形態は講座によって異なる。※年間を通じて受付・実施
申し込みのあったうち7回は緊急事態宣言等により中止</t>
    <rPh sb="0" eb="2">
      <t>シセイ</t>
    </rPh>
    <rPh sb="3" eb="5">
      <t>ミジカ</t>
    </rPh>
    <rPh sb="6" eb="8">
      <t>モンダイ</t>
    </rPh>
    <rPh sb="13" eb="15">
      <t>チイキ</t>
    </rPh>
    <rPh sb="16" eb="18">
      <t>ガッコウ</t>
    </rPh>
    <rPh sb="19" eb="21">
      <t>カクシュ</t>
    </rPh>
    <rPh sb="21" eb="23">
      <t>ダンタイ</t>
    </rPh>
    <rPh sb="25" eb="27">
      <t>シミン</t>
    </rPh>
    <rPh sb="28" eb="30">
      <t>シュサイ</t>
    </rPh>
    <rPh sb="32" eb="33">
      <t>バ</t>
    </rPh>
    <rPh sb="36" eb="38">
      <t>キボウ</t>
    </rPh>
    <rPh sb="39" eb="40">
      <t>オウ</t>
    </rPh>
    <rPh sb="42" eb="43">
      <t>シ</t>
    </rPh>
    <rPh sb="43" eb="45">
      <t>ショクイン</t>
    </rPh>
    <rPh sb="46" eb="47">
      <t>オモム</t>
    </rPh>
    <rPh sb="49" eb="51">
      <t>セツメイ</t>
    </rPh>
    <rPh sb="52" eb="53">
      <t>オコナ</t>
    </rPh>
    <rPh sb="54" eb="56">
      <t>シュッチョウ</t>
    </rPh>
    <rPh sb="56" eb="58">
      <t>コウザ</t>
    </rPh>
    <rPh sb="59" eb="62">
      <t>シヤクショ</t>
    </rPh>
    <rPh sb="62" eb="63">
      <t>オヨ</t>
    </rPh>
    <rPh sb="64" eb="66">
      <t>キョウイク</t>
    </rPh>
    <rPh sb="66" eb="68">
      <t>イイン</t>
    </rPh>
    <rPh sb="68" eb="69">
      <t>カイ</t>
    </rPh>
    <rPh sb="70" eb="73">
      <t>ショウボウショ</t>
    </rPh>
    <rPh sb="74" eb="76">
      <t>シミン</t>
    </rPh>
    <rPh sb="76" eb="78">
      <t>ビョウイン</t>
    </rPh>
    <rPh sb="79" eb="81">
      <t>キュウショク</t>
    </rPh>
    <rPh sb="86" eb="88">
      <t>トショ</t>
    </rPh>
    <rPh sb="88" eb="89">
      <t>カン</t>
    </rPh>
    <rPh sb="89" eb="90">
      <t>ナド</t>
    </rPh>
    <rPh sb="91" eb="92">
      <t>ケイ</t>
    </rPh>
    <rPh sb="95" eb="97">
      <t>コウザ</t>
    </rPh>
    <rPh sb="102" eb="104">
      <t>テイキョウ</t>
    </rPh>
    <rPh sb="107" eb="109">
      <t>ケイタイ</t>
    </rPh>
    <rPh sb="110" eb="112">
      <t>コウザ</t>
    </rPh>
    <rPh sb="116" eb="117">
      <t>コト</t>
    </rPh>
    <rPh sb="121" eb="123">
      <t>ネンカン</t>
    </rPh>
    <rPh sb="124" eb="125">
      <t>ツウ</t>
    </rPh>
    <rPh sb="127" eb="129">
      <t>ウケツケ</t>
    </rPh>
    <rPh sb="130" eb="132">
      <t>ジッシ</t>
    </rPh>
    <rPh sb="133" eb="134">
      <t>モウ</t>
    </rPh>
    <rPh sb="135" eb="136">
      <t>コ</t>
    </rPh>
    <rPh sb="146" eb="152">
      <t>キンキュウジタイセンゲン</t>
    </rPh>
    <rPh sb="152" eb="153">
      <t>ナド</t>
    </rPh>
    <phoneticPr fontId="3"/>
  </si>
  <si>
    <t>はしま天文教室</t>
    <rPh sb="3" eb="7">
      <t>テンモンキョウシツ</t>
    </rPh>
    <phoneticPr fontId="3"/>
  </si>
  <si>
    <t>岐阜天文台にて、天文台職員による各季節にちなんだ天体のお話に加え、天候が良ければ天体観測も実施する教室。3人1組として、定員8組。年に3回実施する予定であったが、第1回（8/14）は岐阜市で土砂災害警報が出ていたため中止とした。</t>
    <rPh sb="0" eb="2">
      <t>ギフ</t>
    </rPh>
    <rPh sb="2" eb="5">
      <t>テンモンダイ</t>
    </rPh>
    <rPh sb="8" eb="13">
      <t>テンモンダイショクイン</t>
    </rPh>
    <rPh sb="16" eb="19">
      <t>カクキセツ</t>
    </rPh>
    <rPh sb="24" eb="26">
      <t>テンタイ</t>
    </rPh>
    <rPh sb="28" eb="29">
      <t>ハナシ</t>
    </rPh>
    <rPh sb="30" eb="31">
      <t>クワ</t>
    </rPh>
    <rPh sb="33" eb="35">
      <t>テンコウ</t>
    </rPh>
    <rPh sb="36" eb="37">
      <t>ヨ</t>
    </rPh>
    <rPh sb="40" eb="44">
      <t>テンタイカンソク</t>
    </rPh>
    <rPh sb="45" eb="47">
      <t>ジッシ</t>
    </rPh>
    <rPh sb="49" eb="51">
      <t>キョウシツ</t>
    </rPh>
    <rPh sb="53" eb="54">
      <t>ニン</t>
    </rPh>
    <rPh sb="55" eb="56">
      <t>クミ</t>
    </rPh>
    <rPh sb="60" eb="62">
      <t>テイイン</t>
    </rPh>
    <rPh sb="63" eb="64">
      <t>クミ</t>
    </rPh>
    <rPh sb="65" eb="66">
      <t>ネン</t>
    </rPh>
    <rPh sb="68" eb="71">
      <t>カイジッシ</t>
    </rPh>
    <rPh sb="73" eb="75">
      <t>ヨテイ</t>
    </rPh>
    <rPh sb="81" eb="82">
      <t>ダイ</t>
    </rPh>
    <rPh sb="83" eb="84">
      <t>カイ</t>
    </rPh>
    <rPh sb="91" eb="94">
      <t>ギフシ</t>
    </rPh>
    <rPh sb="95" eb="97">
      <t>ドシャ</t>
    </rPh>
    <rPh sb="97" eb="101">
      <t>サイガイケイホウ</t>
    </rPh>
    <rPh sb="102" eb="103">
      <t>デ</t>
    </rPh>
    <rPh sb="108" eb="110">
      <t>チュウシ</t>
    </rPh>
    <phoneticPr fontId="3"/>
  </si>
  <si>
    <t>講座の内容は小学校高学年相当だが、年齢制限なし
ただし、高校生未満は保護者同伴</t>
    <rPh sb="0" eb="2">
      <t>コウザ</t>
    </rPh>
    <rPh sb="3" eb="5">
      <t>ナイヨウ</t>
    </rPh>
    <rPh sb="6" eb="9">
      <t>ショウガッコウ</t>
    </rPh>
    <rPh sb="9" eb="10">
      <t>コウ</t>
    </rPh>
    <rPh sb="10" eb="12">
      <t>ガクネン</t>
    </rPh>
    <rPh sb="12" eb="14">
      <t>ソウトウ</t>
    </rPh>
    <rPh sb="17" eb="21">
      <t>ネンレイセイゲン</t>
    </rPh>
    <rPh sb="28" eb="33">
      <t>コウコウセイミマン</t>
    </rPh>
    <rPh sb="34" eb="39">
      <t>ホゴシャドウハン</t>
    </rPh>
    <phoneticPr fontId="3"/>
  </si>
  <si>
    <t>8,10,12</t>
    <phoneticPr fontId="3"/>
  </si>
  <si>
    <t>新しい生活様式 StayHomeを楽しむタブレット活用術</t>
    <phoneticPr fontId="3"/>
  </si>
  <si>
    <t>講座をきっかけにタブレットを活用したい人を対象に、便利な使い方やビデオ通話・ネット動画などの操作方法を体験する。定員：各回１０名、9月は緊急事態宣言下のため中止</t>
    <rPh sb="56" eb="58">
      <t>テイイン</t>
    </rPh>
    <rPh sb="63" eb="64">
      <t>メイ</t>
    </rPh>
    <rPh sb="66" eb="67">
      <t>ガツ</t>
    </rPh>
    <rPh sb="68" eb="74">
      <t>キンキュウジタイセンゲン</t>
    </rPh>
    <rPh sb="74" eb="75">
      <t>シタ</t>
    </rPh>
    <rPh sb="78" eb="80">
      <t>チュウシ</t>
    </rPh>
    <phoneticPr fontId="3"/>
  </si>
  <si>
    <t>9，3</t>
    <phoneticPr fontId="3"/>
  </si>
  <si>
    <t>学校教育課
（教育支援センター）</t>
    <rPh sb="0" eb="5">
      <t>ガッコウキョウイクカ</t>
    </rPh>
    <rPh sb="7" eb="11">
      <t>キョウイクシエン</t>
    </rPh>
    <phoneticPr fontId="3"/>
  </si>
  <si>
    <t>ワークショップ図工</t>
    <rPh sb="7" eb="9">
      <t>ズコウ</t>
    </rPh>
    <phoneticPr fontId="3"/>
  </si>
  <si>
    <t>・デザインの仕事をしている方を講師に招き、ポスターづくりを行う。
　（２コース、各コース定員40名）</t>
    <rPh sb="6" eb="8">
      <t>シゴト</t>
    </rPh>
    <rPh sb="13" eb="14">
      <t>カタ</t>
    </rPh>
    <rPh sb="15" eb="17">
      <t>コウシ</t>
    </rPh>
    <rPh sb="18" eb="19">
      <t>マネ</t>
    </rPh>
    <rPh sb="29" eb="30">
      <t>オコナ</t>
    </rPh>
    <rPh sb="40" eb="41">
      <t>カク</t>
    </rPh>
    <rPh sb="44" eb="46">
      <t>テイイン</t>
    </rPh>
    <rPh sb="48" eb="49">
      <t>メイ</t>
    </rPh>
    <phoneticPr fontId="3"/>
  </si>
  <si>
    <t>小学３年生～
中学３年生</t>
    <rPh sb="0" eb="2">
      <t>ショウガク</t>
    </rPh>
    <rPh sb="3" eb="5">
      <t>ネンセイ</t>
    </rPh>
    <rPh sb="7" eb="9">
      <t>チュウガク</t>
    </rPh>
    <rPh sb="10" eb="12">
      <t>ネンセイ</t>
    </rPh>
    <phoneticPr fontId="3"/>
  </si>
  <si>
    <t>プログラミング体験教室</t>
    <rPh sb="7" eb="9">
      <t>タイケン</t>
    </rPh>
    <rPh sb="9" eb="11">
      <t>キョウシツ</t>
    </rPh>
    <phoneticPr fontId="3"/>
  </si>
  <si>
    <t>・岐阜大学の大学院生を中心としたプログラミングを研究している方を講師に招き、プログラミングの体験をする。
・キッズウィークに実施予定だったが、夏休み延長により、キッズウィークが授業日に変更したため中止</t>
    <rPh sb="1" eb="5">
      <t>ギフダイガク</t>
    </rPh>
    <rPh sb="6" eb="10">
      <t>ダイガクインセイ</t>
    </rPh>
    <rPh sb="11" eb="13">
      <t>チュウシン</t>
    </rPh>
    <rPh sb="24" eb="26">
      <t>ケンキュウ</t>
    </rPh>
    <rPh sb="30" eb="31">
      <t>カタ</t>
    </rPh>
    <rPh sb="32" eb="34">
      <t>コウシ</t>
    </rPh>
    <rPh sb="35" eb="36">
      <t>マネ</t>
    </rPh>
    <rPh sb="46" eb="48">
      <t>タイケン</t>
    </rPh>
    <phoneticPr fontId="3"/>
  </si>
  <si>
    <t>小学５・６年生</t>
    <rPh sb="0" eb="2">
      <t>ショウガク</t>
    </rPh>
    <rPh sb="5" eb="7">
      <t>ネンセイ</t>
    </rPh>
    <phoneticPr fontId="3"/>
  </si>
  <si>
    <t>簡単な読み書きと計算の教材を使い、楽しく脳を鍛えて認知症を予防する。
20回連続講座
【受講料】2,200円×5か月分（教材費）　
【定　員】20名
（新型コロナウイルス感染症の影響により4回中止）</t>
    <rPh sb="0" eb="2">
      <t>カンタン</t>
    </rPh>
    <rPh sb="3" eb="4">
      <t>ヨ</t>
    </rPh>
    <rPh sb="5" eb="6">
      <t>カ</t>
    </rPh>
    <rPh sb="8" eb="10">
      <t>ケイサン</t>
    </rPh>
    <rPh sb="11" eb="13">
      <t>キョウザイ</t>
    </rPh>
    <rPh sb="14" eb="15">
      <t>ツカ</t>
    </rPh>
    <rPh sb="17" eb="18">
      <t>タノ</t>
    </rPh>
    <rPh sb="20" eb="21">
      <t>ノウ</t>
    </rPh>
    <rPh sb="22" eb="23">
      <t>キタ</t>
    </rPh>
    <rPh sb="25" eb="27">
      <t>ニンチ</t>
    </rPh>
    <rPh sb="27" eb="28">
      <t>ショウ</t>
    </rPh>
    <rPh sb="29" eb="31">
      <t>ヨボウ</t>
    </rPh>
    <rPh sb="37" eb="38">
      <t>カイ</t>
    </rPh>
    <rPh sb="38" eb="40">
      <t>レンゾク</t>
    </rPh>
    <rPh sb="40" eb="42">
      <t>コウザ</t>
    </rPh>
    <rPh sb="76" eb="78">
      <t>シンガタ</t>
    </rPh>
    <rPh sb="85" eb="88">
      <t>カンセンショウ</t>
    </rPh>
    <rPh sb="89" eb="91">
      <t>エイキョウ</t>
    </rPh>
    <rPh sb="95" eb="96">
      <t>カイ</t>
    </rPh>
    <rPh sb="96" eb="98">
      <t>チュウシ</t>
    </rPh>
    <phoneticPr fontId="3"/>
  </si>
  <si>
    <t>9月～2月</t>
    <rPh sb="1" eb="2">
      <t>ガツ</t>
    </rPh>
    <rPh sb="4" eb="5">
      <t>ガツ</t>
    </rPh>
    <phoneticPr fontId="3"/>
  </si>
  <si>
    <r>
      <t>身体機能の維持と健康増進のための軽体操を行う。
年間50回連続講座×4会場
【参加費】500円/月・750円/月（会場により異なる）
（新型コロナウイルス感染症の影響</t>
    </r>
    <r>
      <rPr>
        <sz val="11"/>
        <rFont val="ＭＳ Ｐゴシック"/>
        <family val="3"/>
        <charset val="128"/>
      </rPr>
      <t>で4月～6月20日、8月20日～9月末休止）</t>
    </r>
    <r>
      <rPr>
        <sz val="11"/>
        <color indexed="8"/>
        <rFont val="ＭＳ Ｐゴシック"/>
        <family val="3"/>
        <charset val="128"/>
      </rPr>
      <t xml:space="preserve">
</t>
    </r>
    <rPh sb="0" eb="2">
      <t>シンタイ</t>
    </rPh>
    <rPh sb="2" eb="4">
      <t>キノウ</t>
    </rPh>
    <rPh sb="5" eb="7">
      <t>イジ</t>
    </rPh>
    <rPh sb="8" eb="10">
      <t>ケンコウ</t>
    </rPh>
    <rPh sb="10" eb="12">
      <t>ゾウシン</t>
    </rPh>
    <rPh sb="16" eb="17">
      <t>ケイ</t>
    </rPh>
    <rPh sb="17" eb="19">
      <t>タイソウ</t>
    </rPh>
    <rPh sb="20" eb="21">
      <t>オコナ</t>
    </rPh>
    <rPh sb="24" eb="26">
      <t>ネンカン</t>
    </rPh>
    <rPh sb="28" eb="29">
      <t>カイ</t>
    </rPh>
    <rPh sb="29" eb="31">
      <t>レンゾク</t>
    </rPh>
    <rPh sb="31" eb="33">
      <t>コウザ</t>
    </rPh>
    <rPh sb="35" eb="37">
      <t>カイジョウ</t>
    </rPh>
    <rPh sb="53" eb="54">
      <t>エン</t>
    </rPh>
    <rPh sb="55" eb="56">
      <t>ツキ</t>
    </rPh>
    <rPh sb="57" eb="59">
      <t>カイジョウ</t>
    </rPh>
    <rPh sb="62" eb="63">
      <t>コト</t>
    </rPh>
    <rPh sb="68" eb="70">
      <t>シンガタ</t>
    </rPh>
    <rPh sb="77" eb="80">
      <t>カンセンショウ</t>
    </rPh>
    <rPh sb="81" eb="83">
      <t>エイキョウ</t>
    </rPh>
    <rPh sb="85" eb="86">
      <t>ガツ</t>
    </rPh>
    <rPh sb="88" eb="89">
      <t>ガツ</t>
    </rPh>
    <rPh sb="91" eb="92">
      <t>ニチ</t>
    </rPh>
    <rPh sb="94" eb="95">
      <t>ガツ</t>
    </rPh>
    <rPh sb="97" eb="98">
      <t>ニチ</t>
    </rPh>
    <rPh sb="100" eb="101">
      <t>ガツ</t>
    </rPh>
    <rPh sb="101" eb="102">
      <t>マツ</t>
    </rPh>
    <rPh sb="102" eb="104">
      <t>キュウシ</t>
    </rPh>
    <phoneticPr fontId="3"/>
  </si>
  <si>
    <t>10月～9月</t>
    <rPh sb="2" eb="3">
      <t>ガツ</t>
    </rPh>
    <rPh sb="5" eb="6">
      <t>ガツ</t>
    </rPh>
    <phoneticPr fontId="3"/>
  </si>
  <si>
    <t>認知症に関する講義と介護予防体操を行う。
各コミュニティセンター2回連続講座（2回×11か所）
【参加費】無料、要申込
【定員】10～25（各コミュニティセンターの収容人数により異なる）
（新型コロナウイルス感染症の影響で9回中止）</t>
    <rPh sb="0" eb="2">
      <t>ニンチ</t>
    </rPh>
    <rPh sb="2" eb="3">
      <t>ショウ</t>
    </rPh>
    <rPh sb="4" eb="5">
      <t>カン</t>
    </rPh>
    <rPh sb="7" eb="9">
      <t>コウギ</t>
    </rPh>
    <rPh sb="10" eb="12">
      <t>カイゴ</t>
    </rPh>
    <rPh sb="12" eb="14">
      <t>ヨボウ</t>
    </rPh>
    <rPh sb="14" eb="16">
      <t>タイソウ</t>
    </rPh>
    <rPh sb="17" eb="18">
      <t>オコナ</t>
    </rPh>
    <rPh sb="21" eb="22">
      <t>カク</t>
    </rPh>
    <rPh sb="33" eb="34">
      <t>カイ</t>
    </rPh>
    <rPh sb="34" eb="36">
      <t>レンゾク</t>
    </rPh>
    <rPh sb="36" eb="38">
      <t>コウザ</t>
    </rPh>
    <rPh sb="40" eb="41">
      <t>カイ</t>
    </rPh>
    <rPh sb="45" eb="46">
      <t>ショ</t>
    </rPh>
    <rPh sb="49" eb="52">
      <t>サンカヒ</t>
    </rPh>
    <rPh sb="53" eb="55">
      <t>ムリョウ</t>
    </rPh>
    <rPh sb="56" eb="57">
      <t>ヨウ</t>
    </rPh>
    <rPh sb="57" eb="59">
      <t>モウシコミ</t>
    </rPh>
    <rPh sb="61" eb="63">
      <t>テイイン</t>
    </rPh>
    <rPh sb="70" eb="71">
      <t>カク</t>
    </rPh>
    <rPh sb="82" eb="86">
      <t>シュウヨウニンズウ</t>
    </rPh>
    <rPh sb="89" eb="90">
      <t>コト</t>
    </rPh>
    <phoneticPr fontId="3"/>
  </si>
  <si>
    <t>5月～2月</t>
    <rPh sb="1" eb="2">
      <t>ガツ</t>
    </rPh>
    <rPh sb="4" eb="5">
      <t>ガツ</t>
    </rPh>
    <phoneticPr fontId="3"/>
  </si>
  <si>
    <t>医師・歯科医師・体操講師・歯科衛生士・管理栄養士・保健師が講師として介護予防に関する講義を行う。
全5回単発講座（新型コロナウイルス感染症の影響で1回中止）
【参加費】無料、要申込
【定員】各回30名</t>
    <rPh sb="45" eb="46">
      <t>オコナ</t>
    </rPh>
    <rPh sb="52" eb="54">
      <t>タンパツ</t>
    </rPh>
    <rPh sb="54" eb="56">
      <t>コウザ</t>
    </rPh>
    <rPh sb="80" eb="83">
      <t>サンカヒ</t>
    </rPh>
    <rPh sb="84" eb="86">
      <t>ムリョウ</t>
    </rPh>
    <rPh sb="87" eb="88">
      <t>ヨウ</t>
    </rPh>
    <rPh sb="88" eb="90">
      <t>モウシコミ</t>
    </rPh>
    <rPh sb="92" eb="94">
      <t>テイイン</t>
    </rPh>
    <rPh sb="95" eb="97">
      <t>カクカイ</t>
    </rPh>
    <rPh sb="99" eb="100">
      <t>メイ</t>
    </rPh>
    <phoneticPr fontId="3"/>
  </si>
  <si>
    <t>歯科医師・体操講師・歯科衛生士・管理栄養士・保健師が講師として、歯科健診、介護予防に関する講義、実技を行う。
全5回連続講座
【参加費】無料、要申込
【定員】24名</t>
    <rPh sb="32" eb="36">
      <t>シカケンシン</t>
    </rPh>
    <rPh sb="37" eb="41">
      <t>カイゴヨボウ</t>
    </rPh>
    <rPh sb="42" eb="43">
      <t>カン</t>
    </rPh>
    <rPh sb="45" eb="47">
      <t>コウギ</t>
    </rPh>
    <rPh sb="48" eb="50">
      <t>ジツギ</t>
    </rPh>
    <rPh sb="51" eb="52">
      <t>オコナ</t>
    </rPh>
    <rPh sb="58" eb="60">
      <t>レンゾク</t>
    </rPh>
    <rPh sb="60" eb="62">
      <t>コウザ</t>
    </rPh>
    <rPh sb="64" eb="67">
      <t>サンカヒ</t>
    </rPh>
    <rPh sb="68" eb="70">
      <t>ムリョウ</t>
    </rPh>
    <rPh sb="71" eb="72">
      <t>ヨウ</t>
    </rPh>
    <rPh sb="72" eb="74">
      <t>モウシコミ</t>
    </rPh>
    <rPh sb="76" eb="78">
      <t>テイイン</t>
    </rPh>
    <rPh sb="81" eb="82">
      <t>メイ</t>
    </rPh>
    <phoneticPr fontId="3"/>
  </si>
  <si>
    <t>各務原市</t>
    <rPh sb="0" eb="4">
      <t>カカミガハラシ</t>
    </rPh>
    <phoneticPr fontId="3"/>
  </si>
  <si>
    <t>子育て応援課</t>
    <rPh sb="3" eb="5">
      <t>オウエン</t>
    </rPh>
    <phoneticPr fontId="3"/>
  </si>
  <si>
    <t>絵本講座
～お話の世界にひたりましょう～</t>
    <rPh sb="0" eb="2">
      <t>エホン</t>
    </rPh>
    <rPh sb="2" eb="4">
      <t>コウザ</t>
    </rPh>
    <rPh sb="7" eb="8">
      <t>ハナシ</t>
    </rPh>
    <rPh sb="9" eb="11">
      <t>セカイ</t>
    </rPh>
    <phoneticPr fontId="3"/>
  </si>
  <si>
    <t>絵本の楽しみ方について学ぶ
※コロナ対策のため、定員を縮小し開催
（うぬま、そはら）
定員：10人　託児定員：12人</t>
    <rPh sb="0" eb="2">
      <t>エホン</t>
    </rPh>
    <rPh sb="3" eb="4">
      <t>タノ</t>
    </rPh>
    <rPh sb="6" eb="7">
      <t>カタ</t>
    </rPh>
    <rPh sb="11" eb="12">
      <t>マナ</t>
    </rPh>
    <rPh sb="27" eb="29">
      <t>シュクショウ</t>
    </rPh>
    <phoneticPr fontId="3"/>
  </si>
  <si>
    <t>乳幼児を子育て中の保護者</t>
  </si>
  <si>
    <t>離乳食講座
～楽しい食事から～</t>
    <rPh sb="0" eb="3">
      <t>リニュウショク</t>
    </rPh>
    <rPh sb="7" eb="8">
      <t>タノ</t>
    </rPh>
    <rPh sb="10" eb="12">
      <t>ショクジ</t>
    </rPh>
    <phoneticPr fontId="3"/>
  </si>
  <si>
    <t>よく遊び、よく眠り、食事を楽しむ子どもを育てることを目指して、離乳食について学ぶ
※コロナ対策のため、調理実習は中止、動画鑑賞と商品紹介のみ。託児は無しで親子講座とした（参加者数は大人の人数のみ計上）また、日程変更により3館で開催の予定を1館のみとし、会場を料理室から遊戯室へ移し定員を増やした（さくら、あさひ、かわしま⇒あさひ）
定員：12人（あさひ：8人）　託児定員：14人（あさひ：10人）⇒なし</t>
    <rPh sb="2" eb="3">
      <t>アソ</t>
    </rPh>
    <rPh sb="7" eb="8">
      <t>ネム</t>
    </rPh>
    <rPh sb="10" eb="12">
      <t>ショクジ</t>
    </rPh>
    <rPh sb="13" eb="14">
      <t>タノ</t>
    </rPh>
    <rPh sb="45" eb="47">
      <t>タイサク</t>
    </rPh>
    <rPh sb="51" eb="53">
      <t>チョウリ</t>
    </rPh>
    <rPh sb="53" eb="55">
      <t>ジッシュウ</t>
    </rPh>
    <rPh sb="56" eb="58">
      <t>チュウシ</t>
    </rPh>
    <rPh sb="59" eb="61">
      <t>ドウガ</t>
    </rPh>
    <rPh sb="61" eb="63">
      <t>カンショウ</t>
    </rPh>
    <rPh sb="64" eb="66">
      <t>ショウヒン</t>
    </rPh>
    <rPh sb="66" eb="68">
      <t>ショウカイ</t>
    </rPh>
    <rPh sb="71" eb="73">
      <t>タクジ</t>
    </rPh>
    <rPh sb="74" eb="75">
      <t>ナ</t>
    </rPh>
    <rPh sb="77" eb="79">
      <t>オヤコ</t>
    </rPh>
    <rPh sb="79" eb="81">
      <t>コウザ</t>
    </rPh>
    <rPh sb="103" eb="105">
      <t>ニッテイ</t>
    </rPh>
    <rPh sb="105" eb="107">
      <t>ヘンコウ</t>
    </rPh>
    <rPh sb="111" eb="112">
      <t>カン</t>
    </rPh>
    <rPh sb="113" eb="115">
      <t>カイサイ</t>
    </rPh>
    <rPh sb="116" eb="118">
      <t>ヨテイ</t>
    </rPh>
    <rPh sb="120" eb="121">
      <t>カン</t>
    </rPh>
    <rPh sb="126" eb="128">
      <t>カイジョウ</t>
    </rPh>
    <rPh sb="129" eb="131">
      <t>リョウリ</t>
    </rPh>
    <rPh sb="131" eb="132">
      <t>シツ</t>
    </rPh>
    <rPh sb="134" eb="137">
      <t>ユウギシツ</t>
    </rPh>
    <rPh sb="138" eb="139">
      <t>ウツ</t>
    </rPh>
    <rPh sb="140" eb="142">
      <t>テイイン</t>
    </rPh>
    <rPh sb="143" eb="144">
      <t>フ</t>
    </rPh>
    <phoneticPr fontId="3"/>
  </si>
  <si>
    <t>育児講座
～育児を楽しむヒントがいっぱい～
（0歳～3歳児）</t>
    <rPh sb="6" eb="8">
      <t>イクジ</t>
    </rPh>
    <rPh sb="9" eb="10">
      <t>タノ</t>
    </rPh>
    <phoneticPr fontId="3"/>
  </si>
  <si>
    <t>日頃の育児経験を話し合いながら、乳幼児期に大切にしたい事や関わり方について考える（各館１回）
※コロナ対策のため、定員を縮小し、託児なしで親子講座として開催（参加者数は大人の人数のみ計上）
定員：10人（あさひ：9人、かわしま：8人）　託児定員：12人（あさひ：11人、かわしま：10人）⇒なし</t>
    <rPh sb="60" eb="62">
      <t>シュクショウ</t>
    </rPh>
    <rPh sb="64" eb="66">
      <t>タクジ</t>
    </rPh>
    <rPh sb="69" eb="71">
      <t>オヤコ</t>
    </rPh>
    <rPh sb="71" eb="73">
      <t>コウザ</t>
    </rPh>
    <rPh sb="107" eb="108">
      <t>ニン</t>
    </rPh>
    <rPh sb="133" eb="134">
      <t>ニン</t>
    </rPh>
    <phoneticPr fontId="3"/>
  </si>
  <si>
    <t>子育て支援講座
～子育て支援者のための講座～</t>
    <rPh sb="3" eb="5">
      <t>シエン</t>
    </rPh>
    <rPh sb="5" eb="7">
      <t>コウザ</t>
    </rPh>
    <rPh sb="9" eb="11">
      <t>コソダ</t>
    </rPh>
    <rPh sb="12" eb="14">
      <t>シエン</t>
    </rPh>
    <rPh sb="14" eb="15">
      <t>シャ</t>
    </rPh>
    <rPh sb="19" eb="21">
      <t>コウザ</t>
    </rPh>
    <phoneticPr fontId="3"/>
  </si>
  <si>
    <t>託児や孫育てなど、子育て支援者として活動を希望する方を対象に、子育て支援に関する知識を学ぶ（3回の連続講座）
※コロナ対策のため、定員を縮小し開催
定員：10人　託児定員：3人</t>
    <rPh sb="47" eb="48">
      <t>カイ</t>
    </rPh>
    <rPh sb="49" eb="51">
      <t>レンゾク</t>
    </rPh>
    <rPh sb="51" eb="53">
      <t>コウザ</t>
    </rPh>
    <rPh sb="68" eb="70">
      <t>シュクショウ</t>
    </rPh>
    <rPh sb="74" eb="76">
      <t>テイイン</t>
    </rPh>
    <rPh sb="79" eb="80">
      <t>ニン</t>
    </rPh>
    <rPh sb="81" eb="83">
      <t>タクジ</t>
    </rPh>
    <rPh sb="83" eb="85">
      <t>テイイン</t>
    </rPh>
    <rPh sb="87" eb="88">
      <t>ニン</t>
    </rPh>
    <phoneticPr fontId="3"/>
  </si>
  <si>
    <t>子育て支援者、子育てに関心のある方</t>
  </si>
  <si>
    <t>子育て応援課</t>
    <rPh sb="0" eb="2">
      <t>コソダ</t>
    </rPh>
    <rPh sb="3" eb="5">
      <t>オウエン</t>
    </rPh>
    <rPh sb="5" eb="6">
      <t>カ</t>
    </rPh>
    <phoneticPr fontId="3"/>
  </si>
  <si>
    <t>子育て講演会
「子どもがみるみる変わる魔法の接し方」～子どもの気質を知れば、子どもとの時間がもっと楽しくなる！～</t>
    <rPh sb="0" eb="2">
      <t>コソダ</t>
    </rPh>
    <rPh sb="3" eb="5">
      <t>コウエン</t>
    </rPh>
    <rPh sb="5" eb="6">
      <t>カイ</t>
    </rPh>
    <rPh sb="8" eb="9">
      <t>コ</t>
    </rPh>
    <rPh sb="16" eb="17">
      <t>カ</t>
    </rPh>
    <rPh sb="19" eb="21">
      <t>マホウ</t>
    </rPh>
    <rPh sb="22" eb="23">
      <t>セッ</t>
    </rPh>
    <rPh sb="24" eb="25">
      <t>カタ</t>
    </rPh>
    <rPh sb="27" eb="28">
      <t>コ</t>
    </rPh>
    <rPh sb="31" eb="33">
      <t>キシツ</t>
    </rPh>
    <rPh sb="34" eb="35">
      <t>シ</t>
    </rPh>
    <rPh sb="38" eb="39">
      <t>コ</t>
    </rPh>
    <rPh sb="43" eb="45">
      <t>ジカン</t>
    </rPh>
    <rPh sb="49" eb="50">
      <t>タノ</t>
    </rPh>
    <phoneticPr fontId="3"/>
  </si>
  <si>
    <t>20年にわたり、子どもの心理、教育、育成について研究されている竹内エリカ氏を講師に迎え、子育て講演会を開催
※コロナ対策のため、定員を縮小し、座席の間隔を空けるなどして開催
定員：100人　託児定員：17人</t>
    <rPh sb="2" eb="3">
      <t>ネン</t>
    </rPh>
    <rPh sb="8" eb="9">
      <t>コ</t>
    </rPh>
    <rPh sb="12" eb="14">
      <t>シンリ</t>
    </rPh>
    <rPh sb="15" eb="17">
      <t>キョウイク</t>
    </rPh>
    <rPh sb="18" eb="20">
      <t>イクセイ</t>
    </rPh>
    <rPh sb="24" eb="26">
      <t>ケンキュウ</t>
    </rPh>
    <rPh sb="31" eb="33">
      <t>タケウチ</t>
    </rPh>
    <rPh sb="36" eb="37">
      <t>シ</t>
    </rPh>
    <rPh sb="38" eb="40">
      <t>コウシ</t>
    </rPh>
    <rPh sb="41" eb="42">
      <t>ムカ</t>
    </rPh>
    <rPh sb="44" eb="46">
      <t>コソダ</t>
    </rPh>
    <rPh sb="47" eb="49">
      <t>コウエン</t>
    </rPh>
    <rPh sb="49" eb="50">
      <t>カイ</t>
    </rPh>
    <rPh sb="51" eb="53">
      <t>カイサイ</t>
    </rPh>
    <rPh sb="71" eb="73">
      <t>ザセキ</t>
    </rPh>
    <rPh sb="74" eb="76">
      <t>カンカク</t>
    </rPh>
    <rPh sb="77" eb="78">
      <t>ア</t>
    </rPh>
    <rPh sb="88" eb="90">
      <t>テイイン</t>
    </rPh>
    <rPh sb="94" eb="95">
      <t>ニン</t>
    </rPh>
    <rPh sb="96" eb="98">
      <t>タクジ</t>
    </rPh>
    <rPh sb="98" eb="100">
      <t>テイイン</t>
    </rPh>
    <rPh sb="103" eb="104">
      <t>ニン</t>
    </rPh>
    <phoneticPr fontId="3"/>
  </si>
  <si>
    <t>乳幼児を子育て中の保護者、祖父母、子育て支援者、その他子育てに関心のある方</t>
    <phoneticPr fontId="3"/>
  </si>
  <si>
    <t>ファミリーデー</t>
    <phoneticPr fontId="3"/>
  </si>
  <si>
    <t>竹筒ごはんやダンボール窯でピザ作り等、アウトドア体験を通して、家族で共同作業を行い、家族の絆を深める活動を行う。
新型コロナウイルスの影響を受け、宿泊1回、日帰り3回の予定を日帰り3回に変更して実施。11月開催は10家族だったが、2月と3月はそれぞれ20家族を定員として開催予定。</t>
    <rPh sb="0" eb="1">
      <t>タケ</t>
    </rPh>
    <rPh sb="1" eb="2">
      <t>ツツ</t>
    </rPh>
    <rPh sb="11" eb="12">
      <t>ガマ</t>
    </rPh>
    <rPh sb="15" eb="16">
      <t>ツク</t>
    </rPh>
    <rPh sb="17" eb="18">
      <t>ナド</t>
    </rPh>
    <rPh sb="24" eb="26">
      <t>タイケン</t>
    </rPh>
    <rPh sb="27" eb="28">
      <t>トオ</t>
    </rPh>
    <rPh sb="31" eb="33">
      <t>カゾク</t>
    </rPh>
    <rPh sb="34" eb="36">
      <t>キョウドウ</t>
    </rPh>
    <rPh sb="36" eb="38">
      <t>サギョウ</t>
    </rPh>
    <rPh sb="39" eb="40">
      <t>オコナ</t>
    </rPh>
    <rPh sb="42" eb="44">
      <t>カゾク</t>
    </rPh>
    <rPh sb="45" eb="46">
      <t>キズナ</t>
    </rPh>
    <rPh sb="47" eb="48">
      <t>フカ</t>
    </rPh>
    <rPh sb="50" eb="52">
      <t>カツドウ</t>
    </rPh>
    <rPh sb="53" eb="54">
      <t>オコナ</t>
    </rPh>
    <rPh sb="57" eb="59">
      <t>シンガタ</t>
    </rPh>
    <rPh sb="67" eb="69">
      <t>エイキョウ</t>
    </rPh>
    <rPh sb="70" eb="71">
      <t>ウ</t>
    </rPh>
    <rPh sb="73" eb="75">
      <t>シュクハク</t>
    </rPh>
    <rPh sb="76" eb="77">
      <t>カイ</t>
    </rPh>
    <rPh sb="78" eb="80">
      <t>ヒガエ</t>
    </rPh>
    <rPh sb="82" eb="83">
      <t>カイ</t>
    </rPh>
    <rPh sb="84" eb="86">
      <t>ヨテイ</t>
    </rPh>
    <rPh sb="87" eb="89">
      <t>ヒガエ</t>
    </rPh>
    <rPh sb="91" eb="92">
      <t>カイ</t>
    </rPh>
    <rPh sb="93" eb="95">
      <t>ヘンコウ</t>
    </rPh>
    <rPh sb="97" eb="99">
      <t>ジッシ</t>
    </rPh>
    <rPh sb="102" eb="103">
      <t>ツキ</t>
    </rPh>
    <rPh sb="103" eb="105">
      <t>カイサイ</t>
    </rPh>
    <rPh sb="108" eb="110">
      <t>カゾク</t>
    </rPh>
    <rPh sb="116" eb="117">
      <t>ツキ</t>
    </rPh>
    <rPh sb="119" eb="120">
      <t>ツキ</t>
    </rPh>
    <rPh sb="127" eb="129">
      <t>カゾク</t>
    </rPh>
    <rPh sb="130" eb="132">
      <t>テイイン</t>
    </rPh>
    <rPh sb="135" eb="137">
      <t>カイサイ</t>
    </rPh>
    <rPh sb="137" eb="139">
      <t>ヨテイ</t>
    </rPh>
    <phoneticPr fontId="3"/>
  </si>
  <si>
    <t>年中児以上の家族</t>
    <rPh sb="0" eb="2">
      <t>ネンチュウ</t>
    </rPh>
    <rPh sb="2" eb="3">
      <t>ジ</t>
    </rPh>
    <rPh sb="3" eb="5">
      <t>イジョウ</t>
    </rPh>
    <rPh sb="6" eb="8">
      <t>カゾク</t>
    </rPh>
    <phoneticPr fontId="3"/>
  </si>
  <si>
    <t>青少年教育課</t>
  </si>
  <si>
    <t>子育て広場</t>
  </si>
  <si>
    <t>子どもの基本的な生活習慣、思いやりや善悪の判断といった論理観、自制心、自立心など『生きる力』の基礎的な資質を育成するために親の役割や義務を認識し、責任を果たすことができるように、子育て広場（家庭教育学級）を開設する。市内幼保小中55学級で４月から３月末までの間に実施し、講師を招いた講演会・サロン型交流会・家庭で取り組む在宅型取り組みなどを実施する。</t>
    <rPh sb="89" eb="91">
      <t>コソダ</t>
    </rPh>
    <rPh sb="92" eb="94">
      <t>ヒロバ</t>
    </rPh>
    <phoneticPr fontId="3"/>
  </si>
  <si>
    <t>園児・児童・生徒の保護者</t>
  </si>
  <si>
    <t>4月～3月</t>
  </si>
  <si>
    <t>いきいき楽習課
中央ライフデザインセンター</t>
    <rPh sb="4" eb="5">
      <t>ラク</t>
    </rPh>
    <rPh sb="5" eb="6">
      <t>シュウ</t>
    </rPh>
    <rPh sb="6" eb="7">
      <t>カ</t>
    </rPh>
    <rPh sb="8" eb="10">
      <t>チュウオウ</t>
    </rPh>
    <phoneticPr fontId="3"/>
  </si>
  <si>
    <t>子育て世代の母親を対象に「料理講座」、「クラフト講座」や「ウォーキング講座」を毎月1回開催。
託児付きの講座とすることで、子育てから離れ、ママ同士の会話や情報交換などを楽しむ時間も共有する。
定員は各回ごとに設定。</t>
    <rPh sb="0" eb="2">
      <t>コソダ</t>
    </rPh>
    <rPh sb="3" eb="5">
      <t>セダイ</t>
    </rPh>
    <rPh sb="6" eb="8">
      <t>ハハオヤ</t>
    </rPh>
    <rPh sb="9" eb="11">
      <t>タイショウ</t>
    </rPh>
    <rPh sb="13" eb="15">
      <t>リョウリ</t>
    </rPh>
    <rPh sb="15" eb="17">
      <t>コウザ</t>
    </rPh>
    <rPh sb="24" eb="26">
      <t>コウザ</t>
    </rPh>
    <rPh sb="35" eb="37">
      <t>コウザ</t>
    </rPh>
    <rPh sb="39" eb="41">
      <t>マイツキ</t>
    </rPh>
    <rPh sb="42" eb="43">
      <t>カイ</t>
    </rPh>
    <rPh sb="43" eb="45">
      <t>カイサイ</t>
    </rPh>
    <rPh sb="47" eb="49">
      <t>タクジ</t>
    </rPh>
    <rPh sb="49" eb="50">
      <t>ツ</t>
    </rPh>
    <rPh sb="52" eb="54">
      <t>コウザ</t>
    </rPh>
    <rPh sb="61" eb="63">
      <t>コソダ</t>
    </rPh>
    <rPh sb="66" eb="67">
      <t>ハナ</t>
    </rPh>
    <rPh sb="71" eb="73">
      <t>ドウシ</t>
    </rPh>
    <rPh sb="74" eb="76">
      <t>カイワ</t>
    </rPh>
    <rPh sb="77" eb="79">
      <t>ジョウホウ</t>
    </rPh>
    <rPh sb="79" eb="81">
      <t>コウカン</t>
    </rPh>
    <rPh sb="84" eb="85">
      <t>タノ</t>
    </rPh>
    <rPh sb="87" eb="89">
      <t>ジカン</t>
    </rPh>
    <rPh sb="90" eb="92">
      <t>キョウユウ</t>
    </rPh>
    <rPh sb="96" eb="98">
      <t>テイイン</t>
    </rPh>
    <rPh sb="99" eb="101">
      <t>カクカイ</t>
    </rPh>
    <rPh sb="104" eb="106">
      <t>セッテイ</t>
    </rPh>
    <phoneticPr fontId="3"/>
  </si>
  <si>
    <t>子育て中のママ</t>
    <rPh sb="0" eb="2">
      <t>コソダ</t>
    </rPh>
    <rPh sb="3" eb="4">
      <t>チュウ</t>
    </rPh>
    <phoneticPr fontId="3"/>
  </si>
  <si>
    <t>10～3月</t>
    <rPh sb="4" eb="5">
      <t>ツキ</t>
    </rPh>
    <phoneticPr fontId="3"/>
  </si>
  <si>
    <t>一緒に「つくる・動く・学ぶ・楽しむ」講座を通して、家族のきずなが深まり、親子共通の体験、会話、思い出づくりができるよう、毎月1回、主に年少～小学生とその保護者を対象とした講座を開催。定員は各回ごとに設定。
「プログラミングに挑戦（Scratch）」、「焼きたてのパンを作ろう！」、「親子で書き初め」などを開催。</t>
    <rPh sb="0" eb="2">
      <t>イッショ</t>
    </rPh>
    <rPh sb="8" eb="9">
      <t>ウゴ</t>
    </rPh>
    <rPh sb="11" eb="12">
      <t>マナ</t>
    </rPh>
    <rPh sb="14" eb="15">
      <t>タノ</t>
    </rPh>
    <rPh sb="18" eb="20">
      <t>コウザ</t>
    </rPh>
    <rPh sb="21" eb="22">
      <t>トオ</t>
    </rPh>
    <rPh sb="25" eb="27">
      <t>カゾク</t>
    </rPh>
    <rPh sb="32" eb="33">
      <t>フカ</t>
    </rPh>
    <rPh sb="36" eb="38">
      <t>オヤコ</t>
    </rPh>
    <rPh sb="38" eb="40">
      <t>キョウツウ</t>
    </rPh>
    <rPh sb="41" eb="43">
      <t>タイケン</t>
    </rPh>
    <rPh sb="44" eb="46">
      <t>カイワ</t>
    </rPh>
    <rPh sb="47" eb="48">
      <t>オモ</t>
    </rPh>
    <rPh sb="49" eb="50">
      <t>デ</t>
    </rPh>
    <rPh sb="60" eb="62">
      <t>マイツキ</t>
    </rPh>
    <rPh sb="63" eb="64">
      <t>カイ</t>
    </rPh>
    <rPh sb="65" eb="66">
      <t>オモ</t>
    </rPh>
    <rPh sb="67" eb="69">
      <t>ネンショウ</t>
    </rPh>
    <rPh sb="70" eb="73">
      <t>ショウガクセイ</t>
    </rPh>
    <rPh sb="76" eb="79">
      <t>ホゴシャ</t>
    </rPh>
    <rPh sb="80" eb="82">
      <t>タイショウ</t>
    </rPh>
    <rPh sb="85" eb="87">
      <t>コウザ</t>
    </rPh>
    <rPh sb="88" eb="90">
      <t>カイサイ</t>
    </rPh>
    <rPh sb="91" eb="93">
      <t>テイイン</t>
    </rPh>
    <rPh sb="94" eb="96">
      <t>カクカイ</t>
    </rPh>
    <rPh sb="99" eb="101">
      <t>セッテイ</t>
    </rPh>
    <rPh sb="112" eb="114">
      <t>チョウセン</t>
    </rPh>
    <rPh sb="126" eb="127">
      <t>ヤ</t>
    </rPh>
    <rPh sb="134" eb="135">
      <t>ツク</t>
    </rPh>
    <rPh sb="141" eb="143">
      <t>オヤコ</t>
    </rPh>
    <rPh sb="144" eb="145">
      <t>カ</t>
    </rPh>
    <rPh sb="146" eb="147">
      <t>ゾ</t>
    </rPh>
    <rPh sb="152" eb="154">
      <t>カイサイ</t>
    </rPh>
    <phoneticPr fontId="3"/>
  </si>
  <si>
    <t>7～3月</t>
    <rPh sb="3" eb="4">
      <t>ツキ</t>
    </rPh>
    <phoneticPr fontId="3"/>
  </si>
  <si>
    <t>ベビーヨガｆでリフレッシュ</t>
    <phoneticPr fontId="3"/>
  </si>
  <si>
    <t>やさしいヨガのポーズで産後の骨盤を整えながら、赤ちゃんとのスキンシップを楽しむ講座を開催。
【募集定員：8組】</t>
    <rPh sb="11" eb="13">
      <t>サンゴ</t>
    </rPh>
    <rPh sb="14" eb="16">
      <t>コツバン</t>
    </rPh>
    <rPh sb="17" eb="18">
      <t>トトノ</t>
    </rPh>
    <rPh sb="23" eb="24">
      <t>アカ</t>
    </rPh>
    <rPh sb="36" eb="37">
      <t>タノ</t>
    </rPh>
    <rPh sb="39" eb="41">
      <t>コウザ</t>
    </rPh>
    <rPh sb="42" eb="44">
      <t>カイサイ</t>
    </rPh>
    <rPh sb="47" eb="49">
      <t>ボシュウ</t>
    </rPh>
    <rPh sb="49" eb="51">
      <t>テイイン</t>
    </rPh>
    <rPh sb="53" eb="54">
      <t>クミ</t>
    </rPh>
    <phoneticPr fontId="3"/>
  </si>
  <si>
    <t>令和2年6月以降生まれの子どもとママ</t>
    <rPh sb="0" eb="2">
      <t>レイワ</t>
    </rPh>
    <rPh sb="3" eb="4">
      <t>ネン</t>
    </rPh>
    <rPh sb="5" eb="6">
      <t>ガツ</t>
    </rPh>
    <rPh sb="6" eb="8">
      <t>イコウ</t>
    </rPh>
    <rPh sb="8" eb="9">
      <t>ウ</t>
    </rPh>
    <rPh sb="12" eb="13">
      <t>コ</t>
    </rPh>
    <phoneticPr fontId="3"/>
  </si>
  <si>
    <t>5～6月</t>
    <rPh sb="3" eb="4">
      <t>ツキ</t>
    </rPh>
    <phoneticPr fontId="3"/>
  </si>
  <si>
    <t>ベビーと楽しむママリフレ</t>
    <rPh sb="4" eb="5">
      <t>タノ</t>
    </rPh>
    <phoneticPr fontId="3"/>
  </si>
  <si>
    <t>足裏の反射区を刺激し、体のバランスを整えリラックス。セルフリフレと共にベビーとのふれ合いも楽しむ講座。
【募集定員：8組】</t>
    <rPh sb="0" eb="2">
      <t>アシウラ</t>
    </rPh>
    <rPh sb="3" eb="5">
      <t>ハンシャ</t>
    </rPh>
    <rPh sb="5" eb="6">
      <t>ク</t>
    </rPh>
    <rPh sb="7" eb="9">
      <t>シゲキ</t>
    </rPh>
    <rPh sb="11" eb="12">
      <t>カラダ</t>
    </rPh>
    <rPh sb="18" eb="19">
      <t>トトノ</t>
    </rPh>
    <rPh sb="33" eb="34">
      <t>トモ</t>
    </rPh>
    <rPh sb="42" eb="43">
      <t>ア</t>
    </rPh>
    <rPh sb="45" eb="46">
      <t>タノ</t>
    </rPh>
    <rPh sb="48" eb="50">
      <t>コウザ</t>
    </rPh>
    <rPh sb="53" eb="55">
      <t>ボシュウ</t>
    </rPh>
    <rPh sb="55" eb="57">
      <t>テイイン</t>
    </rPh>
    <rPh sb="59" eb="60">
      <t>クミ</t>
    </rPh>
    <phoneticPr fontId="3"/>
  </si>
  <si>
    <t>5～7月</t>
    <rPh sb="3" eb="4">
      <t>ツキ</t>
    </rPh>
    <phoneticPr fontId="3"/>
  </si>
  <si>
    <t>ベビーヨガ＆マッサージ</t>
    <phoneticPr fontId="3"/>
  </si>
  <si>
    <t>親子ヨガ＆マッサージで赤ちゃんとスキンシップ♪赤ちゃんと一緒にカラダを動かし、リフレッシュしたいお母さんのために、ママ友作りの講座。
【募集定員：7組】</t>
    <rPh sb="0" eb="2">
      <t>オヤコ</t>
    </rPh>
    <rPh sb="11" eb="12">
      <t>アカ</t>
    </rPh>
    <rPh sb="23" eb="24">
      <t>アカ</t>
    </rPh>
    <rPh sb="28" eb="30">
      <t>イッショ</t>
    </rPh>
    <rPh sb="35" eb="36">
      <t>ウゴ</t>
    </rPh>
    <rPh sb="49" eb="50">
      <t>カア</t>
    </rPh>
    <rPh sb="59" eb="60">
      <t>トモ</t>
    </rPh>
    <rPh sb="60" eb="61">
      <t>ヅク</t>
    </rPh>
    <rPh sb="63" eb="65">
      <t>コウザ</t>
    </rPh>
    <rPh sb="68" eb="70">
      <t>ボシュウ</t>
    </rPh>
    <rPh sb="70" eb="72">
      <t>テイイン</t>
    </rPh>
    <rPh sb="74" eb="75">
      <t>クミ</t>
    </rPh>
    <phoneticPr fontId="3"/>
  </si>
  <si>
    <t>歩く前のベビーとママ</t>
    <rPh sb="0" eb="1">
      <t>アル</t>
    </rPh>
    <rPh sb="2" eb="3">
      <t>マエ</t>
    </rPh>
    <phoneticPr fontId="3"/>
  </si>
  <si>
    <t>10～11月</t>
    <rPh sb="5" eb="6">
      <t>ツキ</t>
    </rPh>
    <phoneticPr fontId="3"/>
  </si>
  <si>
    <t>駒の動かし方が分かる小学生を対象にした将棋教室を開催。
詰め将棋を解くなどして、将棋上達のコツを学んだり、対局中の正しい礼儀作法を学びながら楽しみます。
【募集定員：11名】</t>
    <rPh sb="0" eb="1">
      <t>コマ</t>
    </rPh>
    <rPh sb="2" eb="3">
      <t>ウゴ</t>
    </rPh>
    <rPh sb="5" eb="6">
      <t>カタ</t>
    </rPh>
    <rPh sb="7" eb="8">
      <t>ワ</t>
    </rPh>
    <rPh sb="10" eb="13">
      <t>ショウガクセイ</t>
    </rPh>
    <rPh sb="14" eb="16">
      <t>タイショウ</t>
    </rPh>
    <rPh sb="19" eb="21">
      <t>ショウギ</t>
    </rPh>
    <rPh sb="21" eb="23">
      <t>キョウシツ</t>
    </rPh>
    <rPh sb="24" eb="26">
      <t>カイサイ</t>
    </rPh>
    <rPh sb="28" eb="29">
      <t>ツ</t>
    </rPh>
    <rPh sb="30" eb="32">
      <t>ショウギ</t>
    </rPh>
    <rPh sb="33" eb="34">
      <t>ト</t>
    </rPh>
    <rPh sb="40" eb="42">
      <t>ショウギ</t>
    </rPh>
    <rPh sb="42" eb="44">
      <t>ジョウタツ</t>
    </rPh>
    <rPh sb="48" eb="49">
      <t>マナ</t>
    </rPh>
    <rPh sb="53" eb="56">
      <t>タイキョクチュウ</t>
    </rPh>
    <rPh sb="57" eb="58">
      <t>タダ</t>
    </rPh>
    <rPh sb="60" eb="62">
      <t>レイギ</t>
    </rPh>
    <rPh sb="62" eb="64">
      <t>サホウ</t>
    </rPh>
    <rPh sb="65" eb="66">
      <t>マナ</t>
    </rPh>
    <rPh sb="70" eb="71">
      <t>タノ</t>
    </rPh>
    <rPh sb="78" eb="80">
      <t>ボシュウ</t>
    </rPh>
    <rPh sb="80" eb="82">
      <t>テイイン</t>
    </rPh>
    <rPh sb="85" eb="86">
      <t>メイ</t>
    </rPh>
    <phoneticPr fontId="3"/>
  </si>
  <si>
    <t>小学生（駒の動かし方が分かる子）</t>
    <rPh sb="0" eb="3">
      <t>ショウガクセイ</t>
    </rPh>
    <rPh sb="4" eb="5">
      <t>コマ</t>
    </rPh>
    <rPh sb="6" eb="7">
      <t>ウゴ</t>
    </rPh>
    <rPh sb="9" eb="10">
      <t>カタ</t>
    </rPh>
    <rPh sb="11" eb="12">
      <t>ワ</t>
    </rPh>
    <rPh sb="14" eb="15">
      <t>コ</t>
    </rPh>
    <phoneticPr fontId="3"/>
  </si>
  <si>
    <t>12～2月</t>
    <rPh sb="4" eb="5">
      <t>ツキ</t>
    </rPh>
    <phoneticPr fontId="3"/>
  </si>
  <si>
    <t>入門！子ども将棋教室</t>
    <rPh sb="0" eb="2">
      <t>ニュウモン</t>
    </rPh>
    <rPh sb="3" eb="4">
      <t>コ</t>
    </rPh>
    <rPh sb="6" eb="8">
      <t>ショウギ</t>
    </rPh>
    <rPh sb="8" eb="10">
      <t>キョウシツ</t>
    </rPh>
    <phoneticPr fontId="3"/>
  </si>
  <si>
    <t>駒の名前、動かし方、対局中の礼儀作法を学ぶ小学生を対象にした初心者向けの将棋教室を開催。
【募集定員：11名】</t>
    <rPh sb="0" eb="1">
      <t>コマ</t>
    </rPh>
    <rPh sb="2" eb="4">
      <t>ナマエ</t>
    </rPh>
    <rPh sb="5" eb="6">
      <t>ウゴ</t>
    </rPh>
    <rPh sb="8" eb="9">
      <t>カタ</t>
    </rPh>
    <rPh sb="10" eb="13">
      <t>タイキョクチュウ</t>
    </rPh>
    <rPh sb="14" eb="16">
      <t>レイギ</t>
    </rPh>
    <rPh sb="16" eb="18">
      <t>サホウ</t>
    </rPh>
    <rPh sb="19" eb="20">
      <t>マナ</t>
    </rPh>
    <rPh sb="21" eb="24">
      <t>ショウガクセイ</t>
    </rPh>
    <rPh sb="25" eb="27">
      <t>タイショウ</t>
    </rPh>
    <rPh sb="30" eb="33">
      <t>ショシンシャ</t>
    </rPh>
    <rPh sb="33" eb="34">
      <t>ム</t>
    </rPh>
    <rPh sb="36" eb="38">
      <t>ショウギ</t>
    </rPh>
    <rPh sb="38" eb="40">
      <t>キョウシツ</t>
    </rPh>
    <rPh sb="41" eb="43">
      <t>カイサイ</t>
    </rPh>
    <rPh sb="46" eb="48">
      <t>ボシュウ</t>
    </rPh>
    <rPh sb="48" eb="50">
      <t>テイイン</t>
    </rPh>
    <rPh sb="53" eb="54">
      <t>メイ</t>
    </rPh>
    <phoneticPr fontId="3"/>
  </si>
  <si>
    <t>2～3月</t>
    <rPh sb="3" eb="4">
      <t>ツキ</t>
    </rPh>
    <phoneticPr fontId="3"/>
  </si>
  <si>
    <t>夏休みの自由研究や課題制作などにもなる「料理教室」「木工教室」「パソコン操作によるうちわ作り」の講座を開講。
【募集定員：料理 8人・木工 8人・うちわ 10人】</t>
    <rPh sb="0" eb="2">
      <t>ナツヤス</t>
    </rPh>
    <rPh sb="4" eb="6">
      <t>ジユウ</t>
    </rPh>
    <rPh sb="6" eb="8">
      <t>ケンキュウ</t>
    </rPh>
    <rPh sb="9" eb="11">
      <t>カダイ</t>
    </rPh>
    <rPh sb="11" eb="13">
      <t>セイサク</t>
    </rPh>
    <rPh sb="20" eb="22">
      <t>リョウリ</t>
    </rPh>
    <rPh sb="22" eb="24">
      <t>キョウシツ</t>
    </rPh>
    <rPh sb="26" eb="28">
      <t>モッコウ</t>
    </rPh>
    <rPh sb="28" eb="30">
      <t>キョウシツ</t>
    </rPh>
    <rPh sb="36" eb="38">
      <t>ソウサ</t>
    </rPh>
    <rPh sb="44" eb="45">
      <t>ヅク</t>
    </rPh>
    <rPh sb="48" eb="50">
      <t>コウザ</t>
    </rPh>
    <rPh sb="51" eb="53">
      <t>カイコウ</t>
    </rPh>
    <rPh sb="56" eb="58">
      <t>ボシュウ</t>
    </rPh>
    <rPh sb="58" eb="60">
      <t>テイイン</t>
    </rPh>
    <rPh sb="61" eb="63">
      <t>リョウリ</t>
    </rPh>
    <rPh sb="65" eb="66">
      <t>ニン</t>
    </rPh>
    <rPh sb="67" eb="69">
      <t>モッコウ</t>
    </rPh>
    <rPh sb="71" eb="72">
      <t>ニン</t>
    </rPh>
    <rPh sb="79" eb="80">
      <t>ニン</t>
    </rPh>
    <phoneticPr fontId="3"/>
  </si>
  <si>
    <t>7～8月</t>
    <rPh sb="3" eb="4">
      <t>ツキ</t>
    </rPh>
    <phoneticPr fontId="3"/>
  </si>
  <si>
    <t>女性らしい健康美BODYエクササイズ</t>
    <rPh sb="0" eb="2">
      <t>ジョセイ</t>
    </rPh>
    <rPh sb="5" eb="7">
      <t>ケンコウ</t>
    </rPh>
    <rPh sb="7" eb="8">
      <t>ビ</t>
    </rPh>
    <phoneticPr fontId="3"/>
  </si>
  <si>
    <t>身体造りは日々の習慣から創られます。女性らしい曲線美を創る講座の開催。
【募集定員：20人】</t>
    <rPh sb="0" eb="2">
      <t>カラダ</t>
    </rPh>
    <rPh sb="2" eb="3">
      <t>ヅク</t>
    </rPh>
    <rPh sb="5" eb="7">
      <t>ヒビ</t>
    </rPh>
    <rPh sb="8" eb="10">
      <t>シュウカン</t>
    </rPh>
    <rPh sb="12" eb="13">
      <t>ツク</t>
    </rPh>
    <rPh sb="18" eb="20">
      <t>ジョセイ</t>
    </rPh>
    <rPh sb="23" eb="26">
      <t>キョクセンビ</t>
    </rPh>
    <rPh sb="27" eb="28">
      <t>ツク</t>
    </rPh>
    <rPh sb="29" eb="31">
      <t>コウザ</t>
    </rPh>
    <rPh sb="32" eb="34">
      <t>カイサイ</t>
    </rPh>
    <rPh sb="37" eb="39">
      <t>ボシュウ</t>
    </rPh>
    <rPh sb="39" eb="41">
      <t>テイイン</t>
    </rPh>
    <rPh sb="44" eb="45">
      <t>ニン</t>
    </rPh>
    <phoneticPr fontId="3"/>
  </si>
  <si>
    <t>里山自然ハイキング（中級者向）</t>
    <rPh sb="0" eb="2">
      <t>サトヤマ</t>
    </rPh>
    <rPh sb="2" eb="4">
      <t>シゼン</t>
    </rPh>
    <rPh sb="10" eb="13">
      <t>チュウキュウシャ</t>
    </rPh>
    <rPh sb="13" eb="14">
      <t>ム</t>
    </rPh>
    <phoneticPr fontId="3"/>
  </si>
  <si>
    <t>植物等の観察も楽しみながら、様々なコースを登り山頂を目指す講座の開催。
【募集定員：前期 17人・後期 18人】</t>
    <rPh sb="0" eb="2">
      <t>ショクブツ</t>
    </rPh>
    <rPh sb="2" eb="3">
      <t>トウ</t>
    </rPh>
    <rPh sb="4" eb="6">
      <t>カンサツ</t>
    </rPh>
    <rPh sb="7" eb="8">
      <t>タノ</t>
    </rPh>
    <rPh sb="14" eb="16">
      <t>サマザマ</t>
    </rPh>
    <rPh sb="21" eb="22">
      <t>ノボ</t>
    </rPh>
    <rPh sb="23" eb="25">
      <t>サンチョウ</t>
    </rPh>
    <rPh sb="26" eb="28">
      <t>メザ</t>
    </rPh>
    <rPh sb="29" eb="31">
      <t>コウザ</t>
    </rPh>
    <rPh sb="32" eb="34">
      <t>カイサイ</t>
    </rPh>
    <rPh sb="37" eb="39">
      <t>ボシュウ</t>
    </rPh>
    <rPh sb="39" eb="41">
      <t>テイイン</t>
    </rPh>
    <rPh sb="42" eb="44">
      <t>ゼンキ</t>
    </rPh>
    <rPh sb="47" eb="48">
      <t>ニン</t>
    </rPh>
    <rPh sb="49" eb="51">
      <t>コウキ</t>
    </rPh>
    <rPh sb="54" eb="55">
      <t>ニン</t>
    </rPh>
    <phoneticPr fontId="3"/>
  </si>
  <si>
    <t>5～7月
10～12月</t>
    <rPh sb="3" eb="4">
      <t>ツキ</t>
    </rPh>
    <rPh sb="10" eb="11">
      <t>ツキ</t>
    </rPh>
    <phoneticPr fontId="3"/>
  </si>
  <si>
    <t>太極拳で気楽に動いてリフレッシュ</t>
    <rPh sb="0" eb="3">
      <t>タイキョクケン</t>
    </rPh>
    <rPh sb="4" eb="6">
      <t>キラク</t>
    </rPh>
    <rPh sb="7" eb="8">
      <t>ウゴ</t>
    </rPh>
    <phoneticPr fontId="3"/>
  </si>
  <si>
    <t>太極拳は全身を使います。心と身体を一つにして週末の疲れをとって気分転換する講座を開催。
【募集定員：12人】</t>
    <rPh sb="0" eb="3">
      <t>タイキョクケン</t>
    </rPh>
    <rPh sb="4" eb="6">
      <t>ゼンシン</t>
    </rPh>
    <rPh sb="7" eb="8">
      <t>ツカ</t>
    </rPh>
    <rPh sb="12" eb="13">
      <t>ココロ</t>
    </rPh>
    <rPh sb="14" eb="16">
      <t>カラダ</t>
    </rPh>
    <rPh sb="17" eb="18">
      <t>ヒト</t>
    </rPh>
    <rPh sb="22" eb="24">
      <t>シュウマツ</t>
    </rPh>
    <rPh sb="25" eb="26">
      <t>ツカ</t>
    </rPh>
    <rPh sb="31" eb="33">
      <t>キブン</t>
    </rPh>
    <rPh sb="33" eb="35">
      <t>テンカン</t>
    </rPh>
    <rPh sb="37" eb="39">
      <t>コウザ</t>
    </rPh>
    <rPh sb="40" eb="42">
      <t>カイサイ</t>
    </rPh>
    <rPh sb="45" eb="47">
      <t>ボシュウ</t>
    </rPh>
    <rPh sb="47" eb="49">
      <t>テイイン</t>
    </rPh>
    <rPh sb="52" eb="53">
      <t>ニン</t>
    </rPh>
    <phoneticPr fontId="3"/>
  </si>
  <si>
    <t>正しいラジオ体操を覚えよう！</t>
    <rPh sb="0" eb="1">
      <t>タダ</t>
    </rPh>
    <rPh sb="6" eb="8">
      <t>タイソウ</t>
    </rPh>
    <rPh sb="9" eb="10">
      <t>オボ</t>
    </rPh>
    <phoneticPr fontId="3"/>
  </si>
  <si>
    <t>ラジオ体操は、いつでも、どこでもできる身近な体操で、体力や筋力だけどなく、姿勢やリズム感が良くなります。正しく体をうごかし、運動効果を高める講座を開催。
【応募定員：20人】</t>
    <rPh sb="3" eb="5">
      <t>タイソウ</t>
    </rPh>
    <rPh sb="19" eb="21">
      <t>ミジカ</t>
    </rPh>
    <rPh sb="22" eb="24">
      <t>タイソウ</t>
    </rPh>
    <rPh sb="26" eb="28">
      <t>タイリョク</t>
    </rPh>
    <rPh sb="29" eb="31">
      <t>キンリョク</t>
    </rPh>
    <rPh sb="37" eb="39">
      <t>シセイ</t>
    </rPh>
    <rPh sb="43" eb="44">
      <t>カン</t>
    </rPh>
    <rPh sb="45" eb="46">
      <t>ヨ</t>
    </rPh>
    <rPh sb="52" eb="53">
      <t>タダ</t>
    </rPh>
    <rPh sb="55" eb="56">
      <t>カラダ</t>
    </rPh>
    <rPh sb="62" eb="64">
      <t>ウンドウ</t>
    </rPh>
    <rPh sb="64" eb="66">
      <t>コウカ</t>
    </rPh>
    <rPh sb="67" eb="68">
      <t>タカ</t>
    </rPh>
    <rPh sb="70" eb="72">
      <t>コウザ</t>
    </rPh>
    <rPh sb="73" eb="75">
      <t>カイサイ</t>
    </rPh>
    <rPh sb="78" eb="80">
      <t>オウボ</t>
    </rPh>
    <rPh sb="80" eb="82">
      <t>テイイン</t>
    </rPh>
    <rPh sb="85" eb="86">
      <t>ニン</t>
    </rPh>
    <phoneticPr fontId="3"/>
  </si>
  <si>
    <t>レッツトライ！フラダンス</t>
    <phoneticPr fontId="3"/>
  </si>
  <si>
    <t>正しい姿勢や踊りに必要な筋肉体操をし、体の動かし方から曲の意味、ステップ、ハンドモーションを学ぶ講座を開催。
【応募定員：20人】</t>
    <rPh sb="0" eb="1">
      <t>タダ</t>
    </rPh>
    <rPh sb="3" eb="5">
      <t>シセイ</t>
    </rPh>
    <rPh sb="6" eb="7">
      <t>オド</t>
    </rPh>
    <rPh sb="9" eb="11">
      <t>ヒツヨウ</t>
    </rPh>
    <rPh sb="12" eb="14">
      <t>キンニク</t>
    </rPh>
    <rPh sb="14" eb="16">
      <t>タイソウ</t>
    </rPh>
    <rPh sb="19" eb="20">
      <t>カラダ</t>
    </rPh>
    <rPh sb="21" eb="22">
      <t>ウゴ</t>
    </rPh>
    <rPh sb="24" eb="25">
      <t>カタ</t>
    </rPh>
    <rPh sb="27" eb="28">
      <t>キョク</t>
    </rPh>
    <rPh sb="29" eb="31">
      <t>イミ</t>
    </rPh>
    <rPh sb="46" eb="47">
      <t>マナ</t>
    </rPh>
    <rPh sb="48" eb="50">
      <t>コウザ</t>
    </rPh>
    <rPh sb="51" eb="53">
      <t>カイサイ</t>
    </rPh>
    <rPh sb="56" eb="58">
      <t>オウボ</t>
    </rPh>
    <rPh sb="58" eb="60">
      <t>テイイン</t>
    </rPh>
    <rPh sb="63" eb="64">
      <t>ニン</t>
    </rPh>
    <phoneticPr fontId="3"/>
  </si>
  <si>
    <t>10～1月</t>
    <rPh sb="4" eb="5">
      <t>ツキ</t>
    </rPh>
    <phoneticPr fontId="3"/>
  </si>
  <si>
    <t>いきいき楽習課
西ライフデザイン
センター</t>
    <rPh sb="4" eb="7">
      <t>ラクシュウカ</t>
    </rPh>
    <rPh sb="8" eb="9">
      <t>ニシ</t>
    </rPh>
    <phoneticPr fontId="3"/>
  </si>
  <si>
    <t>はじめて陶芸こねこね</t>
    <rPh sb="4" eb="6">
      <t>トウゲイ</t>
    </rPh>
    <phoneticPr fontId="3"/>
  </si>
  <si>
    <t>託児をすることができ、子育て中のママさんを応援。日常使いできる作品をつくる。</t>
    <rPh sb="0" eb="2">
      <t>タクジ</t>
    </rPh>
    <rPh sb="11" eb="13">
      <t>コソダ</t>
    </rPh>
    <rPh sb="14" eb="15">
      <t>チュウ</t>
    </rPh>
    <rPh sb="21" eb="23">
      <t>オウエン</t>
    </rPh>
    <rPh sb="24" eb="26">
      <t>ニチジョウ</t>
    </rPh>
    <rPh sb="26" eb="27">
      <t>ツカ</t>
    </rPh>
    <rPh sb="31" eb="33">
      <t>サクヒン</t>
    </rPh>
    <phoneticPr fontId="3"/>
  </si>
  <si>
    <t>ママのための月イチスイーツレッスン</t>
    <rPh sb="6" eb="7">
      <t>ツキ</t>
    </rPh>
    <phoneticPr fontId="3"/>
  </si>
  <si>
    <t>託児をすることができ、子育て中のママさんを応援。子どもに安心な材料を使用し、可愛いスイーツを作る。</t>
    <rPh sb="0" eb="2">
      <t>タクジ</t>
    </rPh>
    <rPh sb="11" eb="13">
      <t>コソダ</t>
    </rPh>
    <rPh sb="14" eb="15">
      <t>チュウ</t>
    </rPh>
    <rPh sb="21" eb="23">
      <t>オウエン</t>
    </rPh>
    <rPh sb="24" eb="25">
      <t>コ</t>
    </rPh>
    <rPh sb="28" eb="30">
      <t>アンシン</t>
    </rPh>
    <rPh sb="31" eb="33">
      <t>ザイリョウ</t>
    </rPh>
    <rPh sb="34" eb="36">
      <t>シヨウ</t>
    </rPh>
    <rPh sb="38" eb="40">
      <t>カワイ</t>
    </rPh>
    <rPh sb="46" eb="47">
      <t>ツク</t>
    </rPh>
    <phoneticPr fontId="3"/>
  </si>
  <si>
    <t>5～9月</t>
    <rPh sb="3" eb="4">
      <t>ツキ</t>
    </rPh>
    <phoneticPr fontId="3"/>
  </si>
  <si>
    <t>われべうたべビマ＆産後ダンス</t>
    <rPh sb="9" eb="11">
      <t>サンゴ</t>
    </rPh>
    <phoneticPr fontId="3"/>
  </si>
  <si>
    <t>わらべ歌などを歌いながら、ベビーマッサージをしたり、赤ちゃんを抱っこしながらダンス。</t>
    <rPh sb="3" eb="4">
      <t>ウタ</t>
    </rPh>
    <rPh sb="7" eb="8">
      <t>ウタ</t>
    </rPh>
    <rPh sb="26" eb="27">
      <t>アカ</t>
    </rPh>
    <rPh sb="31" eb="32">
      <t>ダ</t>
    </rPh>
    <phoneticPr fontId="3"/>
  </si>
  <si>
    <t>かわいいクラフトバンド雑貨</t>
    <rPh sb="11" eb="13">
      <t>ザッカ</t>
    </rPh>
    <phoneticPr fontId="3"/>
  </si>
  <si>
    <t>クラフトバンドで簡単でかわいい雑貨を作る。</t>
    <rPh sb="8" eb="10">
      <t>カンタン</t>
    </rPh>
    <rPh sb="15" eb="17">
      <t>ザッカ</t>
    </rPh>
    <rPh sb="18" eb="19">
      <t>ツク</t>
    </rPh>
    <phoneticPr fontId="3"/>
  </si>
  <si>
    <t>べビ＆ママのバランスボール
エクササイズ</t>
    <phoneticPr fontId="3"/>
  </si>
  <si>
    <t>子どもと一緒に弾んで楽しくエクササイズ。日頃の運動不足を解消。</t>
    <rPh sb="0" eb="1">
      <t>コ</t>
    </rPh>
    <rPh sb="4" eb="6">
      <t>イッショ</t>
    </rPh>
    <rPh sb="7" eb="8">
      <t>ハズ</t>
    </rPh>
    <rPh sb="10" eb="11">
      <t>タノ</t>
    </rPh>
    <rPh sb="20" eb="22">
      <t>ヒゴロ</t>
    </rPh>
    <rPh sb="23" eb="25">
      <t>ウンドウ</t>
    </rPh>
    <rPh sb="25" eb="27">
      <t>ブソク</t>
    </rPh>
    <rPh sb="28" eb="30">
      <t>カイショウ</t>
    </rPh>
    <phoneticPr fontId="3"/>
  </si>
  <si>
    <t>憧れのお仕事！パティシエさんに
なるには</t>
    <rPh sb="0" eb="1">
      <t>アコガ</t>
    </rPh>
    <rPh sb="4" eb="6">
      <t>シゴト</t>
    </rPh>
    <phoneticPr fontId="3"/>
  </si>
  <si>
    <t>カラフルなケーキの紹介や、実際にどんな勉強をするかなどを知らなかった世界を学ぶ。</t>
    <rPh sb="9" eb="11">
      <t>ショウカイ</t>
    </rPh>
    <rPh sb="13" eb="15">
      <t>ジッサイ</t>
    </rPh>
    <rPh sb="19" eb="21">
      <t>ベンキョウ</t>
    </rPh>
    <rPh sb="28" eb="29">
      <t>シ</t>
    </rPh>
    <rPh sb="34" eb="36">
      <t>セカイ</t>
    </rPh>
    <rPh sb="37" eb="38">
      <t>マナ</t>
    </rPh>
    <phoneticPr fontId="3"/>
  </si>
  <si>
    <t>羊毛フェルト　ワークショップ</t>
    <rPh sb="0" eb="2">
      <t>ヨウモウ</t>
    </rPh>
    <phoneticPr fontId="3"/>
  </si>
  <si>
    <t>時間を忘れて手仕事に集中し、日頃のストレス解消する。ふわふわの羊毛を触って癒され、
余分な肩の力を抜き、家族にも喜ばれる可愛い羊毛フェルト作品を作る。</t>
    <rPh sb="72" eb="73">
      <t>ツク</t>
    </rPh>
    <phoneticPr fontId="3"/>
  </si>
  <si>
    <t>いきいき楽習課
東ライフデザインセンター</t>
    <rPh sb="4" eb="7">
      <t>ガクシュウカ</t>
    </rPh>
    <rPh sb="8" eb="9">
      <t>ヒガシ</t>
    </rPh>
    <phoneticPr fontId="3"/>
  </si>
  <si>
    <t>♪親子で楽しくリトミック♪</t>
    <phoneticPr fontId="3"/>
  </si>
  <si>
    <t>生ピアノ演奏に合わせ、様々な音楽を聴いて身体全体で音楽を表現する楽しさを体験します。リトミックを通じて音楽の基礎を学びながら、グループ活動において社会性が養われます。※対象：H30.4.2～H31.4.1生まれ</t>
    <phoneticPr fontId="3"/>
  </si>
  <si>
    <t>H30.4.2～H31.4.1生まれの子供とママ</t>
    <rPh sb="19" eb="21">
      <t>コドモ</t>
    </rPh>
    <phoneticPr fontId="3"/>
  </si>
  <si>
    <t>5-6月</t>
    <rPh sb="3" eb="4">
      <t>ガツ</t>
    </rPh>
    <phoneticPr fontId="3"/>
  </si>
  <si>
    <t>ベビーとママのタッチコミュニケーション</t>
    <phoneticPr fontId="3"/>
  </si>
  <si>
    <t>ベビーマッサージにより、生まれてすぐからママとのコミュニケーションを育みます。赤ちゃんの成長を促すだけでなく親子の絆も生まれます。対象：令和3年1月1日から令和3年6月30日生まれのお子さんとママ</t>
  </si>
  <si>
    <t>令和3年1月1日から令和3年6月30日生まれのお子さんとママ</t>
    <phoneticPr fontId="3"/>
  </si>
  <si>
    <t>10-12月</t>
    <rPh sb="5" eb="6">
      <t>ガツ</t>
    </rPh>
    <phoneticPr fontId="3"/>
  </si>
  <si>
    <t>おうたでリトミック！</t>
    <phoneticPr fontId="3"/>
  </si>
  <si>
    <t>季節の童謡に合わせて、体全体で音楽を表現する楽しさを体験しましょう。グループ活動をすることで社会性も育みます。※対象：平成31年1月1日から令和2年9月30日生まれのお子さん1人とその保護者1人</t>
    <phoneticPr fontId="3"/>
  </si>
  <si>
    <t>平成31年1月1日から令和2年9月30日生まれのお子さん1人とその保護者1人</t>
    <phoneticPr fontId="3"/>
  </si>
  <si>
    <t>お昼寝アートで年賀状作り</t>
    <phoneticPr fontId="3"/>
  </si>
  <si>
    <t>背景に小物をつけてお好きな衣装で撮影し、かわいい赤ちゃんの年賀状を作りましょう</t>
    <phoneticPr fontId="3"/>
  </si>
  <si>
    <t>Ｒ3.2.1～Ｒ3.7.1生まれのお子様1名と親1名</t>
    <phoneticPr fontId="3"/>
  </si>
  <si>
    <t>夏休みの自由研究や課題制作などにもなる「ぬいぐるみづくり」「絵本づくり」「将棋教室」「理科実験教室」「スライム工作」の講座を開講。
【募集定員：ぬいぐるみ9人・絵本10人・将棋10人・理科実験30人・スライム工作20人】</t>
    <rPh sb="30" eb="32">
      <t>エホン</t>
    </rPh>
    <rPh sb="37" eb="39">
      <t>ショウギ</t>
    </rPh>
    <rPh sb="39" eb="41">
      <t>キョウシツ</t>
    </rPh>
    <rPh sb="43" eb="45">
      <t>リカ</t>
    </rPh>
    <rPh sb="45" eb="47">
      <t>ジッケン</t>
    </rPh>
    <rPh sb="47" eb="49">
      <t>キョウシツ</t>
    </rPh>
    <rPh sb="55" eb="57">
      <t>コウサク</t>
    </rPh>
    <rPh sb="80" eb="82">
      <t>エホン</t>
    </rPh>
    <rPh sb="86" eb="88">
      <t>ショウギ</t>
    </rPh>
    <rPh sb="92" eb="94">
      <t>リカ</t>
    </rPh>
    <rPh sb="94" eb="96">
      <t>ジッケン</t>
    </rPh>
    <rPh sb="98" eb="99">
      <t>ニン</t>
    </rPh>
    <rPh sb="104" eb="106">
      <t>コウサク</t>
    </rPh>
    <rPh sb="108" eb="109">
      <t>ニン</t>
    </rPh>
    <phoneticPr fontId="3"/>
  </si>
  <si>
    <t>1‐2</t>
    <phoneticPr fontId="3"/>
  </si>
  <si>
    <t>7－8月</t>
    <rPh sb="3" eb="4">
      <t>ガツ</t>
    </rPh>
    <phoneticPr fontId="3"/>
  </si>
  <si>
    <t>いきいき楽習課
川島ライフデザインセンター</t>
    <rPh sb="8" eb="10">
      <t>カワシマ</t>
    </rPh>
    <phoneticPr fontId="3"/>
  </si>
  <si>
    <t xml:space="preserve">歩けるようになったばかりのお子さんと、親子で楽しく遊びながら、リズムにのって運動します。前期7回、後期8回の連続講座を年2回行う。それぞれ定員10組。
</t>
    <rPh sb="0" eb="1">
      <t>アル</t>
    </rPh>
    <rPh sb="14" eb="15">
      <t>コ</t>
    </rPh>
    <rPh sb="19" eb="21">
      <t>オヤコ</t>
    </rPh>
    <rPh sb="22" eb="23">
      <t>タノ</t>
    </rPh>
    <rPh sb="25" eb="26">
      <t>アソ</t>
    </rPh>
    <rPh sb="38" eb="40">
      <t>ウンドウ</t>
    </rPh>
    <rPh sb="44" eb="46">
      <t>ゼンキ</t>
    </rPh>
    <rPh sb="47" eb="48">
      <t>カイ</t>
    </rPh>
    <rPh sb="49" eb="51">
      <t>コウキ</t>
    </rPh>
    <rPh sb="52" eb="53">
      <t>カイ</t>
    </rPh>
    <rPh sb="54" eb="56">
      <t>レンゾク</t>
    </rPh>
    <rPh sb="56" eb="58">
      <t>コウザ</t>
    </rPh>
    <rPh sb="59" eb="60">
      <t>ネン</t>
    </rPh>
    <rPh sb="61" eb="62">
      <t>カイ</t>
    </rPh>
    <rPh sb="62" eb="63">
      <t>オコナ</t>
    </rPh>
    <rPh sb="69" eb="71">
      <t>テイイン</t>
    </rPh>
    <rPh sb="73" eb="74">
      <t>クミ</t>
    </rPh>
    <phoneticPr fontId="2"/>
  </si>
  <si>
    <t>5月～8月、10月～2月</t>
    <rPh sb="1" eb="2">
      <t>ガツ</t>
    </rPh>
    <rPh sb="4" eb="5">
      <t>ガツ</t>
    </rPh>
    <phoneticPr fontId="3"/>
  </si>
  <si>
    <t>ボール・ベル・べルターを使い、親子で楽しく、リズムにのって運動します。7回の連続講座。定員10組。</t>
    <rPh sb="0" eb="1">
      <t>アル</t>
    </rPh>
    <rPh sb="14" eb="15">
      <t>コ</t>
    </rPh>
    <rPh sb="19" eb="21">
      <t>オヤコ</t>
    </rPh>
    <rPh sb="22" eb="23">
      <t>タノ</t>
    </rPh>
    <rPh sb="25" eb="26">
      <t>アソ</t>
    </rPh>
    <rPh sb="36" eb="37">
      <t>カイ</t>
    </rPh>
    <phoneticPr fontId="2"/>
  </si>
  <si>
    <t>5月～8月</t>
    <rPh sb="1" eb="2">
      <t>ガツ</t>
    </rPh>
    <rPh sb="4" eb="5">
      <t>ガツ</t>
    </rPh>
    <phoneticPr fontId="3"/>
  </si>
  <si>
    <t>乳幼児にとっての「造形遊び」は、生活の一部です。カラダ全体で感触やいろいろな体験をし、物的な発達だけでなく、心の安定や意欲、そして豊かな感性を身に付けていきます。8回の連続講座を年2回行う。それぞれ定員10組。</t>
    <rPh sb="30" eb="32">
      <t>カンショク</t>
    </rPh>
    <rPh sb="43" eb="45">
      <t>ブッテキ</t>
    </rPh>
    <rPh sb="46" eb="48">
      <t>ハッタツ</t>
    </rPh>
    <rPh sb="54" eb="55">
      <t>ココロ</t>
    </rPh>
    <rPh sb="56" eb="58">
      <t>アンテイ</t>
    </rPh>
    <rPh sb="59" eb="61">
      <t>イヨク</t>
    </rPh>
    <rPh sb="65" eb="66">
      <t>ユタ</t>
    </rPh>
    <rPh sb="68" eb="70">
      <t>カンセイ</t>
    </rPh>
    <rPh sb="71" eb="72">
      <t>ミ</t>
    </rPh>
    <rPh sb="73" eb="74">
      <t>ツ</t>
    </rPh>
    <phoneticPr fontId="3"/>
  </si>
  <si>
    <t>5月～8月、10月～1月</t>
    <rPh sb="1" eb="2">
      <t>ガツ</t>
    </rPh>
    <rPh sb="4" eb="5">
      <t>ガツ</t>
    </rPh>
    <phoneticPr fontId="3"/>
  </si>
  <si>
    <t>運動あそび①②</t>
    <rPh sb="0" eb="2">
      <t>ウンドウ</t>
    </rPh>
    <phoneticPr fontId="3"/>
  </si>
  <si>
    <t>リズムと運動を融合し、運動が得意でない子も楽しく身体を動かすことができるプログラムです。いろんな学年もメンバーが混じり、それぞれの「できる」を体験します。3回の連続講座(①及び②の1日2セット)。定員各10名。</t>
    <rPh sb="4" eb="6">
      <t>ウンドウ</t>
    </rPh>
    <rPh sb="7" eb="9">
      <t>ユウゴウ</t>
    </rPh>
    <rPh sb="11" eb="13">
      <t>ウンドウ</t>
    </rPh>
    <rPh sb="14" eb="16">
      <t>トクイ</t>
    </rPh>
    <rPh sb="19" eb="20">
      <t>コ</t>
    </rPh>
    <rPh sb="21" eb="22">
      <t>タノ</t>
    </rPh>
    <rPh sb="24" eb="26">
      <t>カラダ</t>
    </rPh>
    <rPh sb="27" eb="28">
      <t>ウゴ</t>
    </rPh>
    <rPh sb="48" eb="50">
      <t>ガクネン</t>
    </rPh>
    <rPh sb="56" eb="57">
      <t>マ</t>
    </rPh>
    <rPh sb="71" eb="73">
      <t>タイケン</t>
    </rPh>
    <rPh sb="86" eb="87">
      <t>オヨ</t>
    </rPh>
    <rPh sb="91" eb="92">
      <t>ヒ</t>
    </rPh>
    <rPh sb="100" eb="101">
      <t>カク</t>
    </rPh>
    <rPh sb="103" eb="104">
      <t>メイ</t>
    </rPh>
    <phoneticPr fontId="3"/>
  </si>
  <si>
    <t>5月～7月</t>
    <rPh sb="1" eb="2">
      <t>ガツ</t>
    </rPh>
    <rPh sb="4" eb="5">
      <t>ガツ</t>
    </rPh>
    <phoneticPr fontId="3"/>
  </si>
  <si>
    <t>①紙ねんどで動物園をつくろう、②ラビリンスボックスを作ろう、③新聞切り抜き川柳を詠む会、④クラフトバンドで作る小物入れ、⑤かわいい！ソープカービング作り♡の5講座を開催。定員①及び②12名③15組④及び⑤10名。</t>
    <rPh sb="79" eb="81">
      <t>コウザ</t>
    </rPh>
    <rPh sb="82" eb="84">
      <t>カイサイ</t>
    </rPh>
    <rPh sb="88" eb="89">
      <t>オヨ</t>
    </rPh>
    <rPh sb="93" eb="94">
      <t>メイ</t>
    </rPh>
    <rPh sb="97" eb="98">
      <t>クミ</t>
    </rPh>
    <rPh sb="99" eb="100">
      <t>オヨ</t>
    </rPh>
    <rPh sb="104" eb="105">
      <t>メイ</t>
    </rPh>
    <phoneticPr fontId="3"/>
  </si>
  <si>
    <t>7月～8月</t>
    <rPh sb="1" eb="2">
      <t>ガツ</t>
    </rPh>
    <rPh sb="4" eb="5">
      <t>ガツ</t>
    </rPh>
    <phoneticPr fontId="3"/>
  </si>
  <si>
    <t>子育てママを応援！ お名前はんこを作ろう</t>
    <phoneticPr fontId="3"/>
  </si>
  <si>
    <t>持ち物のタグやおむつに押せる名前のはんこを、専用の消しゴムで作ります。定員12名。</t>
    <rPh sb="39" eb="40">
      <t>メイ</t>
    </rPh>
    <phoneticPr fontId="3"/>
  </si>
  <si>
    <t>1月～2月</t>
    <rPh sb="1" eb="2">
      <t>ガツ</t>
    </rPh>
    <rPh sb="4" eb="5">
      <t>ガツ</t>
    </rPh>
    <phoneticPr fontId="3"/>
  </si>
  <si>
    <t>中部学院大学から講師を招き、スポーツ少年団やスポーツ協会に属する各種目協会の指導者にコーディネーショントレーニングを講習するもの。2回連続講座</t>
    <rPh sb="0" eb="2">
      <t>チュウブ</t>
    </rPh>
    <rPh sb="2" eb="4">
      <t>ガクイン</t>
    </rPh>
    <rPh sb="4" eb="6">
      <t>ダイガク</t>
    </rPh>
    <rPh sb="8" eb="10">
      <t>コウシ</t>
    </rPh>
    <rPh sb="11" eb="12">
      <t>マネ</t>
    </rPh>
    <rPh sb="18" eb="21">
      <t>ショウネンダン</t>
    </rPh>
    <rPh sb="26" eb="28">
      <t>キョウカイ</t>
    </rPh>
    <rPh sb="29" eb="30">
      <t>ゾク</t>
    </rPh>
    <rPh sb="32" eb="33">
      <t>カク</t>
    </rPh>
    <rPh sb="33" eb="35">
      <t>シュモク</t>
    </rPh>
    <rPh sb="35" eb="37">
      <t>キョウカイ</t>
    </rPh>
    <rPh sb="38" eb="41">
      <t>シドウシャ</t>
    </rPh>
    <rPh sb="58" eb="60">
      <t>コウシュウ</t>
    </rPh>
    <rPh sb="66" eb="67">
      <t>カイ</t>
    </rPh>
    <rPh sb="67" eb="69">
      <t>レンゾク</t>
    </rPh>
    <rPh sb="69" eb="71">
      <t>コウザ</t>
    </rPh>
    <phoneticPr fontId="3"/>
  </si>
  <si>
    <t>1月、2月</t>
    <rPh sb="1" eb="2">
      <t>ガツ</t>
    </rPh>
    <rPh sb="4" eb="5">
      <t>ガツ</t>
    </rPh>
    <phoneticPr fontId="3"/>
  </si>
  <si>
    <t>初心者むけにいろいろな種目のスクールを開催する。1種目5回連続講座（ホッケーのみ2回連続講座×2回）
太極拳、山登り、ホッケー</t>
    <rPh sb="0" eb="3">
      <t>ショシンシャ</t>
    </rPh>
    <rPh sb="11" eb="13">
      <t>シュモク</t>
    </rPh>
    <rPh sb="19" eb="21">
      <t>カイサイ</t>
    </rPh>
    <rPh sb="29" eb="31">
      <t>レンゾク</t>
    </rPh>
    <rPh sb="31" eb="33">
      <t>コウザ</t>
    </rPh>
    <rPh sb="48" eb="49">
      <t>カイ</t>
    </rPh>
    <rPh sb="51" eb="54">
      <t>タイキョクケン</t>
    </rPh>
    <rPh sb="55" eb="57">
      <t>ヤマノボ</t>
    </rPh>
    <phoneticPr fontId="3"/>
  </si>
  <si>
    <t>5～6月</t>
    <rPh sb="3" eb="4">
      <t>ガツ</t>
    </rPh>
    <phoneticPr fontId="3"/>
  </si>
  <si>
    <t>初心者むけにいろいろな種目のスクールを開催する。1種目5回連続講座（弓道のみ10回連続講座）
太極拳、弓道、ソフトテニス、アーチェリー、バスケットボール、ラグビーフットボール、グラウンド・ゴルフ、バドミントン、バレーボール、サッカー、ハンドボール、陸上</t>
    <rPh sb="0" eb="3">
      <t>ショシンシャ</t>
    </rPh>
    <rPh sb="11" eb="13">
      <t>シュモク</t>
    </rPh>
    <rPh sb="19" eb="21">
      <t>カイサイ</t>
    </rPh>
    <rPh sb="25" eb="27">
      <t>シュモク</t>
    </rPh>
    <rPh sb="28" eb="29">
      <t>カイ</t>
    </rPh>
    <rPh sb="29" eb="31">
      <t>レンゾク</t>
    </rPh>
    <rPh sb="31" eb="33">
      <t>コウザ</t>
    </rPh>
    <rPh sb="41" eb="43">
      <t>レンゾク</t>
    </rPh>
    <rPh sb="43" eb="45">
      <t>コウザ</t>
    </rPh>
    <rPh sb="47" eb="50">
      <t>タイキョクケン</t>
    </rPh>
    <rPh sb="51" eb="53">
      <t>キュウドウ</t>
    </rPh>
    <rPh sb="124" eb="126">
      <t>リクジョウ</t>
    </rPh>
    <phoneticPr fontId="3"/>
  </si>
  <si>
    <t>高血圧について正しい知識の普及を図り、自らの健康は自らが守るという認識を高め、健康の保持増進を図る。　　　　　　　　　　　　　　　　　　　　　　　　　　　　　　
定員30人　 （単発講座）　</t>
    <rPh sb="0" eb="3">
      <t>コウケツアツ</t>
    </rPh>
    <rPh sb="7" eb="8">
      <t>タダ</t>
    </rPh>
    <rPh sb="10" eb="12">
      <t>チシキ</t>
    </rPh>
    <rPh sb="13" eb="15">
      <t>フキュウ</t>
    </rPh>
    <rPh sb="16" eb="17">
      <t>ハカ</t>
    </rPh>
    <rPh sb="19" eb="20">
      <t>ミズカ</t>
    </rPh>
    <rPh sb="22" eb="24">
      <t>ケンコウ</t>
    </rPh>
    <rPh sb="25" eb="26">
      <t>ミズカ</t>
    </rPh>
    <rPh sb="28" eb="29">
      <t>マモ</t>
    </rPh>
    <rPh sb="33" eb="35">
      <t>ニンシキ</t>
    </rPh>
    <rPh sb="36" eb="37">
      <t>タカ</t>
    </rPh>
    <rPh sb="39" eb="41">
      <t>ケンコウ</t>
    </rPh>
    <rPh sb="42" eb="44">
      <t>ホジ</t>
    </rPh>
    <rPh sb="44" eb="46">
      <t>ゾウシン</t>
    </rPh>
    <rPh sb="47" eb="48">
      <t>ハカ</t>
    </rPh>
    <phoneticPr fontId="3"/>
  </si>
  <si>
    <t>糖尿病（糖尿病の予防、合併症など）について正しい知識の普及を図り、自らの健康は自らが守るという認識を高め、健康の保持増進を図る。　　　　　　　　　　　　　　　　　　　　　　　　　　　　　　
定員40人　 （単発講座）　</t>
    <rPh sb="4" eb="7">
      <t>トウニョウビョウ</t>
    </rPh>
    <rPh sb="8" eb="10">
      <t>ヨボウ</t>
    </rPh>
    <rPh sb="11" eb="14">
      <t>ガッペイショウ</t>
    </rPh>
    <rPh sb="21" eb="22">
      <t>タダ</t>
    </rPh>
    <rPh sb="24" eb="26">
      <t>チシキ</t>
    </rPh>
    <rPh sb="27" eb="29">
      <t>フキュウ</t>
    </rPh>
    <rPh sb="30" eb="31">
      <t>ハカ</t>
    </rPh>
    <rPh sb="33" eb="34">
      <t>ミズカ</t>
    </rPh>
    <rPh sb="36" eb="38">
      <t>ケンコウ</t>
    </rPh>
    <rPh sb="39" eb="40">
      <t>ミズカ</t>
    </rPh>
    <rPh sb="42" eb="43">
      <t>マモ</t>
    </rPh>
    <rPh sb="47" eb="49">
      <t>ニンシキ</t>
    </rPh>
    <rPh sb="50" eb="51">
      <t>タカ</t>
    </rPh>
    <rPh sb="53" eb="55">
      <t>ケンコウ</t>
    </rPh>
    <rPh sb="56" eb="58">
      <t>ホジ</t>
    </rPh>
    <rPh sb="58" eb="60">
      <t>ゾウシン</t>
    </rPh>
    <rPh sb="61" eb="62">
      <t>ハカ</t>
    </rPh>
    <phoneticPr fontId="3"/>
  </si>
  <si>
    <t>生活習慣病について正しい知識の普及を図り、自らの健康は自らが守るという認識を高め、健康の保持増進を図る。
保健・栄養・運動・歯科の多方面から健康に関する正しい知識の普及を図る。
保健・栄養編、運動・歯科編　各1日開催　定員25人ずつ　（単独講座）　</t>
    <rPh sb="0" eb="2">
      <t>セイカツ</t>
    </rPh>
    <rPh sb="2" eb="4">
      <t>シュウカン</t>
    </rPh>
    <rPh sb="4" eb="5">
      <t>ビョウ</t>
    </rPh>
    <rPh sb="53" eb="55">
      <t>ホケン</t>
    </rPh>
    <rPh sb="56" eb="58">
      <t>エイヨウ</t>
    </rPh>
    <rPh sb="59" eb="61">
      <t>ウンドウ</t>
    </rPh>
    <rPh sb="62" eb="64">
      <t>シカ</t>
    </rPh>
    <rPh sb="65" eb="68">
      <t>タホウメン</t>
    </rPh>
    <rPh sb="89" eb="91">
      <t>ホケン</t>
    </rPh>
    <rPh sb="92" eb="94">
      <t>エイヨウ</t>
    </rPh>
    <rPh sb="94" eb="95">
      <t>ヘン</t>
    </rPh>
    <rPh sb="96" eb="98">
      <t>ウンドウ</t>
    </rPh>
    <rPh sb="99" eb="101">
      <t>シカ</t>
    </rPh>
    <rPh sb="101" eb="102">
      <t>ヘン</t>
    </rPh>
    <rPh sb="103" eb="104">
      <t>カク</t>
    </rPh>
    <rPh sb="105" eb="106">
      <t>ニチ</t>
    </rPh>
    <rPh sb="106" eb="108">
      <t>カイサイ</t>
    </rPh>
    <rPh sb="109" eb="111">
      <t>テイイン</t>
    </rPh>
    <rPh sb="113" eb="114">
      <t>ニン</t>
    </rPh>
    <rPh sb="118" eb="120">
      <t>タンドク</t>
    </rPh>
    <rPh sb="120" eb="122">
      <t>コウザ</t>
    </rPh>
    <phoneticPr fontId="3"/>
  </si>
  <si>
    <t>11月
・
12月</t>
    <rPh sb="2" eb="3">
      <t>ガツ</t>
    </rPh>
    <rPh sb="8" eb="9">
      <t>ガツ</t>
    </rPh>
    <phoneticPr fontId="3"/>
  </si>
  <si>
    <r>
      <t xml:space="preserve">こころの健康づくりについて医師講演会を実施する
</t>
    </r>
    <r>
      <rPr>
        <sz val="11"/>
        <rFont val="ＭＳ Ｐゴシック"/>
        <family val="3"/>
        <charset val="128"/>
      </rPr>
      <t>定員　３０人</t>
    </r>
    <rPh sb="4" eb="6">
      <t>ケンコウ</t>
    </rPh>
    <rPh sb="13" eb="15">
      <t>イシ</t>
    </rPh>
    <rPh sb="15" eb="18">
      <t>コウエンカイ</t>
    </rPh>
    <rPh sb="19" eb="21">
      <t>ジッシ</t>
    </rPh>
    <rPh sb="24" eb="26">
      <t>テイイン</t>
    </rPh>
    <rPh sb="29" eb="30">
      <t>ニン</t>
    </rPh>
    <phoneticPr fontId="3"/>
  </si>
  <si>
    <t>　健康管理課</t>
    <rPh sb="1" eb="3">
      <t>ケンコウ</t>
    </rPh>
    <rPh sb="3" eb="5">
      <t>カンリ</t>
    </rPh>
    <rPh sb="5" eb="6">
      <t>カ</t>
    </rPh>
    <phoneticPr fontId="3"/>
  </si>
  <si>
    <t>マタニティ広場</t>
    <rPh sb="5" eb="7">
      <t>ヒロバ</t>
    </rPh>
    <phoneticPr fontId="3"/>
  </si>
  <si>
    <t>妊娠・出産・育児に関する正しい知識と情報を提供するとともに、夫婦で育児の体験等をする。
内容①妊娠中の体の変化、栄養、歯の健康②胎児体験、妊婦体操③抱っこ体験、沐浴、パートナーと考えるお産④産後の生活、母乳育児、相談窓口
1人４回コース（連続講座）
定員15組</t>
    <rPh sb="0" eb="2">
      <t>ニンシン</t>
    </rPh>
    <rPh sb="3" eb="5">
      <t>シュッサン</t>
    </rPh>
    <rPh sb="6" eb="8">
      <t>イクジ</t>
    </rPh>
    <rPh sb="9" eb="10">
      <t>カン</t>
    </rPh>
    <rPh sb="12" eb="13">
      <t>タダ</t>
    </rPh>
    <rPh sb="15" eb="17">
      <t>チシキ</t>
    </rPh>
    <rPh sb="18" eb="20">
      <t>ジョウホウ</t>
    </rPh>
    <rPh sb="21" eb="23">
      <t>テイキョウ</t>
    </rPh>
    <rPh sb="30" eb="32">
      <t>フウフ</t>
    </rPh>
    <rPh sb="33" eb="35">
      <t>イクジ</t>
    </rPh>
    <rPh sb="36" eb="38">
      <t>タイケン</t>
    </rPh>
    <rPh sb="38" eb="39">
      <t>ナド</t>
    </rPh>
    <rPh sb="44" eb="46">
      <t>ナイヨウ</t>
    </rPh>
    <rPh sb="47" eb="49">
      <t>ニンシン</t>
    </rPh>
    <rPh sb="49" eb="50">
      <t>チュウ</t>
    </rPh>
    <rPh sb="51" eb="52">
      <t>カラダ</t>
    </rPh>
    <rPh sb="53" eb="55">
      <t>ヘンカ</t>
    </rPh>
    <rPh sb="56" eb="58">
      <t>エイヨウ</t>
    </rPh>
    <rPh sb="59" eb="60">
      <t>ハ</t>
    </rPh>
    <rPh sb="61" eb="63">
      <t>ケンコウ</t>
    </rPh>
    <rPh sb="64" eb="66">
      <t>タイジ</t>
    </rPh>
    <rPh sb="66" eb="68">
      <t>タイケン</t>
    </rPh>
    <rPh sb="69" eb="71">
      <t>ニンプ</t>
    </rPh>
    <rPh sb="71" eb="73">
      <t>タイソウ</t>
    </rPh>
    <rPh sb="74" eb="75">
      <t>ダ</t>
    </rPh>
    <rPh sb="77" eb="79">
      <t>タイケン</t>
    </rPh>
    <rPh sb="80" eb="82">
      <t>モクヨク</t>
    </rPh>
    <rPh sb="89" eb="90">
      <t>カンガ</t>
    </rPh>
    <rPh sb="93" eb="94">
      <t>サン</t>
    </rPh>
    <rPh sb="95" eb="97">
      <t>サンゴ</t>
    </rPh>
    <rPh sb="98" eb="100">
      <t>セイカツ</t>
    </rPh>
    <rPh sb="101" eb="103">
      <t>ボニュウ</t>
    </rPh>
    <rPh sb="103" eb="105">
      <t>イクジ</t>
    </rPh>
    <rPh sb="106" eb="108">
      <t>ソウダン</t>
    </rPh>
    <rPh sb="108" eb="110">
      <t>マドグチ</t>
    </rPh>
    <rPh sb="112" eb="113">
      <t>ニン</t>
    </rPh>
    <rPh sb="114" eb="115">
      <t>カイ</t>
    </rPh>
    <rPh sb="119" eb="121">
      <t>レンゾク</t>
    </rPh>
    <rPh sb="121" eb="123">
      <t>コウザ</t>
    </rPh>
    <rPh sb="125" eb="127">
      <t>テイイン</t>
    </rPh>
    <rPh sb="129" eb="130">
      <t>クミ</t>
    </rPh>
    <phoneticPr fontId="3"/>
  </si>
  <si>
    <t>食生活改善推進員（地域における食育推進の担い手「食育アドバイザー」）の養成講座。
教室修了者の内希望者が食生活改善協議会に入会し、食育改善推進員としてボランティア活動を実施できる。
定員20名　R3年度受講者9名（年8回連続講座）
9、1、2月はコロナの為中止→自宅学習に切り替え対応</t>
    <rPh sb="0" eb="8">
      <t>ショクセイカツカイゼンスイシンイン</t>
    </rPh>
    <rPh sb="9" eb="11">
      <t>チイキ</t>
    </rPh>
    <rPh sb="15" eb="17">
      <t>ショクイク</t>
    </rPh>
    <rPh sb="17" eb="19">
      <t>スイシン</t>
    </rPh>
    <rPh sb="20" eb="21">
      <t>ニナ</t>
    </rPh>
    <rPh sb="22" eb="23">
      <t>テ</t>
    </rPh>
    <rPh sb="24" eb="26">
      <t>ショクイク</t>
    </rPh>
    <rPh sb="35" eb="37">
      <t>ヨウセイ</t>
    </rPh>
    <rPh sb="37" eb="39">
      <t>コウザ</t>
    </rPh>
    <rPh sb="41" eb="43">
      <t>キョウシツ</t>
    </rPh>
    <rPh sb="43" eb="45">
      <t>シュウリョウ</t>
    </rPh>
    <rPh sb="45" eb="46">
      <t>シャ</t>
    </rPh>
    <rPh sb="47" eb="48">
      <t>ウチ</t>
    </rPh>
    <rPh sb="48" eb="51">
      <t>キボウシャ</t>
    </rPh>
    <rPh sb="52" eb="55">
      <t>ショクセイカツ</t>
    </rPh>
    <rPh sb="55" eb="57">
      <t>カイゼン</t>
    </rPh>
    <rPh sb="57" eb="60">
      <t>キョウギカイ</t>
    </rPh>
    <rPh sb="61" eb="63">
      <t>ニュウカイ</t>
    </rPh>
    <rPh sb="65" eb="67">
      <t>ショクイク</t>
    </rPh>
    <rPh sb="67" eb="72">
      <t>カイゼンスイシンイン</t>
    </rPh>
    <rPh sb="81" eb="83">
      <t>カツドウ</t>
    </rPh>
    <rPh sb="84" eb="86">
      <t>ジッシ</t>
    </rPh>
    <rPh sb="91" eb="93">
      <t>テイイン</t>
    </rPh>
    <rPh sb="95" eb="96">
      <t>メイ</t>
    </rPh>
    <rPh sb="99" eb="100">
      <t>ネン</t>
    </rPh>
    <rPh sb="100" eb="101">
      <t>ド</t>
    </rPh>
    <rPh sb="101" eb="104">
      <t>ジュコウシャ</t>
    </rPh>
    <rPh sb="105" eb="106">
      <t>メイ</t>
    </rPh>
    <rPh sb="107" eb="108">
      <t>ネン</t>
    </rPh>
    <rPh sb="109" eb="110">
      <t>カイ</t>
    </rPh>
    <rPh sb="110" eb="112">
      <t>レンゾク</t>
    </rPh>
    <rPh sb="112" eb="114">
      <t>コウザ</t>
    </rPh>
    <rPh sb="121" eb="122">
      <t>ガツ</t>
    </rPh>
    <rPh sb="127" eb="128">
      <t>タメ</t>
    </rPh>
    <rPh sb="128" eb="130">
      <t>チュウシ</t>
    </rPh>
    <rPh sb="131" eb="133">
      <t>ジタク</t>
    </rPh>
    <rPh sb="133" eb="135">
      <t>ガクシュウ</t>
    </rPh>
    <rPh sb="136" eb="137">
      <t>キ</t>
    </rPh>
    <rPh sb="138" eb="139">
      <t>カ</t>
    </rPh>
    <rPh sb="140" eb="142">
      <t>タイオウ</t>
    </rPh>
    <phoneticPr fontId="3"/>
  </si>
  <si>
    <t>5～１2月</t>
    <rPh sb="4" eb="5">
      <t>ガツ</t>
    </rPh>
    <phoneticPr fontId="3"/>
  </si>
  <si>
    <t>少人数で基礎から学ぶ男の料理（水曜コース）</t>
    <rPh sb="0" eb="3">
      <t>ショウニンズウ</t>
    </rPh>
    <rPh sb="4" eb="6">
      <t>キソ</t>
    </rPh>
    <rPh sb="8" eb="9">
      <t>マナ</t>
    </rPh>
    <rPh sb="10" eb="11">
      <t>オトコ</t>
    </rPh>
    <rPh sb="12" eb="14">
      <t>リョウリ</t>
    </rPh>
    <rPh sb="15" eb="17">
      <t>スイヨウ</t>
    </rPh>
    <phoneticPr fontId="3"/>
  </si>
  <si>
    <t>男性もキッチンに入り料理を作る時代です。家庭で出来る料理の基本を学びます。食を通して健康増進を図ります。定員８名。</t>
    <rPh sb="0" eb="2">
      <t>ダンセイ</t>
    </rPh>
    <rPh sb="8" eb="9">
      <t>ハイ</t>
    </rPh>
    <rPh sb="10" eb="12">
      <t>リョウリ</t>
    </rPh>
    <rPh sb="12" eb="13">
      <t>ツク</t>
    </rPh>
    <rPh sb="14" eb="16">
      <t>ジダイ</t>
    </rPh>
    <rPh sb="20" eb="22">
      <t>カテイ</t>
    </rPh>
    <rPh sb="23" eb="25">
      <t>デキ</t>
    </rPh>
    <rPh sb="26" eb="28">
      <t>リョウリ</t>
    </rPh>
    <rPh sb="29" eb="31">
      <t>キホン</t>
    </rPh>
    <rPh sb="32" eb="33">
      <t>マナ</t>
    </rPh>
    <rPh sb="37" eb="38">
      <t>ショク</t>
    </rPh>
    <rPh sb="39" eb="40">
      <t>トオ</t>
    </rPh>
    <rPh sb="42" eb="44">
      <t>ケンコウ</t>
    </rPh>
    <rPh sb="44" eb="46">
      <t>ゾウシン</t>
    </rPh>
    <rPh sb="47" eb="48">
      <t>ハカ</t>
    </rPh>
    <rPh sb="52" eb="54">
      <t>テイイン</t>
    </rPh>
    <rPh sb="55" eb="56">
      <t>メイ</t>
    </rPh>
    <phoneticPr fontId="3"/>
  </si>
  <si>
    <t>少人数で基礎から学ぶ男の料理（木曜コース）</t>
    <rPh sb="0" eb="3">
      <t>ショウニンズウ</t>
    </rPh>
    <rPh sb="4" eb="6">
      <t>キソ</t>
    </rPh>
    <rPh sb="8" eb="9">
      <t>マナ</t>
    </rPh>
    <rPh sb="10" eb="11">
      <t>オトコ</t>
    </rPh>
    <rPh sb="12" eb="14">
      <t>リョウリ</t>
    </rPh>
    <rPh sb="15" eb="17">
      <t>モクヨウ</t>
    </rPh>
    <phoneticPr fontId="3"/>
  </si>
  <si>
    <t xml:space="preserve">みんなで調理するおいしく楽しい料理
</t>
    <rPh sb="4" eb="6">
      <t>チョウリ</t>
    </rPh>
    <rPh sb="12" eb="13">
      <t>タノ</t>
    </rPh>
    <rPh sb="15" eb="17">
      <t>リョウリ</t>
    </rPh>
    <phoneticPr fontId="3"/>
  </si>
  <si>
    <t>幅広いジャンルの献立をみんなで調理します。食を通して健康増進を図ります。定員7名。</t>
    <rPh sb="0" eb="2">
      <t>ハバヒロ</t>
    </rPh>
    <rPh sb="8" eb="10">
      <t>コンダテ</t>
    </rPh>
    <rPh sb="15" eb="17">
      <t>チョウリ</t>
    </rPh>
    <rPh sb="21" eb="22">
      <t>ショク</t>
    </rPh>
    <rPh sb="23" eb="24">
      <t>トオ</t>
    </rPh>
    <rPh sb="26" eb="28">
      <t>ケンコウ</t>
    </rPh>
    <rPh sb="28" eb="30">
      <t>ゾウシン</t>
    </rPh>
    <rPh sb="31" eb="32">
      <t>ハカ</t>
    </rPh>
    <rPh sb="36" eb="38">
      <t>テイイン</t>
    </rPh>
    <rPh sb="39" eb="40">
      <t>メイ</t>
    </rPh>
    <phoneticPr fontId="3"/>
  </si>
  <si>
    <t>水彩画・えんぴつ画・パステル画の基本をゆっくり学びます。定員２０名。</t>
    <rPh sb="14" eb="15">
      <t>ガ</t>
    </rPh>
    <rPh sb="16" eb="18">
      <t>キホン</t>
    </rPh>
    <rPh sb="23" eb="24">
      <t>マナ</t>
    </rPh>
    <rPh sb="28" eb="30">
      <t>テイイン</t>
    </rPh>
    <rPh sb="32" eb="33">
      <t>メイ</t>
    </rPh>
    <phoneticPr fontId="3"/>
  </si>
  <si>
    <t>寄せ植えを中心に、季節の花の育て方や、フラワーアレンジを学びます。定員２０名。</t>
    <rPh sb="0" eb="1">
      <t>ヨ</t>
    </rPh>
    <rPh sb="2" eb="3">
      <t>ウ</t>
    </rPh>
    <rPh sb="5" eb="7">
      <t>チュウシン</t>
    </rPh>
    <rPh sb="9" eb="11">
      <t>キセツ</t>
    </rPh>
    <rPh sb="12" eb="13">
      <t>ハナ</t>
    </rPh>
    <rPh sb="14" eb="15">
      <t>ソダ</t>
    </rPh>
    <rPh sb="16" eb="17">
      <t>カタ</t>
    </rPh>
    <rPh sb="28" eb="29">
      <t>マナ</t>
    </rPh>
    <phoneticPr fontId="3"/>
  </si>
  <si>
    <t>5～12月</t>
    <rPh sb="4" eb="5">
      <t>ガツ</t>
    </rPh>
    <phoneticPr fontId="3"/>
  </si>
  <si>
    <t>広報連載小説を中心に各務原の歴史を学ぶ</t>
    <rPh sb="0" eb="2">
      <t>コウホウ</t>
    </rPh>
    <rPh sb="2" eb="4">
      <t>レンサイ</t>
    </rPh>
    <rPh sb="4" eb="6">
      <t>ショウセツ</t>
    </rPh>
    <rPh sb="7" eb="9">
      <t>チュウシン</t>
    </rPh>
    <rPh sb="10" eb="13">
      <t>カカミガハラ</t>
    </rPh>
    <rPh sb="14" eb="16">
      <t>レキシ</t>
    </rPh>
    <rPh sb="17" eb="18">
      <t>マナ</t>
    </rPh>
    <phoneticPr fontId="3"/>
  </si>
  <si>
    <t>歴史小説の作者が「壬申のあとさき」「永遠の水」他、過去も含めて振り返りながら、執筆に至るまでの苦労話・こぼれ話を紹介します。</t>
    <rPh sb="0" eb="2">
      <t>レキシ</t>
    </rPh>
    <rPh sb="2" eb="4">
      <t>ショウセツ</t>
    </rPh>
    <rPh sb="5" eb="7">
      <t>サクシャ</t>
    </rPh>
    <rPh sb="9" eb="11">
      <t>ジンシン</t>
    </rPh>
    <rPh sb="18" eb="20">
      <t>エイエン</t>
    </rPh>
    <rPh sb="21" eb="22">
      <t>ミズ</t>
    </rPh>
    <rPh sb="23" eb="24">
      <t>ホカ</t>
    </rPh>
    <rPh sb="25" eb="27">
      <t>カコ</t>
    </rPh>
    <rPh sb="28" eb="29">
      <t>フク</t>
    </rPh>
    <rPh sb="31" eb="32">
      <t>フ</t>
    </rPh>
    <rPh sb="33" eb="34">
      <t>カエ</t>
    </rPh>
    <rPh sb="39" eb="41">
      <t>シッピツ</t>
    </rPh>
    <rPh sb="42" eb="43">
      <t>イタ</t>
    </rPh>
    <rPh sb="47" eb="49">
      <t>クロウ</t>
    </rPh>
    <rPh sb="49" eb="50">
      <t>バナシ</t>
    </rPh>
    <rPh sb="54" eb="55">
      <t>ハナシ</t>
    </rPh>
    <rPh sb="56" eb="58">
      <t>ショウカイ</t>
    </rPh>
    <phoneticPr fontId="3"/>
  </si>
  <si>
    <t>6～9月</t>
    <rPh sb="3" eb="4">
      <t>ガツ</t>
    </rPh>
    <phoneticPr fontId="3"/>
  </si>
  <si>
    <t xml:space="preserve">高齢福祉課
</t>
    <rPh sb="0" eb="2">
      <t>コウレイ</t>
    </rPh>
    <rPh sb="2" eb="4">
      <t>フクシ</t>
    </rPh>
    <rPh sb="4" eb="5">
      <t>カ</t>
    </rPh>
    <phoneticPr fontId="3"/>
  </si>
  <si>
    <t>脳のパワーアップ教室</t>
    <phoneticPr fontId="3"/>
  </si>
  <si>
    <t>東北大学の川島隆太先生の考案した学習方法を基に簡単な「読み書き」「計算」を行います。前頭葉を活発化し、認知機能の低下予防を目的とした教室です。</t>
    <phoneticPr fontId="3"/>
  </si>
  <si>
    <t>６５歳以上の方</t>
    <rPh sb="2" eb="3">
      <t>サイ</t>
    </rPh>
    <rPh sb="3" eb="5">
      <t>イジョウ</t>
    </rPh>
    <rPh sb="6" eb="7">
      <t>カタ</t>
    </rPh>
    <phoneticPr fontId="3"/>
  </si>
  <si>
    <t>らくらく体操ひろば</t>
    <phoneticPr fontId="3"/>
  </si>
  <si>
    <t>インストラクターの指導で、ストレッチ体操や簡単にできる筋力アップ運動などを、楽しみながら行います。</t>
    <rPh sb="9" eb="11">
      <t>シドウ</t>
    </rPh>
    <phoneticPr fontId="3"/>
  </si>
  <si>
    <t>6～2月</t>
    <rPh sb="3" eb="4">
      <t>ガツ</t>
    </rPh>
    <phoneticPr fontId="3"/>
  </si>
  <si>
    <t>リズムでいきいき教室</t>
  </si>
  <si>
    <t>音楽を取り入れ、リズムに合わせたストレッチや運動を行います。楽しみながら、運動、認知機能などの向上を目指します。</t>
    <phoneticPr fontId="3"/>
  </si>
  <si>
    <t>高齢者福祉の“あれこれ“</t>
  </si>
  <si>
    <t>高齢者福祉について出前講座いたします。健康づくりやフレイル予防、福祉制度など、ご希望の内容に応じた講話をします。</t>
    <rPh sb="49" eb="51">
      <t>コウワ</t>
    </rPh>
    <phoneticPr fontId="3"/>
  </si>
  <si>
    <t>やってみよう！人生会議</t>
    <rPh sb="7" eb="9">
      <t>ジンセイ</t>
    </rPh>
    <rPh sb="9" eb="11">
      <t>カイギ</t>
    </rPh>
    <phoneticPr fontId="3"/>
  </si>
  <si>
    <t>「人生会議」とは、もしものときのために、あなたが望む医療や介護について前もって考え、家族や医療・介護関係者と繰り返し話し合い、共有する取組のことです。
人生会議の進め方、ライフプランニングノートの活用方法等についてお話します。</t>
    <rPh sb="1" eb="3">
      <t>ジンセイ</t>
    </rPh>
    <rPh sb="3" eb="5">
      <t>カイギ</t>
    </rPh>
    <rPh sb="24" eb="25">
      <t>ノゾ</t>
    </rPh>
    <rPh sb="26" eb="28">
      <t>イリョウ</t>
    </rPh>
    <rPh sb="29" eb="31">
      <t>カイゴ</t>
    </rPh>
    <rPh sb="35" eb="36">
      <t>マエ</t>
    </rPh>
    <rPh sb="39" eb="40">
      <t>カンガ</t>
    </rPh>
    <rPh sb="42" eb="44">
      <t>カゾク</t>
    </rPh>
    <rPh sb="45" eb="47">
      <t>イリョウ</t>
    </rPh>
    <rPh sb="48" eb="50">
      <t>カイゴ</t>
    </rPh>
    <rPh sb="50" eb="53">
      <t>カンケイシャ</t>
    </rPh>
    <rPh sb="54" eb="55">
      <t>ク</t>
    </rPh>
    <rPh sb="56" eb="57">
      <t>カエ</t>
    </rPh>
    <rPh sb="58" eb="59">
      <t>ハナ</t>
    </rPh>
    <rPh sb="60" eb="61">
      <t>ア</t>
    </rPh>
    <rPh sb="63" eb="65">
      <t>キョウユウ</t>
    </rPh>
    <rPh sb="67" eb="69">
      <t>トリクミ</t>
    </rPh>
    <rPh sb="76" eb="78">
      <t>ジンセイ</t>
    </rPh>
    <rPh sb="78" eb="80">
      <t>カイギ</t>
    </rPh>
    <rPh sb="81" eb="82">
      <t>スス</t>
    </rPh>
    <rPh sb="83" eb="84">
      <t>カタ</t>
    </rPh>
    <rPh sb="98" eb="100">
      <t>カツヨウ</t>
    </rPh>
    <rPh sb="100" eb="102">
      <t>ホウホウ</t>
    </rPh>
    <rPh sb="102" eb="103">
      <t>トウ</t>
    </rPh>
    <rPh sb="108" eb="109">
      <t>ハナシ</t>
    </rPh>
    <phoneticPr fontId="3"/>
  </si>
  <si>
    <t>はんなりゆったり日舞エクササイズ</t>
    <rPh sb="8" eb="10">
      <t>ニチブ</t>
    </rPh>
    <phoneticPr fontId="3"/>
  </si>
  <si>
    <t>日本舞踊の動きを使ったエクササイズ。普段の生活にはないポーズで、筋力アップや脳の活性化が期待できる。</t>
    <rPh sb="0" eb="2">
      <t>ニホン</t>
    </rPh>
    <rPh sb="2" eb="4">
      <t>ブヨウ</t>
    </rPh>
    <rPh sb="5" eb="6">
      <t>ウゴ</t>
    </rPh>
    <rPh sb="8" eb="9">
      <t>ツカ</t>
    </rPh>
    <rPh sb="18" eb="20">
      <t>フダン</t>
    </rPh>
    <rPh sb="21" eb="23">
      <t>セイカツ</t>
    </rPh>
    <rPh sb="32" eb="34">
      <t>キンリョク</t>
    </rPh>
    <rPh sb="38" eb="39">
      <t>ノウ</t>
    </rPh>
    <rPh sb="40" eb="43">
      <t>カッセイカ</t>
    </rPh>
    <rPh sb="44" eb="46">
      <t>キタイ</t>
    </rPh>
    <phoneticPr fontId="3"/>
  </si>
  <si>
    <t>5～8月</t>
    <rPh sb="3" eb="4">
      <t>ツキ</t>
    </rPh>
    <phoneticPr fontId="3"/>
  </si>
  <si>
    <t>就寝前に心とからだをいたわり、ゆったりとやさしくバランスを整える。</t>
    <rPh sb="0" eb="3">
      <t>シュウシンマエ</t>
    </rPh>
    <rPh sb="4" eb="5">
      <t>ココロ</t>
    </rPh>
    <rPh sb="29" eb="30">
      <t>トトノ</t>
    </rPh>
    <phoneticPr fontId="3"/>
  </si>
  <si>
    <t>20
各10</t>
    <rPh sb="3" eb="4">
      <t>カク</t>
    </rPh>
    <phoneticPr fontId="3"/>
  </si>
  <si>
    <t>5～8月
11～1月</t>
    <rPh sb="3" eb="4">
      <t>ツキ</t>
    </rPh>
    <rPh sb="9" eb="10">
      <t>ツキ</t>
    </rPh>
    <phoneticPr fontId="3"/>
  </si>
  <si>
    <t>ザ・スロー　リンパドレナージュ</t>
    <phoneticPr fontId="3"/>
  </si>
  <si>
    <t>ゆっくりとした動きで全身のリンパ節を刺激する。体が硬くても簡単に動けて気持ちの良いエクササイズ。</t>
    <rPh sb="7" eb="8">
      <t>ウゴ</t>
    </rPh>
    <rPh sb="10" eb="12">
      <t>ゼンシン</t>
    </rPh>
    <rPh sb="16" eb="17">
      <t>フシ</t>
    </rPh>
    <rPh sb="18" eb="20">
      <t>シゲキ</t>
    </rPh>
    <rPh sb="23" eb="24">
      <t>カラダ</t>
    </rPh>
    <rPh sb="25" eb="26">
      <t>カタ</t>
    </rPh>
    <rPh sb="29" eb="31">
      <t>カンタン</t>
    </rPh>
    <rPh sb="32" eb="33">
      <t>ウゴ</t>
    </rPh>
    <rPh sb="35" eb="37">
      <t>キモ</t>
    </rPh>
    <rPh sb="39" eb="40">
      <t>ヨ</t>
    </rPh>
    <phoneticPr fontId="3"/>
  </si>
  <si>
    <t>16
各8</t>
    <rPh sb="3" eb="4">
      <t>カク</t>
    </rPh>
    <phoneticPr fontId="3"/>
  </si>
  <si>
    <t>5～8月
10～3月</t>
    <rPh sb="3" eb="4">
      <t>ツキ</t>
    </rPh>
    <rPh sb="9" eb="10">
      <t>ツキ</t>
    </rPh>
    <phoneticPr fontId="3"/>
  </si>
  <si>
    <t>バランスボールで整える
～体のメンテナンス～</t>
    <rPh sb="8" eb="9">
      <t>トトノ</t>
    </rPh>
    <rPh sb="13" eb="14">
      <t>カラダ</t>
    </rPh>
    <phoneticPr fontId="3"/>
  </si>
  <si>
    <t>楽しくバランスボールでエクササイズしながら体をメンテナンス。生活に有酸素運動を取り入れ、体力・気力
免疫力をアップを目指す。</t>
    <rPh sb="0" eb="1">
      <t>タノ</t>
    </rPh>
    <rPh sb="21" eb="22">
      <t>カラダ</t>
    </rPh>
    <rPh sb="30" eb="32">
      <t>セイカツ</t>
    </rPh>
    <rPh sb="33" eb="34">
      <t>ユウ</t>
    </rPh>
    <rPh sb="34" eb="36">
      <t>サンソ</t>
    </rPh>
    <rPh sb="36" eb="38">
      <t>ウンドウ</t>
    </rPh>
    <rPh sb="39" eb="40">
      <t>ト</t>
    </rPh>
    <rPh sb="41" eb="42">
      <t>イ</t>
    </rPh>
    <rPh sb="44" eb="46">
      <t>タイリョク</t>
    </rPh>
    <rPh sb="47" eb="49">
      <t>キリョク</t>
    </rPh>
    <rPh sb="50" eb="53">
      <t>メンエキリョク</t>
    </rPh>
    <rPh sb="58" eb="60">
      <t>メザ</t>
    </rPh>
    <phoneticPr fontId="3"/>
  </si>
  <si>
    <t>日常で疲れた頭も「脳トレ」でスッキリ。楽しみながら認知症予防。</t>
    <rPh sb="0" eb="2">
      <t>ニチジョウ</t>
    </rPh>
    <rPh sb="3" eb="4">
      <t>ツカ</t>
    </rPh>
    <rPh sb="6" eb="7">
      <t>アタマ</t>
    </rPh>
    <rPh sb="9" eb="10">
      <t>ノウ</t>
    </rPh>
    <rPh sb="19" eb="20">
      <t>タノ</t>
    </rPh>
    <rPh sb="25" eb="28">
      <t>ニンチショウ</t>
    </rPh>
    <rPh sb="28" eb="30">
      <t>ヨボウ</t>
    </rPh>
    <phoneticPr fontId="3"/>
  </si>
  <si>
    <t>10
各5</t>
    <rPh sb="3" eb="4">
      <t>カク</t>
    </rPh>
    <phoneticPr fontId="3"/>
  </si>
  <si>
    <t>5～9月
10～2月</t>
    <rPh sb="3" eb="4">
      <t>ツキ</t>
    </rPh>
    <rPh sb="9" eb="10">
      <t>ツキ</t>
    </rPh>
    <phoneticPr fontId="3"/>
  </si>
  <si>
    <t>ボイスケアでアンチエイジング</t>
    <phoneticPr fontId="3"/>
  </si>
  <si>
    <t>声の老化を防ぐ自宅でできるセルフケア方法を学ぶ</t>
    <rPh sb="0" eb="1">
      <t>コエ</t>
    </rPh>
    <rPh sb="2" eb="4">
      <t>ロウカ</t>
    </rPh>
    <rPh sb="5" eb="6">
      <t>フセ</t>
    </rPh>
    <rPh sb="7" eb="9">
      <t>ジタク</t>
    </rPh>
    <rPh sb="18" eb="20">
      <t>ホウホウ</t>
    </rPh>
    <rPh sb="21" eb="22">
      <t>マナ</t>
    </rPh>
    <phoneticPr fontId="3"/>
  </si>
  <si>
    <t>脳活！大人のそろばん塾</t>
    <rPh sb="0" eb="1">
      <t>ノウ</t>
    </rPh>
    <rPh sb="1" eb="2">
      <t>カツ</t>
    </rPh>
    <rPh sb="3" eb="5">
      <t>オトナ</t>
    </rPh>
    <rPh sb="10" eb="11">
      <t>ジュク</t>
    </rPh>
    <phoneticPr fontId="3"/>
  </si>
  <si>
    <t>パチパチと懐かしい音を聞きつつ楽しく手指や脳を鍛える。</t>
    <rPh sb="5" eb="6">
      <t>ナツ</t>
    </rPh>
    <rPh sb="9" eb="10">
      <t>オト</t>
    </rPh>
    <rPh sb="11" eb="12">
      <t>キ</t>
    </rPh>
    <rPh sb="15" eb="16">
      <t>タノ</t>
    </rPh>
    <rPh sb="18" eb="20">
      <t>シュシ</t>
    </rPh>
    <rPh sb="21" eb="22">
      <t>ノウ</t>
    </rPh>
    <rPh sb="23" eb="24">
      <t>キタ</t>
    </rPh>
    <phoneticPr fontId="3"/>
  </si>
  <si>
    <t>お家でできるながら筋トレ＆ストレッチ</t>
    <rPh sb="1" eb="2">
      <t>ウチ</t>
    </rPh>
    <rPh sb="9" eb="10">
      <t>キン</t>
    </rPh>
    <phoneticPr fontId="3"/>
  </si>
  <si>
    <t>家の中で一人でもできる筋トレ・ストレッチを覚え、筋力アップ、健康な体作りを目指す。</t>
    <rPh sb="0" eb="1">
      <t>イエ</t>
    </rPh>
    <rPh sb="2" eb="3">
      <t>ナカ</t>
    </rPh>
    <rPh sb="4" eb="6">
      <t>ヒトリ</t>
    </rPh>
    <rPh sb="11" eb="12">
      <t>キン</t>
    </rPh>
    <rPh sb="21" eb="22">
      <t>オボ</t>
    </rPh>
    <rPh sb="24" eb="26">
      <t>キンリョク</t>
    </rPh>
    <rPh sb="30" eb="32">
      <t>ケンコウ</t>
    </rPh>
    <rPh sb="33" eb="34">
      <t>カラダ</t>
    </rPh>
    <rPh sb="34" eb="35">
      <t>ヅク</t>
    </rPh>
    <rPh sb="37" eb="39">
      <t>メザ</t>
    </rPh>
    <phoneticPr fontId="3"/>
  </si>
  <si>
    <t>食品と健康のウソ・ホント</t>
    <rPh sb="0" eb="2">
      <t>ショクヒン</t>
    </rPh>
    <rPh sb="3" eb="5">
      <t>ケンコウ</t>
    </rPh>
    <phoneticPr fontId="3"/>
  </si>
  <si>
    <t>食品と健康にまつわるウソ・ホントをはじめ、シニアに必要な栄養素について学ぶ。</t>
    <rPh sb="0" eb="2">
      <t>ショクヒン</t>
    </rPh>
    <rPh sb="3" eb="5">
      <t>ケンコウ</t>
    </rPh>
    <rPh sb="25" eb="27">
      <t>ヒツヨウ</t>
    </rPh>
    <rPh sb="28" eb="31">
      <t>エイヨウソ</t>
    </rPh>
    <rPh sb="35" eb="36">
      <t>マナ</t>
    </rPh>
    <phoneticPr fontId="3"/>
  </si>
  <si>
    <t>やさしい太極拳</t>
    <rPh sb="4" eb="7">
      <t>タイキョクケン</t>
    </rPh>
    <phoneticPr fontId="3"/>
  </si>
  <si>
    <t>中国伝統武術のひとつである「太極拳」の入門として８つの動きを学ぶ。</t>
    <rPh sb="0" eb="2">
      <t>チュウゴク</t>
    </rPh>
    <rPh sb="2" eb="4">
      <t>デントウ</t>
    </rPh>
    <rPh sb="4" eb="6">
      <t>ブジュツ</t>
    </rPh>
    <rPh sb="14" eb="17">
      <t>タイキョクケン</t>
    </rPh>
    <rPh sb="27" eb="28">
      <t>ウゴ</t>
    </rPh>
    <rPh sb="30" eb="31">
      <t>マナ</t>
    </rPh>
    <phoneticPr fontId="3"/>
  </si>
  <si>
    <t>11～12月</t>
    <rPh sb="5" eb="6">
      <t>ツキ</t>
    </rPh>
    <phoneticPr fontId="3"/>
  </si>
  <si>
    <t>すっきり健康体操</t>
    <phoneticPr fontId="3"/>
  </si>
  <si>
    <t>いつまでも健康のために・・・　体をほぐして整え、音楽に合わせて楽しく体を動かしましょう。体力向上、疲労回復、免疫力ＵＰ、若返りに効果があります。※対象：18歳以上の男女</t>
    <phoneticPr fontId="3"/>
  </si>
  <si>
    <t>ステップアップ・ゴルフ
火曜日コース</t>
    <phoneticPr fontId="3"/>
  </si>
  <si>
    <t>スコアアップに伸び悩んでいる方・しっかり基礎をマスターしたい方などにおすすめの講座です。アプローチやバンカーショットも習います。コース経験者対象の講座です。※金曜日との重複申込みは出来ません。</t>
    <phoneticPr fontId="3"/>
  </si>
  <si>
    <t>5-7月</t>
    <rPh sb="3" eb="4">
      <t>ガツ</t>
    </rPh>
    <phoneticPr fontId="3"/>
  </si>
  <si>
    <t>体と心をムリなくほぐす
頑張らないヨガ</t>
    <phoneticPr fontId="3"/>
  </si>
  <si>
    <t>楽な気持ちでゆるゆると行うだけで、リラックス。体に負担を感じる事なく自然な形で体調を整えるとともに、気分も前向きにしていきます。一緒に楽しみましょう。※対象：18歳以上の女性</t>
    <phoneticPr fontId="3"/>
  </si>
  <si>
    <t>バランスボールで基礎体力や
柔軟なカラダづくり</t>
    <phoneticPr fontId="3"/>
  </si>
  <si>
    <t>初心者にもゆっくり丁寧に指導し、ストレッチで心と体をほぐしながら基礎体力、筋力づくりをします。体幹も鍛え腰痛予防や肩甲骨の可動域を広げ肩こりの解消を目指します。対象：18歳以上の女性</t>
    <phoneticPr fontId="3"/>
  </si>
  <si>
    <t>骨盤リセット
～b-iぺルヴィスⓇ～</t>
    <phoneticPr fontId="3"/>
  </si>
  <si>
    <t>骨盤を中心に全身を調整し体の不調和を取り除きます。個性や年齢に応じて自ら持つ健康美を引き出し強く美しくしなやかな身体を目指しましょう。腰痛や便秘の予防・改善にもお勧めです。</t>
    <phoneticPr fontId="3"/>
  </si>
  <si>
    <t>18歳以上女性</t>
    <rPh sb="2" eb="5">
      <t>サイイジョウ</t>
    </rPh>
    <rPh sb="5" eb="7">
      <t>ジョセイ</t>
    </rPh>
    <phoneticPr fontId="3"/>
  </si>
  <si>
    <t>バランスボールで
楽しく身体づくり！</t>
    <phoneticPr fontId="3"/>
  </si>
  <si>
    <t>音楽に合わせてバランスボールで楽しく弾みます。正しい呼吸法をお伝えし、弾みながら全身を動かすことで神経やリンパを刺激します。ストレッチや筋トレでも身体づくりをしましょう。</t>
  </si>
  <si>
    <t>ステップアップ・ゴルフ
金曜日コース</t>
    <phoneticPr fontId="3"/>
  </si>
  <si>
    <t>スコアアップに伸び悩んでいる方・しっかり基礎をマスターしたい方などにおすすめの講座です。アプローチやバンカーショットも習います。コース経験者対象の講座です。※火曜日との重複申込みは出来ません。</t>
  </si>
  <si>
    <t>ヨガで整える姿勢教室</t>
  </si>
  <si>
    <t>姿勢を整えると、心も身体も前向きに！気持ちよく身体を伸ばしながら、必要な筋力をつけていきます。ヨガで身体を伸びやかに動かして、美しい姿勢を手に入れましょう。対象：18歳以上の女性</t>
    <phoneticPr fontId="3"/>
  </si>
  <si>
    <t>バレトンで
スッキリボディメイク</t>
    <phoneticPr fontId="3"/>
  </si>
  <si>
    <t>バレトンとはフィットネス＋バレエ＋ヨガの3つの要素を組み合わせたエクササイズです。音楽に合わせて楽しく動く有酸素運動で筋トレ効果もあります。素足で行う為気軽に参加できます。
※対象：18歳以上の女性</t>
    <phoneticPr fontId="3"/>
  </si>
  <si>
    <t>しっかり基礎をマスターしたい方や自己流のゴルフスタイルを直したい方などにおすすめです。今回から爪先上がりなども習います。コース経験者対象の講座です。※ボール代等別途</t>
    <phoneticPr fontId="3"/>
  </si>
  <si>
    <t>10-11月</t>
    <rPh sb="5" eb="6">
      <t>ガツ</t>
    </rPh>
    <phoneticPr fontId="3"/>
  </si>
  <si>
    <t>いつまでも健康でいるために体を動かす習慣をつけましょう。音楽に合わせて楽しく体を動かすことで体調を整えて体力向上・免疫力アップ・若返りを目指します。対象：18歳以上の男女</t>
    <phoneticPr fontId="3"/>
  </si>
  <si>
    <t>ストレッチで心と体をほぐしながら基礎体力、筋力づくりをします。体幹も鍛え腰痛予防や肩甲骨の可動域を広げ肩こりの解消を目指します。</t>
    <phoneticPr fontId="3"/>
  </si>
  <si>
    <t>骨盤を中心に全身を調整する事で体の不調和を取り除き、美しい立ち居振る舞いを手に入れ、腰痛、肩こり、首こり、冷え性、便秘等の予防、改善にお勧めです。対象：18歳以上の女性</t>
    <phoneticPr fontId="3"/>
  </si>
  <si>
    <t>頭のストレッチ運動～ブラッチング～</t>
    <phoneticPr fontId="3"/>
  </si>
  <si>
    <t>ブラッチングは、脳をしなやかによく動くようにすることを目指した「頭のストレッチ運動」です。楽しくコミュニケーションしながらゲーム感覚で、脳のさまざまな部位に刺激をあたえていきます。対象：18歳以上の男女</t>
    <phoneticPr fontId="3"/>
  </si>
  <si>
    <t>バランスボールで楽しく身体づくり！</t>
    <phoneticPr fontId="3"/>
  </si>
  <si>
    <t>音楽にあわせてバランスボールで楽しく弾みます。正しい呼吸法を知り、弾みながら全身を動かして神経やリンパを刺激しましょう。ストレッチや筋トレも行います。</t>
    <phoneticPr fontId="3"/>
  </si>
  <si>
    <t>ココロとカラダに効く頑張らないヨガ</t>
    <phoneticPr fontId="3"/>
  </si>
  <si>
    <t>ストレスでかたくなっている心と体を無理なくゆるめていきます。運動が苦手な方にも安心してできる、やさしいヨガを一緒に楽しみましょう。</t>
    <phoneticPr fontId="3"/>
  </si>
  <si>
    <t>＜男性限定＞バランスボールで身体メンテナンス！</t>
    <phoneticPr fontId="3"/>
  </si>
  <si>
    <t>バランスボールで弾み、適度な有酸素運動で全身を動かします。また、ストレッチや筋トレで筋肉をほぐしながら、体幹を鍛えましょう。</t>
    <phoneticPr fontId="3"/>
  </si>
  <si>
    <t>20歳以上男性</t>
    <rPh sb="2" eb="5">
      <t>サイイジョウ</t>
    </rPh>
    <rPh sb="5" eb="6">
      <t>オトコ</t>
    </rPh>
    <phoneticPr fontId="3"/>
  </si>
  <si>
    <t>10-1月</t>
    <rPh sb="4" eb="5">
      <t>ガツ</t>
    </rPh>
    <phoneticPr fontId="3"/>
  </si>
  <si>
    <t>バレトンでスッキリボディメイク</t>
    <phoneticPr fontId="3"/>
  </si>
  <si>
    <t>バレトンとはフィットネス＋バレエ＋ヨガの３つの要素を組み合わせたエクササイズです。音楽に合わせて動く有酸素運動で筋トレ効果もあります。</t>
    <phoneticPr fontId="3"/>
  </si>
  <si>
    <t>日曜ヨガ（姿勢教室）</t>
    <phoneticPr fontId="3"/>
  </si>
  <si>
    <t>姿勢を整え、心も身体も前向きに！日曜日のヨガ教室です。ヨガで気持ちよく身体を伸ばしながら必要な筋肉をつけて、美しい姿勢を手に入れましょう！</t>
    <phoneticPr fontId="3"/>
  </si>
  <si>
    <t>ピラティスで美しく健やかな身体づくり</t>
    <phoneticPr fontId="3"/>
  </si>
  <si>
    <t xml:space="preserve">体幹を鍛えることで血流が促進されて肩こりや腰痛などの改善にも繋がります。
健やかな身体づくりをしましょう。
</t>
    <phoneticPr fontId="3"/>
  </si>
  <si>
    <t xml:space="preserve">7月
</t>
    <rPh sb="1" eb="2">
      <t>ガツ</t>
    </rPh>
    <phoneticPr fontId="3"/>
  </si>
  <si>
    <t>指ヨガで心と体を整える</t>
    <phoneticPr fontId="3"/>
  </si>
  <si>
    <t xml:space="preserve">手のひらや指を揉み解し刺激することで、心身のバランスを整えてストレスを
緩和しましょう！
</t>
    <phoneticPr fontId="3"/>
  </si>
  <si>
    <t>さわやか健康体操</t>
    <phoneticPr fontId="3"/>
  </si>
  <si>
    <t>音楽に合わせて楽しく体を動かしながら免疫力を高め体力向上を目指しましょう</t>
    <phoneticPr fontId="3"/>
  </si>
  <si>
    <t>1-2月</t>
    <rPh sb="3" eb="4">
      <t>ガツ</t>
    </rPh>
    <phoneticPr fontId="3"/>
  </si>
  <si>
    <t>いきいき楽習課
川島ライフデザインセンター　</t>
    <rPh sb="4" eb="7">
      <t>ガクシュウカ</t>
    </rPh>
    <phoneticPr fontId="3"/>
  </si>
  <si>
    <t>おウチで作ろう！「からだ元気食」</t>
    <rPh sb="4" eb="5">
      <t>ツク</t>
    </rPh>
    <rPh sb="12" eb="14">
      <t>ゲンキ</t>
    </rPh>
    <rPh sb="14" eb="15">
      <t>ショク</t>
    </rPh>
    <phoneticPr fontId="3"/>
  </si>
  <si>
    <t>身近な食材の効能や栄養効率の良い素材の使い方を学び、カラダの内側から若返り。楽しくておいしいおウチごはんを作ります。5回の連続講座を年2回行う。定員前期15名、後期10名。</t>
    <rPh sb="0" eb="2">
      <t>ミジカ</t>
    </rPh>
    <rPh sb="3" eb="5">
      <t>ショクザイ</t>
    </rPh>
    <rPh sb="6" eb="8">
      <t>コウノウ</t>
    </rPh>
    <rPh sb="9" eb="11">
      <t>エイヨウ</t>
    </rPh>
    <rPh sb="11" eb="13">
      <t>コウリツ</t>
    </rPh>
    <rPh sb="14" eb="15">
      <t>ヨ</t>
    </rPh>
    <rPh sb="16" eb="18">
      <t>ソザイ</t>
    </rPh>
    <rPh sb="19" eb="20">
      <t>ツカ</t>
    </rPh>
    <rPh sb="21" eb="22">
      <t>カタ</t>
    </rPh>
    <rPh sb="23" eb="24">
      <t>マナ</t>
    </rPh>
    <rPh sb="30" eb="32">
      <t>ウチガワ</t>
    </rPh>
    <rPh sb="34" eb="36">
      <t>ワカガエ</t>
    </rPh>
    <rPh sb="38" eb="39">
      <t>タノ</t>
    </rPh>
    <rPh sb="53" eb="54">
      <t>ツク</t>
    </rPh>
    <phoneticPr fontId="3"/>
  </si>
  <si>
    <t>5月～7月、10月～12月</t>
    <rPh sb="1" eb="2">
      <t>ガツ</t>
    </rPh>
    <rPh sb="4" eb="5">
      <t>ガツ</t>
    </rPh>
    <phoneticPr fontId="3"/>
  </si>
  <si>
    <t>バランスの良い食事を心がけるときに覚えておきたい「まごわやさしい」。豆類・胡麻類など７種類の品目を取り入れた家庭料理を学びます。脳と身体の健康のために手作りの良さを再確認します。3回の連続講座。定員12名。</t>
    <rPh sb="5" eb="6">
      <t>ヨ</t>
    </rPh>
    <rPh sb="7" eb="9">
      <t>ショクジ</t>
    </rPh>
    <rPh sb="10" eb="11">
      <t>ココロ</t>
    </rPh>
    <rPh sb="17" eb="18">
      <t>オボ</t>
    </rPh>
    <rPh sb="34" eb="36">
      <t>マメルイ</t>
    </rPh>
    <rPh sb="37" eb="39">
      <t>ゴマ</t>
    </rPh>
    <rPh sb="39" eb="40">
      <t>ルイ</t>
    </rPh>
    <rPh sb="43" eb="45">
      <t>シュルイ</t>
    </rPh>
    <rPh sb="46" eb="48">
      <t>ヒンモク</t>
    </rPh>
    <rPh sb="49" eb="50">
      <t>ト</t>
    </rPh>
    <rPh sb="51" eb="52">
      <t>イ</t>
    </rPh>
    <rPh sb="54" eb="56">
      <t>カテイ</t>
    </rPh>
    <rPh sb="56" eb="58">
      <t>リョウリ</t>
    </rPh>
    <rPh sb="59" eb="60">
      <t>マナ</t>
    </rPh>
    <rPh sb="64" eb="65">
      <t>ノウ</t>
    </rPh>
    <rPh sb="66" eb="68">
      <t>カラダ</t>
    </rPh>
    <rPh sb="69" eb="71">
      <t>ケンコウ</t>
    </rPh>
    <rPh sb="75" eb="77">
      <t>テヅク</t>
    </rPh>
    <rPh sb="79" eb="80">
      <t>ヨ</t>
    </rPh>
    <rPh sb="82" eb="85">
      <t>サイカクニン</t>
    </rPh>
    <phoneticPr fontId="3"/>
  </si>
  <si>
    <t>押さない、揉まない、流されない、優しく撫でるだけ。顔も身体も生まれ変わる。家でも簡単にできるセルフケアを伝えます。5回の連続講座。定員10名。</t>
    <rPh sb="0" eb="1">
      <t>オ</t>
    </rPh>
    <rPh sb="5" eb="6">
      <t>モ</t>
    </rPh>
    <rPh sb="10" eb="11">
      <t>ナガ</t>
    </rPh>
    <rPh sb="16" eb="17">
      <t>ヤサ</t>
    </rPh>
    <rPh sb="19" eb="20">
      <t>ナ</t>
    </rPh>
    <rPh sb="25" eb="26">
      <t>カオ</t>
    </rPh>
    <rPh sb="27" eb="29">
      <t>カラダ</t>
    </rPh>
    <rPh sb="30" eb="31">
      <t>ウ</t>
    </rPh>
    <rPh sb="33" eb="34">
      <t>カ</t>
    </rPh>
    <rPh sb="37" eb="38">
      <t>イエ</t>
    </rPh>
    <rPh sb="40" eb="42">
      <t>カンタン</t>
    </rPh>
    <rPh sb="52" eb="53">
      <t>ツタ</t>
    </rPh>
    <phoneticPr fontId="3"/>
  </si>
  <si>
    <t>5月～10月</t>
    <rPh sb="1" eb="2">
      <t>ガツ</t>
    </rPh>
    <rPh sb="5" eb="6">
      <t>ガツ</t>
    </rPh>
    <phoneticPr fontId="3"/>
  </si>
  <si>
    <t>姿勢ピンッ！ミニトランポリンウォーク</t>
    <rPh sb="0" eb="2">
      <t>シセイ</t>
    </rPh>
    <phoneticPr fontId="2"/>
  </si>
  <si>
    <t xml:space="preserve">高さ20㎝のミニトランポリンを使っての有酸素運動。音楽に合わせて楽しくストレス解消します。体幹を鍛えて姿勢改善、血流が良くなり免疫力アップも期待できます。前期6回、後期8回の連続講座を年2回行う。それぞれ定員15名。
</t>
    <rPh sb="0" eb="1">
      <t>タカ</t>
    </rPh>
    <rPh sb="15" eb="16">
      <t>ツカ</t>
    </rPh>
    <rPh sb="19" eb="22">
      <t>ユウサンソ</t>
    </rPh>
    <rPh sb="22" eb="24">
      <t>ウンドウ</t>
    </rPh>
    <rPh sb="25" eb="27">
      <t>オンガク</t>
    </rPh>
    <rPh sb="28" eb="29">
      <t>ア</t>
    </rPh>
    <rPh sb="32" eb="33">
      <t>タノ</t>
    </rPh>
    <rPh sb="39" eb="41">
      <t>カイショウ</t>
    </rPh>
    <rPh sb="45" eb="47">
      <t>タイカン</t>
    </rPh>
    <rPh sb="48" eb="49">
      <t>キタ</t>
    </rPh>
    <rPh sb="51" eb="53">
      <t>シセイ</t>
    </rPh>
    <rPh sb="53" eb="55">
      <t>カイゼン</t>
    </rPh>
    <rPh sb="56" eb="58">
      <t>ケツリュウ</t>
    </rPh>
    <rPh sb="59" eb="60">
      <t>ヨ</t>
    </rPh>
    <rPh sb="63" eb="66">
      <t>メンエキリョク</t>
    </rPh>
    <rPh sb="70" eb="72">
      <t>キタイ</t>
    </rPh>
    <rPh sb="106" eb="107">
      <t>メイ</t>
    </rPh>
    <phoneticPr fontId="2"/>
  </si>
  <si>
    <t>5月～8月、11月～2月</t>
    <rPh sb="1" eb="2">
      <t>ガツ</t>
    </rPh>
    <rPh sb="4" eb="5">
      <t>ガツ</t>
    </rPh>
    <rPh sb="8" eb="9">
      <t>ツキ</t>
    </rPh>
    <phoneticPr fontId="3"/>
  </si>
  <si>
    <t>ヨガストレッチ</t>
    <phoneticPr fontId="2"/>
  </si>
  <si>
    <t>ヨガの呼吸とポーズで心をリラックスさせ体をほぐします。血行も良くなることで免疫力を上げます。10回の連続講座を年2回行う。定員前期18名、後期15名。</t>
    <rPh sb="3" eb="5">
      <t>コキュウ</t>
    </rPh>
    <rPh sb="10" eb="11">
      <t>ココロ</t>
    </rPh>
    <rPh sb="19" eb="20">
      <t>カラダ</t>
    </rPh>
    <rPh sb="27" eb="29">
      <t>ケッコウ</t>
    </rPh>
    <rPh sb="30" eb="31">
      <t>ヨ</t>
    </rPh>
    <rPh sb="37" eb="40">
      <t>メンエキリョク</t>
    </rPh>
    <rPh sb="41" eb="42">
      <t>ア</t>
    </rPh>
    <phoneticPr fontId="3"/>
  </si>
  <si>
    <t>6月～8月、10月～12月</t>
    <phoneticPr fontId="3"/>
  </si>
  <si>
    <t xml:space="preserve">健康に良いゴルフスポーツで、運動不足を解消します。スイングを中心に基本を学習します。個人のレベルに合わせて指導します。8回の連続講座を年2回行う。それぞれ定員12名。
</t>
    <rPh sb="33" eb="35">
      <t>キホン</t>
    </rPh>
    <rPh sb="42" eb="44">
      <t>コジン</t>
    </rPh>
    <rPh sb="49" eb="50">
      <t>ア</t>
    </rPh>
    <rPh sb="53" eb="55">
      <t>シドウ</t>
    </rPh>
    <rPh sb="81" eb="82">
      <t>メイ</t>
    </rPh>
    <phoneticPr fontId="3"/>
  </si>
  <si>
    <t>5月～6月、10月～12月</t>
    <rPh sb="1" eb="2">
      <t>ガツ</t>
    </rPh>
    <rPh sb="4" eb="5">
      <t>ガツ</t>
    </rPh>
    <phoneticPr fontId="3"/>
  </si>
  <si>
    <t>作り置きでも美味しい和のごはん</t>
    <rPh sb="0" eb="1">
      <t>ツク</t>
    </rPh>
    <rPh sb="2" eb="3">
      <t>オ</t>
    </rPh>
    <rPh sb="6" eb="8">
      <t>オイ</t>
    </rPh>
    <rPh sb="10" eb="11">
      <t>ワ</t>
    </rPh>
    <phoneticPr fontId="2"/>
  </si>
  <si>
    <t>地産地消の食材を使い、冷めてもおいしいおかずを中心に家庭料理を学びます。5回の連続講座。定員12名。</t>
    <rPh sb="0" eb="4">
      <t>チサンチショウ</t>
    </rPh>
    <rPh sb="5" eb="7">
      <t>ショクザイ</t>
    </rPh>
    <rPh sb="8" eb="9">
      <t>ツカ</t>
    </rPh>
    <rPh sb="11" eb="12">
      <t>サ</t>
    </rPh>
    <rPh sb="23" eb="25">
      <t>チュウシン</t>
    </rPh>
    <rPh sb="26" eb="28">
      <t>カテイ</t>
    </rPh>
    <rPh sb="28" eb="30">
      <t>リョウリ</t>
    </rPh>
    <rPh sb="31" eb="32">
      <t>マナ</t>
    </rPh>
    <phoneticPr fontId="3"/>
  </si>
  <si>
    <t>ツインポールエクササイズ＆ウォーキング</t>
    <phoneticPr fontId="2"/>
  </si>
  <si>
    <t>2本のポールを使用して、きれいな姿勢であるくために必要な身体づくりとノルディックウォーキングを楽しむ教室です。5回の連続講座。定員15名。</t>
    <rPh sb="1" eb="2">
      <t>ホン</t>
    </rPh>
    <rPh sb="7" eb="9">
      <t>シヨウ</t>
    </rPh>
    <rPh sb="16" eb="18">
      <t>シセイ</t>
    </rPh>
    <rPh sb="25" eb="27">
      <t>ヒツヨウ</t>
    </rPh>
    <rPh sb="28" eb="30">
      <t>カラダ</t>
    </rPh>
    <rPh sb="47" eb="48">
      <t>タノ</t>
    </rPh>
    <rPh sb="50" eb="52">
      <t>キョウシツ</t>
    </rPh>
    <phoneticPr fontId="3"/>
  </si>
  <si>
    <t>おウチでできるかんたん！セルフトレーニング</t>
    <phoneticPr fontId="3"/>
  </si>
  <si>
    <t xml:space="preserve">健康で元気に過ごすために、おウチでのんびり。おひとりで簡単にできるセルフトレーニングです。5回の連続講座。定員12名。
</t>
    <rPh sb="0" eb="2">
      <t>ケンコウ</t>
    </rPh>
    <rPh sb="3" eb="5">
      <t>ゲンキ</t>
    </rPh>
    <rPh sb="6" eb="7">
      <t>ス</t>
    </rPh>
    <rPh sb="27" eb="29">
      <t>カンタン</t>
    </rPh>
    <phoneticPr fontId="3"/>
  </si>
  <si>
    <t>アンガーマネジメント</t>
    <phoneticPr fontId="3"/>
  </si>
  <si>
    <t>自分の怒りの感情に気づき、上手に付き合うための知識と具体的なトレーニング方法を身につけます。「ムダに怒らない」子育て、効果的な「叱り方」を学びたい子育て中の保護者さんにも、うってつけの講座です。定員16名。</t>
    <phoneticPr fontId="3"/>
  </si>
  <si>
    <t>足腰を強化！みんなの健康体操</t>
    <phoneticPr fontId="3"/>
  </si>
  <si>
    <t>無理なく楽しく運動不足を解消。股関節を柔らかくし、いつまでも自分の足で歩いて元気に過ごしすための講座です。定員15名。</t>
    <rPh sb="48" eb="50">
      <t>コウザ</t>
    </rPh>
    <phoneticPr fontId="3"/>
  </si>
  <si>
    <t>防災対策課</t>
  </si>
  <si>
    <t>防災ひとづくり講座</t>
  </si>
  <si>
    <t>地域の防災活動に主体的・継続的に取り組み、また防災に対する正しい知識や技術を取得した地域の防災リーダーを育成する講習を開催。</t>
  </si>
  <si>
    <t>地震・風水害に備えて</t>
    <rPh sb="7" eb="8">
      <t>ソナ</t>
    </rPh>
    <phoneticPr fontId="3"/>
  </si>
  <si>
    <t>生涯学習「出前講座」、「子育て講座」の依頼があった都度開催。
地震や風水害の知識等の習得を目的とした防災講話を実施。</t>
  </si>
  <si>
    <t>消防本部予防課</t>
    <rPh sb="0" eb="2">
      <t>ショウボウ</t>
    </rPh>
    <rPh sb="2" eb="4">
      <t>ホンブ</t>
    </rPh>
    <rPh sb="4" eb="7">
      <t>ヨボウカ</t>
    </rPh>
    <phoneticPr fontId="3"/>
  </si>
  <si>
    <t>住宅防火　用心と備えから！</t>
  </si>
  <si>
    <t>火災予防対策や住宅用火災警報器の必要性など、大切な命や財産を火災から守るための講話やビデオ鑑賞、消火器取扱いなどが学べます。（内容は希望に沿って準備します。）</t>
  </si>
  <si>
    <t>1月</t>
  </si>
  <si>
    <t>「ファミリー講座」
楽しく学ぶ　かぞく防災作戦</t>
    <rPh sb="6" eb="8">
      <t>コウザ</t>
    </rPh>
    <rPh sb="10" eb="11">
      <t>タノ</t>
    </rPh>
    <rPh sb="13" eb="14">
      <t>マナ</t>
    </rPh>
    <rPh sb="19" eb="21">
      <t>ボウサイ</t>
    </rPh>
    <rPh sb="21" eb="23">
      <t>サクセン</t>
    </rPh>
    <phoneticPr fontId="3"/>
  </si>
  <si>
    <t>家族で一緒に楽しく防災のことを考える。身近な防災グッズ、地図を使ったシミュレーション、非常食の試食などを
行う。</t>
    <rPh sb="0" eb="2">
      <t>カゾク</t>
    </rPh>
    <rPh sb="3" eb="5">
      <t>イッショ</t>
    </rPh>
    <rPh sb="6" eb="7">
      <t>タノ</t>
    </rPh>
    <rPh sb="9" eb="11">
      <t>ボウサイ</t>
    </rPh>
    <rPh sb="15" eb="16">
      <t>カンガ</t>
    </rPh>
    <rPh sb="19" eb="21">
      <t>ミジカ</t>
    </rPh>
    <rPh sb="22" eb="24">
      <t>ボウサイ</t>
    </rPh>
    <rPh sb="28" eb="30">
      <t>チズ</t>
    </rPh>
    <rPh sb="31" eb="32">
      <t>ツカ</t>
    </rPh>
    <rPh sb="43" eb="46">
      <t>ヒジョウショク</t>
    </rPh>
    <rPh sb="47" eb="49">
      <t>シショク</t>
    </rPh>
    <rPh sb="53" eb="54">
      <t>オコナ</t>
    </rPh>
    <phoneticPr fontId="3"/>
  </si>
  <si>
    <t>お孫さんにおすすめ！
雨量計をつくろう</t>
    <rPh sb="1" eb="2">
      <t>マゴ</t>
    </rPh>
    <rPh sb="11" eb="13">
      <t>ウリョウ</t>
    </rPh>
    <rPh sb="13" eb="14">
      <t>ケイ</t>
    </rPh>
    <phoneticPr fontId="3"/>
  </si>
  <si>
    <t xml:space="preserve">大雨が増えている今、自分の住む地域の雨量や水位に関心をもつことで防災意識
も高める。気象庁でも観測器として使われる転倒マス型雨量計を製作する。
</t>
    <rPh sb="66" eb="68">
      <t>セイサク</t>
    </rPh>
    <phoneticPr fontId="3"/>
  </si>
  <si>
    <t>6月</t>
    <rPh sb="1" eb="2">
      <t>ツキ</t>
    </rPh>
    <phoneticPr fontId="3"/>
  </si>
  <si>
    <t>　環境政策課</t>
    <rPh sb="1" eb="3">
      <t>カンキョウ</t>
    </rPh>
    <rPh sb="3" eb="5">
      <t>セイサク</t>
    </rPh>
    <rPh sb="5" eb="6">
      <t>カ</t>
    </rPh>
    <phoneticPr fontId="3"/>
  </si>
  <si>
    <t>食品ロス削減料理教室</t>
    <phoneticPr fontId="3"/>
  </si>
  <si>
    <t>食材を使い切り、有効活用するとともに、調理ごみの発生を抑えることで、ごみ処理場から発生する二酸化炭素を抑制することを目的とした講座。親子2人が1組となって、使われなかった食材を計量するなどして食材のロスを体験する。</t>
    <rPh sb="0" eb="2">
      <t>ショクザイ</t>
    </rPh>
    <rPh sb="3" eb="4">
      <t>ツカ</t>
    </rPh>
    <rPh sb="5" eb="6">
      <t>キ</t>
    </rPh>
    <rPh sb="8" eb="10">
      <t>ユウコウ</t>
    </rPh>
    <rPh sb="10" eb="12">
      <t>カツヨウ</t>
    </rPh>
    <rPh sb="19" eb="21">
      <t>チョウリ</t>
    </rPh>
    <rPh sb="24" eb="26">
      <t>ハッセイ</t>
    </rPh>
    <rPh sb="27" eb="28">
      <t>オサ</t>
    </rPh>
    <rPh sb="36" eb="39">
      <t>ショリジョウ</t>
    </rPh>
    <rPh sb="41" eb="43">
      <t>ハッセイ</t>
    </rPh>
    <rPh sb="45" eb="48">
      <t>ニサンカ</t>
    </rPh>
    <rPh sb="48" eb="50">
      <t>タンソ</t>
    </rPh>
    <rPh sb="51" eb="53">
      <t>ヨクセイ</t>
    </rPh>
    <rPh sb="58" eb="60">
      <t>モクテキ</t>
    </rPh>
    <rPh sb="63" eb="65">
      <t>コウザ</t>
    </rPh>
    <rPh sb="66" eb="68">
      <t>オヤコ</t>
    </rPh>
    <rPh sb="69" eb="70">
      <t>ニン</t>
    </rPh>
    <rPh sb="72" eb="73">
      <t>クミ</t>
    </rPh>
    <rPh sb="78" eb="79">
      <t>ツカ</t>
    </rPh>
    <rPh sb="85" eb="87">
      <t>ショクザイ</t>
    </rPh>
    <rPh sb="88" eb="90">
      <t>ケイリョウ</t>
    </rPh>
    <rPh sb="96" eb="98">
      <t>ショクザイ</t>
    </rPh>
    <rPh sb="102" eb="104">
      <t>タイケン</t>
    </rPh>
    <phoneticPr fontId="3"/>
  </si>
  <si>
    <t>市内在住の親子。こどもは小学生以上。</t>
    <phoneticPr fontId="3"/>
  </si>
  <si>
    <t>あなたのとなりの外来種
～生物多様性を考える～</t>
    <rPh sb="8" eb="10">
      <t>ガイライ</t>
    </rPh>
    <rPh sb="10" eb="11">
      <t>シュ</t>
    </rPh>
    <rPh sb="13" eb="15">
      <t>セイブツ</t>
    </rPh>
    <rPh sb="15" eb="18">
      <t>タヨウセイ</t>
    </rPh>
    <rPh sb="19" eb="20">
      <t>カンガ</t>
    </rPh>
    <phoneticPr fontId="3"/>
  </si>
  <si>
    <t>「生物多様性」について学ぶ。
生物多様性を守ることが自分と家族の生活や将来にもおおいに関係していること学ぶ。</t>
    <rPh sb="1" eb="3">
      <t>セイブツ</t>
    </rPh>
    <rPh sb="3" eb="6">
      <t>タヨウセイ</t>
    </rPh>
    <rPh sb="11" eb="12">
      <t>マナ</t>
    </rPh>
    <rPh sb="15" eb="17">
      <t>セイブツ</t>
    </rPh>
    <rPh sb="17" eb="20">
      <t>タヨウセイ</t>
    </rPh>
    <rPh sb="21" eb="22">
      <t>マモ</t>
    </rPh>
    <rPh sb="26" eb="28">
      <t>ジブン</t>
    </rPh>
    <rPh sb="29" eb="31">
      <t>カゾク</t>
    </rPh>
    <rPh sb="32" eb="34">
      <t>セイカツ</t>
    </rPh>
    <rPh sb="35" eb="37">
      <t>ショウライ</t>
    </rPh>
    <rPh sb="43" eb="45">
      <t>カンケイ</t>
    </rPh>
    <rPh sb="51" eb="52">
      <t>マナ</t>
    </rPh>
    <phoneticPr fontId="3"/>
  </si>
  <si>
    <t>6～9月</t>
    <rPh sb="3" eb="4">
      <t>ツキ</t>
    </rPh>
    <phoneticPr fontId="3"/>
  </si>
  <si>
    <t>竹・タケ・Bamboo!ワークショップ</t>
    <phoneticPr fontId="3"/>
  </si>
  <si>
    <t>竹のことを知ろう！竹を切って竹であそぼう！竹とんぼも作ってみよう！</t>
    <phoneticPr fontId="3"/>
  </si>
  <si>
    <t>小中学生とその保護者</t>
    <phoneticPr fontId="3"/>
  </si>
  <si>
    <t>ミツバチの観察・採蜜などを通して、生物の多様性や自然と人間との関わり、そして命の大切さを学びます。3回の連続講座。定員12名。</t>
    <rPh sb="5" eb="7">
      <t>カンサツ</t>
    </rPh>
    <rPh sb="8" eb="9">
      <t>サイ</t>
    </rPh>
    <rPh sb="9" eb="10">
      <t>ミツ</t>
    </rPh>
    <rPh sb="13" eb="14">
      <t>トオ</t>
    </rPh>
    <rPh sb="17" eb="19">
      <t>セイブツ</t>
    </rPh>
    <rPh sb="20" eb="23">
      <t>タヨウセイ</t>
    </rPh>
    <rPh sb="24" eb="26">
      <t>シゼン</t>
    </rPh>
    <rPh sb="27" eb="29">
      <t>ニンゲン</t>
    </rPh>
    <rPh sb="31" eb="32">
      <t>カカ</t>
    </rPh>
    <rPh sb="38" eb="39">
      <t>イノチ</t>
    </rPh>
    <rPh sb="40" eb="42">
      <t>タイセツ</t>
    </rPh>
    <rPh sb="44" eb="45">
      <t>マナ</t>
    </rPh>
    <phoneticPr fontId="2"/>
  </si>
  <si>
    <t>4月～10月</t>
    <rPh sb="1" eb="2">
      <t>ガツ</t>
    </rPh>
    <rPh sb="5" eb="6">
      <t>ガツ</t>
    </rPh>
    <phoneticPr fontId="3"/>
  </si>
  <si>
    <t>English Day Camp</t>
    <phoneticPr fontId="3"/>
  </si>
  <si>
    <t>かかみがはら寺子屋事業として実施。小学4年生から中学2年生までを対象に、外国人講師と英語を用いたゲームなどに挑戦し、英語力を試したり、外国文化に触れたりする。
新型コロナウイルスの影響を受け、2日間半日開催。
アルティアセントラル株式会社へ業務委託して事業を行う。</t>
    <rPh sb="6" eb="9">
      <t>テラコヤ</t>
    </rPh>
    <rPh sb="9" eb="11">
      <t>ジギョウ</t>
    </rPh>
    <rPh sb="14" eb="16">
      <t>ジッシ</t>
    </rPh>
    <phoneticPr fontId="3"/>
  </si>
  <si>
    <t>小学4年生から中学2年生</t>
    <rPh sb="0" eb="2">
      <t>ショウガク</t>
    </rPh>
    <rPh sb="3" eb="5">
      <t>ネンセイ</t>
    </rPh>
    <rPh sb="7" eb="9">
      <t>チュウガク</t>
    </rPh>
    <rPh sb="10" eb="12">
      <t>ネンセイ</t>
    </rPh>
    <phoneticPr fontId="3"/>
  </si>
  <si>
    <t>アメリカンフード・カルチャーを知ろう！</t>
    <rPh sb="15" eb="16">
      <t>シ</t>
    </rPh>
    <phoneticPr fontId="3"/>
  </si>
  <si>
    <t>本場のアメリカ料理（ジャンバラヤ）などの食文化や、クラフト文化を学ぶ講座を開催。
【応募定員：12人】</t>
    <rPh sb="0" eb="2">
      <t>ホンバ</t>
    </rPh>
    <rPh sb="7" eb="9">
      <t>リョウリ</t>
    </rPh>
    <rPh sb="20" eb="23">
      <t>ショクブンカ</t>
    </rPh>
    <rPh sb="29" eb="31">
      <t>ブンカ</t>
    </rPh>
    <rPh sb="32" eb="33">
      <t>マナ</t>
    </rPh>
    <rPh sb="34" eb="36">
      <t>コウザ</t>
    </rPh>
    <rPh sb="37" eb="39">
      <t>カイサイ</t>
    </rPh>
    <rPh sb="42" eb="44">
      <t>オウボ</t>
    </rPh>
    <rPh sb="44" eb="46">
      <t>テイイン</t>
    </rPh>
    <rPh sb="49" eb="50">
      <t>ニン</t>
    </rPh>
    <phoneticPr fontId="3"/>
  </si>
  <si>
    <t>貞奴とめぐる音楽世界一周</t>
    <rPh sb="0" eb="1">
      <t>サダ</t>
    </rPh>
    <rPh sb="1" eb="2">
      <t>ヤッコ</t>
    </rPh>
    <rPh sb="6" eb="8">
      <t>オンガク</t>
    </rPh>
    <rPh sb="8" eb="10">
      <t>セカイ</t>
    </rPh>
    <rPh sb="10" eb="12">
      <t>イッシュウ</t>
    </rPh>
    <phoneticPr fontId="3"/>
  </si>
  <si>
    <t>川上貞奴生誕150年記念講座
フランスのシャンソン、イタリア民謡、ロシア民謡など世界各国の名曲を歌いながら、各務原ゆかりの日本初の女優「川上貞奴」と歌の世界一周をする講座を開催。
【募集定員：28人】</t>
    <rPh sb="0" eb="2">
      <t>カワカミ</t>
    </rPh>
    <rPh sb="2" eb="3">
      <t>サダ</t>
    </rPh>
    <rPh sb="3" eb="4">
      <t>ヤッコ</t>
    </rPh>
    <rPh sb="4" eb="6">
      <t>セイタン</t>
    </rPh>
    <rPh sb="9" eb="10">
      <t>ネン</t>
    </rPh>
    <rPh sb="10" eb="12">
      <t>キネン</t>
    </rPh>
    <rPh sb="12" eb="14">
      <t>コウザ</t>
    </rPh>
    <rPh sb="30" eb="32">
      <t>ミンヨウ</t>
    </rPh>
    <rPh sb="36" eb="38">
      <t>ミンヨウ</t>
    </rPh>
    <rPh sb="40" eb="42">
      <t>セカイ</t>
    </rPh>
    <rPh sb="42" eb="43">
      <t>カク</t>
    </rPh>
    <rPh sb="43" eb="44">
      <t>クニ</t>
    </rPh>
    <rPh sb="45" eb="47">
      <t>メイキョク</t>
    </rPh>
    <rPh sb="48" eb="49">
      <t>ウタ</t>
    </rPh>
    <rPh sb="54" eb="57">
      <t>カカミガハラ</t>
    </rPh>
    <rPh sb="61" eb="63">
      <t>ニホン</t>
    </rPh>
    <rPh sb="63" eb="64">
      <t>ハツ</t>
    </rPh>
    <rPh sb="65" eb="67">
      <t>ジョユウ</t>
    </rPh>
    <rPh sb="68" eb="70">
      <t>カワカミ</t>
    </rPh>
    <rPh sb="70" eb="71">
      <t>サダ</t>
    </rPh>
    <rPh sb="71" eb="72">
      <t>ヤッコ</t>
    </rPh>
    <rPh sb="74" eb="75">
      <t>ウタ</t>
    </rPh>
    <rPh sb="76" eb="78">
      <t>セカイ</t>
    </rPh>
    <rPh sb="78" eb="80">
      <t>イッシュウ</t>
    </rPh>
    <rPh sb="83" eb="85">
      <t>コウザ</t>
    </rPh>
    <rPh sb="86" eb="88">
      <t>カイサイ</t>
    </rPh>
    <rPh sb="91" eb="93">
      <t>ボシュウ</t>
    </rPh>
    <rPh sb="93" eb="95">
      <t>テイイン</t>
    </rPh>
    <rPh sb="98" eb="99">
      <t>ニン</t>
    </rPh>
    <phoneticPr fontId="3"/>
  </si>
  <si>
    <t>1900年のパリの芸術
～貞奴とエコール・ド・パリ～</t>
    <rPh sb="4" eb="5">
      <t>ネン</t>
    </rPh>
    <rPh sb="9" eb="11">
      <t>ゲイジュツ</t>
    </rPh>
    <rPh sb="13" eb="14">
      <t>サダ</t>
    </rPh>
    <rPh sb="14" eb="15">
      <t>ヤッコ</t>
    </rPh>
    <phoneticPr fontId="3"/>
  </si>
  <si>
    <t>川上貞奴生誕150年記念講座
貞奴と関連があったピカソやロダンなどの芸術家やその時代の芸術について学ぶ講座を開催。
【募集定員：50名】</t>
    <rPh sb="0" eb="2">
      <t>カワカミ</t>
    </rPh>
    <rPh sb="2" eb="3">
      <t>サダ</t>
    </rPh>
    <rPh sb="3" eb="4">
      <t>ヤッコ</t>
    </rPh>
    <rPh sb="4" eb="6">
      <t>セイタン</t>
    </rPh>
    <rPh sb="9" eb="10">
      <t>ネン</t>
    </rPh>
    <rPh sb="10" eb="12">
      <t>キネン</t>
    </rPh>
    <rPh sb="12" eb="14">
      <t>コウザ</t>
    </rPh>
    <rPh sb="15" eb="16">
      <t>サダ</t>
    </rPh>
    <rPh sb="16" eb="17">
      <t>ヤッコ</t>
    </rPh>
    <rPh sb="18" eb="20">
      <t>カンレン</t>
    </rPh>
    <rPh sb="34" eb="37">
      <t>ゲイジュツカ</t>
    </rPh>
    <rPh sb="40" eb="42">
      <t>ジダイ</t>
    </rPh>
    <rPh sb="43" eb="45">
      <t>ゲイジュツ</t>
    </rPh>
    <rPh sb="49" eb="50">
      <t>マナ</t>
    </rPh>
    <rPh sb="51" eb="53">
      <t>コウザ</t>
    </rPh>
    <rPh sb="54" eb="56">
      <t>カイサイ</t>
    </rPh>
    <rPh sb="59" eb="61">
      <t>ボシュウ</t>
    </rPh>
    <rPh sb="61" eb="63">
      <t>テイイン</t>
    </rPh>
    <rPh sb="66" eb="67">
      <t>メイ</t>
    </rPh>
    <phoneticPr fontId="3"/>
  </si>
  <si>
    <t>フォトブックで詩集を作ろう！（現代詩）</t>
    <rPh sb="7" eb="9">
      <t>シシュウ</t>
    </rPh>
    <rPh sb="10" eb="11">
      <t>ツク</t>
    </rPh>
    <rPh sb="15" eb="18">
      <t>ゲンダイシ</t>
    </rPh>
    <phoneticPr fontId="3"/>
  </si>
  <si>
    <t>詩を楽しみながら鑑賞し、講座の最後には共同で詩集を作り、詩作の基本を学びつつ生活の中から詩の発見感動を表現する講座を開催。
【募集定員：10人】</t>
    <rPh sb="0" eb="1">
      <t>シ</t>
    </rPh>
    <rPh sb="2" eb="3">
      <t>タノ</t>
    </rPh>
    <rPh sb="8" eb="10">
      <t>カンショウ</t>
    </rPh>
    <rPh sb="12" eb="14">
      <t>コウザ</t>
    </rPh>
    <rPh sb="15" eb="17">
      <t>サイゴ</t>
    </rPh>
    <rPh sb="19" eb="21">
      <t>キョウドウ</t>
    </rPh>
    <rPh sb="22" eb="24">
      <t>シシュウ</t>
    </rPh>
    <rPh sb="25" eb="26">
      <t>ツク</t>
    </rPh>
    <rPh sb="28" eb="30">
      <t>シサク</t>
    </rPh>
    <rPh sb="31" eb="33">
      <t>キホン</t>
    </rPh>
    <rPh sb="34" eb="35">
      <t>マナ</t>
    </rPh>
    <rPh sb="38" eb="40">
      <t>セイカツ</t>
    </rPh>
    <rPh sb="41" eb="42">
      <t>ナカ</t>
    </rPh>
    <rPh sb="44" eb="45">
      <t>シ</t>
    </rPh>
    <rPh sb="46" eb="48">
      <t>ハッケン</t>
    </rPh>
    <rPh sb="48" eb="50">
      <t>カンドウ</t>
    </rPh>
    <rPh sb="51" eb="53">
      <t>ヒョウゲン</t>
    </rPh>
    <rPh sb="55" eb="57">
      <t>コウザ</t>
    </rPh>
    <rPh sb="58" eb="60">
      <t>カイサイ</t>
    </rPh>
    <rPh sb="63" eb="65">
      <t>ボシュウ</t>
    </rPh>
    <rPh sb="65" eb="67">
      <t>テイイン</t>
    </rPh>
    <rPh sb="70" eb="71">
      <t>ニン</t>
    </rPh>
    <phoneticPr fontId="3"/>
  </si>
  <si>
    <t>雅楽の世界へ誘う～世界最古のオーケストラ“雅楽”の魅力～</t>
    <rPh sb="0" eb="2">
      <t>ガガク</t>
    </rPh>
    <rPh sb="3" eb="5">
      <t>セカイ</t>
    </rPh>
    <rPh sb="6" eb="7">
      <t>イザナ</t>
    </rPh>
    <rPh sb="9" eb="11">
      <t>セカイ</t>
    </rPh>
    <rPh sb="11" eb="13">
      <t>サイコ</t>
    </rPh>
    <rPh sb="21" eb="23">
      <t>ガガク</t>
    </rPh>
    <rPh sb="25" eb="27">
      <t>ミリョク</t>
    </rPh>
    <phoneticPr fontId="3"/>
  </si>
  <si>
    <t>悠久の時を超え人々に愛される雅楽。雅楽の魅力や楽器体験を行う講座を開催。
【募集定員：20人】</t>
    <rPh sb="0" eb="1">
      <t>ユウ</t>
    </rPh>
    <rPh sb="1" eb="2">
      <t>ヒサシ</t>
    </rPh>
    <rPh sb="3" eb="4">
      <t>トキ</t>
    </rPh>
    <rPh sb="5" eb="6">
      <t>コ</t>
    </rPh>
    <rPh sb="7" eb="9">
      <t>ヒトビト</t>
    </rPh>
    <rPh sb="10" eb="11">
      <t>アイ</t>
    </rPh>
    <rPh sb="14" eb="16">
      <t>ガガク</t>
    </rPh>
    <rPh sb="17" eb="19">
      <t>ガガク</t>
    </rPh>
    <rPh sb="20" eb="22">
      <t>ミリョク</t>
    </rPh>
    <rPh sb="23" eb="25">
      <t>ガッキ</t>
    </rPh>
    <rPh sb="25" eb="27">
      <t>タイケン</t>
    </rPh>
    <rPh sb="28" eb="29">
      <t>オコナ</t>
    </rPh>
    <rPh sb="30" eb="32">
      <t>コウザ</t>
    </rPh>
    <rPh sb="33" eb="35">
      <t>カイサイ</t>
    </rPh>
    <rPh sb="38" eb="40">
      <t>ボシュウ</t>
    </rPh>
    <rPh sb="40" eb="42">
      <t>テイイン</t>
    </rPh>
    <rPh sb="45" eb="46">
      <t>ニン</t>
    </rPh>
    <phoneticPr fontId="3"/>
  </si>
  <si>
    <t>歩いて学ぶかかみがはら～各務原の史跡・文化財～</t>
    <rPh sb="0" eb="1">
      <t>アル</t>
    </rPh>
    <rPh sb="3" eb="4">
      <t>マナ</t>
    </rPh>
    <rPh sb="12" eb="15">
      <t>カカミガハラ</t>
    </rPh>
    <rPh sb="16" eb="18">
      <t>シセキ</t>
    </rPh>
    <rPh sb="19" eb="22">
      <t>ブンカザイ</t>
    </rPh>
    <phoneticPr fontId="3"/>
  </si>
  <si>
    <t>市内の史跡や文化財を歩いて巡ります。歩くことで初めて気づく事や、自然の中を歩きながら学ぶ楽しさを行う講座を開催。
【募集定員：18人】</t>
    <rPh sb="0" eb="2">
      <t>シナイ</t>
    </rPh>
    <rPh sb="3" eb="5">
      <t>シセキ</t>
    </rPh>
    <rPh sb="6" eb="9">
      <t>ブンカザイ</t>
    </rPh>
    <rPh sb="10" eb="11">
      <t>アル</t>
    </rPh>
    <rPh sb="13" eb="14">
      <t>メグ</t>
    </rPh>
    <rPh sb="18" eb="19">
      <t>アル</t>
    </rPh>
    <rPh sb="23" eb="24">
      <t>ハジ</t>
    </rPh>
    <rPh sb="26" eb="27">
      <t>キ</t>
    </rPh>
    <rPh sb="29" eb="30">
      <t>コト</t>
    </rPh>
    <rPh sb="32" eb="34">
      <t>シゼン</t>
    </rPh>
    <rPh sb="35" eb="36">
      <t>ナカ</t>
    </rPh>
    <rPh sb="37" eb="38">
      <t>アル</t>
    </rPh>
    <rPh sb="42" eb="43">
      <t>マナ</t>
    </rPh>
    <rPh sb="44" eb="45">
      <t>タノ</t>
    </rPh>
    <rPh sb="48" eb="49">
      <t>オコナ</t>
    </rPh>
    <rPh sb="50" eb="52">
      <t>コウザ</t>
    </rPh>
    <rPh sb="53" eb="55">
      <t>カイサイ</t>
    </rPh>
    <rPh sb="58" eb="60">
      <t>ボシュウ</t>
    </rPh>
    <rPh sb="60" eb="62">
      <t>テイイン</t>
    </rPh>
    <rPh sb="65" eb="66">
      <t>ニン</t>
    </rPh>
    <phoneticPr fontId="3"/>
  </si>
  <si>
    <t>「飛行機と各務原」の歴史</t>
    <rPh sb="1" eb="4">
      <t>ヒコウキ</t>
    </rPh>
    <rPh sb="5" eb="8">
      <t>カカミガハラ</t>
    </rPh>
    <rPh sb="10" eb="12">
      <t>レキシ</t>
    </rPh>
    <phoneticPr fontId="3"/>
  </si>
  <si>
    <t>現代生活にかかせない「飛行機」の始まりから、日本の飛行機の歴史や各務原にかかわりのある飛行機製造の歴史と国産機を通して飛行機をかかわる各務原を紹介する講座を開催。
【募集定員：12人】</t>
    <rPh sb="0" eb="2">
      <t>ゲンダイ</t>
    </rPh>
    <rPh sb="2" eb="4">
      <t>セイカツ</t>
    </rPh>
    <rPh sb="11" eb="14">
      <t>ヒコウキ</t>
    </rPh>
    <rPh sb="16" eb="17">
      <t>ハジ</t>
    </rPh>
    <rPh sb="22" eb="24">
      <t>ニホン</t>
    </rPh>
    <rPh sb="25" eb="28">
      <t>ヒコウキ</t>
    </rPh>
    <rPh sb="29" eb="31">
      <t>レキシ</t>
    </rPh>
    <rPh sb="32" eb="35">
      <t>カカミガハラ</t>
    </rPh>
    <rPh sb="43" eb="46">
      <t>ヒコウキ</t>
    </rPh>
    <rPh sb="46" eb="48">
      <t>セイゾウ</t>
    </rPh>
    <rPh sb="49" eb="51">
      <t>レキシ</t>
    </rPh>
    <rPh sb="52" eb="55">
      <t>コクサンキ</t>
    </rPh>
    <rPh sb="56" eb="57">
      <t>トオ</t>
    </rPh>
    <rPh sb="59" eb="62">
      <t>ヒコウキ</t>
    </rPh>
    <rPh sb="67" eb="70">
      <t>カカミガハラ</t>
    </rPh>
    <rPh sb="71" eb="73">
      <t>ショウカイ</t>
    </rPh>
    <rPh sb="75" eb="77">
      <t>コウザ</t>
    </rPh>
    <rPh sb="78" eb="80">
      <t>カイサイ</t>
    </rPh>
    <rPh sb="83" eb="85">
      <t>ボシュウ</t>
    </rPh>
    <rPh sb="85" eb="87">
      <t>テイイン</t>
    </rPh>
    <rPh sb="90" eb="91">
      <t>ニン</t>
    </rPh>
    <phoneticPr fontId="3"/>
  </si>
  <si>
    <t>岐阜発祥の「狂俳」～世界一短い文芸「狂俳」の世界へ～</t>
    <rPh sb="0" eb="2">
      <t>ギフ</t>
    </rPh>
    <rPh sb="2" eb="4">
      <t>ハッショウ</t>
    </rPh>
    <rPh sb="6" eb="7">
      <t>クル</t>
    </rPh>
    <rPh sb="7" eb="8">
      <t>ハイ</t>
    </rPh>
    <rPh sb="10" eb="13">
      <t>セカイイチ</t>
    </rPh>
    <rPh sb="13" eb="14">
      <t>ミジカ</t>
    </rPh>
    <rPh sb="15" eb="17">
      <t>ブンゲイ</t>
    </rPh>
    <rPh sb="18" eb="19">
      <t>キョウ</t>
    </rPh>
    <rPh sb="19" eb="20">
      <t>ハイ</t>
    </rPh>
    <rPh sb="22" eb="24">
      <t>セカイ</t>
    </rPh>
    <phoneticPr fontId="3"/>
  </si>
  <si>
    <t>「お題」に対して「五・七」か「七・五」の十二文字で作る世界一短い言葉の表現方法。今からか250年ほど前に岐阜で生まれた狂俳を分かりやすく初歩から学ぶ講座をj開催。
【募集定員：12人】</t>
    <rPh sb="2" eb="3">
      <t>ダイ</t>
    </rPh>
    <rPh sb="5" eb="6">
      <t>タイ</t>
    </rPh>
    <rPh sb="9" eb="10">
      <t>ゴ</t>
    </rPh>
    <rPh sb="11" eb="12">
      <t>ナナ</t>
    </rPh>
    <rPh sb="15" eb="16">
      <t>ナナ</t>
    </rPh>
    <rPh sb="17" eb="18">
      <t>ゴ</t>
    </rPh>
    <rPh sb="20" eb="24">
      <t>ジュウニモジ</t>
    </rPh>
    <rPh sb="25" eb="26">
      <t>ツク</t>
    </rPh>
    <rPh sb="27" eb="29">
      <t>セカイ</t>
    </rPh>
    <rPh sb="29" eb="30">
      <t>イチ</t>
    </rPh>
    <rPh sb="30" eb="31">
      <t>ミジカ</t>
    </rPh>
    <rPh sb="32" eb="34">
      <t>コトバ</t>
    </rPh>
    <rPh sb="35" eb="37">
      <t>ヒョウゲン</t>
    </rPh>
    <rPh sb="37" eb="39">
      <t>ホウホウ</t>
    </rPh>
    <rPh sb="40" eb="41">
      <t>イマ</t>
    </rPh>
    <rPh sb="47" eb="48">
      <t>ネン</t>
    </rPh>
    <rPh sb="50" eb="51">
      <t>マエ</t>
    </rPh>
    <rPh sb="52" eb="54">
      <t>ギフ</t>
    </rPh>
    <rPh sb="55" eb="56">
      <t>ウ</t>
    </rPh>
    <rPh sb="59" eb="60">
      <t>クル</t>
    </rPh>
    <rPh sb="60" eb="61">
      <t>ハイ</t>
    </rPh>
    <rPh sb="62" eb="63">
      <t>ワ</t>
    </rPh>
    <rPh sb="68" eb="70">
      <t>ショホ</t>
    </rPh>
    <rPh sb="72" eb="73">
      <t>マナ</t>
    </rPh>
    <rPh sb="74" eb="76">
      <t>コウザ</t>
    </rPh>
    <rPh sb="78" eb="80">
      <t>カイサイ</t>
    </rPh>
    <rPh sb="83" eb="85">
      <t>ボシュウ</t>
    </rPh>
    <rPh sb="85" eb="87">
      <t>テイイン</t>
    </rPh>
    <rPh sb="90" eb="91">
      <t>ニン</t>
    </rPh>
    <phoneticPr fontId="3"/>
  </si>
  <si>
    <t>日曜の朝にはお洒落ブランチを</t>
    <rPh sb="0" eb="2">
      <t>ニチヨウ</t>
    </rPh>
    <rPh sb="3" eb="4">
      <t>アサ</t>
    </rPh>
    <rPh sb="7" eb="9">
      <t>シャレ</t>
    </rPh>
    <phoneticPr fontId="3"/>
  </si>
  <si>
    <t>お休みの日には、ゆっくりおしゃれな食事で、1日をスタートさせるための料理講座の開催。
【募集定員：8名】</t>
    <rPh sb="1" eb="2">
      <t>ヤス</t>
    </rPh>
    <rPh sb="4" eb="5">
      <t>ヒ</t>
    </rPh>
    <rPh sb="17" eb="19">
      <t>ショクジ</t>
    </rPh>
    <rPh sb="22" eb="23">
      <t>ニチ</t>
    </rPh>
    <rPh sb="34" eb="36">
      <t>リョウリ</t>
    </rPh>
    <rPh sb="36" eb="38">
      <t>コウザ</t>
    </rPh>
    <rPh sb="39" eb="41">
      <t>カイサイ</t>
    </rPh>
    <rPh sb="44" eb="46">
      <t>ボシュウ</t>
    </rPh>
    <rPh sb="46" eb="48">
      <t>テイイン</t>
    </rPh>
    <rPh sb="50" eb="51">
      <t>メイ</t>
    </rPh>
    <phoneticPr fontId="3"/>
  </si>
  <si>
    <t>踊りの輪を人の和に!!～正しく楽しい盆踊りを学ぼう～</t>
    <rPh sb="0" eb="1">
      <t>オド</t>
    </rPh>
    <rPh sb="3" eb="4">
      <t>ワ</t>
    </rPh>
    <rPh sb="5" eb="6">
      <t>ヒト</t>
    </rPh>
    <rPh sb="7" eb="8">
      <t>ワ</t>
    </rPh>
    <rPh sb="12" eb="13">
      <t>タダ</t>
    </rPh>
    <rPh sb="15" eb="16">
      <t>タノ</t>
    </rPh>
    <rPh sb="18" eb="20">
      <t>ボンオド</t>
    </rPh>
    <rPh sb="22" eb="23">
      <t>マナ</t>
    </rPh>
    <phoneticPr fontId="3"/>
  </si>
  <si>
    <t>人生100年、音楽に合わせて全身を動かし、楽しく盆踊り7を踊る講座の開催。
【募集定員：12人】</t>
    <rPh sb="0" eb="2">
      <t>ジンセイ</t>
    </rPh>
    <rPh sb="5" eb="6">
      <t>ネン</t>
    </rPh>
    <rPh sb="7" eb="9">
      <t>オンガク</t>
    </rPh>
    <rPh sb="10" eb="11">
      <t>ア</t>
    </rPh>
    <rPh sb="14" eb="16">
      <t>ゼンシン</t>
    </rPh>
    <rPh sb="17" eb="18">
      <t>ウゴ</t>
    </rPh>
    <rPh sb="21" eb="22">
      <t>タノ</t>
    </rPh>
    <rPh sb="24" eb="25">
      <t>ボン</t>
    </rPh>
    <rPh sb="25" eb="26">
      <t>オド</t>
    </rPh>
    <rPh sb="29" eb="30">
      <t>オド</t>
    </rPh>
    <rPh sb="31" eb="33">
      <t>コウザ</t>
    </rPh>
    <rPh sb="34" eb="36">
      <t>カイサイ</t>
    </rPh>
    <rPh sb="39" eb="41">
      <t>ボシュウ</t>
    </rPh>
    <rPh sb="41" eb="43">
      <t>テイイン</t>
    </rPh>
    <rPh sb="46" eb="47">
      <t>ニン</t>
    </rPh>
    <phoneticPr fontId="3"/>
  </si>
  <si>
    <t>4月～3月（予定）</t>
    <rPh sb="1" eb="2">
      <t>ガツ</t>
    </rPh>
    <rPh sb="4" eb="5">
      <t>ガツ</t>
    </rPh>
    <rPh sb="6" eb="8">
      <t>ヨテイ</t>
    </rPh>
    <phoneticPr fontId="3"/>
  </si>
  <si>
    <t>4月～2月（予定）</t>
    <rPh sb="1" eb="2">
      <t>ガツ</t>
    </rPh>
    <rPh sb="4" eb="5">
      <t>ガツ</t>
    </rPh>
    <rPh sb="6" eb="8">
      <t>ヨテイ</t>
    </rPh>
    <phoneticPr fontId="3"/>
  </si>
  <si>
    <t>他人事ではない、身近に発生しているオレオレ詐欺などの特殊詐欺の手口や被害状況・対処法及び、空き巣狙いの対処法などを学びます。</t>
    <phoneticPr fontId="3"/>
  </si>
  <si>
    <t>12月～2月（予定）</t>
    <rPh sb="2" eb="3">
      <t>ガツ</t>
    </rPh>
    <rPh sb="5" eb="6">
      <t>ガツ</t>
    </rPh>
    <rPh sb="7" eb="9">
      <t>ヨテイ</t>
    </rPh>
    <phoneticPr fontId="3"/>
  </si>
  <si>
    <t>3月
（予定）</t>
    <rPh sb="1" eb="2">
      <t>ガツ</t>
    </rPh>
    <rPh sb="4" eb="6">
      <t>ヨテイ</t>
    </rPh>
    <phoneticPr fontId="3"/>
  </si>
  <si>
    <t>身近で発生している悪質商法の手口や被害状況・対処法などについて説明し、騙されないためのポイントを学びます。</t>
    <phoneticPr fontId="3"/>
  </si>
  <si>
    <t>2月
（予定）</t>
    <rPh sb="1" eb="2">
      <t>ガツ</t>
    </rPh>
    <rPh sb="4" eb="6">
      <t>ヨテイ</t>
    </rPh>
    <phoneticPr fontId="3"/>
  </si>
  <si>
    <t>座学と見学で学ぶ「法律」入門</t>
    <rPh sb="0" eb="2">
      <t>ザガク</t>
    </rPh>
    <rPh sb="3" eb="5">
      <t>ケンガク</t>
    </rPh>
    <rPh sb="6" eb="7">
      <t>マナ</t>
    </rPh>
    <rPh sb="9" eb="11">
      <t>ホウリツ</t>
    </rPh>
    <rPh sb="12" eb="14">
      <t>ニュウモン</t>
    </rPh>
    <phoneticPr fontId="3"/>
  </si>
  <si>
    <t>遺言、遺産相続、交通事故の加害者・被害者となった場合などについて法律家がやさしく解説。</t>
    <rPh sb="0" eb="2">
      <t>ユイゴン</t>
    </rPh>
    <rPh sb="3" eb="5">
      <t>イサン</t>
    </rPh>
    <rPh sb="5" eb="7">
      <t>ソウゾク</t>
    </rPh>
    <rPh sb="8" eb="10">
      <t>コウツウ</t>
    </rPh>
    <rPh sb="10" eb="12">
      <t>ジコ</t>
    </rPh>
    <rPh sb="13" eb="16">
      <t>カガイシャ</t>
    </rPh>
    <rPh sb="17" eb="20">
      <t>ヒガイシャ</t>
    </rPh>
    <rPh sb="24" eb="26">
      <t>バアイ</t>
    </rPh>
    <rPh sb="32" eb="35">
      <t>ホウリツカ</t>
    </rPh>
    <rPh sb="40" eb="42">
      <t>カイセツ</t>
    </rPh>
    <phoneticPr fontId="3"/>
  </si>
  <si>
    <t>好吃！　映える中華点心</t>
    <rPh sb="0" eb="1">
      <t>コノ</t>
    </rPh>
    <rPh sb="1" eb="2">
      <t>キツ</t>
    </rPh>
    <rPh sb="4" eb="5">
      <t>ハ</t>
    </rPh>
    <rPh sb="7" eb="9">
      <t>チュウカ</t>
    </rPh>
    <rPh sb="9" eb="11">
      <t>テンシン</t>
    </rPh>
    <phoneticPr fontId="3"/>
  </si>
  <si>
    <t>写真映えするかわいい肉まんや色彩あふれる翡翠餃子、杏仁豆腐、ごま団子づくりに挑戦。</t>
    <rPh sb="0" eb="2">
      <t>シャシン</t>
    </rPh>
    <rPh sb="2" eb="3">
      <t>バ</t>
    </rPh>
    <rPh sb="10" eb="11">
      <t>ニク</t>
    </rPh>
    <rPh sb="14" eb="16">
      <t>シキサイ</t>
    </rPh>
    <rPh sb="20" eb="21">
      <t>カワセミ</t>
    </rPh>
    <rPh sb="21" eb="22">
      <t>ミドリ</t>
    </rPh>
    <rPh sb="22" eb="24">
      <t>ギョウザ</t>
    </rPh>
    <rPh sb="25" eb="27">
      <t>アンニン</t>
    </rPh>
    <rPh sb="27" eb="29">
      <t>ドウフ</t>
    </rPh>
    <rPh sb="32" eb="34">
      <t>ダンゴ</t>
    </rPh>
    <rPh sb="38" eb="40">
      <t>チョウセン</t>
    </rPh>
    <phoneticPr fontId="3"/>
  </si>
  <si>
    <t>レパートリー広がる「カレー研究会」</t>
    <rPh sb="6" eb="7">
      <t>ヒロ</t>
    </rPh>
    <rPh sb="13" eb="16">
      <t>ケンキュウカイ</t>
    </rPh>
    <phoneticPr fontId="3"/>
  </si>
  <si>
    <t>入手し易い調味料を使い、カレーのレパートリーを増やす。カレーに合う１品や、粉から「ナン」を作る。</t>
    <rPh sb="0" eb="2">
      <t>ニュウシュ</t>
    </rPh>
    <rPh sb="3" eb="4">
      <t>ヤス</t>
    </rPh>
    <rPh sb="5" eb="8">
      <t>チョウミリョウ</t>
    </rPh>
    <rPh sb="9" eb="10">
      <t>ツカ</t>
    </rPh>
    <rPh sb="23" eb="24">
      <t>フ</t>
    </rPh>
    <rPh sb="31" eb="32">
      <t>ア</t>
    </rPh>
    <rPh sb="34" eb="35">
      <t>ヒン</t>
    </rPh>
    <rPh sb="37" eb="38">
      <t>コナ</t>
    </rPh>
    <rPh sb="45" eb="46">
      <t>ツク</t>
    </rPh>
    <phoneticPr fontId="3"/>
  </si>
  <si>
    <t>悠久の香り漂う中国茶・台湾茶の世界</t>
    <rPh sb="0" eb="2">
      <t>ユウキュウ</t>
    </rPh>
    <rPh sb="3" eb="4">
      <t>カオ</t>
    </rPh>
    <rPh sb="5" eb="6">
      <t>タダヨ</t>
    </rPh>
    <rPh sb="7" eb="10">
      <t>チュウゴクチャ</t>
    </rPh>
    <rPh sb="11" eb="13">
      <t>タイワン</t>
    </rPh>
    <rPh sb="13" eb="14">
      <t>チャ</t>
    </rPh>
    <rPh sb="15" eb="17">
      <t>セカイ</t>
    </rPh>
    <phoneticPr fontId="3"/>
  </si>
  <si>
    <t>中国茶・台湾茶の基礎を学び、実際に茶器を使って中国茶・台湾茶を淹れる体験をする。</t>
    <rPh sb="8" eb="10">
      <t>キソ</t>
    </rPh>
    <rPh sb="11" eb="12">
      <t>マナ</t>
    </rPh>
    <rPh sb="14" eb="16">
      <t>ジッサイ</t>
    </rPh>
    <rPh sb="17" eb="19">
      <t>チャキ</t>
    </rPh>
    <rPh sb="20" eb="21">
      <t>ツカ</t>
    </rPh>
    <rPh sb="31" eb="32">
      <t>イ</t>
    </rPh>
    <rPh sb="34" eb="36">
      <t>タイケン</t>
    </rPh>
    <phoneticPr fontId="3"/>
  </si>
  <si>
    <t>洋服リメイク・リフォーム</t>
    <rPh sb="0" eb="2">
      <t>ヨウフク</t>
    </rPh>
    <phoneticPr fontId="3"/>
  </si>
  <si>
    <t>昔買った気に入った服を今風のデザインにリフォームし、自分にぴったりの一着に仕立て直す。</t>
    <rPh sb="0" eb="1">
      <t>ムカシ</t>
    </rPh>
    <rPh sb="1" eb="2">
      <t>カ</t>
    </rPh>
    <rPh sb="4" eb="5">
      <t>キ</t>
    </rPh>
    <rPh sb="6" eb="7">
      <t>イ</t>
    </rPh>
    <rPh sb="9" eb="10">
      <t>フク</t>
    </rPh>
    <rPh sb="11" eb="13">
      <t>イマフウ</t>
    </rPh>
    <rPh sb="26" eb="28">
      <t>ジブン</t>
    </rPh>
    <rPh sb="34" eb="36">
      <t>イッチャク</t>
    </rPh>
    <rPh sb="37" eb="39">
      <t>シタ</t>
    </rPh>
    <rPh sb="40" eb="41">
      <t>ナオ</t>
    </rPh>
    <phoneticPr fontId="3"/>
  </si>
  <si>
    <t>そば打ち入門～年越しは手打ちで～</t>
    <rPh sb="2" eb="3">
      <t>ウ</t>
    </rPh>
    <rPh sb="4" eb="6">
      <t>ニュウモン</t>
    </rPh>
    <rPh sb="7" eb="9">
      <t>トシコ</t>
    </rPh>
    <rPh sb="11" eb="13">
      <t>テウ</t>
    </rPh>
    <phoneticPr fontId="3"/>
  </si>
  <si>
    <t>そば打ちの基本をマンツーマンで学び、本格的な三七、二八そばを作る。</t>
    <rPh sb="2" eb="3">
      <t>ウ</t>
    </rPh>
    <rPh sb="5" eb="7">
      <t>キホン</t>
    </rPh>
    <rPh sb="15" eb="16">
      <t>マナ</t>
    </rPh>
    <rPh sb="18" eb="21">
      <t>ホンカクテキ</t>
    </rPh>
    <rPh sb="22" eb="24">
      <t>３７</t>
    </rPh>
    <rPh sb="25" eb="27">
      <t>２８</t>
    </rPh>
    <rPh sb="30" eb="31">
      <t>ツク</t>
    </rPh>
    <phoneticPr fontId="3"/>
  </si>
  <si>
    <t>妻も喜ぶ常備菜・保存食作り</t>
    <rPh sb="0" eb="1">
      <t>ツマ</t>
    </rPh>
    <rPh sb="2" eb="3">
      <t>ヨロコ</t>
    </rPh>
    <rPh sb="4" eb="7">
      <t>ジョウビサイ</t>
    </rPh>
    <rPh sb="8" eb="11">
      <t>ホゾンショク</t>
    </rPh>
    <rPh sb="11" eb="12">
      <t>ツク</t>
    </rPh>
    <phoneticPr fontId="3"/>
  </si>
  <si>
    <t>常備菜・保存食作りから家事をシェアできるように学ぶ。</t>
    <rPh sb="11" eb="13">
      <t>カジ</t>
    </rPh>
    <rPh sb="23" eb="24">
      <t>マナ</t>
    </rPh>
    <phoneticPr fontId="3"/>
  </si>
  <si>
    <t>和菓子職人に学ぶ秋の和菓子作り</t>
    <rPh sb="0" eb="3">
      <t>ワガシ</t>
    </rPh>
    <rPh sb="3" eb="5">
      <t>ショクニン</t>
    </rPh>
    <rPh sb="6" eb="7">
      <t>マナ</t>
    </rPh>
    <rPh sb="8" eb="9">
      <t>アキ</t>
    </rPh>
    <rPh sb="10" eb="13">
      <t>ワガシ</t>
    </rPh>
    <rPh sb="13" eb="14">
      <t>ツク</t>
    </rPh>
    <phoneticPr fontId="3"/>
  </si>
  <si>
    <t>栗きんとんの作り方を和菓子職人から学ぶ。</t>
    <rPh sb="0" eb="1">
      <t>クリ</t>
    </rPh>
    <rPh sb="6" eb="7">
      <t>ツク</t>
    </rPh>
    <rPh sb="8" eb="9">
      <t>カタ</t>
    </rPh>
    <rPh sb="10" eb="15">
      <t>ワガシショクニン</t>
    </rPh>
    <rPh sb="17" eb="18">
      <t>マナ</t>
    </rPh>
    <phoneticPr fontId="3"/>
  </si>
  <si>
    <t>和菓子職人に学ぶ春の和菓子作り</t>
    <rPh sb="0" eb="3">
      <t>ワガシ</t>
    </rPh>
    <rPh sb="3" eb="5">
      <t>ショクニン</t>
    </rPh>
    <rPh sb="6" eb="7">
      <t>マナ</t>
    </rPh>
    <rPh sb="8" eb="9">
      <t>ハル</t>
    </rPh>
    <rPh sb="10" eb="13">
      <t>ワガシ</t>
    </rPh>
    <rPh sb="13" eb="14">
      <t>ツク</t>
    </rPh>
    <phoneticPr fontId="3"/>
  </si>
  <si>
    <t>草もちといちご大福の作り方を和菓子職人から学ぶ。</t>
    <rPh sb="0" eb="1">
      <t>クサ</t>
    </rPh>
    <rPh sb="7" eb="9">
      <t>ダイフク</t>
    </rPh>
    <rPh sb="10" eb="11">
      <t>ツク</t>
    </rPh>
    <rPh sb="12" eb="13">
      <t>カタ</t>
    </rPh>
    <rPh sb="14" eb="19">
      <t>ワガシショクニン</t>
    </rPh>
    <rPh sb="21" eb="22">
      <t>マナ</t>
    </rPh>
    <phoneticPr fontId="3"/>
  </si>
  <si>
    <t>スマートフォン体験講座</t>
    <rPh sb="7" eb="9">
      <t>タイケン</t>
    </rPh>
    <rPh sb="9" eb="11">
      <t>コウザ</t>
    </rPh>
    <phoneticPr fontId="3"/>
  </si>
  <si>
    <t>スマートフォンを触ったことがない方、一度体験してみませんか</t>
    <rPh sb="8" eb="9">
      <t>サワ</t>
    </rPh>
    <rPh sb="16" eb="17">
      <t>カタ</t>
    </rPh>
    <rPh sb="18" eb="20">
      <t>イチド</t>
    </rPh>
    <rPh sb="20" eb="22">
      <t>タイケン</t>
    </rPh>
    <phoneticPr fontId="3"/>
  </si>
  <si>
    <t>スマートフォン未所有者</t>
    <rPh sb="7" eb="8">
      <t>ミ</t>
    </rPh>
    <rPh sb="8" eb="11">
      <t>ショユウシャ</t>
    </rPh>
    <phoneticPr fontId="3"/>
  </si>
  <si>
    <t>ぼうけん王国2021</t>
    <rPh sb="4" eb="5">
      <t>オウ</t>
    </rPh>
    <rPh sb="5" eb="6">
      <t>コク</t>
    </rPh>
    <phoneticPr fontId="3"/>
  </si>
  <si>
    <t>自然遊びやアウトドア料理などを体験。実体験を通して、自然への興味・関心を高めたり、自分の経験を活かし、課題をやり抜く力を身につけることを目標とし、行った。
新型コロナウイルスの影響を受け、宿泊を日帰りに変更して実施した。</t>
    <rPh sb="0" eb="2">
      <t>シゼン</t>
    </rPh>
    <rPh sb="2" eb="3">
      <t>アソ</t>
    </rPh>
    <rPh sb="10" eb="12">
      <t>リョウリ</t>
    </rPh>
    <rPh sb="15" eb="17">
      <t>タイケン</t>
    </rPh>
    <rPh sb="18" eb="21">
      <t>ジッタイケン</t>
    </rPh>
    <rPh sb="22" eb="23">
      <t>トオ</t>
    </rPh>
    <rPh sb="26" eb="28">
      <t>シゼン</t>
    </rPh>
    <rPh sb="30" eb="32">
      <t>キョウミ</t>
    </rPh>
    <rPh sb="33" eb="35">
      <t>カンシン</t>
    </rPh>
    <rPh sb="36" eb="37">
      <t>タカ</t>
    </rPh>
    <rPh sb="41" eb="43">
      <t>ジブン</t>
    </rPh>
    <rPh sb="44" eb="46">
      <t>ケイケン</t>
    </rPh>
    <rPh sb="47" eb="48">
      <t>イ</t>
    </rPh>
    <rPh sb="51" eb="53">
      <t>カダイ</t>
    </rPh>
    <rPh sb="56" eb="57">
      <t>ヌ</t>
    </rPh>
    <rPh sb="58" eb="59">
      <t>チカラ</t>
    </rPh>
    <rPh sb="60" eb="61">
      <t>ミ</t>
    </rPh>
    <rPh sb="68" eb="70">
      <t>モクヒョウ</t>
    </rPh>
    <rPh sb="73" eb="74">
      <t>イ</t>
    </rPh>
    <rPh sb="78" eb="80">
      <t>シンガタ</t>
    </rPh>
    <rPh sb="88" eb="90">
      <t>エイキョウ</t>
    </rPh>
    <rPh sb="91" eb="92">
      <t>ウ</t>
    </rPh>
    <rPh sb="94" eb="96">
      <t>シュクハク</t>
    </rPh>
    <rPh sb="97" eb="99">
      <t>ヒガエ</t>
    </rPh>
    <rPh sb="101" eb="103">
      <t>ヘンコウ</t>
    </rPh>
    <rPh sb="105" eb="107">
      <t>ジッシ</t>
    </rPh>
    <phoneticPr fontId="3"/>
  </si>
  <si>
    <t>小学4年生から6年生</t>
    <rPh sb="0" eb="2">
      <t>ショウガク</t>
    </rPh>
    <rPh sb="3" eb="5">
      <t>ネンセイ</t>
    </rPh>
    <rPh sb="8" eb="9">
      <t>ネン</t>
    </rPh>
    <rPh sb="9" eb="10">
      <t>セイ</t>
    </rPh>
    <phoneticPr fontId="3"/>
  </si>
  <si>
    <t>集まれ！冬あそび隊</t>
    <rPh sb="0" eb="1">
      <t>アツ</t>
    </rPh>
    <rPh sb="4" eb="5">
      <t>フユ</t>
    </rPh>
    <rPh sb="8" eb="9">
      <t>タイ</t>
    </rPh>
    <phoneticPr fontId="3"/>
  </si>
  <si>
    <t>岐阜弁講座</t>
    <rPh sb="0" eb="2">
      <t>ギフ</t>
    </rPh>
    <rPh sb="2" eb="3">
      <t>ベン</t>
    </rPh>
    <rPh sb="3" eb="5">
      <t>コウザ</t>
    </rPh>
    <phoneticPr fontId="3"/>
  </si>
  <si>
    <t>郷土の理解を目的として、方言をテーマに実施。
岐阜の地理や歴史、風土を学びながら言葉の地域性（岐阜弁）について学ぶ。また講座中には、方言クイズを交え楽しみながら岐阜弁の理解を深める。定員30名。</t>
    <rPh sb="0" eb="2">
      <t>キョウド</t>
    </rPh>
    <rPh sb="3" eb="5">
      <t>リカイ</t>
    </rPh>
    <rPh sb="6" eb="8">
      <t>モクテキ</t>
    </rPh>
    <rPh sb="12" eb="14">
      <t>ホウゲン</t>
    </rPh>
    <rPh sb="19" eb="21">
      <t>ジッシ</t>
    </rPh>
    <rPh sb="23" eb="25">
      <t>ギフ</t>
    </rPh>
    <rPh sb="26" eb="28">
      <t>チリ</t>
    </rPh>
    <rPh sb="29" eb="31">
      <t>レキシ</t>
    </rPh>
    <rPh sb="32" eb="34">
      <t>フウド</t>
    </rPh>
    <rPh sb="35" eb="36">
      <t>マナ</t>
    </rPh>
    <rPh sb="40" eb="42">
      <t>コトバ</t>
    </rPh>
    <rPh sb="43" eb="46">
      <t>チイキセイ</t>
    </rPh>
    <rPh sb="47" eb="49">
      <t>ギフ</t>
    </rPh>
    <rPh sb="49" eb="50">
      <t>ベン</t>
    </rPh>
    <rPh sb="55" eb="56">
      <t>マナ</t>
    </rPh>
    <rPh sb="60" eb="62">
      <t>コウザ</t>
    </rPh>
    <rPh sb="62" eb="63">
      <t>チュウ</t>
    </rPh>
    <rPh sb="66" eb="68">
      <t>ホウゲン</t>
    </rPh>
    <rPh sb="72" eb="73">
      <t>マジ</t>
    </rPh>
    <rPh sb="74" eb="75">
      <t>タノ</t>
    </rPh>
    <rPh sb="80" eb="83">
      <t>ギフベン</t>
    </rPh>
    <rPh sb="84" eb="86">
      <t>リカイ</t>
    </rPh>
    <rPh sb="87" eb="88">
      <t>フカ</t>
    </rPh>
    <rPh sb="91" eb="93">
      <t>テイイン</t>
    </rPh>
    <rPh sb="95" eb="96">
      <t>メイ</t>
    </rPh>
    <phoneticPr fontId="3"/>
  </si>
  <si>
    <t>　文化財課</t>
    <rPh sb="1" eb="4">
      <t>ブンカザイ</t>
    </rPh>
    <rPh sb="4" eb="5">
      <t>カ</t>
    </rPh>
    <phoneticPr fontId="3"/>
  </si>
  <si>
    <t>消しゴム五輪塔を作ろう！</t>
    <rPh sb="0" eb="1">
      <t>ケ</t>
    </rPh>
    <rPh sb="4" eb="7">
      <t>ゴリントウ</t>
    </rPh>
    <rPh sb="8" eb="9">
      <t>ツク</t>
    </rPh>
    <phoneticPr fontId="3"/>
  </si>
  <si>
    <t>大河ドラマの放送を契機に、市内史跡「承久の乱合戦供養塔」について学ぶワークショップ。
消しゴムを削って「地水火風空」のパーツを作り、「承久の乱合戦供養塔」の五輪塔を作る。各回定員8名。</t>
    <rPh sb="0" eb="2">
      <t>タイガ</t>
    </rPh>
    <rPh sb="6" eb="8">
      <t>ホウソウ</t>
    </rPh>
    <rPh sb="9" eb="11">
      <t>ケイキ</t>
    </rPh>
    <rPh sb="13" eb="15">
      <t>シナイ</t>
    </rPh>
    <rPh sb="15" eb="17">
      <t>シセキ</t>
    </rPh>
    <rPh sb="18" eb="20">
      <t>ジョウキュウ</t>
    </rPh>
    <rPh sb="21" eb="22">
      <t>ラン</t>
    </rPh>
    <rPh sb="22" eb="24">
      <t>ガッセン</t>
    </rPh>
    <rPh sb="24" eb="27">
      <t>クヨウトウ</t>
    </rPh>
    <rPh sb="32" eb="33">
      <t>マナ</t>
    </rPh>
    <rPh sb="85" eb="87">
      <t>カクカイ</t>
    </rPh>
    <rPh sb="87" eb="89">
      <t>テイイン</t>
    </rPh>
    <rPh sb="90" eb="91">
      <t>メイ</t>
    </rPh>
    <phoneticPr fontId="3"/>
  </si>
  <si>
    <t>小学生以上</t>
    <phoneticPr fontId="3"/>
  </si>
  <si>
    <t>文化財講座「各務原の歴史～古代から中世を学ぶ」</t>
    <rPh sb="0" eb="3">
      <t>ブンカザイ</t>
    </rPh>
    <rPh sb="3" eb="5">
      <t>コウザ</t>
    </rPh>
    <rPh sb="6" eb="9">
      <t>カカミガハラ</t>
    </rPh>
    <rPh sb="10" eb="12">
      <t>レキシ</t>
    </rPh>
    <rPh sb="13" eb="15">
      <t>コダイ</t>
    </rPh>
    <rPh sb="17" eb="19">
      <t>チュウセイ</t>
    </rPh>
    <rPh sb="20" eb="21">
      <t>マナ</t>
    </rPh>
    <phoneticPr fontId="3"/>
  </si>
  <si>
    <t>郷土の歴史や文化財について学ぶ講座。
毎月1回の連続5回講座（新型コロナウイルス感染拡大防止のため10月延期）。各回定員70名。</t>
    <rPh sb="0" eb="2">
      <t>キョウド</t>
    </rPh>
    <rPh sb="3" eb="5">
      <t>レキシ</t>
    </rPh>
    <rPh sb="6" eb="9">
      <t>ブンカザイ</t>
    </rPh>
    <rPh sb="13" eb="14">
      <t>マナ</t>
    </rPh>
    <rPh sb="15" eb="17">
      <t>コウザ</t>
    </rPh>
    <rPh sb="31" eb="33">
      <t>シンガタ</t>
    </rPh>
    <rPh sb="40" eb="42">
      <t>カンセン</t>
    </rPh>
    <rPh sb="42" eb="44">
      <t>カクダイ</t>
    </rPh>
    <rPh sb="44" eb="46">
      <t>ボウシ</t>
    </rPh>
    <rPh sb="51" eb="52">
      <t>ガツ</t>
    </rPh>
    <rPh sb="52" eb="54">
      <t>エンキ</t>
    </rPh>
    <rPh sb="56" eb="58">
      <t>カクカイ</t>
    </rPh>
    <rPh sb="58" eb="60">
      <t>テイイン</t>
    </rPh>
    <rPh sb="62" eb="63">
      <t>メイ</t>
    </rPh>
    <phoneticPr fontId="3"/>
  </si>
  <si>
    <t>6～11月</t>
    <rPh sb="4" eb="5">
      <t>ガツ</t>
    </rPh>
    <phoneticPr fontId="3"/>
  </si>
  <si>
    <t>突撃！鵜沼の文化財〔女優の別荘・お寺編〕</t>
    <phoneticPr fontId="3"/>
  </si>
  <si>
    <t xml:space="preserve">日本初の近代女優である川上貞奴の生誕150年を記念して、貞奴にゆかりのある市内史跡「貞照寺」「萬松園」について親子見学会を開催。定員15組。
</t>
    <rPh sb="0" eb="3">
      <t>ニホンハツ</t>
    </rPh>
    <rPh sb="4" eb="6">
      <t>キンダイ</t>
    </rPh>
    <rPh sb="6" eb="8">
      <t>ジョユウ</t>
    </rPh>
    <rPh sb="11" eb="13">
      <t>カワカミ</t>
    </rPh>
    <rPh sb="28" eb="29">
      <t>サダ</t>
    </rPh>
    <rPh sb="29" eb="30">
      <t>ヤッコ</t>
    </rPh>
    <rPh sb="37" eb="39">
      <t>シナイ</t>
    </rPh>
    <rPh sb="39" eb="41">
      <t>シセキ</t>
    </rPh>
    <rPh sb="61" eb="63">
      <t>カイサイ</t>
    </rPh>
    <rPh sb="64" eb="66">
      <t>テイイン</t>
    </rPh>
    <rPh sb="68" eb="69">
      <t>クミ</t>
    </rPh>
    <phoneticPr fontId="3"/>
  </si>
  <si>
    <t>小学生（4年生以上）・中学生と保護者</t>
    <phoneticPr fontId="3"/>
  </si>
  <si>
    <t>文化財課（埋蔵文化財調査センター）</t>
  </si>
  <si>
    <t>掘ってみよう！古代の遺跡
親子で体験発掘</t>
    <rPh sb="0" eb="1">
      <t>ホ</t>
    </rPh>
    <rPh sb="7" eb="9">
      <t>コダイ</t>
    </rPh>
    <rPh sb="10" eb="12">
      <t>イセキ</t>
    </rPh>
    <rPh sb="13" eb="15">
      <t>オヤコ</t>
    </rPh>
    <rPh sb="16" eb="18">
      <t>タイケン</t>
    </rPh>
    <rPh sb="18" eb="20">
      <t>ハックツ</t>
    </rPh>
    <phoneticPr fontId="3"/>
  </si>
  <si>
    <t>発掘調査中の遺跡で実際に発掘調査を体験。見つけた土器の水洗いも。
定員各回７組。</t>
    <rPh sb="0" eb="5">
      <t>ハックツチョウサチュウ</t>
    </rPh>
    <rPh sb="9" eb="11">
      <t>ジッサイ</t>
    </rPh>
    <rPh sb="12" eb="14">
      <t>ハックツ</t>
    </rPh>
    <rPh sb="14" eb="16">
      <t>チョウサ</t>
    </rPh>
    <rPh sb="17" eb="19">
      <t>タイケン</t>
    </rPh>
    <rPh sb="20" eb="21">
      <t>ミ</t>
    </rPh>
    <rPh sb="24" eb="26">
      <t>ドキ</t>
    </rPh>
    <rPh sb="27" eb="29">
      <t>ミズアラ</t>
    </rPh>
    <rPh sb="36" eb="37">
      <t>カイ</t>
    </rPh>
    <rPh sb="38" eb="39">
      <t>クミ</t>
    </rPh>
    <phoneticPr fontId="3"/>
  </si>
  <si>
    <t>小学生と保護者</t>
    <rPh sb="4" eb="7">
      <t>ホゴシャ</t>
    </rPh>
    <phoneticPr fontId="3"/>
  </si>
  <si>
    <t>8月</t>
    <phoneticPr fontId="3"/>
  </si>
  <si>
    <t>古代の遺跡を発掘しよう！</t>
    <phoneticPr fontId="3"/>
  </si>
  <si>
    <t>発掘調査中の遺跡で実際に発掘調査を体験。見つけた土器の水洗いも。
定員各回10名。</t>
    <rPh sb="0" eb="5">
      <t>ハックツチョウサチュウ</t>
    </rPh>
    <rPh sb="9" eb="11">
      <t>ジッサイ</t>
    </rPh>
    <rPh sb="12" eb="14">
      <t>ハックツ</t>
    </rPh>
    <rPh sb="14" eb="16">
      <t>チョウサ</t>
    </rPh>
    <rPh sb="17" eb="19">
      <t>タイケン</t>
    </rPh>
    <rPh sb="20" eb="21">
      <t>ミ</t>
    </rPh>
    <rPh sb="24" eb="26">
      <t>ドキ</t>
    </rPh>
    <rPh sb="27" eb="29">
      <t>ミズアラ</t>
    </rPh>
    <rPh sb="36" eb="37">
      <t>カイ</t>
    </rPh>
    <rPh sb="39" eb="40">
      <t>メイ</t>
    </rPh>
    <phoneticPr fontId="3"/>
  </si>
  <si>
    <t>11月</t>
    <phoneticPr fontId="3"/>
  </si>
  <si>
    <t>文化財課（歴史民俗資料館）</t>
    <rPh sb="5" eb="12">
      <t>レキシミンゾクシリョウカン</t>
    </rPh>
    <phoneticPr fontId="3"/>
  </si>
  <si>
    <t>古文書講座（中級編）</t>
    <rPh sb="0" eb="3">
      <t>コモンジョ</t>
    </rPh>
    <rPh sb="3" eb="5">
      <t>コウザ</t>
    </rPh>
    <rPh sb="6" eb="8">
      <t>チュウキュウ</t>
    </rPh>
    <rPh sb="8" eb="9">
      <t>ヘン</t>
    </rPh>
    <phoneticPr fontId="3"/>
  </si>
  <si>
    <t>月1回、全8回で古文書読解の基礎ができている方を対象に、「前渡坪内氏御用部屋記録」を中心に読み下し、古文書解読のレベルアップを図る。</t>
    <phoneticPr fontId="3"/>
  </si>
  <si>
    <t>野外セミナー</t>
    <rPh sb="0" eb="2">
      <t>ヤガイ</t>
    </rPh>
    <phoneticPr fontId="3"/>
  </si>
  <si>
    <t>承久の乱の戦没者を供養したと伝わる「承久の乱合戦供養塔」を中心に、周辺の史跡を歩いて巡り、郷土への理解を深める。</t>
    <rPh sb="0" eb="2">
      <t>ジョウキュウ</t>
    </rPh>
    <rPh sb="3" eb="4">
      <t>ラン</t>
    </rPh>
    <rPh sb="5" eb="8">
      <t>センボツシャ</t>
    </rPh>
    <rPh sb="9" eb="11">
      <t>クヨウ</t>
    </rPh>
    <rPh sb="14" eb="15">
      <t>ツタ</t>
    </rPh>
    <rPh sb="18" eb="20">
      <t>ジョウキュウ</t>
    </rPh>
    <rPh sb="21" eb="22">
      <t>ラン</t>
    </rPh>
    <rPh sb="22" eb="24">
      <t>カッセン</t>
    </rPh>
    <rPh sb="24" eb="27">
      <t>クヨウトウ</t>
    </rPh>
    <rPh sb="29" eb="31">
      <t>チュウシン</t>
    </rPh>
    <rPh sb="33" eb="35">
      <t>シュウヘン</t>
    </rPh>
    <rPh sb="36" eb="38">
      <t>シセキ</t>
    </rPh>
    <rPh sb="39" eb="40">
      <t>アル</t>
    </rPh>
    <rPh sb="42" eb="43">
      <t>メグ</t>
    </rPh>
    <rPh sb="45" eb="47">
      <t>キョウド</t>
    </rPh>
    <rPh sb="49" eb="51">
      <t>リカイ</t>
    </rPh>
    <rPh sb="52" eb="53">
      <t>フカ</t>
    </rPh>
    <phoneticPr fontId="3"/>
  </si>
  <si>
    <t>資料館の宝物に大接近！</t>
    <rPh sb="0" eb="3">
      <t>シリョウカン</t>
    </rPh>
    <rPh sb="4" eb="6">
      <t>タカラモノ</t>
    </rPh>
    <rPh sb="7" eb="10">
      <t>ダイセッキン</t>
    </rPh>
    <phoneticPr fontId="3"/>
  </si>
  <si>
    <t>刀や火縄銃、土器など貴重な歴史資料を近くで見たり、実際に触ってみる。刀の刃文や火縄銃の仕組み、土器の文様など昔の技術や工夫を学ぶ。</t>
    <rPh sb="0" eb="1">
      <t>カタナ</t>
    </rPh>
    <rPh sb="2" eb="4">
      <t>ヒナワ</t>
    </rPh>
    <rPh sb="4" eb="5">
      <t>ジュウ</t>
    </rPh>
    <rPh sb="6" eb="8">
      <t>ドキ</t>
    </rPh>
    <rPh sb="10" eb="12">
      <t>キチョウ</t>
    </rPh>
    <rPh sb="13" eb="15">
      <t>レキシ</t>
    </rPh>
    <rPh sb="15" eb="17">
      <t>シリョウ</t>
    </rPh>
    <rPh sb="18" eb="19">
      <t>チカ</t>
    </rPh>
    <rPh sb="21" eb="22">
      <t>ミ</t>
    </rPh>
    <rPh sb="25" eb="27">
      <t>ジッサイ</t>
    </rPh>
    <rPh sb="28" eb="29">
      <t>サワ</t>
    </rPh>
    <rPh sb="34" eb="35">
      <t>カタナ</t>
    </rPh>
    <rPh sb="36" eb="37">
      <t>ハ</t>
    </rPh>
    <rPh sb="37" eb="38">
      <t>ブン</t>
    </rPh>
    <rPh sb="39" eb="41">
      <t>ヒナワ</t>
    </rPh>
    <rPh sb="41" eb="42">
      <t>ジュウ</t>
    </rPh>
    <rPh sb="43" eb="45">
      <t>シク</t>
    </rPh>
    <rPh sb="47" eb="49">
      <t>ドキ</t>
    </rPh>
    <rPh sb="50" eb="52">
      <t>モンヨウ</t>
    </rPh>
    <rPh sb="54" eb="55">
      <t>ムカシ</t>
    </rPh>
    <rPh sb="56" eb="58">
      <t>ギジュツ</t>
    </rPh>
    <rPh sb="59" eb="61">
      <t>クフウ</t>
    </rPh>
    <rPh sb="62" eb="63">
      <t>マナ</t>
    </rPh>
    <phoneticPr fontId="3"/>
  </si>
  <si>
    <t>小学4年生以上、中学生以下</t>
    <rPh sb="0" eb="2">
      <t>ショウガク</t>
    </rPh>
    <rPh sb="3" eb="5">
      <t>ネンセイ</t>
    </rPh>
    <rPh sb="5" eb="7">
      <t>イジョウ</t>
    </rPh>
    <rPh sb="8" eb="11">
      <t>チュウガクセイ</t>
    </rPh>
    <rPh sb="11" eb="13">
      <t>イカ</t>
    </rPh>
    <phoneticPr fontId="3"/>
  </si>
  <si>
    <t>　いきいき楽習課</t>
    <rPh sb="5" eb="7">
      <t>ガクシュウ</t>
    </rPh>
    <rPh sb="7" eb="8">
      <t>カ</t>
    </rPh>
    <phoneticPr fontId="3"/>
  </si>
  <si>
    <t>自然体験塾講座</t>
    <rPh sb="0" eb="2">
      <t>シゼン</t>
    </rPh>
    <rPh sb="2" eb="4">
      <t>タイケン</t>
    </rPh>
    <rPh sb="4" eb="5">
      <t>ジュク</t>
    </rPh>
    <rPh sb="5" eb="7">
      <t>コウザ</t>
    </rPh>
    <phoneticPr fontId="3"/>
  </si>
  <si>
    <t>各務野自然遺産の森や、敷地内にある自然体験塾棟を利用して、木曽川流域の植物、野鳥、郷土史などをテーマに講座を実施。</t>
    <rPh sb="0" eb="2">
      <t>カカミ</t>
    </rPh>
    <rPh sb="2" eb="3">
      <t>ノ</t>
    </rPh>
    <rPh sb="3" eb="5">
      <t>シゼン</t>
    </rPh>
    <rPh sb="5" eb="7">
      <t>イサン</t>
    </rPh>
    <rPh sb="8" eb="9">
      <t>モリ</t>
    </rPh>
    <rPh sb="11" eb="13">
      <t>シキチ</t>
    </rPh>
    <rPh sb="13" eb="14">
      <t>ナイ</t>
    </rPh>
    <rPh sb="17" eb="19">
      <t>シゼン</t>
    </rPh>
    <rPh sb="19" eb="21">
      <t>タイケン</t>
    </rPh>
    <rPh sb="21" eb="22">
      <t>ジュク</t>
    </rPh>
    <rPh sb="22" eb="23">
      <t>トウ</t>
    </rPh>
    <rPh sb="24" eb="26">
      <t>リヨウ</t>
    </rPh>
    <rPh sb="29" eb="32">
      <t>キソガワ</t>
    </rPh>
    <rPh sb="32" eb="34">
      <t>リュウイキ</t>
    </rPh>
    <rPh sb="35" eb="37">
      <t>ショクブツ</t>
    </rPh>
    <rPh sb="38" eb="40">
      <t>ヤチョウ</t>
    </rPh>
    <rPh sb="41" eb="44">
      <t>キョウドシ</t>
    </rPh>
    <rPh sb="51" eb="53">
      <t>コウザ</t>
    </rPh>
    <rPh sb="54" eb="56">
      <t>ジッシ</t>
    </rPh>
    <phoneticPr fontId="3"/>
  </si>
  <si>
    <t>小学生とその保護者・大人</t>
    <rPh sb="0" eb="2">
      <t>ショウガク</t>
    </rPh>
    <rPh sb="2" eb="3">
      <t>セイ</t>
    </rPh>
    <rPh sb="6" eb="9">
      <t>ホゴシャ</t>
    </rPh>
    <rPh sb="10" eb="12">
      <t>オトナ</t>
    </rPh>
    <phoneticPr fontId="3"/>
  </si>
  <si>
    <t>18
（単発講座）</t>
    <rPh sb="4" eb="6">
      <t>タンパツ</t>
    </rPh>
    <rPh sb="6" eb="8">
      <t>コウザ</t>
    </rPh>
    <phoneticPr fontId="3"/>
  </si>
  <si>
    <t>【地域デビュー講座】
史跡巡りウォーク</t>
    <rPh sb="1" eb="3">
      <t>チイキ</t>
    </rPh>
    <rPh sb="7" eb="9">
      <t>コウザ</t>
    </rPh>
    <rPh sb="11" eb="14">
      <t>シセキメグ</t>
    </rPh>
    <phoneticPr fontId="3"/>
  </si>
  <si>
    <t>歴史や地学をしっかり学ぶ。ボランティアガイドの会会員と一緒に知られざるまちのヒストリーを探訪する。</t>
    <rPh sb="0" eb="2">
      <t>レキシ</t>
    </rPh>
    <rPh sb="3" eb="5">
      <t>チガク</t>
    </rPh>
    <rPh sb="10" eb="11">
      <t>マナ</t>
    </rPh>
    <rPh sb="23" eb="24">
      <t>カイ</t>
    </rPh>
    <rPh sb="24" eb="26">
      <t>カイイン</t>
    </rPh>
    <rPh sb="27" eb="29">
      <t>イッショ</t>
    </rPh>
    <rPh sb="30" eb="31">
      <t>シ</t>
    </rPh>
    <rPh sb="44" eb="46">
      <t>タンボウ</t>
    </rPh>
    <phoneticPr fontId="3"/>
  </si>
  <si>
    <t>大地のなりたち～各務原の地質学～</t>
    <rPh sb="0" eb="2">
      <t>ダイチ</t>
    </rPh>
    <rPh sb="8" eb="11">
      <t>カカミガハラ</t>
    </rPh>
    <rPh sb="12" eb="15">
      <t>チシツガク</t>
    </rPh>
    <phoneticPr fontId="3"/>
  </si>
  <si>
    <t>私たちの住んでい大地はどこからきて、今どういう状態なのか。地形・地質は何億、千万年前の地球の
活動によって作られている。市内にあるそうした地形を見学し、学ぶ。</t>
    <rPh sb="0" eb="1">
      <t>ワタシ</t>
    </rPh>
    <rPh sb="4" eb="5">
      <t>ス</t>
    </rPh>
    <rPh sb="8" eb="10">
      <t>ダイチ</t>
    </rPh>
    <rPh sb="18" eb="19">
      <t>イマ</t>
    </rPh>
    <rPh sb="23" eb="25">
      <t>ジョウタイ</t>
    </rPh>
    <rPh sb="29" eb="31">
      <t>チケイ</t>
    </rPh>
    <rPh sb="32" eb="34">
      <t>チシツ</t>
    </rPh>
    <rPh sb="35" eb="37">
      <t>ナンオク</t>
    </rPh>
    <rPh sb="38" eb="40">
      <t>センマン</t>
    </rPh>
    <rPh sb="40" eb="42">
      <t>ネンマエ</t>
    </rPh>
    <rPh sb="43" eb="45">
      <t>チキュウ</t>
    </rPh>
    <rPh sb="47" eb="49">
      <t>カツドウ</t>
    </rPh>
    <rPh sb="53" eb="54">
      <t>ツク</t>
    </rPh>
    <rPh sb="60" eb="62">
      <t>シナイ</t>
    </rPh>
    <rPh sb="69" eb="71">
      <t>チケイ</t>
    </rPh>
    <rPh sb="72" eb="74">
      <t>ケンガク</t>
    </rPh>
    <rPh sb="76" eb="77">
      <t>マナ</t>
    </rPh>
    <phoneticPr fontId="3"/>
  </si>
  <si>
    <t>4～8月</t>
    <rPh sb="3" eb="4">
      <t>ツキ</t>
    </rPh>
    <phoneticPr fontId="3"/>
  </si>
  <si>
    <t>ザ・各務原学　～歴史編～</t>
    <rPh sb="2" eb="5">
      <t>カカミガハラ</t>
    </rPh>
    <rPh sb="5" eb="6">
      <t>ガク</t>
    </rPh>
    <rPh sb="8" eb="10">
      <t>レキシ</t>
    </rPh>
    <rPh sb="10" eb="11">
      <t>ヘン</t>
    </rPh>
    <phoneticPr fontId="3"/>
  </si>
  <si>
    <t>各務原のおいたちから近代までの歴史をたどる。</t>
    <rPh sb="0" eb="2">
      <t>カカミ</t>
    </rPh>
    <rPh sb="2" eb="3">
      <t>ハラ</t>
    </rPh>
    <rPh sb="10" eb="12">
      <t>キンダイ</t>
    </rPh>
    <rPh sb="15" eb="17">
      <t>レキシ</t>
    </rPh>
    <phoneticPr fontId="3"/>
  </si>
  <si>
    <t>史跡巡りウォーク番外編
「西方面古墳めぐりウォーク」</t>
    <rPh sb="0" eb="3">
      <t>シセキメグ</t>
    </rPh>
    <rPh sb="8" eb="11">
      <t>バンガイヘン</t>
    </rPh>
    <phoneticPr fontId="3"/>
  </si>
  <si>
    <t>市内に多数ある古墳の中でも西北に位置する柄山古墳と岐阜市との市境を越
えたすぐのところにある琴塚古墳、二つの古墳とその周辺を巡る。</t>
    <phoneticPr fontId="3"/>
  </si>
  <si>
    <t>史跡巡りウォーク番外編　「旧各務
郡内史跡巡りウォーク」</t>
    <phoneticPr fontId="3"/>
  </si>
  <si>
    <t>岐阜市芥見地区の長良川東岸は旧各務郡であった。各務用水や東山道など、各務原
と密接な関係のある芥見地区を巡る。</t>
    <rPh sb="52" eb="53">
      <t>メグ</t>
    </rPh>
    <phoneticPr fontId="3"/>
  </si>
  <si>
    <t>史跡巡りウォーク番外編　
「ボランティアガイドと歩く各務原
の中山道」</t>
    <phoneticPr fontId="3"/>
  </si>
  <si>
    <t>市内を東西に通る中山道巡る。今回は鵜沼宿の東、太田宿から山と川の間を縫って風光明媚
な道のりを2回に分けて堪能する。1日目は木曽川の流れを臨みながら坂祝駅まで歩き、2日目
にうとう峠を越える。</t>
    <rPh sb="11" eb="12">
      <t>メグ</t>
    </rPh>
    <phoneticPr fontId="3"/>
  </si>
  <si>
    <t>歩いて、見て、聞いて
各務原の歴史探訪Ⅲ-①</t>
    <phoneticPr fontId="3"/>
  </si>
  <si>
    <t>毎回6,000～10,000歩ほどのウォーキングを楽しみながら,、生活している地域の良さを発見し、子どもや孫などに伝える各務原の歴史を学びます。</t>
  </si>
  <si>
    <t>誰かに話したくなる面白ネイチャーウォーク</t>
    <phoneticPr fontId="3"/>
  </si>
  <si>
    <t>※雨天時は座学になります。</t>
  </si>
  <si>
    <t>10-3月</t>
    <rPh sb="4" eb="5">
      <t>ガツ</t>
    </rPh>
    <phoneticPr fontId="3"/>
  </si>
  <si>
    <t>鵜沼deウォーク♪　大安寺川旧流路と稲置街道を歩く</t>
    <phoneticPr fontId="3"/>
  </si>
  <si>
    <t>事前学習した上で、鵜沼宿から大安寺川の昔の流れをたどり、東山道をへて、鵜沼の渡し跡から伊能忠敬も歩いた稲置街道を北上し、鵜沼宿へ戻ります。</t>
    <phoneticPr fontId="3"/>
  </si>
  <si>
    <t>鷹匠の技と歴史を学ぼう！</t>
    <phoneticPr fontId="3"/>
  </si>
  <si>
    <t>鷹狩の伝統と技を知り、体験します。ハヤブサを間近で見られるチャンスです。</t>
    <phoneticPr fontId="3"/>
  </si>
  <si>
    <t>いきいき楽習課
川島ﾗｲﾌﾃﾞｻﾞｲﾝｾﾝﾀｰ　</t>
    <rPh sb="4" eb="7">
      <t>ガクシュウカ</t>
    </rPh>
    <rPh sb="8" eb="10">
      <t>カワシマ</t>
    </rPh>
    <phoneticPr fontId="3"/>
  </si>
  <si>
    <t>子ども起業家育成講座
～子どもおシゴト体験講座～</t>
    <rPh sb="0" eb="1">
      <t>コ</t>
    </rPh>
    <rPh sb="3" eb="6">
      <t>キギョウカ</t>
    </rPh>
    <rPh sb="6" eb="8">
      <t>イクセイ</t>
    </rPh>
    <rPh sb="8" eb="10">
      <t>コウザ</t>
    </rPh>
    <rPh sb="12" eb="13">
      <t>コ</t>
    </rPh>
    <rPh sb="19" eb="21">
      <t>タイケン</t>
    </rPh>
    <rPh sb="21" eb="23">
      <t>コウザ</t>
    </rPh>
    <phoneticPr fontId="3"/>
  </si>
  <si>
    <t>オトナになったらどんなシゴトにつきたいか？飲食店やモノつくりの現場など、協力企業のもとに出向き、プロのシゴトを体験させてもらいます。6回の連続講座。定員12名。</t>
    <rPh sb="21" eb="23">
      <t>インショク</t>
    </rPh>
    <rPh sb="23" eb="24">
      <t>テン</t>
    </rPh>
    <rPh sb="31" eb="33">
      <t>ゲンバ</t>
    </rPh>
    <rPh sb="36" eb="38">
      <t>キョウリョク</t>
    </rPh>
    <rPh sb="38" eb="40">
      <t>キギョウ</t>
    </rPh>
    <rPh sb="44" eb="46">
      <t>デム</t>
    </rPh>
    <rPh sb="55" eb="57">
      <t>タイケン</t>
    </rPh>
    <phoneticPr fontId="3"/>
  </si>
  <si>
    <t>噂の！天然アユ学</t>
    <rPh sb="0" eb="1">
      <t>ウワサ</t>
    </rPh>
    <rPh sb="3" eb="5">
      <t>テンネン</t>
    </rPh>
    <rPh sb="7" eb="8">
      <t>ガク</t>
    </rPh>
    <phoneticPr fontId="3"/>
  </si>
  <si>
    <t>天然鮎漁に挑む川漁師と大学講師が語る天然鮎の魅力と不思議の講座です。定員40名。</t>
    <rPh sb="29" eb="31">
      <t>コウザ</t>
    </rPh>
    <phoneticPr fontId="3"/>
  </si>
  <si>
    <t>明治の演劇と女優　貞奴</t>
    <rPh sb="0" eb="2">
      <t>メイジ</t>
    </rPh>
    <rPh sb="6" eb="8">
      <t>ジョユウ</t>
    </rPh>
    <rPh sb="9" eb="10">
      <t>サダ</t>
    </rPh>
    <rPh sb="10" eb="11">
      <t>ヤッコ</t>
    </rPh>
    <phoneticPr fontId="3"/>
  </si>
  <si>
    <t>2021年で生誕150年となる「川上貞奴」。女優が存在していなかった明治時代の演劇の歴史から、貞奴の人物史を掘り下げて解説します。定員30名。</t>
    <rPh sb="4" eb="5">
      <t>トシ</t>
    </rPh>
    <rPh sb="6" eb="8">
      <t>セイタン</t>
    </rPh>
    <rPh sb="11" eb="12">
      <t>トシ</t>
    </rPh>
    <rPh sb="16" eb="18">
      <t>カワカミ</t>
    </rPh>
    <rPh sb="18" eb="19">
      <t>サダ</t>
    </rPh>
    <rPh sb="19" eb="20">
      <t>ヤッコ</t>
    </rPh>
    <rPh sb="22" eb="24">
      <t>ジョユウ</t>
    </rPh>
    <rPh sb="25" eb="27">
      <t>ソンザイ</t>
    </rPh>
    <rPh sb="34" eb="38">
      <t>メイジジダイ</t>
    </rPh>
    <rPh sb="39" eb="41">
      <t>エンゲキ</t>
    </rPh>
    <rPh sb="42" eb="44">
      <t>レキシ</t>
    </rPh>
    <rPh sb="47" eb="48">
      <t>サダ</t>
    </rPh>
    <rPh sb="48" eb="49">
      <t>ヤッコ</t>
    </rPh>
    <rPh sb="50" eb="52">
      <t>ジンブツ</t>
    </rPh>
    <rPh sb="52" eb="53">
      <t>シ</t>
    </rPh>
    <rPh sb="54" eb="55">
      <t>ホ</t>
    </rPh>
    <rPh sb="56" eb="57">
      <t>サ</t>
    </rPh>
    <rPh sb="59" eb="61">
      <t>カイセツ</t>
    </rPh>
    <phoneticPr fontId="3"/>
  </si>
  <si>
    <t>トレッキング入門の基礎知識と八木三山縦走</t>
    <phoneticPr fontId="3"/>
  </si>
  <si>
    <t>トレッキングの基礎知識を学んだ後、日を改めて「八木三山（八木山、双子山、愛宕山）を縦走します。定員12名。</t>
    <phoneticPr fontId="3"/>
  </si>
  <si>
    <t>10月</t>
    <phoneticPr fontId="3"/>
  </si>
  <si>
    <t>美濃・飛騨おもしろ歴史講座</t>
    <phoneticPr fontId="3"/>
  </si>
  <si>
    <t>美濃飛騨の歴史のよく知られる事象を新しい視点から見つめます。また、意外と知られていない史実も紹介。おもしろい話、興味深い美濃飛彈の歴史ばなし満載の講座です。定員40名。</t>
    <phoneticPr fontId="3"/>
  </si>
  <si>
    <t>11月</t>
  </si>
  <si>
    <t>美濃ことば 飛騨ことば講座</t>
    <rPh sb="11" eb="13">
      <t>コウザ</t>
    </rPh>
    <phoneticPr fontId="3"/>
  </si>
  <si>
    <t>各地方、地域で使われている岐阜県の方言「美濃ことば 飛騨ことば」から具体例を挙げて、楽しく分かり易く、言語的な特性を解説します。定員50名。</t>
    <phoneticPr fontId="3"/>
  </si>
  <si>
    <t>1月</t>
    <phoneticPr fontId="3"/>
  </si>
  <si>
    <t>観光交流課</t>
    <rPh sb="0" eb="2">
      <t>カンコウ</t>
    </rPh>
    <rPh sb="2" eb="4">
      <t>コウリュウ</t>
    </rPh>
    <rPh sb="4" eb="5">
      <t>カ</t>
    </rPh>
    <phoneticPr fontId="3"/>
  </si>
  <si>
    <t>鵜沼宿「芭蕉石碑の拓本」講座</t>
    <rPh sb="0" eb="3">
      <t>ウヌマジュク</t>
    </rPh>
    <rPh sb="4" eb="6">
      <t>バショウ</t>
    </rPh>
    <rPh sb="6" eb="8">
      <t>セキヒ</t>
    </rPh>
    <rPh sb="9" eb="11">
      <t>タクホン</t>
    </rPh>
    <rPh sb="12" eb="14">
      <t>コウザ</t>
    </rPh>
    <phoneticPr fontId="3"/>
  </si>
  <si>
    <t>鵜沼宿には、松尾芭蕉を顕彰する句碑があります。初心者を対象に拓本の基礎知識を学び、芭蕉句碑の拓本に挑戦します。石碑に水で湿らせた画仙紙を貼り、油墨で文字を浮き立たせる湿拓の方法で、二人一組で実施し、最後に脇本陣で発表会を行います。</t>
    <phoneticPr fontId="3"/>
  </si>
  <si>
    <t>11月
3月（予定）</t>
    <rPh sb="2" eb="3">
      <t>ガツ</t>
    </rPh>
    <rPh sb="5" eb="6">
      <t>ガツ</t>
    </rPh>
    <rPh sb="7" eb="9">
      <t>ヨテイ</t>
    </rPh>
    <phoneticPr fontId="3"/>
  </si>
  <si>
    <t>2月（予定）</t>
    <rPh sb="1" eb="2">
      <t>ガツ</t>
    </rPh>
    <rPh sb="3" eb="5">
      <t>ヨテイ</t>
    </rPh>
    <phoneticPr fontId="3"/>
  </si>
  <si>
    <t>【地域貢献者育成講座】
癒しの音色　ハンドベル</t>
    <rPh sb="1" eb="3">
      <t>チイキ</t>
    </rPh>
    <rPh sb="3" eb="5">
      <t>コウケン</t>
    </rPh>
    <rPh sb="5" eb="6">
      <t>シャ</t>
    </rPh>
    <rPh sb="6" eb="8">
      <t>イクセイ</t>
    </rPh>
    <rPh sb="8" eb="10">
      <t>コウザ</t>
    </rPh>
    <rPh sb="12" eb="13">
      <t>イヤ</t>
    </rPh>
    <rPh sb="15" eb="17">
      <t>ネイロ</t>
    </rPh>
    <phoneticPr fontId="3"/>
  </si>
  <si>
    <t>‘天使のハーモニー’と言われるハンドベルを使って、仲間と一緒に音楽を作り上げる。</t>
    <rPh sb="1" eb="3">
      <t>テンシ</t>
    </rPh>
    <rPh sb="11" eb="12">
      <t>イ</t>
    </rPh>
    <rPh sb="21" eb="22">
      <t>ツカ</t>
    </rPh>
    <rPh sb="25" eb="27">
      <t>ナカマ</t>
    </rPh>
    <rPh sb="28" eb="30">
      <t>イッショ</t>
    </rPh>
    <rPh sb="31" eb="33">
      <t>オンガク</t>
    </rPh>
    <rPh sb="34" eb="35">
      <t>ツク</t>
    </rPh>
    <rPh sb="36" eb="37">
      <t>ア</t>
    </rPh>
    <phoneticPr fontId="3"/>
  </si>
  <si>
    <t>4～6月</t>
    <rPh sb="3" eb="4">
      <t>ツキ</t>
    </rPh>
    <phoneticPr fontId="3"/>
  </si>
  <si>
    <t>【地域貢献者育成講座】
現代大正琴で奏でる流行歌</t>
    <rPh sb="1" eb="3">
      <t>チイキ</t>
    </rPh>
    <rPh sb="3" eb="5">
      <t>コウケン</t>
    </rPh>
    <rPh sb="5" eb="6">
      <t>シャ</t>
    </rPh>
    <rPh sb="6" eb="8">
      <t>イクセイ</t>
    </rPh>
    <rPh sb="8" eb="10">
      <t>コウザ</t>
    </rPh>
    <rPh sb="12" eb="14">
      <t>ゲンダイ</t>
    </rPh>
    <rPh sb="14" eb="16">
      <t>タイショウ</t>
    </rPh>
    <rPh sb="16" eb="17">
      <t>コト</t>
    </rPh>
    <rPh sb="18" eb="19">
      <t>カナ</t>
    </rPh>
    <rPh sb="21" eb="24">
      <t>リュウコウカ</t>
    </rPh>
    <phoneticPr fontId="3"/>
  </si>
  <si>
    <t>現代音楽が弾き易いよう改良された大正琴を使用し、基本から始め童謡や流行歌が奏でられるようにする。</t>
    <rPh sb="0" eb="2">
      <t>ゲンダイ</t>
    </rPh>
    <rPh sb="2" eb="4">
      <t>オンガク</t>
    </rPh>
    <rPh sb="5" eb="6">
      <t>ヒ</t>
    </rPh>
    <rPh sb="7" eb="8">
      <t>ヤス</t>
    </rPh>
    <rPh sb="11" eb="13">
      <t>カイリョウ</t>
    </rPh>
    <rPh sb="16" eb="19">
      <t>タイショウゴト</t>
    </rPh>
    <rPh sb="20" eb="22">
      <t>シヨウ</t>
    </rPh>
    <rPh sb="24" eb="26">
      <t>キホン</t>
    </rPh>
    <rPh sb="28" eb="29">
      <t>ハジ</t>
    </rPh>
    <rPh sb="30" eb="32">
      <t>ドウヨウ</t>
    </rPh>
    <rPh sb="33" eb="36">
      <t>リュウコウカ</t>
    </rPh>
    <rPh sb="37" eb="38">
      <t>カナ</t>
    </rPh>
    <phoneticPr fontId="3"/>
  </si>
  <si>
    <t>5～8月
10～1月</t>
    <rPh sb="3" eb="4">
      <t>ツキ</t>
    </rPh>
    <rPh sb="9" eb="10">
      <t>ツキ</t>
    </rPh>
    <phoneticPr fontId="3"/>
  </si>
  <si>
    <t>【地域貢献者育成講座】
かんたんウクレレ</t>
    <rPh sb="1" eb="3">
      <t>チイキ</t>
    </rPh>
    <rPh sb="3" eb="5">
      <t>コウケン</t>
    </rPh>
    <rPh sb="5" eb="6">
      <t>シャ</t>
    </rPh>
    <rPh sb="6" eb="8">
      <t>イクセイ</t>
    </rPh>
    <rPh sb="8" eb="10">
      <t>コウザ</t>
    </rPh>
    <phoneticPr fontId="3"/>
  </si>
  <si>
    <t>初心者歓迎。楽器の持ち方から始める。コード・メロディーの練習をし、一曲弾けることを目指す。</t>
    <rPh sb="0" eb="3">
      <t>ショシンシャ</t>
    </rPh>
    <rPh sb="3" eb="5">
      <t>カンゲイ</t>
    </rPh>
    <rPh sb="6" eb="8">
      <t>ガッキ</t>
    </rPh>
    <rPh sb="9" eb="10">
      <t>モ</t>
    </rPh>
    <rPh sb="11" eb="12">
      <t>カタ</t>
    </rPh>
    <rPh sb="14" eb="15">
      <t>ハジ</t>
    </rPh>
    <rPh sb="28" eb="30">
      <t>レンシュウ</t>
    </rPh>
    <rPh sb="33" eb="35">
      <t>イッキョク</t>
    </rPh>
    <rPh sb="35" eb="36">
      <t>ヒ</t>
    </rPh>
    <rPh sb="41" eb="43">
      <t>メザ</t>
    </rPh>
    <phoneticPr fontId="3"/>
  </si>
  <si>
    <t>4～9月
10～3月</t>
    <rPh sb="3" eb="4">
      <t>ツキ</t>
    </rPh>
    <rPh sb="9" eb="10">
      <t>ツキ</t>
    </rPh>
    <phoneticPr fontId="3"/>
  </si>
  <si>
    <t>【地域貢献者育成講座】
シニアメイクセラピー</t>
    <rPh sb="1" eb="3">
      <t>チイキ</t>
    </rPh>
    <rPh sb="3" eb="5">
      <t>コウケン</t>
    </rPh>
    <rPh sb="5" eb="6">
      <t>シャ</t>
    </rPh>
    <rPh sb="6" eb="8">
      <t>イクセイ</t>
    </rPh>
    <rPh sb="8" eb="10">
      <t>コウザ</t>
    </rPh>
    <phoneticPr fontId="3"/>
  </si>
  <si>
    <t>シワやシミを隠す技術に加え、認知症の進行を遅らせる回想法も学ぶ。誰かを笑顔にできる
ボランティア・セラピストを目指す。</t>
    <rPh sb="6" eb="7">
      <t>カク</t>
    </rPh>
    <rPh sb="8" eb="10">
      <t>ギジュツ</t>
    </rPh>
    <rPh sb="11" eb="12">
      <t>クワ</t>
    </rPh>
    <rPh sb="14" eb="17">
      <t>ニンチショウ</t>
    </rPh>
    <rPh sb="18" eb="20">
      <t>シンコウ</t>
    </rPh>
    <rPh sb="21" eb="22">
      <t>オク</t>
    </rPh>
    <rPh sb="25" eb="28">
      <t>カイソウホウ</t>
    </rPh>
    <rPh sb="29" eb="30">
      <t>マナ</t>
    </rPh>
    <rPh sb="32" eb="33">
      <t>ダレ</t>
    </rPh>
    <rPh sb="35" eb="37">
      <t>エガオ</t>
    </rPh>
    <rPh sb="55" eb="57">
      <t>メザ</t>
    </rPh>
    <phoneticPr fontId="3"/>
  </si>
  <si>
    <t>小中学生を対象とし、①ボトルシップ、②子ども切り絵の２講座を開講した。</t>
    <rPh sb="0" eb="4">
      <t>ショウチュウガクセイ</t>
    </rPh>
    <rPh sb="5" eb="7">
      <t>タイショウ</t>
    </rPh>
    <rPh sb="19" eb="20">
      <t>コ</t>
    </rPh>
    <rPh sb="22" eb="23">
      <t>キ</t>
    </rPh>
    <rPh sb="24" eb="25">
      <t>エ</t>
    </rPh>
    <rPh sb="27" eb="29">
      <t>コウザ</t>
    </rPh>
    <rPh sb="30" eb="32">
      <t>カイコウ</t>
    </rPh>
    <phoneticPr fontId="3"/>
  </si>
  <si>
    <t>プラネタリウム市民公開</t>
    <rPh sb="7" eb="9">
      <t>シミン</t>
    </rPh>
    <rPh sb="9" eb="11">
      <t>コウカイ</t>
    </rPh>
    <phoneticPr fontId="3"/>
  </si>
  <si>
    <t>少年自然の家の特徴的施設であるプラネタリウムを一般向けに公開。季節に合わせた星座や宇宙に関わる話題について、担当所員の解説付で行っている。
新型コロナウイルスの影響を受け、今年は７月以降、月１回程度、日曜日の午前中に実施。1月以降も開催予定。</t>
    <rPh sb="0" eb="2">
      <t>ショウネン</t>
    </rPh>
    <rPh sb="2" eb="4">
      <t>シゼン</t>
    </rPh>
    <rPh sb="5" eb="6">
      <t>イエ</t>
    </rPh>
    <rPh sb="7" eb="10">
      <t>トクチョウテキ</t>
    </rPh>
    <rPh sb="10" eb="12">
      <t>シセツ</t>
    </rPh>
    <rPh sb="23" eb="26">
      <t>イッパンム</t>
    </rPh>
    <rPh sb="28" eb="30">
      <t>コウカイ</t>
    </rPh>
    <rPh sb="31" eb="33">
      <t>キセツ</t>
    </rPh>
    <rPh sb="34" eb="35">
      <t>ア</t>
    </rPh>
    <rPh sb="38" eb="40">
      <t>セイザ</t>
    </rPh>
    <rPh sb="41" eb="43">
      <t>ウチュウ</t>
    </rPh>
    <rPh sb="44" eb="45">
      <t>カカ</t>
    </rPh>
    <rPh sb="47" eb="49">
      <t>ワダイ</t>
    </rPh>
    <rPh sb="54" eb="56">
      <t>タントウ</t>
    </rPh>
    <rPh sb="56" eb="58">
      <t>ショイン</t>
    </rPh>
    <rPh sb="59" eb="61">
      <t>カイセツ</t>
    </rPh>
    <rPh sb="61" eb="62">
      <t>ツ</t>
    </rPh>
    <rPh sb="63" eb="64">
      <t>オコナ</t>
    </rPh>
    <rPh sb="70" eb="72">
      <t>シンガタ</t>
    </rPh>
    <rPh sb="80" eb="82">
      <t>エイキョウ</t>
    </rPh>
    <rPh sb="83" eb="84">
      <t>ウ</t>
    </rPh>
    <rPh sb="86" eb="88">
      <t>コトシ</t>
    </rPh>
    <rPh sb="90" eb="91">
      <t>ツキ</t>
    </rPh>
    <rPh sb="91" eb="93">
      <t>イコウ</t>
    </rPh>
    <rPh sb="94" eb="95">
      <t>ツキ</t>
    </rPh>
    <rPh sb="96" eb="97">
      <t>カイ</t>
    </rPh>
    <rPh sb="97" eb="99">
      <t>テイド</t>
    </rPh>
    <rPh sb="100" eb="103">
      <t>ニチヨウビ</t>
    </rPh>
    <rPh sb="104" eb="106">
      <t>ゴゼン</t>
    </rPh>
    <rPh sb="106" eb="107">
      <t>チュウ</t>
    </rPh>
    <rPh sb="108" eb="110">
      <t>ジッシ</t>
    </rPh>
    <rPh sb="112" eb="113">
      <t>ツキ</t>
    </rPh>
    <rPh sb="113" eb="115">
      <t>イコウ</t>
    </rPh>
    <rPh sb="116" eb="118">
      <t>カイサイ</t>
    </rPh>
    <rPh sb="118" eb="120">
      <t>ヨテイ</t>
    </rPh>
    <phoneticPr fontId="3"/>
  </si>
  <si>
    <t>誰でも</t>
    <rPh sb="0" eb="1">
      <t>ダレ</t>
    </rPh>
    <phoneticPr fontId="3"/>
  </si>
  <si>
    <t>4,5,7,8,10
11,12月</t>
    <rPh sb="16" eb="17">
      <t>ツキ</t>
    </rPh>
    <phoneticPr fontId="3"/>
  </si>
  <si>
    <t>天体観察会</t>
    <rPh sb="0" eb="2">
      <t>テンタイ</t>
    </rPh>
    <rPh sb="2" eb="4">
      <t>カンサツ</t>
    </rPh>
    <rPh sb="4" eb="5">
      <t>カイ</t>
    </rPh>
    <phoneticPr fontId="3"/>
  </si>
  <si>
    <t>少年自然の家の特徴的施設であるプラネタリウムを一般向けに公開。季節に合わせた星座や宇宙に関わる話題について、担当所員の解説付で行っている。さらに屋上にあるドーム型天体望遠鏡と天体望遠鏡を用いての天体観察会も実施。
新型コロナウイルスの影響を受け、今年は10月以降、月１回程度、土曜日の夕方から実施。1月以降も開催予定。</t>
    <rPh sb="0" eb="2">
      <t>ショウネン</t>
    </rPh>
    <rPh sb="2" eb="4">
      <t>シゼン</t>
    </rPh>
    <rPh sb="5" eb="6">
      <t>イエ</t>
    </rPh>
    <rPh sb="7" eb="10">
      <t>トクチョウテキ</t>
    </rPh>
    <rPh sb="10" eb="12">
      <t>シセツ</t>
    </rPh>
    <rPh sb="23" eb="26">
      <t>イッパンム</t>
    </rPh>
    <rPh sb="28" eb="30">
      <t>コウカイ</t>
    </rPh>
    <rPh sb="31" eb="33">
      <t>キセツ</t>
    </rPh>
    <rPh sb="34" eb="35">
      <t>ア</t>
    </rPh>
    <rPh sb="38" eb="40">
      <t>セイザ</t>
    </rPh>
    <rPh sb="41" eb="43">
      <t>ウチュウ</t>
    </rPh>
    <rPh sb="44" eb="45">
      <t>カカ</t>
    </rPh>
    <rPh sb="47" eb="49">
      <t>ワダイ</t>
    </rPh>
    <rPh sb="54" eb="56">
      <t>タントウ</t>
    </rPh>
    <rPh sb="56" eb="58">
      <t>ショイン</t>
    </rPh>
    <rPh sb="59" eb="61">
      <t>カイセツ</t>
    </rPh>
    <rPh sb="61" eb="62">
      <t>ツ</t>
    </rPh>
    <rPh sb="63" eb="64">
      <t>オコナ</t>
    </rPh>
    <rPh sb="72" eb="74">
      <t>オクジョウ</t>
    </rPh>
    <rPh sb="80" eb="81">
      <t>ガタ</t>
    </rPh>
    <rPh sb="81" eb="83">
      <t>テンタイ</t>
    </rPh>
    <rPh sb="83" eb="86">
      <t>ボウエンキョウ</t>
    </rPh>
    <rPh sb="87" eb="89">
      <t>テンタイ</t>
    </rPh>
    <rPh sb="89" eb="92">
      <t>ボウエンキョウ</t>
    </rPh>
    <rPh sb="93" eb="94">
      <t>モチ</t>
    </rPh>
    <rPh sb="97" eb="99">
      <t>テンタイ</t>
    </rPh>
    <rPh sb="99" eb="101">
      <t>カンサツ</t>
    </rPh>
    <rPh sb="101" eb="102">
      <t>カイ</t>
    </rPh>
    <rPh sb="103" eb="105">
      <t>ジッシ</t>
    </rPh>
    <rPh sb="107" eb="109">
      <t>シンガタ</t>
    </rPh>
    <rPh sb="117" eb="119">
      <t>エイキョウ</t>
    </rPh>
    <rPh sb="120" eb="121">
      <t>ウ</t>
    </rPh>
    <rPh sb="123" eb="125">
      <t>コトシ</t>
    </rPh>
    <rPh sb="128" eb="129">
      <t>ツキ</t>
    </rPh>
    <rPh sb="129" eb="131">
      <t>イコウ</t>
    </rPh>
    <rPh sb="132" eb="133">
      <t>ツキ</t>
    </rPh>
    <rPh sb="134" eb="135">
      <t>カイ</t>
    </rPh>
    <rPh sb="135" eb="137">
      <t>テイド</t>
    </rPh>
    <rPh sb="142" eb="144">
      <t>ユウガタ</t>
    </rPh>
    <rPh sb="146" eb="148">
      <t>ジッシ</t>
    </rPh>
    <rPh sb="150" eb="151">
      <t>ツキ</t>
    </rPh>
    <rPh sb="151" eb="153">
      <t>イコウ</t>
    </rPh>
    <rPh sb="154" eb="156">
      <t>カイサイ</t>
    </rPh>
    <rPh sb="156" eb="158">
      <t>ヨテイ</t>
    </rPh>
    <phoneticPr fontId="3"/>
  </si>
  <si>
    <t>4,10,12月</t>
    <rPh sb="7" eb="8">
      <t>ツキ</t>
    </rPh>
    <phoneticPr fontId="3"/>
  </si>
  <si>
    <t>現役コピーライターに学ぶ文章術</t>
    <rPh sb="0" eb="2">
      <t>ゲンエキ</t>
    </rPh>
    <phoneticPr fontId="3"/>
  </si>
  <si>
    <t>文章力や表現力の向上を目的とし、将来文章を書く仕事を志す人や、文章をうまく書く秘訣をしりたい人等のための入門講座。定員20名。</t>
    <rPh sb="0" eb="3">
      <t>ブンショウリョク</t>
    </rPh>
    <rPh sb="4" eb="7">
      <t>ヒョウゲンリョク</t>
    </rPh>
    <rPh sb="8" eb="10">
      <t>コウジョウ</t>
    </rPh>
    <rPh sb="11" eb="13">
      <t>モクテキ</t>
    </rPh>
    <rPh sb="16" eb="18">
      <t>ショウライ</t>
    </rPh>
    <rPh sb="18" eb="20">
      <t>ブンショウ</t>
    </rPh>
    <rPh sb="21" eb="22">
      <t>カ</t>
    </rPh>
    <rPh sb="23" eb="25">
      <t>シゴト</t>
    </rPh>
    <rPh sb="26" eb="27">
      <t>ココロザ</t>
    </rPh>
    <rPh sb="28" eb="29">
      <t>ヒト</t>
    </rPh>
    <rPh sb="31" eb="33">
      <t>ブンショウ</t>
    </rPh>
    <rPh sb="37" eb="38">
      <t>カ</t>
    </rPh>
    <rPh sb="39" eb="41">
      <t>ヒケツ</t>
    </rPh>
    <rPh sb="46" eb="47">
      <t>ヒト</t>
    </rPh>
    <rPh sb="47" eb="48">
      <t>トウ</t>
    </rPh>
    <rPh sb="52" eb="54">
      <t>ニュウモン</t>
    </rPh>
    <rPh sb="54" eb="56">
      <t>コウザ</t>
    </rPh>
    <rPh sb="57" eb="59">
      <t>テイイン</t>
    </rPh>
    <rPh sb="61" eb="62">
      <t>メイ</t>
    </rPh>
    <phoneticPr fontId="3"/>
  </si>
  <si>
    <t>中学生から
大学生まで</t>
    <rPh sb="0" eb="2">
      <t>チュウガク</t>
    </rPh>
    <rPh sb="2" eb="3">
      <t>セイ</t>
    </rPh>
    <rPh sb="6" eb="9">
      <t>ダイガクセイ</t>
    </rPh>
    <phoneticPr fontId="3"/>
  </si>
  <si>
    <t>7月
10月</t>
    <rPh sb="1" eb="2">
      <t>ガツ</t>
    </rPh>
    <rPh sb="5" eb="6">
      <t>ガツ</t>
    </rPh>
    <phoneticPr fontId="3"/>
  </si>
  <si>
    <t>ジュニア司書養成講座</t>
    <rPh sb="4" eb="10">
      <t>シショヨウセイコウザ</t>
    </rPh>
    <phoneticPr fontId="3"/>
  </si>
  <si>
    <t>ジュニア司書と称し、図書館司書の仕事を学び体験する講座。3日間にわたり12コマ全8講座を履修。
講座を修了しジュニア司書となった後、各々の学校や地域にて本の魅力を伝え、読書活動の推進を担うのを目的とする。定員12名。</t>
    <rPh sb="4" eb="6">
      <t>シショ</t>
    </rPh>
    <rPh sb="7" eb="8">
      <t>ショウ</t>
    </rPh>
    <rPh sb="10" eb="13">
      <t>トショカン</t>
    </rPh>
    <rPh sb="13" eb="15">
      <t>シショ</t>
    </rPh>
    <rPh sb="16" eb="18">
      <t>シゴト</t>
    </rPh>
    <rPh sb="19" eb="20">
      <t>マナ</t>
    </rPh>
    <rPh sb="21" eb="23">
      <t>タイケン</t>
    </rPh>
    <rPh sb="25" eb="27">
      <t>コウザ</t>
    </rPh>
    <rPh sb="29" eb="31">
      <t>カカン</t>
    </rPh>
    <rPh sb="39" eb="40">
      <t>ゼン</t>
    </rPh>
    <rPh sb="41" eb="43">
      <t>コウザ</t>
    </rPh>
    <rPh sb="44" eb="46">
      <t>リシュウ</t>
    </rPh>
    <rPh sb="48" eb="50">
      <t>コウザ</t>
    </rPh>
    <rPh sb="51" eb="53">
      <t>シュウリョウ</t>
    </rPh>
    <rPh sb="58" eb="60">
      <t>シショ</t>
    </rPh>
    <rPh sb="64" eb="65">
      <t>アト</t>
    </rPh>
    <rPh sb="66" eb="68">
      <t>オノオノ</t>
    </rPh>
    <rPh sb="69" eb="71">
      <t>ガッコウ</t>
    </rPh>
    <rPh sb="72" eb="74">
      <t>チイキ</t>
    </rPh>
    <rPh sb="76" eb="77">
      <t>ホン</t>
    </rPh>
    <rPh sb="78" eb="80">
      <t>ミリョク</t>
    </rPh>
    <rPh sb="81" eb="82">
      <t>ツタ</t>
    </rPh>
    <rPh sb="84" eb="86">
      <t>ドクショ</t>
    </rPh>
    <rPh sb="86" eb="88">
      <t>カツドウ</t>
    </rPh>
    <rPh sb="89" eb="91">
      <t>スイシン</t>
    </rPh>
    <rPh sb="92" eb="93">
      <t>ニナ</t>
    </rPh>
    <rPh sb="96" eb="98">
      <t>モクテキ</t>
    </rPh>
    <rPh sb="102" eb="104">
      <t>テイイン</t>
    </rPh>
    <rPh sb="106" eb="107">
      <t>メイ</t>
    </rPh>
    <phoneticPr fontId="3"/>
  </si>
  <si>
    <t>小学5年生から
中学3年生まで</t>
    <rPh sb="0" eb="2">
      <t>ショウガク</t>
    </rPh>
    <rPh sb="3" eb="5">
      <t>ネンセイ</t>
    </rPh>
    <rPh sb="8" eb="10">
      <t>チュウガク</t>
    </rPh>
    <rPh sb="11" eb="13">
      <t>ネンセイ</t>
    </rPh>
    <phoneticPr fontId="3"/>
  </si>
  <si>
    <t>夏休み図書館体験</t>
    <rPh sb="0" eb="2">
      <t>ナツヤス</t>
    </rPh>
    <rPh sb="3" eb="6">
      <t>トショカン</t>
    </rPh>
    <rPh sb="6" eb="8">
      <t>タイケン</t>
    </rPh>
    <phoneticPr fontId="3"/>
  </si>
  <si>
    <t>図書館を知ってもらうための体験講座。
職業体験のほかに図書館で調べものをするときの本探しのコツを学ぶ。定員10名。</t>
    <rPh sb="0" eb="3">
      <t>トショカン</t>
    </rPh>
    <rPh sb="4" eb="5">
      <t>シ</t>
    </rPh>
    <rPh sb="13" eb="15">
      <t>タイケン</t>
    </rPh>
    <rPh sb="15" eb="17">
      <t>コウザ</t>
    </rPh>
    <rPh sb="19" eb="21">
      <t>ショクギョウ</t>
    </rPh>
    <rPh sb="21" eb="23">
      <t>タイケン</t>
    </rPh>
    <rPh sb="27" eb="29">
      <t>トショ</t>
    </rPh>
    <rPh sb="29" eb="30">
      <t>カン</t>
    </rPh>
    <rPh sb="31" eb="32">
      <t>シラ</t>
    </rPh>
    <rPh sb="41" eb="42">
      <t>ホン</t>
    </rPh>
    <rPh sb="42" eb="43">
      <t>サガ</t>
    </rPh>
    <rPh sb="48" eb="49">
      <t>マナ</t>
    </rPh>
    <rPh sb="51" eb="53">
      <t>テイイン</t>
    </rPh>
    <rPh sb="55" eb="56">
      <t>メイ</t>
    </rPh>
    <phoneticPr fontId="3"/>
  </si>
  <si>
    <t>小学4年生から
小学6年生まで</t>
    <rPh sb="0" eb="2">
      <t>ショウガク</t>
    </rPh>
    <rPh sb="3" eb="5">
      <t>ネンセイ</t>
    </rPh>
    <rPh sb="8" eb="10">
      <t>ショウガク</t>
    </rPh>
    <rPh sb="11" eb="13">
      <t>ネンセイ</t>
    </rPh>
    <phoneticPr fontId="3"/>
  </si>
  <si>
    <t>図書館を使った調べる学習講座</t>
    <rPh sb="0" eb="3">
      <t>トショカン</t>
    </rPh>
    <rPh sb="4" eb="5">
      <t>ツカ</t>
    </rPh>
    <rPh sb="7" eb="8">
      <t>シラ</t>
    </rPh>
    <rPh sb="10" eb="12">
      <t>ガクシュウ</t>
    </rPh>
    <rPh sb="12" eb="14">
      <t>コウザ</t>
    </rPh>
    <phoneticPr fontId="3"/>
  </si>
  <si>
    <t>自ら課題を見つけ、公共図書館や学校図書館を使ってその課題を解決する調べ学習講座。
定員20名。</t>
    <rPh sb="0" eb="1">
      <t>ミズカ</t>
    </rPh>
    <rPh sb="2" eb="4">
      <t>カダイ</t>
    </rPh>
    <rPh sb="5" eb="6">
      <t>ミ</t>
    </rPh>
    <rPh sb="9" eb="14">
      <t>コウキョウトショカン</t>
    </rPh>
    <rPh sb="15" eb="17">
      <t>ガッコウ</t>
    </rPh>
    <rPh sb="17" eb="20">
      <t>トショカン</t>
    </rPh>
    <rPh sb="21" eb="22">
      <t>ツカ</t>
    </rPh>
    <rPh sb="26" eb="28">
      <t>カダイ</t>
    </rPh>
    <rPh sb="29" eb="31">
      <t>カイケツ</t>
    </rPh>
    <rPh sb="33" eb="34">
      <t>シラ</t>
    </rPh>
    <rPh sb="35" eb="37">
      <t>ガクシュウ</t>
    </rPh>
    <rPh sb="37" eb="39">
      <t>コウザ</t>
    </rPh>
    <rPh sb="41" eb="43">
      <t>テイイン</t>
    </rPh>
    <rPh sb="45" eb="46">
      <t>メイ</t>
    </rPh>
    <phoneticPr fontId="3"/>
  </si>
  <si>
    <t>小学生以上の方
（小学生は親子での申し込み）</t>
    <rPh sb="0" eb="3">
      <t>ショウガクセイ</t>
    </rPh>
    <rPh sb="3" eb="5">
      <t>イジョウ</t>
    </rPh>
    <rPh sb="6" eb="7">
      <t>カタ</t>
    </rPh>
    <rPh sb="9" eb="12">
      <t>ショウガクセイ</t>
    </rPh>
    <rPh sb="13" eb="15">
      <t>オヤコ</t>
    </rPh>
    <rPh sb="17" eb="18">
      <t>モウ</t>
    </rPh>
    <rPh sb="19" eb="20">
      <t>コ</t>
    </rPh>
    <phoneticPr fontId="3"/>
  </si>
  <si>
    <t>4月
5月
6月
8月</t>
    <rPh sb="1" eb="2">
      <t>ガツ</t>
    </rPh>
    <rPh sb="4" eb="5">
      <t>ガツ</t>
    </rPh>
    <rPh sb="7" eb="8">
      <t>ガツ</t>
    </rPh>
    <rPh sb="10" eb="11">
      <t>ガツ</t>
    </rPh>
    <phoneticPr fontId="3"/>
  </si>
  <si>
    <t>一緒に「つくる・動く・学ぶ・楽しむ」講座を通して、家族のきずなが深まり、共通の体験、会話、思い出づくりができるよう、毎月1回、主に夫婦を対象とした講座を開催する。定員は各回ごとに設定。
「植物観察」、「健康維持のための体操」、「料理講座」、「落語講座」などの講座を開催。</t>
    <rPh sb="0" eb="2">
      <t>イッショ</t>
    </rPh>
    <rPh sb="8" eb="9">
      <t>ウゴ</t>
    </rPh>
    <rPh sb="11" eb="12">
      <t>マナ</t>
    </rPh>
    <rPh sb="14" eb="15">
      <t>タノ</t>
    </rPh>
    <rPh sb="18" eb="20">
      <t>コウザ</t>
    </rPh>
    <rPh sb="21" eb="22">
      <t>トオ</t>
    </rPh>
    <rPh sb="25" eb="27">
      <t>カゾク</t>
    </rPh>
    <rPh sb="32" eb="33">
      <t>フカ</t>
    </rPh>
    <rPh sb="36" eb="38">
      <t>キョウツウ</t>
    </rPh>
    <rPh sb="39" eb="41">
      <t>タイケン</t>
    </rPh>
    <rPh sb="42" eb="44">
      <t>カイワ</t>
    </rPh>
    <rPh sb="45" eb="46">
      <t>オモ</t>
    </rPh>
    <rPh sb="47" eb="48">
      <t>デ</t>
    </rPh>
    <rPh sb="58" eb="60">
      <t>マイツキ</t>
    </rPh>
    <rPh sb="61" eb="62">
      <t>カイ</t>
    </rPh>
    <rPh sb="63" eb="64">
      <t>オモ</t>
    </rPh>
    <rPh sb="65" eb="67">
      <t>フウフ</t>
    </rPh>
    <rPh sb="68" eb="70">
      <t>タイショウ</t>
    </rPh>
    <rPh sb="73" eb="75">
      <t>コウザ</t>
    </rPh>
    <rPh sb="76" eb="78">
      <t>カイサイ</t>
    </rPh>
    <rPh sb="81" eb="83">
      <t>テイイン</t>
    </rPh>
    <rPh sb="84" eb="86">
      <t>カクカイ</t>
    </rPh>
    <rPh sb="89" eb="91">
      <t>セッテイ</t>
    </rPh>
    <rPh sb="94" eb="96">
      <t>ショクブツ</t>
    </rPh>
    <rPh sb="96" eb="98">
      <t>カンサツ</t>
    </rPh>
    <rPh sb="101" eb="103">
      <t>ケンコウ</t>
    </rPh>
    <rPh sb="103" eb="105">
      <t>イジ</t>
    </rPh>
    <rPh sb="109" eb="111">
      <t>タイソウ</t>
    </rPh>
    <rPh sb="114" eb="116">
      <t>リョウリ</t>
    </rPh>
    <rPh sb="116" eb="118">
      <t>コウザ</t>
    </rPh>
    <rPh sb="121" eb="123">
      <t>ラクゴ</t>
    </rPh>
    <rPh sb="123" eb="125">
      <t>コウザ</t>
    </rPh>
    <rPh sb="129" eb="131">
      <t>コウザ</t>
    </rPh>
    <rPh sb="132" eb="134">
      <t>カイサイ</t>
    </rPh>
    <phoneticPr fontId="3"/>
  </si>
  <si>
    <t>6～3月</t>
    <rPh sb="3" eb="4">
      <t>ツキ</t>
    </rPh>
    <phoneticPr fontId="3"/>
  </si>
  <si>
    <t>パソコン・スマートフォン講座</t>
    <rPh sb="12" eb="14">
      <t>コウザ</t>
    </rPh>
    <phoneticPr fontId="3"/>
  </si>
  <si>
    <t>初めてパソコン操作を行う方、ワードやエクセルの基本編、応用編、iPhoneビギナー向けなどのパソコンやスマートフォンに関連する講座を開催。</t>
    <rPh sb="0" eb="1">
      <t>ハジ</t>
    </rPh>
    <rPh sb="7" eb="9">
      <t>ソウサ</t>
    </rPh>
    <rPh sb="10" eb="11">
      <t>オコナ</t>
    </rPh>
    <rPh sb="12" eb="13">
      <t>カタ</t>
    </rPh>
    <rPh sb="23" eb="25">
      <t>キホン</t>
    </rPh>
    <rPh sb="25" eb="26">
      <t>ヘン</t>
    </rPh>
    <rPh sb="27" eb="29">
      <t>オウヨウ</t>
    </rPh>
    <rPh sb="29" eb="30">
      <t>ヘン</t>
    </rPh>
    <rPh sb="41" eb="42">
      <t>ム</t>
    </rPh>
    <rPh sb="59" eb="61">
      <t>カンレン</t>
    </rPh>
    <rPh sb="63" eb="65">
      <t>コウザ</t>
    </rPh>
    <rPh sb="66" eb="68">
      <t>カイサイ</t>
    </rPh>
    <phoneticPr fontId="3"/>
  </si>
  <si>
    <t>パワーポイントの基礎を学びながら、クイズ形式のスライドを作り、完成したパワーポイントで家族や友人などと一緒に脳トレを楽しむ講座を開催。</t>
    <rPh sb="8" eb="10">
      <t>キソ</t>
    </rPh>
    <rPh sb="11" eb="12">
      <t>マナ</t>
    </rPh>
    <rPh sb="20" eb="22">
      <t>ケイシキ</t>
    </rPh>
    <rPh sb="28" eb="29">
      <t>ツク</t>
    </rPh>
    <rPh sb="31" eb="33">
      <t>カンセイ</t>
    </rPh>
    <rPh sb="43" eb="45">
      <t>カゾク</t>
    </rPh>
    <rPh sb="46" eb="48">
      <t>ユウジン</t>
    </rPh>
    <rPh sb="51" eb="53">
      <t>イッショ</t>
    </rPh>
    <rPh sb="54" eb="55">
      <t>ノウ</t>
    </rPh>
    <rPh sb="58" eb="59">
      <t>タノ</t>
    </rPh>
    <rPh sb="61" eb="63">
      <t>コウザ</t>
    </rPh>
    <rPh sb="64" eb="66">
      <t>カイサイ</t>
    </rPh>
    <phoneticPr fontId="3"/>
  </si>
  <si>
    <t>パン作りを楽しみましょう</t>
    <rPh sb="2" eb="3">
      <t>ヅク</t>
    </rPh>
    <rPh sb="5" eb="6">
      <t>タノ</t>
    </rPh>
    <phoneticPr fontId="3"/>
  </si>
  <si>
    <t>パン作りの基本を学びながら、シンプルなパンを手ごね、または機械ごねをし、手作りパンの美味しさを体験する講座を開催。
【募集定員：8人】</t>
    <rPh sb="2" eb="3">
      <t>ヅク</t>
    </rPh>
    <rPh sb="5" eb="7">
      <t>キホン</t>
    </rPh>
    <rPh sb="8" eb="9">
      <t>マナ</t>
    </rPh>
    <rPh sb="22" eb="23">
      <t>テ</t>
    </rPh>
    <rPh sb="29" eb="31">
      <t>キカイ</t>
    </rPh>
    <rPh sb="36" eb="38">
      <t>テヅク</t>
    </rPh>
    <rPh sb="42" eb="44">
      <t>オイ</t>
    </rPh>
    <rPh sb="47" eb="49">
      <t>タイケン</t>
    </rPh>
    <rPh sb="51" eb="53">
      <t>コウザ</t>
    </rPh>
    <rPh sb="54" eb="56">
      <t>カイサイ</t>
    </rPh>
    <rPh sb="59" eb="61">
      <t>ボシュウ</t>
    </rPh>
    <rPh sb="61" eb="63">
      <t>テイイン</t>
    </rPh>
    <rPh sb="65" eb="66">
      <t>ニン</t>
    </rPh>
    <phoneticPr fontId="3"/>
  </si>
  <si>
    <t>ギターでオールディーズに挑戦</t>
    <rPh sb="12" eb="14">
      <t>チョウセン</t>
    </rPh>
    <phoneticPr fontId="3"/>
  </si>
  <si>
    <t>押し入れに眠っているギター、音符が読めなくても「アメイジング・グレイス」を学ぶ講座を開催。
【募集定員：12人】</t>
    <rPh sb="0" eb="1">
      <t>オ</t>
    </rPh>
    <rPh sb="2" eb="3">
      <t>イ</t>
    </rPh>
    <rPh sb="5" eb="6">
      <t>ネム</t>
    </rPh>
    <rPh sb="14" eb="16">
      <t>オンプ</t>
    </rPh>
    <rPh sb="17" eb="18">
      <t>ヨ</t>
    </rPh>
    <rPh sb="37" eb="38">
      <t>マナ</t>
    </rPh>
    <rPh sb="39" eb="41">
      <t>コウザ</t>
    </rPh>
    <rPh sb="42" eb="44">
      <t>カイサイ</t>
    </rPh>
    <rPh sb="47" eb="49">
      <t>ボシュウ</t>
    </rPh>
    <rPh sb="49" eb="51">
      <t>テイイン</t>
    </rPh>
    <rPh sb="54" eb="55">
      <t>ニン</t>
    </rPh>
    <phoneticPr fontId="3"/>
  </si>
  <si>
    <t>家呑みにぴったりヘルシーおつまみを作ろう</t>
    <rPh sb="0" eb="1">
      <t>イエ</t>
    </rPh>
    <rPh sb="1" eb="2">
      <t>ノ</t>
    </rPh>
    <rPh sb="17" eb="18">
      <t>ツク</t>
    </rPh>
    <phoneticPr fontId="3"/>
  </si>
  <si>
    <t>コロナ禍により、自宅で晩酌する機会が増え、野菜とタンパク質を中心に、ダイエットや健康に役立ち簡単にできる美味しいおつまみを作る講座を開催。
【募集定員：12人】</t>
    <rPh sb="3" eb="4">
      <t>カ</t>
    </rPh>
    <rPh sb="8" eb="10">
      <t>ジタク</t>
    </rPh>
    <rPh sb="11" eb="13">
      <t>バンシャク</t>
    </rPh>
    <rPh sb="15" eb="17">
      <t>キカイ</t>
    </rPh>
    <rPh sb="18" eb="19">
      <t>フ</t>
    </rPh>
    <rPh sb="21" eb="23">
      <t>ヤサイ</t>
    </rPh>
    <rPh sb="28" eb="29">
      <t>シツ</t>
    </rPh>
    <rPh sb="30" eb="32">
      <t>チュウシン</t>
    </rPh>
    <rPh sb="40" eb="42">
      <t>ケンコウ</t>
    </rPh>
    <rPh sb="43" eb="45">
      <t>ヤクダ</t>
    </rPh>
    <rPh sb="46" eb="48">
      <t>カンタン</t>
    </rPh>
    <rPh sb="52" eb="54">
      <t>オイ</t>
    </rPh>
    <rPh sb="61" eb="62">
      <t>ツク</t>
    </rPh>
    <rPh sb="63" eb="65">
      <t>コウザ</t>
    </rPh>
    <rPh sb="66" eb="68">
      <t>カイサイ</t>
    </rPh>
    <rPh sb="71" eb="73">
      <t>ボシュウ</t>
    </rPh>
    <rPh sb="73" eb="75">
      <t>テイイン</t>
    </rPh>
    <rPh sb="78" eb="79">
      <t>ニン</t>
    </rPh>
    <phoneticPr fontId="3"/>
  </si>
  <si>
    <t>日常に癒しの彩りを～和紙ちぎり絵～</t>
    <rPh sb="0" eb="2">
      <t>ニチジョウ</t>
    </rPh>
    <rPh sb="3" eb="4">
      <t>イヤ</t>
    </rPh>
    <rPh sb="6" eb="7">
      <t>イロド</t>
    </rPh>
    <rPh sb="10" eb="12">
      <t>ワシ</t>
    </rPh>
    <rPh sb="15" eb="16">
      <t>エ</t>
    </rPh>
    <phoneticPr fontId="3"/>
  </si>
  <si>
    <t>美しい和紙を使って植物や果物などの風景画を作ります。指先を使うため頭の体操にもなる講座を開催。
【募集定員：12人】</t>
    <rPh sb="0" eb="1">
      <t>ウツク</t>
    </rPh>
    <rPh sb="3" eb="5">
      <t>ワシ</t>
    </rPh>
    <rPh sb="6" eb="7">
      <t>ツカ</t>
    </rPh>
    <rPh sb="9" eb="11">
      <t>ショクブツ</t>
    </rPh>
    <rPh sb="12" eb="14">
      <t>クダモノ</t>
    </rPh>
    <rPh sb="17" eb="20">
      <t>フウケイガ</t>
    </rPh>
    <rPh sb="21" eb="22">
      <t>ツク</t>
    </rPh>
    <rPh sb="26" eb="28">
      <t>ユビサキ</t>
    </rPh>
    <rPh sb="29" eb="30">
      <t>ツカ</t>
    </rPh>
    <rPh sb="33" eb="34">
      <t>アタマ</t>
    </rPh>
    <rPh sb="35" eb="37">
      <t>タイソウ</t>
    </rPh>
    <rPh sb="41" eb="43">
      <t>コウザ</t>
    </rPh>
    <rPh sb="44" eb="46">
      <t>カイサイ</t>
    </rPh>
    <rPh sb="49" eb="51">
      <t>ボシュウ</t>
    </rPh>
    <rPh sb="51" eb="53">
      <t>テイイン</t>
    </rPh>
    <rPh sb="56" eb="57">
      <t>ニン</t>
    </rPh>
    <phoneticPr fontId="3"/>
  </si>
  <si>
    <t>季節にあわせた食材の摂り方や、退室改善など、身体に優しい薬膳の本質を学び、実習を通して日々の健康に役立つ講座を開催。
【募集定員：12人】</t>
    <rPh sb="0" eb="2">
      <t>キセツ</t>
    </rPh>
    <rPh sb="7" eb="9">
      <t>ショクザイ</t>
    </rPh>
    <rPh sb="10" eb="11">
      <t>ト</t>
    </rPh>
    <rPh sb="12" eb="13">
      <t>カタ</t>
    </rPh>
    <rPh sb="15" eb="17">
      <t>タイシツ</t>
    </rPh>
    <rPh sb="17" eb="19">
      <t>カイゼン</t>
    </rPh>
    <rPh sb="22" eb="24">
      <t>カラダ</t>
    </rPh>
    <rPh sb="25" eb="26">
      <t>ヤサ</t>
    </rPh>
    <rPh sb="28" eb="30">
      <t>ヤクゼン</t>
    </rPh>
    <rPh sb="31" eb="33">
      <t>ホンシツ</t>
    </rPh>
    <rPh sb="34" eb="35">
      <t>マナ</t>
    </rPh>
    <rPh sb="37" eb="39">
      <t>ジッシュウ</t>
    </rPh>
    <rPh sb="40" eb="41">
      <t>トオ</t>
    </rPh>
    <rPh sb="43" eb="45">
      <t>ヒビ</t>
    </rPh>
    <rPh sb="46" eb="48">
      <t>ケンコウ</t>
    </rPh>
    <rPh sb="49" eb="51">
      <t>ヤクダ</t>
    </rPh>
    <rPh sb="52" eb="54">
      <t>コウザ</t>
    </rPh>
    <rPh sb="55" eb="57">
      <t>カイサイ</t>
    </rPh>
    <rPh sb="60" eb="62">
      <t>ボシュウ</t>
    </rPh>
    <rPh sb="62" eb="64">
      <t>テイイン</t>
    </rPh>
    <rPh sb="67" eb="68">
      <t>ニン</t>
    </rPh>
    <phoneticPr fontId="3"/>
  </si>
  <si>
    <t>iPhoneを楽しく使いこなそう！</t>
    <rPh sb="7" eb="8">
      <t>タノ</t>
    </rPh>
    <rPh sb="10" eb="11">
      <t>ツカ</t>
    </rPh>
    <phoneticPr fontId="3"/>
  </si>
  <si>
    <t>生活必需品となったスマートフォン。
iPhoneの基本的機能はもちろん、便利で楽しい使い方をマスターする講座の開催。
【募集定員：前期・後期 12人】</t>
    <rPh sb="0" eb="2">
      <t>セイカツ</t>
    </rPh>
    <rPh sb="2" eb="5">
      <t>ヒツジュヒン</t>
    </rPh>
    <rPh sb="25" eb="28">
      <t>キホンテキ</t>
    </rPh>
    <rPh sb="28" eb="30">
      <t>キノウ</t>
    </rPh>
    <rPh sb="36" eb="38">
      <t>ベンリ</t>
    </rPh>
    <rPh sb="39" eb="40">
      <t>タノ</t>
    </rPh>
    <rPh sb="42" eb="43">
      <t>ツカ</t>
    </rPh>
    <rPh sb="44" eb="45">
      <t>カタ</t>
    </rPh>
    <rPh sb="52" eb="54">
      <t>コウザ</t>
    </rPh>
    <rPh sb="55" eb="57">
      <t>カイサイ</t>
    </rPh>
    <rPh sb="60" eb="62">
      <t>ボシュウ</t>
    </rPh>
    <rPh sb="62" eb="64">
      <t>テイイン</t>
    </rPh>
    <rPh sb="65" eb="67">
      <t>ゼンキ</t>
    </rPh>
    <rPh sb="68" eb="70">
      <t>コウキ</t>
    </rPh>
    <rPh sb="73" eb="74">
      <t>ニン</t>
    </rPh>
    <phoneticPr fontId="3"/>
  </si>
  <si>
    <t>5～6月
10～11月</t>
    <rPh sb="3" eb="4">
      <t>ツキ</t>
    </rPh>
    <rPh sb="10" eb="11">
      <t>ツキ</t>
    </rPh>
    <phoneticPr fontId="3"/>
  </si>
  <si>
    <t>スマートフォン・Androidを楽しく使いこなそう！</t>
    <rPh sb="16" eb="17">
      <t>タノ</t>
    </rPh>
    <rPh sb="19" eb="20">
      <t>ツカ</t>
    </rPh>
    <phoneticPr fontId="3"/>
  </si>
  <si>
    <t>生活必需品となったスマートフォン。
Androidの基本的機能はもちろん、便利で楽しい使い方をマスターする講座の開催。
【募集定員：前期・後期 12人】</t>
    <rPh sb="0" eb="2">
      <t>セイカツ</t>
    </rPh>
    <rPh sb="2" eb="5">
      <t>ヒツジュヒン</t>
    </rPh>
    <rPh sb="26" eb="29">
      <t>キホンテキ</t>
    </rPh>
    <rPh sb="29" eb="31">
      <t>キノウ</t>
    </rPh>
    <rPh sb="37" eb="39">
      <t>ベンリ</t>
    </rPh>
    <rPh sb="40" eb="41">
      <t>タノ</t>
    </rPh>
    <rPh sb="43" eb="44">
      <t>ツカ</t>
    </rPh>
    <rPh sb="45" eb="46">
      <t>カタ</t>
    </rPh>
    <rPh sb="53" eb="55">
      <t>コウザ</t>
    </rPh>
    <rPh sb="56" eb="58">
      <t>カイサイ</t>
    </rPh>
    <rPh sb="61" eb="63">
      <t>ボシュウ</t>
    </rPh>
    <rPh sb="63" eb="65">
      <t>テイイン</t>
    </rPh>
    <rPh sb="66" eb="68">
      <t>ゼンキ</t>
    </rPh>
    <rPh sb="69" eb="71">
      <t>コウキ</t>
    </rPh>
    <rPh sb="74" eb="75">
      <t>ニン</t>
    </rPh>
    <phoneticPr fontId="3"/>
  </si>
  <si>
    <t>7～8月
10～11月
1～3月</t>
    <rPh sb="3" eb="4">
      <t>ツキ</t>
    </rPh>
    <rPh sb="10" eb="11">
      <t>ツキ</t>
    </rPh>
    <rPh sb="15" eb="16">
      <t>ツキ</t>
    </rPh>
    <phoneticPr fontId="3"/>
  </si>
  <si>
    <t>YouTube動画を撮影・編集・投稿しよう</t>
    <rPh sb="7" eb="9">
      <t>ドウガ</t>
    </rPh>
    <rPh sb="10" eb="12">
      <t>サツエイ</t>
    </rPh>
    <rPh sb="13" eb="15">
      <t>ヘンシュウ</t>
    </rPh>
    <rPh sb="16" eb="18">
      <t>トウコウ</t>
    </rPh>
    <phoneticPr fontId="3"/>
  </si>
  <si>
    <t>世界最大の動画共有サービス「YouTube」の撮影、編集、投稿の仕方を学ぶ講座を開催。
【募集定員：12人】</t>
    <rPh sb="0" eb="2">
      <t>セカイ</t>
    </rPh>
    <rPh sb="2" eb="4">
      <t>サイダイ</t>
    </rPh>
    <rPh sb="5" eb="7">
      <t>ドウガ</t>
    </rPh>
    <rPh sb="7" eb="9">
      <t>キョウユウ</t>
    </rPh>
    <rPh sb="23" eb="25">
      <t>サツエイ</t>
    </rPh>
    <rPh sb="26" eb="28">
      <t>ヘンシュウ</t>
    </rPh>
    <rPh sb="29" eb="31">
      <t>トウコウ</t>
    </rPh>
    <rPh sb="32" eb="34">
      <t>シカタ</t>
    </rPh>
    <rPh sb="35" eb="36">
      <t>マナ</t>
    </rPh>
    <rPh sb="37" eb="39">
      <t>コウザ</t>
    </rPh>
    <rPh sb="40" eb="42">
      <t>カイサイ</t>
    </rPh>
    <rPh sb="45" eb="47">
      <t>ボシュウ</t>
    </rPh>
    <rPh sb="47" eb="49">
      <t>テイイン</t>
    </rPh>
    <rPh sb="52" eb="53">
      <t>ニン</t>
    </rPh>
    <phoneticPr fontId="3"/>
  </si>
  <si>
    <t>つるし飾り～クリスマスを賑やかに～</t>
    <rPh sb="3" eb="4">
      <t>カザ</t>
    </rPh>
    <rPh sb="12" eb="13">
      <t>ニギ</t>
    </rPh>
    <phoneticPr fontId="3"/>
  </si>
  <si>
    <t>伝統工芸のひとつである「つるし飾り」クリスマスに飾れるように制作する講座を開催。
【募集定員：10人】</t>
    <rPh sb="0" eb="2">
      <t>デントウ</t>
    </rPh>
    <rPh sb="2" eb="4">
      <t>コウゲイ</t>
    </rPh>
    <rPh sb="15" eb="16">
      <t>カザ</t>
    </rPh>
    <rPh sb="24" eb="25">
      <t>カザ</t>
    </rPh>
    <rPh sb="30" eb="32">
      <t>セイサク</t>
    </rPh>
    <rPh sb="34" eb="36">
      <t>コウザ</t>
    </rPh>
    <rPh sb="37" eb="39">
      <t>カイサイ</t>
    </rPh>
    <rPh sb="42" eb="44">
      <t>ボシュウ</t>
    </rPh>
    <rPh sb="44" eb="46">
      <t>テイイン</t>
    </rPh>
    <rPh sb="49" eb="50">
      <t>ニン</t>
    </rPh>
    <phoneticPr fontId="3"/>
  </si>
  <si>
    <t>ワードの基本を覚えましょう</t>
    <rPh sb="4" eb="6">
      <t>キホン</t>
    </rPh>
    <rPh sb="7" eb="8">
      <t>オボ</t>
    </rPh>
    <phoneticPr fontId="3"/>
  </si>
  <si>
    <t>ワード2013を使って文字入力や文章作成の基本をゆっくり学びます。書式設定を活用した案内文作成や画像・イラストを挿入したワンランク上のチラシ作成に挑戦する講座を開催。
【募集定員：12人】</t>
    <rPh sb="8" eb="9">
      <t>ツカ</t>
    </rPh>
    <rPh sb="11" eb="13">
      <t>モジ</t>
    </rPh>
    <rPh sb="13" eb="15">
      <t>ニュウリョク</t>
    </rPh>
    <rPh sb="16" eb="18">
      <t>ブンショウ</t>
    </rPh>
    <rPh sb="18" eb="20">
      <t>サクセイ</t>
    </rPh>
    <rPh sb="21" eb="23">
      <t>キホン</t>
    </rPh>
    <rPh sb="28" eb="29">
      <t>マナ</t>
    </rPh>
    <rPh sb="33" eb="35">
      <t>ショシキ</t>
    </rPh>
    <rPh sb="35" eb="37">
      <t>セッテイ</t>
    </rPh>
    <rPh sb="38" eb="40">
      <t>カツヨウ</t>
    </rPh>
    <rPh sb="42" eb="44">
      <t>アンナイ</t>
    </rPh>
    <rPh sb="44" eb="45">
      <t>ブン</t>
    </rPh>
    <rPh sb="45" eb="47">
      <t>サクセイ</t>
    </rPh>
    <rPh sb="48" eb="50">
      <t>ガゾウ</t>
    </rPh>
    <rPh sb="56" eb="58">
      <t>ソウニュウ</t>
    </rPh>
    <rPh sb="65" eb="66">
      <t>ウエ</t>
    </rPh>
    <rPh sb="70" eb="72">
      <t>サクセイ</t>
    </rPh>
    <rPh sb="73" eb="75">
      <t>チョウセン</t>
    </rPh>
    <rPh sb="77" eb="79">
      <t>コウザ</t>
    </rPh>
    <rPh sb="80" eb="82">
      <t>カイサイ</t>
    </rPh>
    <rPh sb="85" eb="87">
      <t>ボシュウ</t>
    </rPh>
    <rPh sb="87" eb="89">
      <t>テイイン</t>
    </rPh>
    <rPh sb="92" eb="93">
      <t>ニン</t>
    </rPh>
    <phoneticPr fontId="3"/>
  </si>
  <si>
    <t>クラシック音楽講座</t>
    <rPh sb="5" eb="7">
      <t>オンガク</t>
    </rPh>
    <rPh sb="7" eb="9">
      <t>コウザ</t>
    </rPh>
    <phoneticPr fontId="3"/>
  </si>
  <si>
    <t>4～8月
10～2月</t>
    <rPh sb="3" eb="4">
      <t>ツキ</t>
    </rPh>
    <rPh sb="9" eb="10">
      <t>ツキ</t>
    </rPh>
    <phoneticPr fontId="3"/>
  </si>
  <si>
    <t>三島先生の漢詩鑑賞入門</t>
    <rPh sb="0" eb="2">
      <t>ミシマ</t>
    </rPh>
    <rPh sb="2" eb="4">
      <t>センセイ</t>
    </rPh>
    <rPh sb="5" eb="7">
      <t>カンシ</t>
    </rPh>
    <rPh sb="7" eb="9">
      <t>カンショウ</t>
    </rPh>
    <rPh sb="9" eb="11">
      <t>ニュウモン</t>
    </rPh>
    <phoneticPr fontId="3"/>
  </si>
  <si>
    <t>書道作品や詩吟として親しまれ続けている漢詩のきまりや有名な作品を講師が楽しく分かり易く解説。</t>
    <rPh sb="0" eb="2">
      <t>ショドウ</t>
    </rPh>
    <rPh sb="2" eb="4">
      <t>サクヒン</t>
    </rPh>
    <rPh sb="5" eb="7">
      <t>シギン</t>
    </rPh>
    <rPh sb="10" eb="11">
      <t>シタ</t>
    </rPh>
    <rPh sb="14" eb="15">
      <t>ツヅ</t>
    </rPh>
    <rPh sb="19" eb="21">
      <t>カンシ</t>
    </rPh>
    <rPh sb="26" eb="28">
      <t>ユウメイ</t>
    </rPh>
    <rPh sb="29" eb="31">
      <t>サクヒン</t>
    </rPh>
    <rPh sb="32" eb="34">
      <t>コウシ</t>
    </rPh>
    <rPh sb="35" eb="36">
      <t>タノ</t>
    </rPh>
    <rPh sb="38" eb="39">
      <t>ワ</t>
    </rPh>
    <rPh sb="41" eb="42">
      <t>ヤス</t>
    </rPh>
    <rPh sb="43" eb="45">
      <t>カイセツ</t>
    </rPh>
    <phoneticPr fontId="3"/>
  </si>
  <si>
    <t>時代に合わせて進化し続ける「歌舞伎」について、講師の豊富な知識と軽妙な話術で解説。</t>
    <rPh sb="0" eb="2">
      <t>ジダイ</t>
    </rPh>
    <rPh sb="3" eb="4">
      <t>ア</t>
    </rPh>
    <rPh sb="7" eb="9">
      <t>シンカ</t>
    </rPh>
    <rPh sb="10" eb="11">
      <t>ツヅ</t>
    </rPh>
    <rPh sb="14" eb="17">
      <t>カブキ</t>
    </rPh>
    <rPh sb="23" eb="25">
      <t>コウシ</t>
    </rPh>
    <rPh sb="26" eb="28">
      <t>ホウフ</t>
    </rPh>
    <rPh sb="29" eb="31">
      <t>チシキ</t>
    </rPh>
    <rPh sb="32" eb="34">
      <t>ケイミョウ</t>
    </rPh>
    <rPh sb="35" eb="37">
      <t>ワジュツ</t>
    </rPh>
    <rPh sb="38" eb="40">
      <t>カイセツ</t>
    </rPh>
    <phoneticPr fontId="3"/>
  </si>
  <si>
    <t>4～7月
10～2月</t>
    <rPh sb="3" eb="4">
      <t>ツキ</t>
    </rPh>
    <rPh sb="9" eb="10">
      <t>ツキ</t>
    </rPh>
    <phoneticPr fontId="3"/>
  </si>
  <si>
    <t>図解「経済と私たちの暮らし」</t>
    <rPh sb="0" eb="2">
      <t>ズカイ</t>
    </rPh>
    <rPh sb="3" eb="5">
      <t>ケイザイ</t>
    </rPh>
    <rPh sb="6" eb="7">
      <t>ワタシ</t>
    </rPh>
    <rPh sb="10" eb="11">
      <t>ク</t>
    </rPh>
    <phoneticPr fontId="3"/>
  </si>
  <si>
    <t>国内外の最新の知見を多くの図表やビデオなどを使って分かり易く解説。</t>
    <rPh sb="0" eb="3">
      <t>コクナイガイ</t>
    </rPh>
    <rPh sb="4" eb="6">
      <t>サイシン</t>
    </rPh>
    <rPh sb="7" eb="9">
      <t>チケン</t>
    </rPh>
    <rPh sb="10" eb="11">
      <t>オオ</t>
    </rPh>
    <rPh sb="13" eb="15">
      <t>ズヒョウ</t>
    </rPh>
    <rPh sb="22" eb="23">
      <t>ツカ</t>
    </rPh>
    <rPh sb="25" eb="26">
      <t>ワ</t>
    </rPh>
    <rPh sb="28" eb="29">
      <t>ヤス</t>
    </rPh>
    <rPh sb="30" eb="32">
      <t>カイセツ</t>
    </rPh>
    <phoneticPr fontId="3"/>
  </si>
  <si>
    <t>「平家物語」で平家の繁栄から滅亡までを学ぶ。</t>
    <rPh sb="1" eb="3">
      <t>ヘイケ</t>
    </rPh>
    <rPh sb="3" eb="5">
      <t>モノガタリ</t>
    </rPh>
    <rPh sb="7" eb="9">
      <t>ヘイケ</t>
    </rPh>
    <rPh sb="10" eb="12">
      <t>ハンエイ</t>
    </rPh>
    <rPh sb="14" eb="16">
      <t>メツボウ</t>
    </rPh>
    <rPh sb="19" eb="20">
      <t>マナ</t>
    </rPh>
    <phoneticPr fontId="3"/>
  </si>
  <si>
    <t>12
各6</t>
    <rPh sb="3" eb="4">
      <t>カク</t>
    </rPh>
    <phoneticPr fontId="3"/>
  </si>
  <si>
    <t>色えんぴつ画～色で遊ぶ～</t>
    <rPh sb="0" eb="1">
      <t>イロ</t>
    </rPh>
    <rPh sb="5" eb="6">
      <t>ガ</t>
    </rPh>
    <rPh sb="7" eb="8">
      <t>イロ</t>
    </rPh>
    <rPh sb="9" eb="10">
      <t>アソ</t>
    </rPh>
    <phoneticPr fontId="3"/>
  </si>
  <si>
    <t>誰でも持っている色えんぴつ。初心者にもやさしく楽しい、好きな物を題材に描く。</t>
    <rPh sb="0" eb="1">
      <t>ダレ</t>
    </rPh>
    <rPh sb="3" eb="4">
      <t>モ</t>
    </rPh>
    <rPh sb="8" eb="9">
      <t>イロ</t>
    </rPh>
    <rPh sb="14" eb="17">
      <t>ショシンシャ</t>
    </rPh>
    <rPh sb="23" eb="24">
      <t>タノ</t>
    </rPh>
    <rPh sb="27" eb="28">
      <t>ス</t>
    </rPh>
    <rPh sb="30" eb="31">
      <t>モノ</t>
    </rPh>
    <rPh sb="32" eb="34">
      <t>ダイザイ</t>
    </rPh>
    <rPh sb="35" eb="36">
      <t>エガ</t>
    </rPh>
    <phoneticPr fontId="3"/>
  </si>
  <si>
    <t>あなたの鼻歌が名曲に？
「ヒット曲の法則」</t>
    <rPh sb="4" eb="6">
      <t>ハナウタ</t>
    </rPh>
    <rPh sb="7" eb="9">
      <t>メイキョク</t>
    </rPh>
    <rPh sb="16" eb="17">
      <t>キョク</t>
    </rPh>
    <rPh sb="18" eb="20">
      <t>ホウソク</t>
    </rPh>
    <phoneticPr fontId="3"/>
  </si>
  <si>
    <t>ヒット曲の法則を知り、作曲の基本的な仕組みやアプリの使い方を学ぶ。</t>
    <rPh sb="3" eb="4">
      <t>キョク</t>
    </rPh>
    <rPh sb="5" eb="7">
      <t>ホウソク</t>
    </rPh>
    <rPh sb="8" eb="9">
      <t>シ</t>
    </rPh>
    <rPh sb="11" eb="13">
      <t>サッキョク</t>
    </rPh>
    <rPh sb="14" eb="17">
      <t>キホンテキ</t>
    </rPh>
    <rPh sb="18" eb="20">
      <t>シク</t>
    </rPh>
    <rPh sb="26" eb="27">
      <t>ツカ</t>
    </rPh>
    <rPh sb="28" eb="29">
      <t>カタ</t>
    </rPh>
    <rPh sb="30" eb="31">
      <t>マナ</t>
    </rPh>
    <phoneticPr fontId="3"/>
  </si>
  <si>
    <t>各務原市民セミナー</t>
    <rPh sb="0" eb="3">
      <t>カカミガハラ</t>
    </rPh>
    <rPh sb="3" eb="5">
      <t>シミン</t>
    </rPh>
    <phoneticPr fontId="3"/>
  </si>
  <si>
    <t>中部学院大学との連携講座。今回は健康づくり、心や人体にもふれ、人間の本質に迫る。</t>
    <rPh sb="0" eb="4">
      <t>チュウブガクイン</t>
    </rPh>
    <rPh sb="4" eb="6">
      <t>ダイガク</t>
    </rPh>
    <rPh sb="8" eb="10">
      <t>レンケイ</t>
    </rPh>
    <rPh sb="10" eb="12">
      <t>コウザ</t>
    </rPh>
    <rPh sb="13" eb="15">
      <t>コンカイ</t>
    </rPh>
    <rPh sb="16" eb="18">
      <t>ケンコウ</t>
    </rPh>
    <rPh sb="22" eb="23">
      <t>ココロ</t>
    </rPh>
    <rPh sb="24" eb="26">
      <t>ジンタイ</t>
    </rPh>
    <rPh sb="31" eb="33">
      <t>ニンゲン</t>
    </rPh>
    <rPh sb="34" eb="36">
      <t>ホンシツ</t>
    </rPh>
    <rPh sb="37" eb="38">
      <t>セマ</t>
    </rPh>
    <phoneticPr fontId="3"/>
  </si>
  <si>
    <t>5～10月</t>
    <rPh sb="4" eb="5">
      <t>ツキ</t>
    </rPh>
    <phoneticPr fontId="3"/>
  </si>
  <si>
    <t>テレビでも紹介された講師が繊細な作品作りを指導。全員完成できるよう丁寧に指導する。</t>
    <rPh sb="5" eb="7">
      <t>ショウカイ</t>
    </rPh>
    <rPh sb="10" eb="12">
      <t>コウシ</t>
    </rPh>
    <rPh sb="13" eb="15">
      <t>センサイ</t>
    </rPh>
    <rPh sb="16" eb="18">
      <t>サクヒン</t>
    </rPh>
    <rPh sb="18" eb="19">
      <t>ヅク</t>
    </rPh>
    <rPh sb="21" eb="23">
      <t>シドウ</t>
    </rPh>
    <rPh sb="24" eb="26">
      <t>ゼンイン</t>
    </rPh>
    <rPh sb="26" eb="28">
      <t>カンセイ</t>
    </rPh>
    <rPh sb="33" eb="35">
      <t>テイネイ</t>
    </rPh>
    <rPh sb="36" eb="38">
      <t>シドウ</t>
    </rPh>
    <phoneticPr fontId="3"/>
  </si>
  <si>
    <t>金継ぎ入門</t>
    <rPh sb="0" eb="1">
      <t>キン</t>
    </rPh>
    <rPh sb="1" eb="2">
      <t>ツ</t>
    </rPh>
    <rPh sb="3" eb="5">
      <t>ニュウモン</t>
    </rPh>
    <phoneticPr fontId="3"/>
  </si>
  <si>
    <t>本格的な漆を使い、漆の調合や欠けの修繕を学び、気軽に楽しめる金継ぎを行う。</t>
    <rPh sb="0" eb="3">
      <t>ホンカクテキ</t>
    </rPh>
    <rPh sb="4" eb="5">
      <t>ウルシ</t>
    </rPh>
    <rPh sb="6" eb="7">
      <t>ツカ</t>
    </rPh>
    <rPh sb="9" eb="10">
      <t>ウルシ</t>
    </rPh>
    <rPh sb="11" eb="13">
      <t>チョウゴウ</t>
    </rPh>
    <rPh sb="14" eb="15">
      <t>カ</t>
    </rPh>
    <rPh sb="17" eb="19">
      <t>シュウゼン</t>
    </rPh>
    <rPh sb="20" eb="21">
      <t>マナ</t>
    </rPh>
    <rPh sb="23" eb="25">
      <t>キガル</t>
    </rPh>
    <rPh sb="26" eb="27">
      <t>タノ</t>
    </rPh>
    <rPh sb="30" eb="31">
      <t>キン</t>
    </rPh>
    <rPh sb="31" eb="32">
      <t>ツ</t>
    </rPh>
    <rPh sb="34" eb="35">
      <t>オコナ</t>
    </rPh>
    <phoneticPr fontId="3"/>
  </si>
  <si>
    <t>もう一度教科書「国語」
～平安時代の日記篇～</t>
    <rPh sb="2" eb="4">
      <t>イチド</t>
    </rPh>
    <rPh sb="4" eb="7">
      <t>キョウカショ</t>
    </rPh>
    <rPh sb="8" eb="10">
      <t>コクゴ</t>
    </rPh>
    <rPh sb="13" eb="15">
      <t>ヘイアン</t>
    </rPh>
    <rPh sb="15" eb="17">
      <t>ジダイ</t>
    </rPh>
    <rPh sb="18" eb="20">
      <t>ニッキ</t>
    </rPh>
    <rPh sb="20" eb="21">
      <t>ヘン</t>
    </rPh>
    <phoneticPr fontId="3"/>
  </si>
  <si>
    <t>土佐日記、紫式部日記、更級日記など平安時代の有名な「日記」を学ぶ。</t>
    <rPh sb="0" eb="2">
      <t>トサ</t>
    </rPh>
    <rPh sb="2" eb="4">
      <t>ニッキ</t>
    </rPh>
    <rPh sb="5" eb="8">
      <t>ムラサキシキブ</t>
    </rPh>
    <rPh sb="8" eb="10">
      <t>ニッキ</t>
    </rPh>
    <rPh sb="11" eb="13">
      <t>サラシナ</t>
    </rPh>
    <rPh sb="13" eb="15">
      <t>ニッキ</t>
    </rPh>
    <rPh sb="17" eb="19">
      <t>ヘイアン</t>
    </rPh>
    <rPh sb="19" eb="21">
      <t>ジダイ</t>
    </rPh>
    <rPh sb="22" eb="24">
      <t>ユウメイ</t>
    </rPh>
    <rPh sb="26" eb="28">
      <t>ニッキ</t>
    </rPh>
    <rPh sb="30" eb="31">
      <t>マナ</t>
    </rPh>
    <phoneticPr fontId="3"/>
  </si>
  <si>
    <t>映画史のほか、才能あふれる監督・役者たちについても学ぶ。</t>
    <rPh sb="0" eb="3">
      <t>エイガシ</t>
    </rPh>
    <rPh sb="7" eb="9">
      <t>サイノウ</t>
    </rPh>
    <rPh sb="13" eb="15">
      <t>カントク</t>
    </rPh>
    <rPh sb="16" eb="18">
      <t>ヤクシャ</t>
    </rPh>
    <rPh sb="25" eb="26">
      <t>マナ</t>
    </rPh>
    <phoneticPr fontId="3"/>
  </si>
  <si>
    <t>竹細工　六つ目編みの盛りかご作り</t>
    <rPh sb="0" eb="1">
      <t>タケ</t>
    </rPh>
    <rPh sb="1" eb="3">
      <t>ザイク</t>
    </rPh>
    <rPh sb="4" eb="5">
      <t>ム</t>
    </rPh>
    <rPh sb="6" eb="7">
      <t>メ</t>
    </rPh>
    <rPh sb="7" eb="8">
      <t>ア</t>
    </rPh>
    <rPh sb="10" eb="11">
      <t>モ</t>
    </rPh>
    <rPh sb="14" eb="15">
      <t>ヅク</t>
    </rPh>
    <phoneticPr fontId="3"/>
  </si>
  <si>
    <t>丸竹を割るところから始める本格的な竹細工を学ぶ。</t>
    <rPh sb="0" eb="2">
      <t>マルタケ</t>
    </rPh>
    <rPh sb="3" eb="4">
      <t>ワ</t>
    </rPh>
    <rPh sb="10" eb="11">
      <t>ハジ</t>
    </rPh>
    <rPh sb="13" eb="16">
      <t>ホンカクテキ</t>
    </rPh>
    <rPh sb="17" eb="18">
      <t>タケ</t>
    </rPh>
    <rPh sb="18" eb="20">
      <t>ザイク</t>
    </rPh>
    <rPh sb="21" eb="22">
      <t>マナ</t>
    </rPh>
    <phoneticPr fontId="3"/>
  </si>
  <si>
    <t>基本の「ひらがな」をはじめ、日常よく書く「名前」や「住所」までを重点的に練習する。</t>
    <rPh sb="0" eb="2">
      <t>キホン</t>
    </rPh>
    <rPh sb="14" eb="16">
      <t>ニチジョウ</t>
    </rPh>
    <rPh sb="18" eb="19">
      <t>カ</t>
    </rPh>
    <rPh sb="32" eb="35">
      <t>ジュウテンテキ</t>
    </rPh>
    <rPh sb="36" eb="38">
      <t>レンシュウ</t>
    </rPh>
    <phoneticPr fontId="3"/>
  </si>
  <si>
    <t>おしゃれ着付け　着物でそぞろ歩き</t>
    <rPh sb="4" eb="6">
      <t>キツ</t>
    </rPh>
    <rPh sb="8" eb="10">
      <t>キモノ</t>
    </rPh>
    <rPh sb="14" eb="15">
      <t>アル</t>
    </rPh>
    <phoneticPr fontId="3"/>
  </si>
  <si>
    <t>着くずれしない着方、着物での歩き方を学ぶ。</t>
    <rPh sb="0" eb="1">
      <t>キ</t>
    </rPh>
    <rPh sb="7" eb="9">
      <t>キカタ</t>
    </rPh>
    <rPh sb="10" eb="12">
      <t>キモノ</t>
    </rPh>
    <rPh sb="14" eb="15">
      <t>アル</t>
    </rPh>
    <rPh sb="16" eb="17">
      <t>カタ</t>
    </rPh>
    <rPh sb="18" eb="19">
      <t>マナ</t>
    </rPh>
    <phoneticPr fontId="3"/>
  </si>
  <si>
    <t>季節を楽しむ切り絵の時間</t>
    <rPh sb="0" eb="2">
      <t>キセツ</t>
    </rPh>
    <rPh sb="3" eb="4">
      <t>タノ</t>
    </rPh>
    <rPh sb="6" eb="7">
      <t>キ</t>
    </rPh>
    <rPh sb="8" eb="9">
      <t>エ</t>
    </rPh>
    <rPh sb="10" eb="12">
      <t>ジカン</t>
    </rPh>
    <phoneticPr fontId="3"/>
  </si>
  <si>
    <t>たくさんの図案の中から好きなものを選んで切り絵をしたり、自分のオリジナルデザインにも挑戦。</t>
    <rPh sb="5" eb="7">
      <t>ズアン</t>
    </rPh>
    <rPh sb="8" eb="9">
      <t>ナカ</t>
    </rPh>
    <rPh sb="11" eb="12">
      <t>ス</t>
    </rPh>
    <rPh sb="17" eb="18">
      <t>エラ</t>
    </rPh>
    <rPh sb="20" eb="21">
      <t>キ</t>
    </rPh>
    <rPh sb="22" eb="23">
      <t>エ</t>
    </rPh>
    <rPh sb="28" eb="30">
      <t>ジブン</t>
    </rPh>
    <rPh sb="42" eb="44">
      <t>チョウセン</t>
    </rPh>
    <phoneticPr fontId="3"/>
  </si>
  <si>
    <t>限られた語数の中に季語を入れ、自分が伝えたいことばを紡げるように基本を学ぶ。</t>
    <rPh sb="0" eb="1">
      <t>カギ</t>
    </rPh>
    <rPh sb="4" eb="6">
      <t>ゴスウ</t>
    </rPh>
    <rPh sb="7" eb="8">
      <t>ナカ</t>
    </rPh>
    <rPh sb="9" eb="11">
      <t>キゴ</t>
    </rPh>
    <rPh sb="12" eb="13">
      <t>イ</t>
    </rPh>
    <rPh sb="15" eb="17">
      <t>ジブン</t>
    </rPh>
    <rPh sb="18" eb="19">
      <t>ツタ</t>
    </rPh>
    <rPh sb="26" eb="27">
      <t>ツム</t>
    </rPh>
    <rPh sb="32" eb="34">
      <t>キホン</t>
    </rPh>
    <rPh sb="35" eb="36">
      <t>マナ</t>
    </rPh>
    <phoneticPr fontId="3"/>
  </si>
  <si>
    <t>各務原が生んだ「飛燕」を作ろう</t>
    <rPh sb="0" eb="3">
      <t>カカミガハラ</t>
    </rPh>
    <rPh sb="4" eb="5">
      <t>ウ</t>
    </rPh>
    <rPh sb="8" eb="10">
      <t>ヒエン</t>
    </rPh>
    <rPh sb="12" eb="13">
      <t>ツク</t>
    </rPh>
    <phoneticPr fontId="3"/>
  </si>
  <si>
    <t>各務原が生んだ名機「飛燕」のプラモデル作りに挑戦。組み立てや塗装等の基本を学ぶ。</t>
    <rPh sb="0" eb="3">
      <t>カカミガハラ</t>
    </rPh>
    <rPh sb="4" eb="5">
      <t>ウ</t>
    </rPh>
    <rPh sb="7" eb="9">
      <t>メイキ</t>
    </rPh>
    <rPh sb="10" eb="12">
      <t>ヒエン</t>
    </rPh>
    <rPh sb="19" eb="20">
      <t>ツク</t>
    </rPh>
    <rPh sb="22" eb="24">
      <t>チョウセン</t>
    </rPh>
    <rPh sb="25" eb="26">
      <t>ク</t>
    </rPh>
    <rPh sb="27" eb="28">
      <t>タ</t>
    </rPh>
    <rPh sb="30" eb="32">
      <t>トソウ</t>
    </rPh>
    <rPh sb="32" eb="33">
      <t>トウ</t>
    </rPh>
    <rPh sb="34" eb="36">
      <t>キホン</t>
    </rPh>
    <rPh sb="37" eb="38">
      <t>マナ</t>
    </rPh>
    <phoneticPr fontId="3"/>
  </si>
  <si>
    <t>揺らぐ光のモビール"ヒンメリ"</t>
    <rPh sb="0" eb="1">
      <t>ユ</t>
    </rPh>
    <rPh sb="3" eb="4">
      <t>ヒカリ</t>
    </rPh>
    <phoneticPr fontId="3"/>
  </si>
  <si>
    <t>北欧の伝統装飾ヒンメリを製作する。</t>
    <rPh sb="0" eb="2">
      <t>ホクオウ</t>
    </rPh>
    <rPh sb="3" eb="5">
      <t>デントウ</t>
    </rPh>
    <rPh sb="5" eb="7">
      <t>ソウショク</t>
    </rPh>
    <rPh sb="12" eb="14">
      <t>セイサク</t>
    </rPh>
    <phoneticPr fontId="3"/>
  </si>
  <si>
    <t>パッチワークの巾着作り</t>
    <rPh sb="7" eb="9">
      <t>キンチャク</t>
    </rPh>
    <rPh sb="9" eb="10">
      <t>ツク</t>
    </rPh>
    <phoneticPr fontId="3"/>
  </si>
  <si>
    <t>おしゃれなワンハンドルの巾着を作る。</t>
    <rPh sb="12" eb="14">
      <t>キンチャク</t>
    </rPh>
    <rPh sb="15" eb="16">
      <t>ツク</t>
    </rPh>
    <phoneticPr fontId="3"/>
  </si>
  <si>
    <t>白樺細工のオーナメント</t>
    <rPh sb="0" eb="2">
      <t>シラカバ</t>
    </rPh>
    <rPh sb="2" eb="4">
      <t>ザイク</t>
    </rPh>
    <phoneticPr fontId="3"/>
  </si>
  <si>
    <t>スウェーデンやロシアの伝統工芸、白樺の樹皮を使ってオーナメント作りを体験。</t>
    <rPh sb="11" eb="13">
      <t>デントウ</t>
    </rPh>
    <rPh sb="13" eb="15">
      <t>コウゲイ</t>
    </rPh>
    <rPh sb="16" eb="18">
      <t>シラカバ</t>
    </rPh>
    <rPh sb="19" eb="21">
      <t>ジュヒ</t>
    </rPh>
    <rPh sb="22" eb="23">
      <t>ツカ</t>
    </rPh>
    <rPh sb="31" eb="32">
      <t>ツク</t>
    </rPh>
    <rPh sb="34" eb="36">
      <t>タイケン</t>
    </rPh>
    <phoneticPr fontId="3"/>
  </si>
  <si>
    <t>アイリッシュクロッシェ編みのつけ襟</t>
    <phoneticPr fontId="3"/>
  </si>
  <si>
    <t>草花を立体的に編むアイリッシュクロッシェ編みでつけ襟を作る。</t>
    <rPh sb="0" eb="2">
      <t>クサバナ</t>
    </rPh>
    <rPh sb="3" eb="6">
      <t>リッタイテキ</t>
    </rPh>
    <rPh sb="7" eb="8">
      <t>ア</t>
    </rPh>
    <rPh sb="25" eb="26">
      <t>エリ</t>
    </rPh>
    <rPh sb="27" eb="28">
      <t>ツク</t>
    </rPh>
    <phoneticPr fontId="3"/>
  </si>
  <si>
    <t>父の日に贈る苔玉づくり</t>
    <rPh sb="0" eb="1">
      <t>チチ</t>
    </rPh>
    <rPh sb="2" eb="3">
      <t>ヒ</t>
    </rPh>
    <rPh sb="4" eb="5">
      <t>オク</t>
    </rPh>
    <rPh sb="6" eb="7">
      <t>コケ</t>
    </rPh>
    <rPh sb="7" eb="8">
      <t>ダマ</t>
    </rPh>
    <phoneticPr fontId="3"/>
  </si>
  <si>
    <t>盆栽の楽しみ方のひとつ、苔玉は、草木の根を粘土質の土で包み、土のまわりにコケ
を巻きつけたもの。ユニークな樹形の「ガジュマル」がしっかり安定するよう、土づくりの
基本から水やりのコツまでを学ぶ。</t>
    <phoneticPr fontId="3"/>
  </si>
  <si>
    <t>古典文学を学ぶ「奥の細道」</t>
    <phoneticPr fontId="3"/>
  </si>
  <si>
    <t>　松尾芭蕉の紀行文の代表作。芭蕉が門人の曽良を伴って東北・北陸の名所旧跡を巡った折の所感や句を読み解きます。</t>
    <phoneticPr fontId="3"/>
  </si>
  <si>
    <t>音楽は、心も体も元気にします。思い切り気分よく歌いたい方、懐かしい歌を大きな声を出して楽しく歌いリフレッシュしましょう。やさしくアドバイス致します。</t>
    <phoneticPr fontId="3"/>
  </si>
  <si>
    <t>気軽に参加できる　書道入門</t>
    <phoneticPr fontId="3"/>
  </si>
  <si>
    <t>初心者を対象に筆遣いの基本を分かりやすく解説指導します。太筆や細筆を使用した「のし袋」など、暮らしの中の書を学びます。</t>
    <phoneticPr fontId="3"/>
  </si>
  <si>
    <t xml:space="preserve">パッチワーク・キルトで
ウェルカムタペストリーに挑戦
</t>
    <phoneticPr fontId="3"/>
  </si>
  <si>
    <t>日々の暮らしに彩りを添える、ウェルカムタペストリーを心を込めて楽しく作りましょう。</t>
    <phoneticPr fontId="3"/>
  </si>
  <si>
    <t>ちりめん小物を作りましょう</t>
  </si>
  <si>
    <t>単独で飾る事が出来る”ねこ”と、洋服や袋物に付けて楽しめる”枝豆ブローチ”を古布で作り、針仕事の大変さも含め、完成した時の喜びを味わいましょう。</t>
    <phoneticPr fontId="3"/>
  </si>
  <si>
    <t>ハッピーカフェタイム
～世界のお茶とスイーツ作り～</t>
    <phoneticPr fontId="3"/>
  </si>
  <si>
    <t>世界各地の選りすぐった高級クラスのお茶とコーヒーの淹れ方や知識を本格的に学び、各々に合う和・洋・中のお菓子を1品実習で作ります。初夏のハッピーカフェタイムを楽しみましょう。</t>
    <phoneticPr fontId="3"/>
  </si>
  <si>
    <t>楽しく学ぶ　茶道</t>
    <phoneticPr fontId="3"/>
  </si>
  <si>
    <t>初心者の方も楽しくお客様の作法を学べます。希望者はお点前の稽古にも進むこともできます。茶道を通して仲間づくりをしましょう。※道具の無い方は初回に講師にご相談ください。</t>
    <phoneticPr fontId="3"/>
  </si>
  <si>
    <t>古典文学を学ぶ「御伽物語」</t>
    <phoneticPr fontId="3"/>
  </si>
  <si>
    <t>延宝5年（1677年）、富尾似舩の作と言われます。著者が7,8歳の頃から45年ほどの間に聞いた話を集めたものです。民間に伝わる68話の怪異談を分かりやすく読み解きます。</t>
    <phoneticPr fontId="3"/>
  </si>
  <si>
    <t>五百羅漢の十二支タペストリー</t>
    <phoneticPr fontId="3"/>
  </si>
  <si>
    <t>五百羅漢、十二支、福、60、四方形、それぞれの意思があり、そこに自信の願いを込めて作りましょう。毎日目にする事で心を穏やかに保てるタペストリーです。</t>
    <phoneticPr fontId="3"/>
  </si>
  <si>
    <t>伝統を彫る～伊勢型紙であ・そ・ぶ～</t>
    <phoneticPr fontId="3"/>
  </si>
  <si>
    <t>コロナ禍の昨今、家にいることが多くなり、自分だけの世界を創ることができます。集中力や根気を養うにはよい機会です。でき上がった作品でマイギャラリーを作りましょう。</t>
    <phoneticPr fontId="3"/>
  </si>
  <si>
    <t>音楽は心も体も元気にします。懐かしい歌を楽しく歌い、リフレッシュしましょう。やさしくアドバイスします。※指定の歌の本をお持ちでない方は初回に1,320円で購入していただきます。</t>
    <phoneticPr fontId="3"/>
  </si>
  <si>
    <t>10-2月</t>
    <rPh sb="4" eb="5">
      <t>ガツ</t>
    </rPh>
    <phoneticPr fontId="3"/>
  </si>
  <si>
    <t>ハッピーカフェタイム～世界のお茶とスイーツ作り～</t>
    <phoneticPr fontId="3"/>
  </si>
  <si>
    <t>世界のお茶とコーヒーの知識や淹れ方を学び、各々に合う和・洋・中のお菓子を１品実習します。秋冬のハッピーカフェタイムを楽しみましょう。</t>
    <phoneticPr fontId="3"/>
  </si>
  <si>
    <t>坐禅と禅語</t>
    <phoneticPr fontId="3"/>
  </si>
  <si>
    <t>坐禅体験や、日常に溶け込む禅の言葉を通して、日本文化のひとつである仏教や禅の考え方を地元の禅師から学びましょう。11/18は慈眼寺にて開催（現地集合解散）</t>
    <phoneticPr fontId="3"/>
  </si>
  <si>
    <t>気軽に参加できる書道入門</t>
    <phoneticPr fontId="3"/>
  </si>
  <si>
    <t>初心者を対象に筆遣いの基本を分かりやすく解説指導します。太筆や細筆を使用した「のし袋」や住所・氏名など、暮らしの中の書を学びます。</t>
    <phoneticPr fontId="3"/>
  </si>
  <si>
    <t>ホームメイドにこだわり家庭でも手軽に出来るお菓子を基礎から応用まで幅広く学びます。お菓子の甘い香りに癒されませんか？</t>
    <phoneticPr fontId="3"/>
  </si>
  <si>
    <t>つまみ細工の和飾りとポインセチアのブローチ</t>
    <phoneticPr fontId="3"/>
  </si>
  <si>
    <t>つまみ細工の基本である丸つまみをマスターしていただき、和飾りを作ります。最終日にはもうひとつの剣つまみを使ったポインセチアのブローチを作りつまみ細工への興味を深めましょう。</t>
    <phoneticPr fontId="3"/>
  </si>
  <si>
    <t>ちょこっとチャレンジ！ミステリー講座</t>
    <phoneticPr fontId="3"/>
  </si>
  <si>
    <t>毎月1回、「？！」な内容にチャレンジして、ワクワク・ドキドキしてみませんか。音楽・工作・環境・運動・教養の中からセレクトしました。詳しい内容はヒ・ミ・ツ。お楽しみに！</t>
    <phoneticPr fontId="3"/>
  </si>
  <si>
    <t>作ろう！学ぼう！ 陶芸教室</t>
    <phoneticPr fontId="3"/>
  </si>
  <si>
    <t>粘土をこね、釉薬をかけて、「やきもの」を自分で作ってみましょう。12/11はバスで炉畑遺跡～市中央図書館～天狗谷遺跡を見学。2/19は座学で歴史を学びます。</t>
    <phoneticPr fontId="3"/>
  </si>
  <si>
    <t>高校生以上</t>
    <rPh sb="0" eb="3">
      <t>コウコウセイ</t>
    </rPh>
    <rPh sb="3" eb="5">
      <t>イジョウ</t>
    </rPh>
    <phoneticPr fontId="3"/>
  </si>
  <si>
    <t>11-3月</t>
    <rPh sb="4" eb="5">
      <t>ガツ</t>
    </rPh>
    <phoneticPr fontId="3"/>
  </si>
  <si>
    <t>はじめてでも大丈夫！クラフトバッグづくり</t>
    <phoneticPr fontId="3"/>
  </si>
  <si>
    <t xml:space="preserve">軽くて丈夫なクラフトバンドで、和洋どちらも似合う「かごバッグ」を
作ってみませんか。
</t>
    <phoneticPr fontId="3"/>
  </si>
  <si>
    <t>おしゃれなマスクケース作り</t>
    <phoneticPr fontId="3"/>
  </si>
  <si>
    <t xml:space="preserve">コロナ対策によりマスクは欠かせない物になっています。
衛生的に保管できるマスクケースを作りましょう！
</t>
    <phoneticPr fontId="3"/>
  </si>
  <si>
    <t>ボール型の手縫いかばん</t>
    <phoneticPr fontId="3"/>
  </si>
  <si>
    <t>布を繋ぎ合わせてボール型の手縫いかばんを作りましょう</t>
    <phoneticPr fontId="3"/>
  </si>
  <si>
    <t>6-7月</t>
    <rPh sb="3" eb="4">
      <t>ガツ</t>
    </rPh>
    <phoneticPr fontId="3"/>
  </si>
  <si>
    <t>浴衣に似合う「つまみ細工」の髪飾り</t>
    <phoneticPr fontId="3"/>
  </si>
  <si>
    <t>夏祭りの浴衣に似合うつまみ細工の髪飾りを作りませんか。２色から選べます</t>
    <phoneticPr fontId="3"/>
  </si>
  <si>
    <t>タイルアートの花台</t>
    <phoneticPr fontId="3"/>
  </si>
  <si>
    <t>木製の花台にタイルでデコレーションします。いろいろな用途に使えます。</t>
    <phoneticPr fontId="3"/>
  </si>
  <si>
    <t>オリジナル「サンキャッチャー」</t>
    <phoneticPr fontId="3"/>
  </si>
  <si>
    <t>窓辺に吊るすとキラキラと太陽の光で輝くクリスタルインテリアを作りましょう</t>
    <phoneticPr fontId="3"/>
  </si>
  <si>
    <t>ヘルシー！ かんたん！ とけにくい！　くず粉のアイス</t>
    <phoneticPr fontId="3"/>
  </si>
  <si>
    <t>ひんやり・もっちりが魅力のヘルシーアイスを作ってみましょう。抹茶あずきとレモンフルーツ、マンゴーの三種類に挑戦！</t>
    <phoneticPr fontId="3"/>
  </si>
  <si>
    <t>活き活き健康づくり！薬膳料理で免疫力アップ</t>
    <phoneticPr fontId="3"/>
  </si>
  <si>
    <t>各務原産の食材で作る薬膳料理３品（クコとナツメのスープ、人参を使った春巻き、薬膳ビビンバ丼）で、秋に向けて免疫力を高めて体も心も元気に！</t>
    <phoneticPr fontId="3"/>
  </si>
  <si>
    <t>手軽にできる　男の料理教室</t>
    <phoneticPr fontId="3"/>
  </si>
  <si>
    <t>料理の基本を学び、楽しく料理をしてみませんか。料理のレパートリーが広がることでしょう</t>
    <phoneticPr fontId="3"/>
  </si>
  <si>
    <t>11-12月</t>
    <rPh sb="5" eb="6">
      <t>ガツ</t>
    </rPh>
    <phoneticPr fontId="3"/>
  </si>
  <si>
    <t>プレーンスコーンと林檎のバタージャム</t>
    <phoneticPr fontId="3"/>
  </si>
  <si>
    <t>バターで林檎とシナモンをソテーしたジャムを作り、プレーンスコーンに添えていただきましょう。</t>
    <phoneticPr fontId="3"/>
  </si>
  <si>
    <t>糸を愛でる ＜刺繡の世界＞</t>
    <phoneticPr fontId="3"/>
  </si>
  <si>
    <t>ポーチとブローチを作ります。やさしい風合いが魅力の刺繡を楽しみましょう</t>
    <phoneticPr fontId="3"/>
  </si>
  <si>
    <t>おさつまんじゅうと大学芋</t>
    <phoneticPr fontId="3"/>
  </si>
  <si>
    <t>収穫の秋！さつまいもを使って秋の味覚を楽しもう</t>
    <phoneticPr fontId="3"/>
  </si>
  <si>
    <t>華やかな卓上用クリスマスリース</t>
    <phoneticPr fontId="3"/>
  </si>
  <si>
    <t>テーブルに置いて楽しむ華やかなクリスマスリースを作りましょう！</t>
    <phoneticPr fontId="3"/>
  </si>
  <si>
    <t>和布で作る干支作り</t>
    <phoneticPr fontId="3"/>
  </si>
  <si>
    <t>来年の干支の寅を和布で作りましょう</t>
    <phoneticPr fontId="3"/>
  </si>
  <si>
    <t>手軽にできる！ワンプレートおせち</t>
    <phoneticPr fontId="3"/>
  </si>
  <si>
    <t xml:space="preserve">市松模様のチキンロール、サーモンとモッツァレラチーズの奉書巻きふんわり伊達巻き、お祝いえびのうま煮を作ります
</t>
    <phoneticPr fontId="3"/>
  </si>
  <si>
    <t>いきいき楽習課
川島ライフデザインセンター</t>
    <rPh sb="4" eb="7">
      <t>ガクシュウカ</t>
    </rPh>
    <rPh sb="8" eb="10">
      <t>カワシマ</t>
    </rPh>
    <phoneticPr fontId="3"/>
  </si>
  <si>
    <t>クラフトバンドで広がる小物の世界</t>
    <phoneticPr fontId="3"/>
  </si>
  <si>
    <t>クラフトバンドとは、古紙を再生した手芸用の紙紐で、カラーバリエーションが豊富なうえ、加工もしやすく手芸初心者にもおすすめです。安価で気軽に始められ,籠などの小物を作ります。6回の連続講座。定員10名。</t>
    <phoneticPr fontId="3"/>
  </si>
  <si>
    <t>豊かな暮らし～人生100年時代。心や身体の健康こそが豊かさをもたらすと言われています。コロナ禍で香りを使う有効性はエビデンスこそありませんが、確実に人々の心と体に作用すると考えられています。精油のほか、植物の香りも取り入れクラフトを作ります。4回の連続講座。定員10名。</t>
    <phoneticPr fontId="3"/>
  </si>
  <si>
    <t>落語塾～噺家の名演を知ろう!!</t>
    <rPh sb="0" eb="2">
      <t>ラクゴ</t>
    </rPh>
    <rPh sb="2" eb="3">
      <t>ジュク</t>
    </rPh>
    <rPh sb="4" eb="6">
      <t>ハナシカ</t>
    </rPh>
    <rPh sb="7" eb="9">
      <t>メイエン</t>
    </rPh>
    <rPh sb="10" eb="11">
      <t>シ</t>
    </rPh>
    <phoneticPr fontId="3"/>
  </si>
  <si>
    <t>毎回古今東西の名演目をとりあげ、その歴史や背景などについて言及します。落語の世界に詳しくなるだけでなく、落語の世界の住人がとても身近な存在になることは間違いありません。6回の連続講座を年2回行う。定員前期18名、後期30名。</t>
    <rPh sb="0" eb="2">
      <t>マイカイ</t>
    </rPh>
    <rPh sb="2" eb="4">
      <t>ココン</t>
    </rPh>
    <rPh sb="4" eb="6">
      <t>トウザイ</t>
    </rPh>
    <rPh sb="7" eb="9">
      <t>メイエン</t>
    </rPh>
    <rPh sb="9" eb="10">
      <t>メ</t>
    </rPh>
    <rPh sb="18" eb="20">
      <t>レキシ</t>
    </rPh>
    <rPh sb="21" eb="23">
      <t>ハイケイ</t>
    </rPh>
    <rPh sb="29" eb="31">
      <t>ゲンキュウ</t>
    </rPh>
    <rPh sb="35" eb="37">
      <t>ラクゴ</t>
    </rPh>
    <rPh sb="38" eb="40">
      <t>セカイ</t>
    </rPh>
    <rPh sb="41" eb="42">
      <t>クワ</t>
    </rPh>
    <rPh sb="52" eb="54">
      <t>ラクゴ</t>
    </rPh>
    <rPh sb="55" eb="57">
      <t>セカイ</t>
    </rPh>
    <rPh sb="58" eb="60">
      <t>ジュウニン</t>
    </rPh>
    <rPh sb="64" eb="66">
      <t>ミヂカ</t>
    </rPh>
    <rPh sb="67" eb="69">
      <t>ソンザイ</t>
    </rPh>
    <rPh sb="75" eb="77">
      <t>マチガ</t>
    </rPh>
    <rPh sb="100" eb="102">
      <t>ゼンキ</t>
    </rPh>
    <rPh sb="104" eb="105">
      <t>メイ</t>
    </rPh>
    <rPh sb="106" eb="108">
      <t>コウキ</t>
    </rPh>
    <rPh sb="110" eb="111">
      <t>メイ</t>
    </rPh>
    <phoneticPr fontId="3"/>
  </si>
  <si>
    <t>4月～7月、10月～2月</t>
    <rPh sb="1" eb="2">
      <t>ガツ</t>
    </rPh>
    <rPh sb="4" eb="5">
      <t>ガツ</t>
    </rPh>
    <phoneticPr fontId="3"/>
  </si>
  <si>
    <t>古典講座「方丈記｣</t>
    <rPh sb="0" eb="2">
      <t>コテン</t>
    </rPh>
    <rPh sb="2" eb="4">
      <t>コウザ</t>
    </rPh>
    <rPh sb="5" eb="8">
      <t>ホウジョウキ</t>
    </rPh>
    <phoneticPr fontId="2"/>
  </si>
  <si>
    <t>「方丈記」は、鎌倉時代に鴨長明によって書かれた随筆。無常感に貫かれた内容は、現代に通ずるものが数多くあります。その内のいくつかをピックアップして分かり易く説明します。6回の連続講座。定員18名。</t>
    <rPh sb="1" eb="4">
      <t>ホウジョウキ</t>
    </rPh>
    <rPh sb="7" eb="9">
      <t>カマクラ</t>
    </rPh>
    <rPh sb="9" eb="11">
      <t>ジダイ</t>
    </rPh>
    <rPh sb="12" eb="15">
      <t>カモノチョウメイ</t>
    </rPh>
    <rPh sb="19" eb="20">
      <t>カ</t>
    </rPh>
    <rPh sb="23" eb="25">
      <t>ズイヒツ</t>
    </rPh>
    <rPh sb="26" eb="28">
      <t>ムジョウ</t>
    </rPh>
    <rPh sb="28" eb="29">
      <t>カン</t>
    </rPh>
    <rPh sb="30" eb="31">
      <t>ツラヌ</t>
    </rPh>
    <rPh sb="34" eb="36">
      <t>ナイヨウ</t>
    </rPh>
    <rPh sb="38" eb="40">
      <t>ゲンダイ</t>
    </rPh>
    <rPh sb="41" eb="42">
      <t>ツウ</t>
    </rPh>
    <rPh sb="47" eb="49">
      <t>カズオオ</t>
    </rPh>
    <rPh sb="57" eb="58">
      <t>ウチ</t>
    </rPh>
    <rPh sb="72" eb="73">
      <t>ワ</t>
    </rPh>
    <rPh sb="75" eb="76">
      <t>ヤス</t>
    </rPh>
    <rPh sb="77" eb="79">
      <t>セツメイ</t>
    </rPh>
    <phoneticPr fontId="2"/>
  </si>
  <si>
    <t>基礎から学ぶ実用ペン字</t>
    <rPh sb="0" eb="2">
      <t>キソ</t>
    </rPh>
    <rPh sb="4" eb="5">
      <t>マナ</t>
    </rPh>
    <rPh sb="6" eb="8">
      <t>ジツヨウ</t>
    </rPh>
    <rPh sb="10" eb="11">
      <t>ジ</t>
    </rPh>
    <phoneticPr fontId="3"/>
  </si>
  <si>
    <t>自分の名前や住所、時節に合わせた文章など、日常生活に使う文字を綺麗に書きたい方におすすめです。ボールペン・筆ペンなどを使って練習します。8回の連続講座を年2回行う。それぞれ定員15名。</t>
    <phoneticPr fontId="3"/>
  </si>
  <si>
    <t>5月～8月、10月
～2月</t>
    <rPh sb="1" eb="2">
      <t>ガツ</t>
    </rPh>
    <rPh sb="4" eb="5">
      <t>ガツ</t>
    </rPh>
    <phoneticPr fontId="3"/>
  </si>
  <si>
    <t>大人のためのたのしい絵画教室</t>
    <phoneticPr fontId="3"/>
  </si>
  <si>
    <t>「絵をどう見たらいいんだろう」「優れた絵の良さが分からない」「絵を描くのは難しいのでは…」など、絵画に興味はあるけれど、なかなか機会がなかった人にうってつけ！お手持ちの水彩絵の具を使って学習を進めます。8回の連続講座を年2回行う。定員前期16名、後期12名。</t>
    <phoneticPr fontId="3"/>
  </si>
  <si>
    <t>5月～8月、10月
～3月</t>
    <rPh sb="1" eb="2">
      <t>ガツ</t>
    </rPh>
    <rPh sb="4" eb="5">
      <t>ガツ</t>
    </rPh>
    <phoneticPr fontId="3"/>
  </si>
  <si>
    <t>キホンから学ぶはじめてのつまみ細工</t>
    <phoneticPr fontId="3"/>
  </si>
  <si>
    <t>江戸時代から伝わる伝統工芸「つまみ細工」を、手軽に揃う材料を使って楽しみます。前半はつまみ方の基本を練習し、後半は綿や麻素材を使ってのアクセサリーや、飾り額を作ります。5回の連続講座を年2回行う。それぞれ定員10名。</t>
    <phoneticPr fontId="3"/>
  </si>
  <si>
    <t>5月～10月、10月～2月</t>
    <rPh sb="1" eb="2">
      <t>ガツ</t>
    </rPh>
    <rPh sb="5" eb="6">
      <t>ガツ</t>
    </rPh>
    <phoneticPr fontId="3"/>
  </si>
  <si>
    <t>みんなで歌おう！｢歌声喫茶｣をもう一度</t>
    <phoneticPr fontId="3"/>
  </si>
  <si>
    <t>青春時代に口ずさんだ懐かしい歌を、みんなでいっしょにに歌います。10回の連続講座。定員20名。</t>
    <rPh sb="0" eb="2">
      <t>セイシュン</t>
    </rPh>
    <rPh sb="2" eb="4">
      <t>ジダイ</t>
    </rPh>
    <rPh sb="5" eb="6">
      <t>クチ</t>
    </rPh>
    <rPh sb="10" eb="11">
      <t>ナツ</t>
    </rPh>
    <rPh sb="14" eb="15">
      <t>ウタ</t>
    </rPh>
    <rPh sb="27" eb="28">
      <t>ウタ</t>
    </rPh>
    <phoneticPr fontId="3"/>
  </si>
  <si>
    <t>子ども起業家育成講座
～お店屋さん部門～</t>
    <rPh sb="0" eb="1">
      <t>コ</t>
    </rPh>
    <rPh sb="3" eb="5">
      <t>キギョウ</t>
    </rPh>
    <rPh sb="5" eb="6">
      <t>カ</t>
    </rPh>
    <rPh sb="6" eb="8">
      <t>イクセイ</t>
    </rPh>
    <rPh sb="8" eb="10">
      <t>コウザ</t>
    </rPh>
    <rPh sb="13" eb="14">
      <t>ミセ</t>
    </rPh>
    <rPh sb="14" eb="15">
      <t>ヤ</t>
    </rPh>
    <rPh sb="17" eb="19">
      <t>ブモン</t>
    </rPh>
    <phoneticPr fontId="2"/>
  </si>
  <si>
    <t>この講座は、リアル“お店屋さんごっこ”！自分たちのチカラで商品を仕入れ、お店を運営し、自分たちのチカラで収入を得ます。社会の仕組み、会社の仕組み、お金を得るにはどうすればいいのか？学びます。5回の連続講座。定員12名。</t>
    <rPh sb="2" eb="4">
      <t>コウザ</t>
    </rPh>
    <rPh sb="11" eb="13">
      <t>ミセヤ</t>
    </rPh>
    <rPh sb="20" eb="22">
      <t>ジブン</t>
    </rPh>
    <rPh sb="29" eb="31">
      <t>ショウヒン</t>
    </rPh>
    <rPh sb="32" eb="34">
      <t>シイ</t>
    </rPh>
    <rPh sb="37" eb="38">
      <t>ミセ</t>
    </rPh>
    <rPh sb="39" eb="41">
      <t>ウンエイ</t>
    </rPh>
    <rPh sb="43" eb="45">
      <t>ジブン</t>
    </rPh>
    <rPh sb="52" eb="54">
      <t>シュウニュウ</t>
    </rPh>
    <rPh sb="55" eb="56">
      <t>エ</t>
    </rPh>
    <rPh sb="59" eb="61">
      <t>シャカイ</t>
    </rPh>
    <rPh sb="62" eb="64">
      <t>シク</t>
    </rPh>
    <rPh sb="66" eb="68">
      <t>カイシャ</t>
    </rPh>
    <rPh sb="69" eb="71">
      <t>シク</t>
    </rPh>
    <rPh sb="74" eb="75">
      <t>カネ</t>
    </rPh>
    <rPh sb="76" eb="77">
      <t>エ</t>
    </rPh>
    <rPh sb="90" eb="91">
      <t>マナ</t>
    </rPh>
    <phoneticPr fontId="2"/>
  </si>
  <si>
    <t>子ども起業家育成講座
～ネットで情報発信部門～</t>
    <rPh sb="0" eb="1">
      <t>コ</t>
    </rPh>
    <rPh sb="3" eb="5">
      <t>キギョウ</t>
    </rPh>
    <rPh sb="5" eb="6">
      <t>カ</t>
    </rPh>
    <rPh sb="6" eb="8">
      <t>イクセイ</t>
    </rPh>
    <rPh sb="8" eb="10">
      <t>コウザ</t>
    </rPh>
    <rPh sb="16" eb="18">
      <t>ジョウホウ</t>
    </rPh>
    <rPh sb="18" eb="20">
      <t>ハッシン</t>
    </rPh>
    <rPh sb="20" eb="22">
      <t>ブモン</t>
    </rPh>
    <phoneticPr fontId="2"/>
  </si>
  <si>
    <t>テーマは「各務原市のいいとこ探し」。ステキな場所、みんなに紹介したいお祭りやイベントなどを、取材と撮影・編集を重ね、ネット映像を通じ発信、PRします。6回の連続講座。定員12名。</t>
    <rPh sb="5" eb="9">
      <t>カカミガハラシ</t>
    </rPh>
    <rPh sb="14" eb="15">
      <t>サガ</t>
    </rPh>
    <rPh sb="22" eb="24">
      <t>バショ</t>
    </rPh>
    <rPh sb="29" eb="31">
      <t>ショウカイ</t>
    </rPh>
    <rPh sb="35" eb="36">
      <t>マツ</t>
    </rPh>
    <rPh sb="46" eb="48">
      <t>シュザイ</t>
    </rPh>
    <rPh sb="49" eb="51">
      <t>サツエイ</t>
    </rPh>
    <rPh sb="52" eb="54">
      <t>ヘンシュウ</t>
    </rPh>
    <rPh sb="55" eb="56">
      <t>カサ</t>
    </rPh>
    <rPh sb="61" eb="63">
      <t>エイゾウ</t>
    </rPh>
    <rPh sb="64" eb="65">
      <t>ツウ</t>
    </rPh>
    <rPh sb="66" eb="68">
      <t>ハッシン</t>
    </rPh>
    <phoneticPr fontId="3"/>
  </si>
  <si>
    <t>子どもお絵かき教室</t>
    <phoneticPr fontId="3"/>
  </si>
  <si>
    <t xml:space="preserve">絵がさほど好きでない子も楽しく学べ、絵が好きな子は大好きに…。そしてうまくなることはまちがいなし！クレヨンを使って実習します。前期6回、後期8回(第1部及び第2部の1日2セット)の連続講座を2回行う。それぞれ定員12名。
</t>
    <rPh sb="73" eb="74">
      <t>ダイ</t>
    </rPh>
    <rPh sb="75" eb="76">
      <t>ブ</t>
    </rPh>
    <rPh sb="80" eb="81">
      <t>ブ</t>
    </rPh>
    <phoneticPr fontId="3"/>
  </si>
  <si>
    <t>(前期)小学1～4年生、(後期)小学1～3年生</t>
    <rPh sb="1" eb="3">
      <t>ゼンキ</t>
    </rPh>
    <rPh sb="13" eb="15">
      <t>コウキ</t>
    </rPh>
    <phoneticPr fontId="3"/>
  </si>
  <si>
    <t>5月～7月、10月～1月</t>
    <rPh sb="1" eb="2">
      <t>ガツ</t>
    </rPh>
    <rPh sb="4" eb="5">
      <t>ガツ</t>
    </rPh>
    <phoneticPr fontId="3"/>
  </si>
  <si>
    <r>
      <t xml:space="preserve">淡水生物豆博士
</t>
    </r>
    <r>
      <rPr>
        <sz val="11"/>
        <rFont val="ＭＳ Ｐゴシック"/>
        <family val="3"/>
        <charset val="128"/>
      </rPr>
      <t>アクア・マイスターになろう</t>
    </r>
    <phoneticPr fontId="2"/>
  </si>
  <si>
    <t>水の中の生き物たちは知らないことや不思議がいっぱい。アクアトトぎふのスタッフといっしょに水族館で観察や実験、生き物調査など¨わくわく体験¨ができます。6回の連続講座。定員12名。</t>
    <rPh sb="0" eb="1">
      <t>ミズ</t>
    </rPh>
    <rPh sb="2" eb="3">
      <t>ナカ</t>
    </rPh>
    <rPh sb="4" eb="5">
      <t>イ</t>
    </rPh>
    <rPh sb="6" eb="7">
      <t>モノ</t>
    </rPh>
    <rPh sb="10" eb="11">
      <t>シ</t>
    </rPh>
    <rPh sb="17" eb="20">
      <t>フシギ</t>
    </rPh>
    <rPh sb="44" eb="47">
      <t>スイゾクカン</t>
    </rPh>
    <rPh sb="48" eb="50">
      <t>カンサツ</t>
    </rPh>
    <rPh sb="51" eb="53">
      <t>ジッケン</t>
    </rPh>
    <rPh sb="54" eb="55">
      <t>イ</t>
    </rPh>
    <rPh sb="56" eb="57">
      <t>モノ</t>
    </rPh>
    <rPh sb="57" eb="59">
      <t>チョウサ</t>
    </rPh>
    <rPh sb="66" eb="68">
      <t>タイケン</t>
    </rPh>
    <phoneticPr fontId="3"/>
  </si>
  <si>
    <t>はじめてのPhotoshop</t>
    <phoneticPr fontId="3"/>
  </si>
  <si>
    <t>画像編集ソフト［Photoshop（フォトショップ）］の初級・中級者向け講座。モノクロ写真をフルカラーに蘇らせるなど、写真に様々な合成・補正ができます。ソフトを導入して基本的な操作方法から学びたい方にお勧めです。8回の連続講座。定員10名。</t>
    <phoneticPr fontId="3"/>
  </si>
  <si>
    <t>日本の伝統「能楽の魅力」</t>
    <phoneticPr fontId="3"/>
  </si>
  <si>
    <t>室町時代から受け継がれてきた日本を代表する舞台芸術「能楽」。歴史や舞台、装束などのお話や、「謡」「仕舞」の基本を体験します。6回の連続講座。定員20名。</t>
    <phoneticPr fontId="3"/>
  </si>
  <si>
    <t>日本に古くから伝わる伝承折紙をはじめ、様々な創作折紙を楽しみます。季節に合った題材もとり入れ、作品作りを楽しみます。前期7回、後期8回の連続講座を年2回行う。それぞれ定員18名。</t>
    <rPh sb="0" eb="2">
      <t>ニホン</t>
    </rPh>
    <rPh sb="3" eb="4">
      <t>フル</t>
    </rPh>
    <rPh sb="7" eb="8">
      <t>ツタ</t>
    </rPh>
    <rPh sb="10" eb="12">
      <t>デンショウ</t>
    </rPh>
    <rPh sb="12" eb="14">
      <t>オリガミ</t>
    </rPh>
    <rPh sb="19" eb="21">
      <t>サマザマ</t>
    </rPh>
    <rPh sb="22" eb="24">
      <t>ソウサク</t>
    </rPh>
    <rPh sb="24" eb="26">
      <t>オリガミ</t>
    </rPh>
    <rPh sb="27" eb="28">
      <t>タノ</t>
    </rPh>
    <rPh sb="33" eb="35">
      <t>キセツ</t>
    </rPh>
    <rPh sb="36" eb="37">
      <t>ア</t>
    </rPh>
    <rPh sb="39" eb="41">
      <t>ダイザイ</t>
    </rPh>
    <rPh sb="44" eb="45">
      <t>イ</t>
    </rPh>
    <rPh sb="47" eb="49">
      <t>サクヒン</t>
    </rPh>
    <rPh sb="49" eb="50">
      <t>ヅク</t>
    </rPh>
    <rPh sb="52" eb="53">
      <t>タノ</t>
    </rPh>
    <rPh sb="87" eb="88">
      <t>メイ</t>
    </rPh>
    <phoneticPr fontId="2"/>
  </si>
  <si>
    <t xml:space="preserve">楽しみながら学ぶ心を育てる教室です。自然観察や科学実験、国際理解や日本の伝統文化など、幅広く学びます。6回の連続講座。定員12名。
</t>
    <phoneticPr fontId="3"/>
  </si>
  <si>
    <t>古典講座「一休ばなし その１」</t>
    <phoneticPr fontId="3"/>
  </si>
  <si>
    <t xml:space="preserve">童話や紙芝居、漫画などでとんち話として広く知られている一休は、室町時代の臨済宗の僧。自由奔放で奇行が多かったといわれています。一休をモデルとした多くの説話を紹介します。6回の連続講座。定員20名。
</t>
    <phoneticPr fontId="3"/>
  </si>
  <si>
    <t>ステンドグラスできらっきらの小物つくり</t>
    <phoneticPr fontId="3"/>
  </si>
  <si>
    <t>ステンドグラスの手法を用いて、かわいらしいペンダントトップやブローチを作ります。色付きガラスをカットするところから体験します。5回の連続講座を年2回行う。それぞれ定員10名。</t>
    <phoneticPr fontId="3"/>
  </si>
  <si>
    <t>くらしの中の整理術</t>
    <phoneticPr fontId="3"/>
  </si>
  <si>
    <t>この講座では、整理のプロフェッショナル「ライフオーガナイザー」の資格を持つ講師が、整理と整頓の違いをはじめ、「空間」「時間」「情報」の整理など、さまざまな切り口から整理の基礎知識を伝えます。5回の連続講座。定員12名。</t>
    <phoneticPr fontId="3"/>
  </si>
  <si>
    <t>ポロロ～ンとウクレレを奏でよう</t>
    <phoneticPr fontId="3"/>
  </si>
  <si>
    <t>ハワイ生まれの楽器「ウクレレ」は、ポロロ～ンと鳴る優しい音色が魅力です。楽器経験のない方でも大丈夫です。歌の伴奏からソロ演奏に至るまで多彩な表現力をもつ小さなオーケストラ「ウクレレ」を奏でます。8回の連続講座。定員20名。</t>
    <rPh sb="92" eb="93">
      <t>カナ</t>
    </rPh>
    <phoneticPr fontId="3"/>
  </si>
  <si>
    <t>古典講座「宇治拾遺物語」</t>
    <phoneticPr fontId="3"/>
  </si>
  <si>
    <t>鎌倉時代に書かれた説話文学の代表的な作品「宇治拾遺物語」。仏教説話や世俗説話などから庶民の心情が描かれています。楽しくわかりやすい説明が人気の古典講座です。6回の連続講座。定員18名。</t>
    <phoneticPr fontId="3"/>
  </si>
  <si>
    <t>植物のエッセンスで豊かな暮らし</t>
    <phoneticPr fontId="3"/>
  </si>
  <si>
    <t>医学の知識や人類の力以上に大きな力を持つ微生物（ウイルス）の存在。この存在に恐れず、植物からの恩恵でケアすることを知って心も身体も元気になります。5回の連続講座。定員10名。</t>
    <phoneticPr fontId="3"/>
  </si>
  <si>
    <t>お花のある暮らし</t>
    <phoneticPr fontId="3"/>
  </si>
  <si>
    <t>毎回、季節ごとの花をバリエーションを変えてアレンジを楽しみます。5回の連続講座。定員10名。</t>
    <phoneticPr fontId="3"/>
  </si>
  <si>
    <t>Adobe Illustratorで作るグラフィックデザイン（初級・中級編）</t>
    <phoneticPr fontId="3"/>
  </si>
  <si>
    <t>レイアウト・ドローイングソフト『Illustrator』の初級・中級者向け講座。印刷やウェブを対象としたグラフィックデザインの作成方法をレクチャーします。10回の連続講座。定員10名。</t>
    <phoneticPr fontId="3"/>
  </si>
  <si>
    <t>古典講座「一休ばなし その２」</t>
    <phoneticPr fontId="3"/>
  </si>
  <si>
    <t>とんち話で知られる一休さん。大人になってからは奇抜な言動を通して仏教の伝統化や風化に警鐘を鳴らしていたと言われています。そんな一休をモデルとした説話を紹介します。6回の連続講座。定員20名。</t>
    <phoneticPr fontId="3"/>
  </si>
  <si>
    <t>にほん語 深掘りっ!!!</t>
    <phoneticPr fontId="3"/>
  </si>
  <si>
    <t>フリーアナウンサーの講師が、「にほん語」に関する内容を 楽しくわかりやすく解説します。各回ひとつのテーマを深く掘り下げてお話します。5回の連続講座。定員12名。</t>
    <phoneticPr fontId="3"/>
  </si>
  <si>
    <t xml:space="preserve">思い出のスクリーン
</t>
    <phoneticPr fontId="3"/>
  </si>
  <si>
    <t>時代を映し出す映画。映画によって映し出された時代・・・。作品の主題や内容、監督、俳優や女優を語り、再び振り返れば、あの頃の風景が鮮明に思い出されます。定員16名。</t>
    <phoneticPr fontId="3"/>
  </si>
  <si>
    <t>ウクレレ体験講座</t>
    <phoneticPr fontId="3"/>
  </si>
  <si>
    <t>楽器初挑戦には最適。ポロロ～ンと音色を楽しみます。定員16名。</t>
    <rPh sb="0" eb="2">
      <t>ガッキ</t>
    </rPh>
    <rPh sb="2" eb="3">
      <t>ハツ</t>
    </rPh>
    <rPh sb="3" eb="5">
      <t>チョウセン</t>
    </rPh>
    <rPh sb="7" eb="9">
      <t>サイテキ</t>
    </rPh>
    <rPh sb="16" eb="18">
      <t>ネイロ</t>
    </rPh>
    <rPh sb="19" eb="20">
      <t>タノ</t>
    </rPh>
    <phoneticPr fontId="3"/>
  </si>
  <si>
    <t xml:space="preserve">ダーニングworkshop
</t>
    <phoneticPr fontId="3"/>
  </si>
  <si>
    <t>大切な衣類に手をかけて愛おしい一着に仕上げます。定員10名。</t>
    <phoneticPr fontId="3"/>
  </si>
  <si>
    <t>ハロウィンのプレート作り</t>
    <phoneticPr fontId="3"/>
  </si>
  <si>
    <t>パンプキンや黒猫を描いたオリジナルのウエルカムボード。定員10名。</t>
    <phoneticPr fontId="3"/>
  </si>
  <si>
    <t>子ども</t>
    <rPh sb="0" eb="1">
      <t>コ</t>
    </rPh>
    <phoneticPr fontId="3"/>
  </si>
  <si>
    <t>多肉植物のミニ苔玉つくり</t>
    <phoneticPr fontId="3"/>
  </si>
  <si>
    <t>カラフルな糸を巻き付けてキュートに仕上げます。定員15名。</t>
    <phoneticPr fontId="3"/>
  </si>
  <si>
    <t>とにかく大きい！とにかく甘い！干し柿づくり体験</t>
    <phoneticPr fontId="3"/>
  </si>
  <si>
    <t>伊自良地区特産のとても大きくて、とても甘い干し柿、「大実連柿」づくりを体験します。お正月に向けて縁起物と言われる干し柿を作ります。定員15名。</t>
    <phoneticPr fontId="3"/>
  </si>
  <si>
    <t>年末はクリスマススワッグで華やかに</t>
    <phoneticPr fontId="3"/>
  </si>
  <si>
    <t xml:space="preserve">生の樹木やナチュラル素材で作るスワッグ。自然にドライになってそのまま飾り続けることができます。定員10名
</t>
    <phoneticPr fontId="3"/>
  </si>
  <si>
    <t>濃尾大震災から130年「根尾谷断層見学」</t>
    <rPh sb="0" eb="5">
      <t>ノウビダイシンサイ</t>
    </rPh>
    <rPh sb="10" eb="11">
      <t>トシ</t>
    </rPh>
    <rPh sb="12" eb="14">
      <t>ネオ</t>
    </rPh>
    <rPh sb="14" eb="15">
      <t>ダニ</t>
    </rPh>
    <rPh sb="15" eb="17">
      <t>ダンソウ</t>
    </rPh>
    <rPh sb="17" eb="19">
      <t>ケンガク</t>
    </rPh>
    <phoneticPr fontId="3"/>
  </si>
  <si>
    <t>地震の予知は出来なくとも、私たちはそのリスクを負って生活していることは自覚しておきたいものです。岐阜には130年前に濃尾地震をもたらした大規模な地震断層「根尾谷断層」があります。大地震の痕跡を現地で確認し、自然災害についての知識を深めます。定員20名</t>
    <phoneticPr fontId="3"/>
  </si>
  <si>
    <t xml:space="preserve">水墨画体験干支の色紙を作ろう
</t>
    <phoneticPr fontId="3"/>
  </si>
  <si>
    <t xml:space="preserve">2022年の干支「寅（とら）」を水墨画で描いて色紙に仕立てます。 初心者でも大丈夫！筆の使い方から描き方まで丁寧に指導します。定員10名
</t>
    <phoneticPr fontId="3"/>
  </si>
  <si>
    <t>家庭でできるＳＤＧs「段ボールコンポスト作り」</t>
    <phoneticPr fontId="3"/>
  </si>
  <si>
    <t>生ごみをリサイクルしてゴミを削減するだけでなく、家庭菜園などに再利用できます。定員10名</t>
    <phoneticPr fontId="3"/>
  </si>
  <si>
    <t xml:space="preserve">篆刻(てんこく)体験 ～来年の干支　寅(とら)」の印を彫ってみよう～
</t>
    <phoneticPr fontId="3"/>
  </si>
  <si>
    <t>虎を使った古代の文字や図象印、吉祥文字など10種類以上のお手本から図柄を選び、3㎝角の印を作成します。定員16名</t>
    <phoneticPr fontId="3"/>
  </si>
  <si>
    <t>～いい湯だな～「温泉講座」でほっこり、ゆったりしませんか？</t>
    <phoneticPr fontId="3"/>
  </si>
  <si>
    <t>たかが温泉、されど温泉。目からうろこの話が満載…。温泉がわき出す仕組みや温泉の泉質・効能などの科学的な話から、全国各地の温泉の歴史や観光などの身近なお話まで、ほっこりゆったりお話します。定員19名。</t>
    <phoneticPr fontId="3"/>
  </si>
  <si>
    <t>12月</t>
  </si>
  <si>
    <t>豊かな香りを楽しむ手打ち蕎麦</t>
    <rPh sb="0" eb="1">
      <t>ユタ</t>
    </rPh>
    <rPh sb="3" eb="4">
      <t>カオ</t>
    </rPh>
    <rPh sb="6" eb="7">
      <t>タノ</t>
    </rPh>
    <rPh sb="9" eb="11">
      <t>テウ</t>
    </rPh>
    <rPh sb="12" eb="14">
      <t>ソバ</t>
    </rPh>
    <phoneticPr fontId="3"/>
  </si>
  <si>
    <t>年越しそばに挑戦します。定員6名。</t>
    <rPh sb="0" eb="2">
      <t>トシコ</t>
    </rPh>
    <rPh sb="6" eb="8">
      <t>チョウセン</t>
    </rPh>
    <phoneticPr fontId="3"/>
  </si>
  <si>
    <t>おしゃれなしめ飾りで新年を</t>
    <phoneticPr fontId="3"/>
  </si>
  <si>
    <t>稲穂や水引など正月らしい素材と格調高い胡蝶蘭のフェイクで作ります。定員10名。</t>
    <phoneticPr fontId="3"/>
  </si>
  <si>
    <t>山県市</t>
    <rPh sb="0" eb="3">
      <t>ヤマガタシ</t>
    </rPh>
    <phoneticPr fontId="19"/>
  </si>
  <si>
    <t>山県</t>
    <rPh sb="0" eb="2">
      <t>ヤマガタ</t>
    </rPh>
    <phoneticPr fontId="19"/>
  </si>
  <si>
    <t>楽しみながら仲間と共に教養を高め、趣味を広げます。生きがい作りや社会参加に役立つ内容の高齢者大学です。
【連続講座：15回・募集定員：50人】</t>
    <rPh sb="53" eb="55">
      <t>レンゾク</t>
    </rPh>
    <rPh sb="55" eb="57">
      <t>コウザ</t>
    </rPh>
    <rPh sb="60" eb="61">
      <t>カイ</t>
    </rPh>
    <rPh sb="62" eb="64">
      <t>ボシュウ</t>
    </rPh>
    <rPh sb="64" eb="66">
      <t>テイイン</t>
    </rPh>
    <rPh sb="69" eb="70">
      <t>ニン</t>
    </rPh>
    <phoneticPr fontId="3"/>
  </si>
  <si>
    <t>4～2</t>
    <phoneticPr fontId="3"/>
  </si>
  <si>
    <t>しこうのじかん【前期】</t>
    <rPh sb="8" eb="10">
      <t>ゼンキ</t>
    </rPh>
    <phoneticPr fontId="3"/>
  </si>
  <si>
    <t>新型コロナウイルスにより、施設の人数制限等で学びの機会を失った方を対象に、市内ライフカレッジを卒業された方に新たに新設した講座。
【連続講座：5回・募集定員：10人】</t>
    <rPh sb="0" eb="2">
      <t>シンガタ</t>
    </rPh>
    <rPh sb="13" eb="15">
      <t>シセツ</t>
    </rPh>
    <rPh sb="16" eb="18">
      <t>ニンズウ</t>
    </rPh>
    <rPh sb="18" eb="20">
      <t>セイゲン</t>
    </rPh>
    <rPh sb="20" eb="21">
      <t>トウ</t>
    </rPh>
    <rPh sb="22" eb="23">
      <t>マナ</t>
    </rPh>
    <rPh sb="25" eb="27">
      <t>キカイ</t>
    </rPh>
    <rPh sb="28" eb="29">
      <t>ウシナ</t>
    </rPh>
    <rPh sb="31" eb="32">
      <t>カタ</t>
    </rPh>
    <rPh sb="33" eb="35">
      <t>タイショウ</t>
    </rPh>
    <rPh sb="37" eb="39">
      <t>シナイ</t>
    </rPh>
    <rPh sb="47" eb="49">
      <t>ソツギョウ</t>
    </rPh>
    <rPh sb="52" eb="53">
      <t>カタ</t>
    </rPh>
    <rPh sb="54" eb="55">
      <t>アラ</t>
    </rPh>
    <rPh sb="57" eb="59">
      <t>シンセツ</t>
    </rPh>
    <rPh sb="61" eb="63">
      <t>コウザ</t>
    </rPh>
    <rPh sb="66" eb="68">
      <t>レンゾク</t>
    </rPh>
    <rPh sb="68" eb="70">
      <t>コウザ</t>
    </rPh>
    <rPh sb="72" eb="73">
      <t>カイ</t>
    </rPh>
    <rPh sb="74" eb="76">
      <t>ボシュウ</t>
    </rPh>
    <rPh sb="76" eb="78">
      <t>テイイン</t>
    </rPh>
    <rPh sb="81" eb="82">
      <t>ニン</t>
    </rPh>
    <phoneticPr fontId="3"/>
  </si>
  <si>
    <t>5～9</t>
    <phoneticPr fontId="3"/>
  </si>
  <si>
    <t>しこうのじかん【後期】</t>
    <rPh sb="8" eb="10">
      <t>コウキ</t>
    </rPh>
    <phoneticPr fontId="3"/>
  </si>
  <si>
    <t>ライフカレッジ那加・火曜クラス</t>
    <rPh sb="7" eb="9">
      <t>ナカ</t>
    </rPh>
    <rPh sb="10" eb="12">
      <t>カヨウ</t>
    </rPh>
    <phoneticPr fontId="3"/>
  </si>
  <si>
    <t>ライフカレッジ那加・水曜クラス</t>
    <rPh sb="7" eb="9">
      <t>ナカ</t>
    </rPh>
    <rPh sb="10" eb="12">
      <t>スイヨウ</t>
    </rPh>
    <phoneticPr fontId="3"/>
  </si>
  <si>
    <t xml:space="preserve">毎回、講師を変えて色々な分野の学習を行う。
「脳が喜ぶ♪イントロクイズ」、日本細菌検査㈱「Dr．LEEの手から始める健康教室」、「ドローンが魅せる
未来」など全６回を開催。（例年１５回、コロナ感染症対策のため６回に短縮して開催）
</t>
    <rPh sb="0" eb="2">
      <t>マイカイ</t>
    </rPh>
    <rPh sb="3" eb="5">
      <t>コウシ</t>
    </rPh>
    <rPh sb="6" eb="7">
      <t>カ</t>
    </rPh>
    <rPh sb="9" eb="11">
      <t>イロイロ</t>
    </rPh>
    <rPh sb="12" eb="14">
      <t>ブンヤ</t>
    </rPh>
    <rPh sb="15" eb="17">
      <t>ガクシュウ</t>
    </rPh>
    <rPh sb="18" eb="19">
      <t>オコナ</t>
    </rPh>
    <rPh sb="23" eb="24">
      <t>ノウ</t>
    </rPh>
    <rPh sb="25" eb="26">
      <t>ヨロコ</t>
    </rPh>
    <rPh sb="37" eb="39">
      <t>ニホン</t>
    </rPh>
    <rPh sb="39" eb="41">
      <t>サイキン</t>
    </rPh>
    <rPh sb="41" eb="43">
      <t>ケンサ</t>
    </rPh>
    <rPh sb="52" eb="53">
      <t>テ</t>
    </rPh>
    <rPh sb="55" eb="56">
      <t>ハジ</t>
    </rPh>
    <rPh sb="58" eb="60">
      <t>ケンコウ</t>
    </rPh>
    <rPh sb="60" eb="62">
      <t>キョウシツ</t>
    </rPh>
    <rPh sb="70" eb="71">
      <t>ミ</t>
    </rPh>
    <rPh sb="74" eb="76">
      <t>ミライ</t>
    </rPh>
    <rPh sb="79" eb="80">
      <t>ゼン</t>
    </rPh>
    <rPh sb="81" eb="82">
      <t>カイ</t>
    </rPh>
    <rPh sb="83" eb="85">
      <t>カイサイ</t>
    </rPh>
    <rPh sb="87" eb="89">
      <t>レイネン</t>
    </rPh>
    <rPh sb="91" eb="92">
      <t>カイ</t>
    </rPh>
    <rPh sb="96" eb="99">
      <t>カンセンショウ</t>
    </rPh>
    <rPh sb="99" eb="101">
      <t>タイサク</t>
    </rPh>
    <rPh sb="105" eb="106">
      <t>カイ</t>
    </rPh>
    <rPh sb="107" eb="109">
      <t>タンシュク</t>
    </rPh>
    <rPh sb="111" eb="113">
      <t>カイサイ</t>
    </rPh>
    <phoneticPr fontId="3"/>
  </si>
  <si>
    <t>ライフカレッジ
卒業者</t>
    <rPh sb="8" eb="11">
      <t>ソツギョウシャ</t>
    </rPh>
    <phoneticPr fontId="3"/>
  </si>
  <si>
    <t xml:space="preserve">スマートフォンをさわったことが無い方、
一度体験してみませんか
</t>
    <phoneticPr fontId="3"/>
  </si>
  <si>
    <t>仲間と様々な分野の講座を楽しみ、生きがいづくりや教養を高めます。15回連続講座。</t>
    <rPh sb="0" eb="2">
      <t>ナカマ</t>
    </rPh>
    <rPh sb="3" eb="5">
      <t>サマザマ</t>
    </rPh>
    <rPh sb="6" eb="8">
      <t>ブンヤ</t>
    </rPh>
    <rPh sb="9" eb="11">
      <t>コウザ</t>
    </rPh>
    <rPh sb="12" eb="13">
      <t>タノ</t>
    </rPh>
    <rPh sb="16" eb="17">
      <t>イ</t>
    </rPh>
    <rPh sb="24" eb="26">
      <t>キョウヨウ</t>
    </rPh>
    <rPh sb="27" eb="28">
      <t>タカ</t>
    </rPh>
    <rPh sb="34" eb="35">
      <t>カイ</t>
    </rPh>
    <rPh sb="35" eb="37">
      <t>レンゾク</t>
    </rPh>
    <rPh sb="37" eb="39">
      <t>コウザ</t>
    </rPh>
    <phoneticPr fontId="3"/>
  </si>
  <si>
    <t>4-翌2月</t>
    <rPh sb="2" eb="3">
      <t>ヨク</t>
    </rPh>
    <rPh sb="4" eb="5">
      <t>ガツ</t>
    </rPh>
    <phoneticPr fontId="3"/>
  </si>
  <si>
    <t>仲間と様々な分野の講座を楽しみ、生きがいづくりや教養を高めます。15回連続講座。
会場を鵜沼地区西部に設けています。</t>
    <rPh sb="0" eb="2">
      <t>ナカマ</t>
    </rPh>
    <rPh sb="3" eb="5">
      <t>サマザマ</t>
    </rPh>
    <rPh sb="6" eb="8">
      <t>ブンヤ</t>
    </rPh>
    <rPh sb="9" eb="11">
      <t>コウザ</t>
    </rPh>
    <rPh sb="12" eb="13">
      <t>タノ</t>
    </rPh>
    <rPh sb="16" eb="17">
      <t>イ</t>
    </rPh>
    <rPh sb="24" eb="26">
      <t>キョウヨウ</t>
    </rPh>
    <rPh sb="27" eb="28">
      <t>タカ</t>
    </rPh>
    <rPh sb="34" eb="35">
      <t>カイ</t>
    </rPh>
    <rPh sb="35" eb="37">
      <t>レンゾク</t>
    </rPh>
    <rPh sb="37" eb="39">
      <t>コウザ</t>
    </rPh>
    <rPh sb="41" eb="43">
      <t>カイジョウ</t>
    </rPh>
    <rPh sb="44" eb="46">
      <t>ウヌマ</t>
    </rPh>
    <rPh sb="46" eb="48">
      <t>チク</t>
    </rPh>
    <rPh sb="48" eb="50">
      <t>セイブ</t>
    </rPh>
    <rPh sb="51" eb="52">
      <t>モウ</t>
    </rPh>
    <phoneticPr fontId="3"/>
  </si>
  <si>
    <t>仲間と様々な分野の講座を楽しみ、生きがいづくりや教養を高めます。15回連続講座。
会場を鵜沼地区中央部に設けています。</t>
    <rPh sb="0" eb="2">
      <t>ナカマ</t>
    </rPh>
    <rPh sb="3" eb="5">
      <t>サマザマ</t>
    </rPh>
    <rPh sb="6" eb="8">
      <t>ブンヤ</t>
    </rPh>
    <rPh sb="9" eb="11">
      <t>コウザ</t>
    </rPh>
    <rPh sb="12" eb="13">
      <t>タノ</t>
    </rPh>
    <rPh sb="16" eb="17">
      <t>イ</t>
    </rPh>
    <rPh sb="24" eb="26">
      <t>キョウヨウ</t>
    </rPh>
    <rPh sb="27" eb="28">
      <t>タカ</t>
    </rPh>
    <rPh sb="34" eb="35">
      <t>カイ</t>
    </rPh>
    <rPh sb="35" eb="37">
      <t>レンゾク</t>
    </rPh>
    <rPh sb="37" eb="39">
      <t>コウザ</t>
    </rPh>
    <rPh sb="41" eb="43">
      <t>カイジョウ</t>
    </rPh>
    <rPh sb="44" eb="46">
      <t>ウヌマ</t>
    </rPh>
    <rPh sb="46" eb="48">
      <t>チク</t>
    </rPh>
    <rPh sb="48" eb="50">
      <t>チュウオウ</t>
    </rPh>
    <rPh sb="50" eb="51">
      <t>ブ</t>
    </rPh>
    <rPh sb="52" eb="53">
      <t>モウ</t>
    </rPh>
    <phoneticPr fontId="3"/>
  </si>
  <si>
    <t>仲間と様々な分野の講座を楽しみ、生きがいづくりや教養を高めます。15回連続講座。
会場を鵜沼地区東部に設けています。</t>
    <rPh sb="0" eb="2">
      <t>ナカマ</t>
    </rPh>
    <rPh sb="3" eb="5">
      <t>サマザマ</t>
    </rPh>
    <rPh sb="6" eb="8">
      <t>ブンヤ</t>
    </rPh>
    <rPh sb="9" eb="11">
      <t>コウザ</t>
    </rPh>
    <rPh sb="12" eb="13">
      <t>タノ</t>
    </rPh>
    <rPh sb="16" eb="17">
      <t>イ</t>
    </rPh>
    <rPh sb="24" eb="26">
      <t>キョウヨウ</t>
    </rPh>
    <rPh sb="27" eb="28">
      <t>タカ</t>
    </rPh>
    <rPh sb="34" eb="35">
      <t>カイ</t>
    </rPh>
    <rPh sb="35" eb="37">
      <t>レンゾク</t>
    </rPh>
    <rPh sb="37" eb="39">
      <t>コウザ</t>
    </rPh>
    <rPh sb="41" eb="43">
      <t>カイジョウ</t>
    </rPh>
    <rPh sb="44" eb="46">
      <t>ウヌマ</t>
    </rPh>
    <rPh sb="46" eb="48">
      <t>チク</t>
    </rPh>
    <rPh sb="48" eb="50">
      <t>トウブ</t>
    </rPh>
    <rPh sb="51" eb="52">
      <t>モウ</t>
    </rPh>
    <phoneticPr fontId="3"/>
  </si>
  <si>
    <t>いきいき楽習課
川島ﾗｲﾌﾃﾞｻﾞｲﾝ　　　　ｾﾝﾀｰ</t>
    <rPh sb="4" eb="7">
      <t>ガクシュウカ</t>
    </rPh>
    <rPh sb="8" eb="10">
      <t>カワシマ</t>
    </rPh>
    <phoneticPr fontId="3"/>
  </si>
  <si>
    <t>仲間と様々な分野の講座を楽しみ、生きがいづくりや教養を深めます。10回の連続講座。定員60名。</t>
    <rPh sb="0" eb="2">
      <t>ナカマ</t>
    </rPh>
    <rPh sb="3" eb="5">
      <t>サマザマ</t>
    </rPh>
    <rPh sb="6" eb="8">
      <t>ブンヤ</t>
    </rPh>
    <rPh sb="9" eb="11">
      <t>コウザ</t>
    </rPh>
    <rPh sb="12" eb="13">
      <t>タノ</t>
    </rPh>
    <rPh sb="16" eb="17">
      <t>イ</t>
    </rPh>
    <rPh sb="24" eb="26">
      <t>キョウヨウ</t>
    </rPh>
    <rPh sb="27" eb="28">
      <t>フカ</t>
    </rPh>
    <phoneticPr fontId="3"/>
  </si>
  <si>
    <t>5月～　　　3月</t>
    <rPh sb="1" eb="2">
      <t>ガツ</t>
    </rPh>
    <rPh sb="7" eb="8">
      <t>ガツ</t>
    </rPh>
    <phoneticPr fontId="3"/>
  </si>
  <si>
    <t>5月～　　　2月</t>
    <rPh sb="1" eb="2">
      <t>ガツ</t>
    </rPh>
    <rPh sb="7" eb="8">
      <t>ガツ</t>
    </rPh>
    <phoneticPr fontId="3"/>
  </si>
  <si>
    <t>出産を控えた妊婦及びその夫を対象として、大切な妊娠時期の過ごし方、出産、育児等についての正しい知識を習得する。定員は、講座ごとに異なる。
形態は講義、体験など講座ごとに異なる。</t>
    <rPh sb="0" eb="2">
      <t>シュッサン</t>
    </rPh>
    <rPh sb="3" eb="4">
      <t>ヒカ</t>
    </rPh>
    <rPh sb="6" eb="8">
      <t>ニンプ</t>
    </rPh>
    <rPh sb="8" eb="9">
      <t>オヨ</t>
    </rPh>
    <rPh sb="12" eb="13">
      <t>オット</t>
    </rPh>
    <rPh sb="14" eb="16">
      <t>タイショウ</t>
    </rPh>
    <rPh sb="20" eb="22">
      <t>タイセツ</t>
    </rPh>
    <rPh sb="23" eb="25">
      <t>ニンシン</t>
    </rPh>
    <rPh sb="25" eb="27">
      <t>ジキ</t>
    </rPh>
    <rPh sb="28" eb="29">
      <t>ス</t>
    </rPh>
    <rPh sb="31" eb="32">
      <t>カタ</t>
    </rPh>
    <rPh sb="33" eb="35">
      <t>シュッサン</t>
    </rPh>
    <rPh sb="36" eb="38">
      <t>イクジ</t>
    </rPh>
    <rPh sb="38" eb="39">
      <t>トウ</t>
    </rPh>
    <rPh sb="44" eb="45">
      <t>タダ</t>
    </rPh>
    <rPh sb="47" eb="49">
      <t>チシキ</t>
    </rPh>
    <rPh sb="50" eb="52">
      <t>シュウトク</t>
    </rPh>
    <rPh sb="69" eb="71">
      <t>ケイタイ</t>
    </rPh>
    <rPh sb="72" eb="74">
      <t>コウギ</t>
    </rPh>
    <rPh sb="75" eb="77">
      <t>タイケン</t>
    </rPh>
    <rPh sb="79" eb="81">
      <t>コウザ</t>
    </rPh>
    <rPh sb="84" eb="85">
      <t>コト</t>
    </rPh>
    <phoneticPr fontId="3"/>
  </si>
  <si>
    <t>教える人と学ぶ人が一体となって自主的に作り上げていく公民館講座。書道、洋画、太極拳、ヨガなど　講座実施。
定員は各講座によって異なる。</t>
    <rPh sb="0" eb="1">
      <t>オシ</t>
    </rPh>
    <rPh sb="3" eb="4">
      <t>ヒト</t>
    </rPh>
    <rPh sb="5" eb="6">
      <t>マナ</t>
    </rPh>
    <rPh sb="7" eb="8">
      <t>ヒト</t>
    </rPh>
    <rPh sb="9" eb="11">
      <t>イッタイ</t>
    </rPh>
    <rPh sb="15" eb="17">
      <t>ジシュ</t>
    </rPh>
    <rPh sb="17" eb="18">
      <t>テキ</t>
    </rPh>
    <rPh sb="19" eb="20">
      <t>ツク</t>
    </rPh>
    <rPh sb="21" eb="22">
      <t>ア</t>
    </rPh>
    <rPh sb="26" eb="29">
      <t>コウミンカン</t>
    </rPh>
    <rPh sb="29" eb="31">
      <t>コウザ</t>
    </rPh>
    <rPh sb="32" eb="34">
      <t>ショドウ</t>
    </rPh>
    <rPh sb="35" eb="37">
      <t>ヨウガ</t>
    </rPh>
    <rPh sb="38" eb="41">
      <t>タイキョクケン</t>
    </rPh>
    <rPh sb="47" eb="49">
      <t>コウザ</t>
    </rPh>
    <rPh sb="49" eb="51">
      <t>ジッシ</t>
    </rPh>
    <rPh sb="53" eb="55">
      <t>テイイン</t>
    </rPh>
    <rPh sb="56" eb="57">
      <t>カク</t>
    </rPh>
    <rPh sb="57" eb="59">
      <t>コウザ</t>
    </rPh>
    <rPh sb="63" eb="64">
      <t>コト</t>
    </rPh>
    <phoneticPr fontId="3"/>
  </si>
  <si>
    <t>瑞穂大学　女性学部</t>
    <rPh sb="0" eb="2">
      <t>ミズホ</t>
    </rPh>
    <rPh sb="2" eb="4">
      <t>ダイガク</t>
    </rPh>
    <rPh sb="5" eb="7">
      <t>ジョセイ</t>
    </rPh>
    <rPh sb="7" eb="9">
      <t>ガクブ</t>
    </rPh>
    <phoneticPr fontId="3"/>
  </si>
  <si>
    <t>女性の生きがいづくりを目的とした講座。
生活の知恵、心の健康、歴史等の教養講座を講演会形式で実施。</t>
    <rPh sb="0" eb="2">
      <t>ジョセイ</t>
    </rPh>
    <rPh sb="3" eb="4">
      <t>イ</t>
    </rPh>
    <rPh sb="11" eb="13">
      <t>モクテキ</t>
    </rPh>
    <rPh sb="16" eb="18">
      <t>コウザ</t>
    </rPh>
    <rPh sb="20" eb="22">
      <t>セイカツ</t>
    </rPh>
    <rPh sb="23" eb="25">
      <t>チエ</t>
    </rPh>
    <rPh sb="26" eb="27">
      <t>ココロ</t>
    </rPh>
    <rPh sb="28" eb="30">
      <t>ケンコウ</t>
    </rPh>
    <phoneticPr fontId="3"/>
  </si>
  <si>
    <t>瑞穂市</t>
    <rPh sb="0" eb="3">
      <t>ミズホシ</t>
    </rPh>
    <phoneticPr fontId="3"/>
  </si>
  <si>
    <t>瑞穂大学　寿学部</t>
    <rPh sb="0" eb="2">
      <t>ミズホ</t>
    </rPh>
    <rPh sb="2" eb="4">
      <t>ダイガク</t>
    </rPh>
    <rPh sb="5" eb="6">
      <t>コトブキ</t>
    </rPh>
    <rPh sb="6" eb="8">
      <t>ガクブ</t>
    </rPh>
    <phoneticPr fontId="3"/>
  </si>
  <si>
    <t>高齢者の健康維持や生きがいづくりを目的とした講座。
健康体操、人権講座、社会見学、歴史等の教養講座を講演会形式で実施。
60歳以上対象。</t>
    <rPh sb="0" eb="3">
      <t>コウレイシャ</t>
    </rPh>
    <rPh sb="4" eb="6">
      <t>ケンコウ</t>
    </rPh>
    <rPh sb="6" eb="8">
      <t>イジ</t>
    </rPh>
    <rPh sb="9" eb="10">
      <t>イ</t>
    </rPh>
    <rPh sb="17" eb="19">
      <t>モクテキ</t>
    </rPh>
    <rPh sb="22" eb="24">
      <t>コウザ</t>
    </rPh>
    <rPh sb="26" eb="28">
      <t>ケンコウ</t>
    </rPh>
    <rPh sb="28" eb="30">
      <t>タイソウ</t>
    </rPh>
    <rPh sb="31" eb="33">
      <t>ジンケン</t>
    </rPh>
    <rPh sb="33" eb="35">
      <t>コウザ</t>
    </rPh>
    <rPh sb="36" eb="38">
      <t>シャカイ</t>
    </rPh>
    <rPh sb="38" eb="40">
      <t>ケンガク</t>
    </rPh>
    <rPh sb="41" eb="43">
      <t>レキシ</t>
    </rPh>
    <rPh sb="43" eb="44">
      <t>ナド</t>
    </rPh>
    <rPh sb="45" eb="47">
      <t>キョウヨウ</t>
    </rPh>
    <rPh sb="47" eb="49">
      <t>コウザ</t>
    </rPh>
    <rPh sb="50" eb="53">
      <t>コウエンカイ</t>
    </rPh>
    <rPh sb="53" eb="55">
      <t>ケイシキ</t>
    </rPh>
    <rPh sb="56" eb="58">
      <t>ジッシ</t>
    </rPh>
    <rPh sb="62" eb="63">
      <t>サイ</t>
    </rPh>
    <rPh sb="63" eb="65">
      <t>イジョウ</t>
    </rPh>
    <rPh sb="65" eb="67">
      <t>タイショウ</t>
    </rPh>
    <phoneticPr fontId="3"/>
  </si>
  <si>
    <t>瑞穂大学　脳力活性学部</t>
    <rPh sb="0" eb="2">
      <t>ミズホ</t>
    </rPh>
    <rPh sb="2" eb="4">
      <t>ダイガク</t>
    </rPh>
    <rPh sb="5" eb="6">
      <t>ノウ</t>
    </rPh>
    <rPh sb="6" eb="7">
      <t>リキ</t>
    </rPh>
    <rPh sb="7" eb="9">
      <t>カッセイ</t>
    </rPh>
    <rPh sb="9" eb="11">
      <t>ガクブ</t>
    </rPh>
    <phoneticPr fontId="3"/>
  </si>
  <si>
    <t>高齢者の生きがいづくりを目的とした講座。
国語、算数、音楽等の学習を実施。
60歳以上対象。</t>
    <rPh sb="0" eb="3">
      <t>コウレイシャ</t>
    </rPh>
    <rPh sb="4" eb="5">
      <t>イ</t>
    </rPh>
    <rPh sb="12" eb="14">
      <t>モクテキ</t>
    </rPh>
    <rPh sb="17" eb="19">
      <t>コウザ</t>
    </rPh>
    <rPh sb="21" eb="23">
      <t>コクゴ</t>
    </rPh>
    <rPh sb="24" eb="26">
      <t>サンスウ</t>
    </rPh>
    <rPh sb="27" eb="30">
      <t>オンガクナド</t>
    </rPh>
    <rPh sb="31" eb="33">
      <t>ガクシュウ</t>
    </rPh>
    <rPh sb="34" eb="36">
      <t>ジッシ</t>
    </rPh>
    <rPh sb="40" eb="41">
      <t>サイ</t>
    </rPh>
    <rPh sb="41" eb="43">
      <t>イジョウ</t>
    </rPh>
    <rPh sb="43" eb="45">
      <t>タイショウ</t>
    </rPh>
    <phoneticPr fontId="3"/>
  </si>
  <si>
    <t>瑞穂</t>
    <rPh sb="0" eb="2">
      <t>ミヅホ</t>
    </rPh>
    <phoneticPr fontId="19"/>
  </si>
  <si>
    <t>１１月
～
１２月</t>
    <rPh sb="2" eb="3">
      <t>ガツ</t>
    </rPh>
    <rPh sb="8" eb="9">
      <t>ガツ</t>
    </rPh>
    <phoneticPr fontId="3"/>
  </si>
  <si>
    <t>パパママ講座</t>
    <rPh sb="4" eb="6">
      <t>コウザ</t>
    </rPh>
    <phoneticPr fontId="3"/>
  </si>
  <si>
    <t>沐浴、赤ちゃんの抱っこの仕方、オムツの替え方などの実習を行い、父親の育児参加を促す。</t>
    <rPh sb="0" eb="2">
      <t>モクヨク</t>
    </rPh>
    <rPh sb="3" eb="4">
      <t>アカ</t>
    </rPh>
    <rPh sb="8" eb="9">
      <t>ダ</t>
    </rPh>
    <rPh sb="12" eb="14">
      <t>シカタ</t>
    </rPh>
    <rPh sb="19" eb="20">
      <t>カ</t>
    </rPh>
    <rPh sb="21" eb="22">
      <t>カタ</t>
    </rPh>
    <rPh sb="25" eb="27">
      <t>ジッシュウ</t>
    </rPh>
    <rPh sb="28" eb="29">
      <t>オコナ</t>
    </rPh>
    <rPh sb="31" eb="33">
      <t>チチオヤ</t>
    </rPh>
    <rPh sb="34" eb="38">
      <t>イクジサンカ</t>
    </rPh>
    <rPh sb="39" eb="40">
      <t>ウナガ</t>
    </rPh>
    <phoneticPr fontId="3"/>
  </si>
  <si>
    <t>７月
１１月
３月</t>
    <rPh sb="1" eb="2">
      <t>ガツ</t>
    </rPh>
    <rPh sb="5" eb="6">
      <t>ガツ</t>
    </rPh>
    <rPh sb="8" eb="9">
      <t>ガツ</t>
    </rPh>
    <phoneticPr fontId="3"/>
  </si>
  <si>
    <t>R4.1
時点
１５組</t>
    <rPh sb="5" eb="7">
      <t>ジテン</t>
    </rPh>
    <rPh sb="10" eb="11">
      <t>クミ</t>
    </rPh>
    <phoneticPr fontId="3"/>
  </si>
  <si>
    <t>産後ママのホットタイム</t>
    <rPh sb="0" eb="2">
      <t>サンゴ</t>
    </rPh>
    <phoneticPr fontId="3"/>
  </si>
  <si>
    <t>産後の母親の体調管理のお話、体操、スキンシップ遊びなどを行い、相談や母親同士の仲間つくりを促す。</t>
    <rPh sb="0" eb="2">
      <t>サンゴ</t>
    </rPh>
    <rPh sb="14" eb="16">
      <t>タイソウ</t>
    </rPh>
    <rPh sb="23" eb="24">
      <t>アソ</t>
    </rPh>
    <rPh sb="28" eb="29">
      <t>オコナ</t>
    </rPh>
    <rPh sb="31" eb="33">
      <t>ソウダン</t>
    </rPh>
    <rPh sb="34" eb="35">
      <t>ハハ</t>
    </rPh>
    <rPh sb="35" eb="36">
      <t>オヤ</t>
    </rPh>
    <rPh sb="36" eb="38">
      <t>ドウシ</t>
    </rPh>
    <rPh sb="39" eb="41">
      <t>ナカマ</t>
    </rPh>
    <rPh sb="45" eb="46">
      <t>ウナガ</t>
    </rPh>
    <phoneticPr fontId="3"/>
  </si>
  <si>
    <t>概ね産後６か月の方</t>
    <rPh sb="0" eb="1">
      <t>オオム</t>
    </rPh>
    <rPh sb="2" eb="4">
      <t>サンゴ</t>
    </rPh>
    <rPh sb="6" eb="7">
      <t>ゲツ</t>
    </rPh>
    <rPh sb="8" eb="9">
      <t>カタ</t>
    </rPh>
    <phoneticPr fontId="3"/>
  </si>
  <si>
    <t>偶数月</t>
    <rPh sb="0" eb="3">
      <t>グウスウツキ</t>
    </rPh>
    <phoneticPr fontId="3"/>
  </si>
  <si>
    <t>R4.1
時点
６１組</t>
    <rPh sb="5" eb="7">
      <t>ジテン</t>
    </rPh>
    <rPh sb="10" eb="11">
      <t>クミ</t>
    </rPh>
    <phoneticPr fontId="3"/>
  </si>
  <si>
    <t>親子教室</t>
    <rPh sb="0" eb="4">
      <t>オヤコキョウシツ</t>
    </rPh>
    <phoneticPr fontId="3"/>
  </si>
  <si>
    <t>子どもの発達面や行動面で悩んだり不安を抱えたりする保護者と、その子に寄り添い、体と心の成長を見守り、発育を促す。</t>
    <rPh sb="0" eb="1">
      <t>コ</t>
    </rPh>
    <rPh sb="4" eb="7">
      <t>ハッタツメン</t>
    </rPh>
    <rPh sb="8" eb="11">
      <t>コウドウメン</t>
    </rPh>
    <rPh sb="12" eb="13">
      <t>ナヤ</t>
    </rPh>
    <rPh sb="16" eb="18">
      <t>フアン</t>
    </rPh>
    <rPh sb="19" eb="20">
      <t>カカ</t>
    </rPh>
    <rPh sb="25" eb="28">
      <t>ホゴシャ</t>
    </rPh>
    <rPh sb="32" eb="33">
      <t>コ</t>
    </rPh>
    <rPh sb="34" eb="35">
      <t>ヨ</t>
    </rPh>
    <rPh sb="36" eb="37">
      <t>ソ</t>
    </rPh>
    <rPh sb="39" eb="40">
      <t>カラダ</t>
    </rPh>
    <rPh sb="41" eb="42">
      <t>ココロ</t>
    </rPh>
    <rPh sb="43" eb="45">
      <t>セイチョウ</t>
    </rPh>
    <rPh sb="46" eb="48">
      <t>ミマモ</t>
    </rPh>
    <rPh sb="50" eb="52">
      <t>ハツイク</t>
    </rPh>
    <rPh sb="53" eb="54">
      <t>ウナガ</t>
    </rPh>
    <phoneticPr fontId="3"/>
  </si>
  <si>
    <t>概ね２～３歳の子と保護者</t>
    <rPh sb="0" eb="1">
      <t>オオム</t>
    </rPh>
    <rPh sb="5" eb="6">
      <t>サイ</t>
    </rPh>
    <rPh sb="7" eb="8">
      <t>コ</t>
    </rPh>
    <rPh sb="9" eb="12">
      <t>ホゴシャ</t>
    </rPh>
    <phoneticPr fontId="3"/>
  </si>
  <si>
    <t>R4.1
時点
117組</t>
    <rPh sb="5" eb="7">
      <t>ジテン</t>
    </rPh>
    <rPh sb="11" eb="12">
      <t>クミ</t>
    </rPh>
    <phoneticPr fontId="3"/>
  </si>
  <si>
    <t>子育て世代優先講座</t>
    <rPh sb="0" eb="2">
      <t>コソダ</t>
    </rPh>
    <rPh sb="3" eb="5">
      <t>セダイ</t>
    </rPh>
    <rPh sb="5" eb="9">
      <t>ユウセンコウザ</t>
    </rPh>
    <phoneticPr fontId="3"/>
  </si>
  <si>
    <t>食器づくりや絵手紙の制作など、子育て中の保護者が、子育てを一時忘れて、心身をリフレッシュさせることを目的とする。公民館内に託児所を設けて、誰でも気軽に参加できるようにした。
前期・後期それぞれ５つの内容を開講　定員６～１５名</t>
    <rPh sb="0" eb="2">
      <t>ショッキ</t>
    </rPh>
    <rPh sb="6" eb="9">
      <t>エテガミ</t>
    </rPh>
    <rPh sb="10" eb="12">
      <t>セイサク</t>
    </rPh>
    <rPh sb="15" eb="17">
      <t>コソダ</t>
    </rPh>
    <rPh sb="18" eb="19">
      <t>チュウ</t>
    </rPh>
    <rPh sb="20" eb="23">
      <t>ホゴシャ</t>
    </rPh>
    <rPh sb="25" eb="27">
      <t>コソダ</t>
    </rPh>
    <rPh sb="29" eb="31">
      <t>イットキ</t>
    </rPh>
    <rPh sb="31" eb="32">
      <t>ワス</t>
    </rPh>
    <rPh sb="35" eb="37">
      <t>シンシン</t>
    </rPh>
    <rPh sb="50" eb="52">
      <t>モクテキ</t>
    </rPh>
    <rPh sb="56" eb="59">
      <t>コウミンカン</t>
    </rPh>
    <rPh sb="59" eb="60">
      <t>ナイ</t>
    </rPh>
    <rPh sb="61" eb="64">
      <t>タクジショ</t>
    </rPh>
    <rPh sb="65" eb="66">
      <t>モウ</t>
    </rPh>
    <rPh sb="69" eb="70">
      <t>ダレ</t>
    </rPh>
    <rPh sb="72" eb="74">
      <t>キガル</t>
    </rPh>
    <rPh sb="75" eb="77">
      <t>サンカ</t>
    </rPh>
    <rPh sb="87" eb="89">
      <t>ゼンキ</t>
    </rPh>
    <rPh sb="90" eb="92">
      <t>コウキ</t>
    </rPh>
    <rPh sb="99" eb="101">
      <t>ナイヨウ</t>
    </rPh>
    <rPh sb="102" eb="104">
      <t>カイコウ</t>
    </rPh>
    <rPh sb="105" eb="107">
      <t>テイイン</t>
    </rPh>
    <rPh sb="111" eb="112">
      <t>メイ</t>
    </rPh>
    <phoneticPr fontId="3"/>
  </si>
  <si>
    <t>子育て中の保護者
一般</t>
    <rPh sb="0" eb="2">
      <t>コソダ</t>
    </rPh>
    <rPh sb="3" eb="4">
      <t>チュウ</t>
    </rPh>
    <rPh sb="5" eb="8">
      <t>ホゴシャ</t>
    </rPh>
    <rPh sb="9" eb="11">
      <t>イッパン</t>
    </rPh>
    <phoneticPr fontId="3"/>
  </si>
  <si>
    <t>5月
～
12月</t>
    <rPh sb="1" eb="2">
      <t>ガツ</t>
    </rPh>
    <rPh sb="7" eb="8">
      <t>ガツ</t>
    </rPh>
    <phoneticPr fontId="3"/>
  </si>
  <si>
    <t>読み聞かせの大切さを学んだり、子どもの写真や絵を使って、オリジナル絵本を作ったりする。
前期・後期それぞれ５回連続講座　定員１５名</t>
    <rPh sb="0" eb="1">
      <t>ヨ</t>
    </rPh>
    <rPh sb="2" eb="3">
      <t>キ</t>
    </rPh>
    <rPh sb="6" eb="8">
      <t>タイセツ</t>
    </rPh>
    <rPh sb="10" eb="11">
      <t>マナ</t>
    </rPh>
    <rPh sb="15" eb="16">
      <t>コ</t>
    </rPh>
    <rPh sb="19" eb="21">
      <t>シャシン</t>
    </rPh>
    <rPh sb="22" eb="23">
      <t>エ</t>
    </rPh>
    <rPh sb="24" eb="25">
      <t>ツカ</t>
    </rPh>
    <rPh sb="33" eb="35">
      <t>エホン</t>
    </rPh>
    <rPh sb="36" eb="37">
      <t>ツク</t>
    </rPh>
    <rPh sb="44" eb="46">
      <t>ゼンキ</t>
    </rPh>
    <rPh sb="47" eb="49">
      <t>コウキ</t>
    </rPh>
    <rPh sb="54" eb="55">
      <t>カイ</t>
    </rPh>
    <rPh sb="55" eb="57">
      <t>レンゾク</t>
    </rPh>
    <rPh sb="57" eb="59">
      <t>コウザ</t>
    </rPh>
    <rPh sb="60" eb="62">
      <t>テイイン</t>
    </rPh>
    <rPh sb="64" eb="65">
      <t>メイ</t>
    </rPh>
    <phoneticPr fontId="3"/>
  </si>
  <si>
    <t>５月
～
１２月</t>
    <rPh sb="1" eb="2">
      <t>ガツ</t>
    </rPh>
    <rPh sb="7" eb="8">
      <t>ガツ</t>
    </rPh>
    <phoneticPr fontId="3"/>
  </si>
  <si>
    <t>子どもの明日を幸せにする育児と育自</t>
    <rPh sb="0" eb="1">
      <t>コ</t>
    </rPh>
    <rPh sb="4" eb="6">
      <t>アシタ</t>
    </rPh>
    <rPh sb="7" eb="8">
      <t>シアワ</t>
    </rPh>
    <rPh sb="12" eb="14">
      <t>イクジ</t>
    </rPh>
    <rPh sb="15" eb="16">
      <t>イク</t>
    </rPh>
    <rPh sb="16" eb="17">
      <t>ジ</t>
    </rPh>
    <phoneticPr fontId="3"/>
  </si>
  <si>
    <t>子育て中の保護者を対象に、子育てについての悩みを交流したり、今後予想されるトラブルへの対処方法を学んだりする。少人数で集まり、話しやすい雰囲気の中で考えや思いを交流することで、保護者自身の内省も促せるようにする。
前期・後期それぞれ３回連続講座　定員１０名</t>
    <rPh sb="0" eb="2">
      <t>コソダ</t>
    </rPh>
    <rPh sb="3" eb="4">
      <t>チュウ</t>
    </rPh>
    <rPh sb="5" eb="8">
      <t>ホゴシャ</t>
    </rPh>
    <rPh sb="9" eb="11">
      <t>タイショウ</t>
    </rPh>
    <rPh sb="13" eb="15">
      <t>コソダ</t>
    </rPh>
    <rPh sb="21" eb="22">
      <t>ナヤ</t>
    </rPh>
    <rPh sb="24" eb="26">
      <t>コウリュウ</t>
    </rPh>
    <rPh sb="30" eb="34">
      <t>コンゴヨソウ</t>
    </rPh>
    <rPh sb="43" eb="45">
      <t>タイショ</t>
    </rPh>
    <rPh sb="45" eb="47">
      <t>ホウホウ</t>
    </rPh>
    <rPh sb="48" eb="49">
      <t>マナ</t>
    </rPh>
    <rPh sb="55" eb="58">
      <t>ショウニンズウ</t>
    </rPh>
    <rPh sb="59" eb="60">
      <t>アツ</t>
    </rPh>
    <rPh sb="63" eb="64">
      <t>ハナ</t>
    </rPh>
    <rPh sb="68" eb="71">
      <t>フンイキ</t>
    </rPh>
    <rPh sb="72" eb="73">
      <t>ナカ</t>
    </rPh>
    <rPh sb="74" eb="75">
      <t>カンガ</t>
    </rPh>
    <rPh sb="77" eb="78">
      <t>オモ</t>
    </rPh>
    <rPh sb="80" eb="82">
      <t>コウリュウ</t>
    </rPh>
    <rPh sb="88" eb="93">
      <t>ホゴシャジシン</t>
    </rPh>
    <rPh sb="94" eb="96">
      <t>ナイセイ</t>
    </rPh>
    <rPh sb="97" eb="98">
      <t>ウナガ</t>
    </rPh>
    <rPh sb="107" eb="109">
      <t>ゼンキ</t>
    </rPh>
    <rPh sb="110" eb="112">
      <t>コウキ</t>
    </rPh>
    <rPh sb="117" eb="118">
      <t>カイ</t>
    </rPh>
    <rPh sb="118" eb="122">
      <t>レンゾクコウザ</t>
    </rPh>
    <rPh sb="123" eb="125">
      <t>テイイン</t>
    </rPh>
    <rPh sb="127" eb="128">
      <t>メイ</t>
    </rPh>
    <phoneticPr fontId="3"/>
  </si>
  <si>
    <t>５月
１０月</t>
    <rPh sb="1" eb="2">
      <t>ガツ</t>
    </rPh>
    <rPh sb="5" eb="6">
      <t>ガツ</t>
    </rPh>
    <phoneticPr fontId="3"/>
  </si>
  <si>
    <t>妊娠中や産後の生活についての専門職の講話や妊婦体操と、妊婦同士や先輩ママとの交流で、妊娠出産の不安を軽減させたり、母親同士のつながりを作ったりする。
各回定員１０名</t>
    <rPh sb="0" eb="3">
      <t>ニンシンチュウ</t>
    </rPh>
    <rPh sb="4" eb="6">
      <t>サンゴ</t>
    </rPh>
    <rPh sb="7" eb="9">
      <t>セイカツ</t>
    </rPh>
    <rPh sb="14" eb="16">
      <t>センモン</t>
    </rPh>
    <rPh sb="16" eb="17">
      <t>ショク</t>
    </rPh>
    <rPh sb="18" eb="20">
      <t>コウワ</t>
    </rPh>
    <rPh sb="21" eb="25">
      <t>ニンプタイソウ</t>
    </rPh>
    <rPh sb="27" eb="29">
      <t>ニンプ</t>
    </rPh>
    <rPh sb="29" eb="31">
      <t>ドウシ</t>
    </rPh>
    <rPh sb="32" eb="34">
      <t>センパイ</t>
    </rPh>
    <rPh sb="38" eb="40">
      <t>コウリュウ</t>
    </rPh>
    <rPh sb="42" eb="44">
      <t>ニンシン</t>
    </rPh>
    <rPh sb="44" eb="46">
      <t>シュッサン</t>
    </rPh>
    <rPh sb="47" eb="49">
      <t>フアン</t>
    </rPh>
    <rPh sb="50" eb="52">
      <t>ケイゲン</t>
    </rPh>
    <rPh sb="57" eb="59">
      <t>ハハオヤ</t>
    </rPh>
    <rPh sb="59" eb="61">
      <t>ドウシ</t>
    </rPh>
    <rPh sb="67" eb="68">
      <t>ツク</t>
    </rPh>
    <rPh sb="75" eb="77">
      <t>カクカイ</t>
    </rPh>
    <rPh sb="77" eb="79">
      <t>テイイン</t>
    </rPh>
    <rPh sb="81" eb="82">
      <t>メイ</t>
    </rPh>
    <phoneticPr fontId="3"/>
  </si>
  <si>
    <t>５月
９月
１月</t>
    <rPh sb="1" eb="2">
      <t>ガツ</t>
    </rPh>
    <rPh sb="4" eb="5">
      <t>ガツ</t>
    </rPh>
    <rPh sb="7" eb="8">
      <t>ガツ</t>
    </rPh>
    <phoneticPr fontId="3"/>
  </si>
  <si>
    <t>Ｒ４．１
時点
１３人</t>
    <rPh sb="5" eb="7">
      <t>ジテン</t>
    </rPh>
    <rPh sb="10" eb="11">
      <t>ニン</t>
    </rPh>
    <phoneticPr fontId="3"/>
  </si>
  <si>
    <t>離乳食の作り方、進め方について学ぶ。デモンストレーションを実施し、作り方や実際の離乳食を見ることで柔らかさの目安も確認できる。</t>
    <rPh sb="0" eb="3">
      <t>リニュウショク</t>
    </rPh>
    <rPh sb="4" eb="5">
      <t>ツク</t>
    </rPh>
    <rPh sb="6" eb="7">
      <t>カタ</t>
    </rPh>
    <rPh sb="8" eb="9">
      <t>スス</t>
    </rPh>
    <rPh sb="10" eb="11">
      <t>カタ</t>
    </rPh>
    <rPh sb="15" eb="16">
      <t>マナ</t>
    </rPh>
    <rPh sb="29" eb="31">
      <t>ジッシ</t>
    </rPh>
    <rPh sb="33" eb="34">
      <t>ツク</t>
    </rPh>
    <rPh sb="35" eb="36">
      <t>カタ</t>
    </rPh>
    <rPh sb="37" eb="39">
      <t>ジッサイ</t>
    </rPh>
    <rPh sb="40" eb="43">
      <t>リニュウショク</t>
    </rPh>
    <rPh sb="44" eb="45">
      <t>ミ</t>
    </rPh>
    <rPh sb="49" eb="50">
      <t>ヤワ</t>
    </rPh>
    <rPh sb="54" eb="56">
      <t>メヤス</t>
    </rPh>
    <rPh sb="57" eb="59">
      <t>カクニン</t>
    </rPh>
    <phoneticPr fontId="3"/>
  </si>
  <si>
    <t>４月
６月
８月
１０月
１２月</t>
    <rPh sb="1" eb="2">
      <t>ガツ</t>
    </rPh>
    <rPh sb="4" eb="5">
      <t>ガツ</t>
    </rPh>
    <rPh sb="7" eb="8">
      <t>ガツ</t>
    </rPh>
    <rPh sb="11" eb="12">
      <t>ガツ</t>
    </rPh>
    <rPh sb="15" eb="16">
      <t>ガツ</t>
    </rPh>
    <phoneticPr fontId="3"/>
  </si>
  <si>
    <t>Ｒ４．１
時点
３３組</t>
    <rPh sb="5" eb="7">
      <t>ジテン</t>
    </rPh>
    <rPh sb="10" eb="11">
      <t>クミ</t>
    </rPh>
    <phoneticPr fontId="3"/>
  </si>
  <si>
    <t>４月
～
１２月</t>
    <rPh sb="1" eb="2">
      <t>ツキ</t>
    </rPh>
    <rPh sb="7" eb="8">
      <t>ツキ</t>
    </rPh>
    <phoneticPr fontId="3"/>
  </si>
  <si>
    <t>Ｒ３．１２
時点
209組</t>
    <rPh sb="6" eb="8">
      <t>ジテン</t>
    </rPh>
    <rPh sb="12" eb="13">
      <t>クミ</t>
    </rPh>
    <phoneticPr fontId="3"/>
  </si>
  <si>
    <t>ノルディックウォーキングと手軽な筋力トレーニングで、健康づくりを行う。
前期・後期それぞれ６回連続講座　定員２０名</t>
    <rPh sb="13" eb="15">
      <t>テガル</t>
    </rPh>
    <rPh sb="16" eb="18">
      <t>キンリョク</t>
    </rPh>
    <rPh sb="26" eb="28">
      <t>ケンコウ</t>
    </rPh>
    <rPh sb="32" eb="33">
      <t>オコナ</t>
    </rPh>
    <rPh sb="36" eb="38">
      <t>ゼンキ</t>
    </rPh>
    <rPh sb="39" eb="41">
      <t>コウキ</t>
    </rPh>
    <rPh sb="46" eb="47">
      <t>カイ</t>
    </rPh>
    <rPh sb="47" eb="49">
      <t>レンゾク</t>
    </rPh>
    <rPh sb="49" eb="51">
      <t>コウザ</t>
    </rPh>
    <rPh sb="52" eb="54">
      <t>テイイン</t>
    </rPh>
    <rPh sb="56" eb="57">
      <t>メイ</t>
    </rPh>
    <phoneticPr fontId="3"/>
  </si>
  <si>
    <t>５月
１２月</t>
    <rPh sb="1" eb="2">
      <t>ガツ</t>
    </rPh>
    <rPh sb="5" eb="6">
      <t>ガツ</t>
    </rPh>
    <phoneticPr fontId="3"/>
  </si>
  <si>
    <t>５月
～
９月</t>
    <rPh sb="1" eb="2">
      <t>ガツ</t>
    </rPh>
    <rPh sb="6" eb="7">
      <t>ガツ</t>
    </rPh>
    <phoneticPr fontId="3"/>
  </si>
  <si>
    <t>就園前の幼児と保護者を対象に、歌や踊りを交えて楽しく親子で英語を学ぶ。
前期・後期それぞれ３回連続講座　定員８組</t>
    <rPh sb="0" eb="2">
      <t>シュウエン</t>
    </rPh>
    <rPh sb="2" eb="3">
      <t>マエ</t>
    </rPh>
    <rPh sb="4" eb="6">
      <t>ヨウジ</t>
    </rPh>
    <rPh sb="7" eb="10">
      <t>ホゴシャ</t>
    </rPh>
    <rPh sb="11" eb="13">
      <t>タイショウ</t>
    </rPh>
    <rPh sb="15" eb="16">
      <t>ウタ</t>
    </rPh>
    <rPh sb="17" eb="18">
      <t>オド</t>
    </rPh>
    <rPh sb="20" eb="21">
      <t>マジ</t>
    </rPh>
    <rPh sb="23" eb="24">
      <t>タノ</t>
    </rPh>
    <rPh sb="26" eb="28">
      <t>オヤコ</t>
    </rPh>
    <rPh sb="29" eb="31">
      <t>エイゴ</t>
    </rPh>
    <rPh sb="32" eb="33">
      <t>マナ</t>
    </rPh>
    <rPh sb="36" eb="38">
      <t>ゼンキ</t>
    </rPh>
    <rPh sb="39" eb="41">
      <t>コウキ</t>
    </rPh>
    <rPh sb="46" eb="47">
      <t>カイ</t>
    </rPh>
    <rPh sb="47" eb="49">
      <t>レンゾク</t>
    </rPh>
    <rPh sb="49" eb="51">
      <t>コウザ</t>
    </rPh>
    <rPh sb="52" eb="54">
      <t>テイイン</t>
    </rPh>
    <rPh sb="55" eb="56">
      <t>クミ</t>
    </rPh>
    <phoneticPr fontId="3"/>
  </si>
  <si>
    <t>外国人講師を招き、日常会話を楽しく学んだり英語のゲームに取り組んだりする。
前期・後期それぞれ６回連続講座　定員２０名</t>
    <rPh sb="0" eb="2">
      <t>ガイコク</t>
    </rPh>
    <rPh sb="2" eb="3">
      <t>ジン</t>
    </rPh>
    <rPh sb="3" eb="5">
      <t>コウシ</t>
    </rPh>
    <rPh sb="6" eb="7">
      <t>マネ</t>
    </rPh>
    <rPh sb="9" eb="11">
      <t>ニチジョウ</t>
    </rPh>
    <rPh sb="11" eb="13">
      <t>カイワ</t>
    </rPh>
    <rPh sb="14" eb="15">
      <t>タノ</t>
    </rPh>
    <rPh sb="17" eb="18">
      <t>マナ</t>
    </rPh>
    <rPh sb="21" eb="23">
      <t>エイゴ</t>
    </rPh>
    <rPh sb="28" eb="29">
      <t>ト</t>
    </rPh>
    <rPh sb="30" eb="31">
      <t>ク</t>
    </rPh>
    <rPh sb="38" eb="40">
      <t>ゼンキ</t>
    </rPh>
    <rPh sb="41" eb="43">
      <t>コウキ</t>
    </rPh>
    <rPh sb="48" eb="49">
      <t>カイ</t>
    </rPh>
    <rPh sb="49" eb="51">
      <t>レンゾク</t>
    </rPh>
    <rPh sb="51" eb="53">
      <t>コウザ</t>
    </rPh>
    <rPh sb="54" eb="56">
      <t>テイイン</t>
    </rPh>
    <rPh sb="58" eb="59">
      <t>メイ</t>
    </rPh>
    <phoneticPr fontId="3"/>
  </si>
  <si>
    <t>５月
～
１１月</t>
    <rPh sb="1" eb="2">
      <t>ガツ</t>
    </rPh>
    <rPh sb="7" eb="8">
      <t>ガツ</t>
    </rPh>
    <phoneticPr fontId="3"/>
  </si>
  <si>
    <t>のんびりじっくりゆっくりを目標に街道や周辺地域を歩きながら歴史などを学ぶ。
前期・後期それぞれ６回連続講座　定員２５名</t>
    <rPh sb="13" eb="15">
      <t>モクヒョウ</t>
    </rPh>
    <rPh sb="16" eb="18">
      <t>カイドウ</t>
    </rPh>
    <rPh sb="19" eb="21">
      <t>シュウヘン</t>
    </rPh>
    <rPh sb="21" eb="23">
      <t>チイキ</t>
    </rPh>
    <rPh sb="24" eb="25">
      <t>アル</t>
    </rPh>
    <rPh sb="29" eb="31">
      <t>レキシ</t>
    </rPh>
    <rPh sb="34" eb="35">
      <t>マナ</t>
    </rPh>
    <rPh sb="38" eb="40">
      <t>ゼンキ</t>
    </rPh>
    <rPh sb="41" eb="43">
      <t>コウキ</t>
    </rPh>
    <rPh sb="48" eb="49">
      <t>カイ</t>
    </rPh>
    <rPh sb="49" eb="51">
      <t>レンゾク</t>
    </rPh>
    <rPh sb="51" eb="53">
      <t>コウザ</t>
    </rPh>
    <rPh sb="54" eb="56">
      <t>テイイン</t>
    </rPh>
    <rPh sb="58" eb="59">
      <t>メイ</t>
    </rPh>
    <phoneticPr fontId="3"/>
  </si>
  <si>
    <t>５月
～
３月</t>
    <rPh sb="1" eb="2">
      <t>ガツ</t>
    </rPh>
    <rPh sb="6" eb="7">
      <t>ガツ</t>
    </rPh>
    <phoneticPr fontId="3"/>
  </si>
  <si>
    <t>R4.1
時点
153</t>
    <rPh sb="5" eb="7">
      <t>ジテン</t>
    </rPh>
    <phoneticPr fontId="3"/>
  </si>
  <si>
    <t>親子で楽しむ野遊び塾</t>
    <rPh sb="0" eb="2">
      <t>オヤコ</t>
    </rPh>
    <rPh sb="3" eb="4">
      <t>タノ</t>
    </rPh>
    <rPh sb="6" eb="7">
      <t>ノ</t>
    </rPh>
    <rPh sb="7" eb="8">
      <t>アソ</t>
    </rPh>
    <rPh sb="9" eb="10">
      <t>ジュク</t>
    </rPh>
    <phoneticPr fontId="3"/>
  </si>
  <si>
    <t>岐南町特産の「徳田ネギ」を育てたり用水路にいる生き物観察や木曽川沿いのバードウォッチングをしたりして、自分たちが住んでいる地域の産業や自然について学ぶ。
前期・後期それぞれ６回連続講座　定員１０組</t>
    <rPh sb="0" eb="5">
      <t>ギナンチョウトクサン</t>
    </rPh>
    <rPh sb="7" eb="9">
      <t>トクダ</t>
    </rPh>
    <rPh sb="13" eb="14">
      <t>ソダ</t>
    </rPh>
    <rPh sb="17" eb="20">
      <t>ヨウスイロ</t>
    </rPh>
    <rPh sb="23" eb="24">
      <t>イ</t>
    </rPh>
    <rPh sb="26" eb="28">
      <t>カンサツ</t>
    </rPh>
    <rPh sb="29" eb="33">
      <t>キソガワゾ</t>
    </rPh>
    <rPh sb="51" eb="53">
      <t>ジブン</t>
    </rPh>
    <rPh sb="56" eb="57">
      <t>ス</t>
    </rPh>
    <rPh sb="61" eb="63">
      <t>チイキ</t>
    </rPh>
    <rPh sb="64" eb="66">
      <t>サンギョウ</t>
    </rPh>
    <rPh sb="67" eb="69">
      <t>シゼン</t>
    </rPh>
    <rPh sb="73" eb="74">
      <t>マナ</t>
    </rPh>
    <rPh sb="77" eb="79">
      <t>ゼンキ</t>
    </rPh>
    <rPh sb="80" eb="82">
      <t>コウキ</t>
    </rPh>
    <rPh sb="87" eb="88">
      <t>カイ</t>
    </rPh>
    <rPh sb="88" eb="92">
      <t>レンゾクコウザ</t>
    </rPh>
    <rPh sb="93" eb="95">
      <t>テイイン</t>
    </rPh>
    <rPh sb="97" eb="98">
      <t>クミ</t>
    </rPh>
    <phoneticPr fontId="3"/>
  </si>
  <si>
    <t>児童と保護者</t>
    <rPh sb="0" eb="2">
      <t>ジドウ</t>
    </rPh>
    <rPh sb="3" eb="6">
      <t>ホゴシャ</t>
    </rPh>
    <phoneticPr fontId="3"/>
  </si>
  <si>
    <t>６月
～
３月</t>
    <rPh sb="1" eb="2">
      <t>ガツ</t>
    </rPh>
    <rPh sb="6" eb="7">
      <t>ガツ</t>
    </rPh>
    <phoneticPr fontId="3"/>
  </si>
  <si>
    <t>R4.1
時点
81</t>
    <rPh sb="5" eb="7">
      <t>ジテン</t>
    </rPh>
    <phoneticPr fontId="3"/>
  </si>
  <si>
    <t>怪獣造形師の造形教室</t>
    <rPh sb="0" eb="5">
      <t>カイジュウゾウケイシ</t>
    </rPh>
    <rPh sb="6" eb="10">
      <t>ゾウケイキョウシツ</t>
    </rPh>
    <phoneticPr fontId="3"/>
  </si>
  <si>
    <t>新聞や紙粘土を使って受講者それぞれの題材に沿った立体物を制作する。
前期・後期それぞれ６回連続講座　定員１０名</t>
    <rPh sb="0" eb="2">
      <t>シンブン</t>
    </rPh>
    <rPh sb="3" eb="6">
      <t>カミネンド</t>
    </rPh>
    <rPh sb="7" eb="8">
      <t>ツカ</t>
    </rPh>
    <rPh sb="10" eb="13">
      <t>ジュコウシャ</t>
    </rPh>
    <rPh sb="18" eb="20">
      <t>ダイザイ</t>
    </rPh>
    <rPh sb="21" eb="22">
      <t>ソ</t>
    </rPh>
    <rPh sb="24" eb="26">
      <t>リッタイ</t>
    </rPh>
    <rPh sb="26" eb="27">
      <t>ブツ</t>
    </rPh>
    <rPh sb="28" eb="30">
      <t>セイサク</t>
    </rPh>
    <rPh sb="34" eb="36">
      <t>ゼンキ</t>
    </rPh>
    <rPh sb="37" eb="39">
      <t>コウキ</t>
    </rPh>
    <rPh sb="44" eb="45">
      <t>カイ</t>
    </rPh>
    <rPh sb="45" eb="47">
      <t>レンゾク</t>
    </rPh>
    <rPh sb="47" eb="49">
      <t>コウザ</t>
    </rPh>
    <rPh sb="50" eb="52">
      <t>テイイン</t>
    </rPh>
    <rPh sb="54" eb="55">
      <t>メイ</t>
    </rPh>
    <phoneticPr fontId="3"/>
  </si>
  <si>
    <t>江戸時代に書かれた「雨月物語」の内容や歴史的背景について、楽しく学んだ。
前期・後期それぞれ６回連続講座　定員３０名</t>
    <rPh sb="0" eb="2">
      <t>エド</t>
    </rPh>
    <rPh sb="2" eb="4">
      <t>ジダイ</t>
    </rPh>
    <rPh sb="5" eb="6">
      <t>カ</t>
    </rPh>
    <rPh sb="10" eb="12">
      <t>ウゲツ</t>
    </rPh>
    <rPh sb="12" eb="14">
      <t>モノガタリ</t>
    </rPh>
    <rPh sb="16" eb="18">
      <t>ナイヨウ</t>
    </rPh>
    <rPh sb="19" eb="22">
      <t>レキシテキ</t>
    </rPh>
    <rPh sb="22" eb="24">
      <t>ハイケイ</t>
    </rPh>
    <rPh sb="29" eb="30">
      <t>タノ</t>
    </rPh>
    <rPh sb="32" eb="33">
      <t>マナ</t>
    </rPh>
    <rPh sb="37" eb="39">
      <t>ゼンキ</t>
    </rPh>
    <rPh sb="40" eb="42">
      <t>コウキ</t>
    </rPh>
    <rPh sb="47" eb="48">
      <t>カイ</t>
    </rPh>
    <rPh sb="48" eb="50">
      <t>レンゾク</t>
    </rPh>
    <rPh sb="50" eb="52">
      <t>コウザ</t>
    </rPh>
    <rPh sb="53" eb="55">
      <t>テイイン</t>
    </rPh>
    <rPh sb="57" eb="58">
      <t>メイ</t>
    </rPh>
    <phoneticPr fontId="3"/>
  </si>
  <si>
    <t>オイルパステルと指を使って、アルファベットのモチーフを描く。
前期・後期それぞれ３回連続講座　定員６名</t>
    <rPh sb="8" eb="9">
      <t>ユビ</t>
    </rPh>
    <rPh sb="10" eb="11">
      <t>ツカ</t>
    </rPh>
    <rPh sb="27" eb="28">
      <t>エガ</t>
    </rPh>
    <rPh sb="31" eb="33">
      <t>ゼンキ</t>
    </rPh>
    <rPh sb="34" eb="36">
      <t>コウキ</t>
    </rPh>
    <rPh sb="41" eb="42">
      <t>カイ</t>
    </rPh>
    <rPh sb="42" eb="44">
      <t>レンゾク</t>
    </rPh>
    <rPh sb="44" eb="46">
      <t>コウザ</t>
    </rPh>
    <rPh sb="47" eb="49">
      <t>テイイン</t>
    </rPh>
    <rPh sb="50" eb="51">
      <t>メイ</t>
    </rPh>
    <phoneticPr fontId="3"/>
  </si>
  <si>
    <t>紙の花アクセサリー</t>
    <rPh sb="0" eb="1">
      <t>カミ</t>
    </rPh>
    <rPh sb="2" eb="3">
      <t>ハナ</t>
    </rPh>
    <phoneticPr fontId="3"/>
  </si>
  <si>
    <t>紙で作った花にレジン液をしみこませ、オリジナルアクセサリーを制作する。
２回連続講座　定員６名</t>
    <rPh sb="0" eb="1">
      <t>カミ</t>
    </rPh>
    <rPh sb="2" eb="3">
      <t>ツク</t>
    </rPh>
    <rPh sb="5" eb="6">
      <t>ハナ</t>
    </rPh>
    <rPh sb="10" eb="11">
      <t>エキ</t>
    </rPh>
    <rPh sb="30" eb="32">
      <t>セイサク</t>
    </rPh>
    <rPh sb="37" eb="42">
      <t>カイレンゾクコウザ</t>
    </rPh>
    <rPh sb="43" eb="45">
      <t>テイイン</t>
    </rPh>
    <rPh sb="46" eb="47">
      <t>メイ</t>
    </rPh>
    <phoneticPr fontId="3"/>
  </si>
  <si>
    <t>６月
７月</t>
    <rPh sb="1" eb="2">
      <t>ガツ</t>
    </rPh>
    <rPh sb="4" eb="5">
      <t>ガツ</t>
    </rPh>
    <phoneticPr fontId="3"/>
  </si>
  <si>
    <t>お花の宝箱を作ろう</t>
    <rPh sb="1" eb="2">
      <t>ハナ</t>
    </rPh>
    <rPh sb="3" eb="5">
      <t>タカラバコ</t>
    </rPh>
    <rPh sb="6" eb="7">
      <t>ツク</t>
    </rPh>
    <phoneticPr fontId="3"/>
  </si>
  <si>
    <t>電熱ペンで木箱に花などのデザインを焦がしいれ、オリジナルの宝箱を制作する。
単発講座　定員１０名</t>
    <rPh sb="0" eb="2">
      <t>デンネツ</t>
    </rPh>
    <rPh sb="5" eb="7">
      <t>キバコ</t>
    </rPh>
    <rPh sb="8" eb="9">
      <t>ハナ</t>
    </rPh>
    <rPh sb="17" eb="18">
      <t>コ</t>
    </rPh>
    <rPh sb="29" eb="31">
      <t>タカラバコ</t>
    </rPh>
    <rPh sb="32" eb="34">
      <t>セイサク</t>
    </rPh>
    <rPh sb="38" eb="42">
      <t>タンパツコウザ</t>
    </rPh>
    <rPh sb="43" eb="45">
      <t>テイイン</t>
    </rPh>
    <rPh sb="47" eb="48">
      <t>メイ</t>
    </rPh>
    <phoneticPr fontId="3"/>
  </si>
  <si>
    <t>７月</t>
    <rPh sb="1" eb="2">
      <t>ガツ</t>
    </rPh>
    <phoneticPr fontId="3"/>
  </si>
  <si>
    <t>スマートフォンの基本操作からアプリを使用するときの注意点、スマホ決済の仕方など、受講生の希望も聞きながらスマートフォンやタブレットに慣れ親しんでいく。
前期・後期それぞれ６回連続講座　定員１０名</t>
    <rPh sb="8" eb="12">
      <t>キホンソウサ</t>
    </rPh>
    <rPh sb="18" eb="20">
      <t>シヨウ</t>
    </rPh>
    <rPh sb="25" eb="28">
      <t>チュウイテン</t>
    </rPh>
    <rPh sb="32" eb="34">
      <t>ケッサイ</t>
    </rPh>
    <rPh sb="35" eb="37">
      <t>シカタ</t>
    </rPh>
    <rPh sb="40" eb="43">
      <t>ジュコウセイ</t>
    </rPh>
    <rPh sb="44" eb="46">
      <t>キボウ</t>
    </rPh>
    <rPh sb="47" eb="48">
      <t>キ</t>
    </rPh>
    <rPh sb="66" eb="67">
      <t>ナ</t>
    </rPh>
    <rPh sb="68" eb="69">
      <t>シタ</t>
    </rPh>
    <rPh sb="76" eb="78">
      <t>ゼンキ</t>
    </rPh>
    <rPh sb="79" eb="81">
      <t>コウキ</t>
    </rPh>
    <rPh sb="86" eb="91">
      <t>カイレンゾクコウザ</t>
    </rPh>
    <rPh sb="92" eb="94">
      <t>テイイン</t>
    </rPh>
    <rPh sb="96" eb="97">
      <t>メイ</t>
    </rPh>
    <phoneticPr fontId="3"/>
  </si>
  <si>
    <t>正月飾りづくり</t>
    <rPh sb="0" eb="3">
      <t>ショウガツカザ</t>
    </rPh>
    <phoneticPr fontId="3"/>
  </si>
  <si>
    <t>しめ縄や伝統的な正月飾り、クリスマスリースにもなる飾りなどを藁で制作する。
４回の単発講座　定員各１５名</t>
    <rPh sb="2" eb="3">
      <t>ナワ</t>
    </rPh>
    <rPh sb="4" eb="7">
      <t>デントウテキ</t>
    </rPh>
    <rPh sb="8" eb="11">
      <t>ショウガツカザ</t>
    </rPh>
    <rPh sb="25" eb="26">
      <t>カザ</t>
    </rPh>
    <rPh sb="30" eb="31">
      <t>ワラ</t>
    </rPh>
    <rPh sb="32" eb="34">
      <t>セイサク</t>
    </rPh>
    <rPh sb="39" eb="40">
      <t>カイ</t>
    </rPh>
    <rPh sb="41" eb="45">
      <t>タンパツコウザ</t>
    </rPh>
    <rPh sb="46" eb="48">
      <t>テイイン</t>
    </rPh>
    <rPh sb="48" eb="49">
      <t>カク</t>
    </rPh>
    <rPh sb="51" eb="52">
      <t>メイ</t>
    </rPh>
    <phoneticPr fontId="3"/>
  </si>
  <si>
    <t>１２月</t>
    <rPh sb="2" eb="3">
      <t>ガツ</t>
    </rPh>
    <phoneticPr fontId="3"/>
  </si>
  <si>
    <t>運動や歌謡に親しんだり、教養を身につけたりする講座。
大学と連携した講座や女性向けの講座も実施した。
４つの内容を町内４か所で実施。</t>
    <rPh sb="0" eb="2">
      <t>ウンドウ</t>
    </rPh>
    <rPh sb="3" eb="5">
      <t>カヨウ</t>
    </rPh>
    <rPh sb="6" eb="7">
      <t>シタ</t>
    </rPh>
    <rPh sb="12" eb="14">
      <t>キョウヨウ</t>
    </rPh>
    <rPh sb="15" eb="16">
      <t>ミ</t>
    </rPh>
    <rPh sb="23" eb="25">
      <t>コウザ</t>
    </rPh>
    <rPh sb="27" eb="29">
      <t>ダイガク</t>
    </rPh>
    <rPh sb="30" eb="32">
      <t>レンケイ</t>
    </rPh>
    <rPh sb="34" eb="36">
      <t>コウザ</t>
    </rPh>
    <rPh sb="37" eb="39">
      <t>ジョセイ</t>
    </rPh>
    <rPh sb="39" eb="40">
      <t>ム</t>
    </rPh>
    <rPh sb="42" eb="44">
      <t>コウザ</t>
    </rPh>
    <rPh sb="45" eb="47">
      <t>ジッシ</t>
    </rPh>
    <rPh sb="54" eb="56">
      <t>ナイヨウ</t>
    </rPh>
    <rPh sb="57" eb="59">
      <t>チョウナイ</t>
    </rPh>
    <rPh sb="61" eb="62">
      <t>ショ</t>
    </rPh>
    <rPh sb="63" eb="65">
      <t>ジッシ</t>
    </rPh>
    <phoneticPr fontId="3"/>
  </si>
  <si>
    <t>6月
～
2月</t>
    <rPh sb="1" eb="2">
      <t>ガツ</t>
    </rPh>
    <rPh sb="6" eb="7">
      <t>ガツ</t>
    </rPh>
    <phoneticPr fontId="3"/>
  </si>
  <si>
    <t>Ｒ4．1
時点
122</t>
    <rPh sb="5" eb="7">
      <t>ジテン</t>
    </rPh>
    <phoneticPr fontId="3"/>
  </si>
  <si>
    <t>保険年金課
地域包括支援
センター</t>
    <rPh sb="0" eb="5">
      <t>ホケンネンキンカ</t>
    </rPh>
    <rPh sb="6" eb="8">
      <t>チイキ</t>
    </rPh>
    <rPh sb="8" eb="10">
      <t>ホウカツ</t>
    </rPh>
    <rPh sb="10" eb="12">
      <t>シエン</t>
    </rPh>
    <phoneticPr fontId="3"/>
  </si>
  <si>
    <t>運動・栄養・口腔などの介護予防、認知症予防の知識の普及啓発を目的とした講座。
１コース６回を４会場で実施。</t>
    <rPh sb="0" eb="2">
      <t>ウンドウ</t>
    </rPh>
    <rPh sb="3" eb="5">
      <t>エイヨウ</t>
    </rPh>
    <rPh sb="6" eb="8">
      <t>コウクウ</t>
    </rPh>
    <rPh sb="11" eb="13">
      <t>カイゴ</t>
    </rPh>
    <rPh sb="13" eb="15">
      <t>ヨボウ</t>
    </rPh>
    <rPh sb="16" eb="19">
      <t>ニンチショウ</t>
    </rPh>
    <rPh sb="19" eb="21">
      <t>ヨボウ</t>
    </rPh>
    <rPh sb="22" eb="24">
      <t>チシキ</t>
    </rPh>
    <rPh sb="25" eb="27">
      <t>フキュウ</t>
    </rPh>
    <rPh sb="27" eb="29">
      <t>ケイハツ</t>
    </rPh>
    <rPh sb="30" eb="32">
      <t>モクテキ</t>
    </rPh>
    <rPh sb="35" eb="37">
      <t>コウザ</t>
    </rPh>
    <rPh sb="44" eb="45">
      <t>カイ</t>
    </rPh>
    <rPh sb="47" eb="49">
      <t>カイジョウ</t>
    </rPh>
    <rPh sb="50" eb="52">
      <t>ジッシ</t>
    </rPh>
    <phoneticPr fontId="3"/>
  </si>
  <si>
    <t>4月
～
3月</t>
    <rPh sb="1" eb="2">
      <t>ガツ</t>
    </rPh>
    <rPh sb="6" eb="7">
      <t>ガツ</t>
    </rPh>
    <phoneticPr fontId="3"/>
  </si>
  <si>
    <t>R4.1
時点
120</t>
    <rPh sb="5" eb="7">
      <t>ジテン</t>
    </rPh>
    <phoneticPr fontId="3"/>
  </si>
  <si>
    <t>２進数とコンピュータの仕組みを学ぶ</t>
  </si>
  <si>
    <t>２進数で暗号をつくったり解読したりして楽しもう。秘密の暗号づくり！！　</t>
  </si>
  <si>
    <t>町内在住の小学生親子</t>
    <rPh sb="0" eb="2">
      <t>チョウナイ</t>
    </rPh>
    <rPh sb="2" eb="4">
      <t>ザイジュウ</t>
    </rPh>
    <rPh sb="5" eb="8">
      <t>ショウガクセイ</t>
    </rPh>
    <rPh sb="8" eb="10">
      <t>オヤコ</t>
    </rPh>
    <phoneticPr fontId="3"/>
  </si>
  <si>
    <t>出でよ太陽！！動け走ソーラーカー</t>
  </si>
  <si>
    <t>・親子で太陽光パネルを使ったソーラーカーを作ります。
・自然のエネルギーのすごさ・すばらしさを身近に感じよう。
・エネルギーと温暖化について学べる</t>
  </si>
  <si>
    <t>ちりめん細工で「ふくろう」をつくろう！</t>
  </si>
  <si>
    <t>・１年生～６年生まで，裁縫が初めての子，大歓迎。ゆっくり丁寧に教えます。
・子どもも親も夢中になって取り組める。
・大きさは５ｃｍ～８ｃｍのかわいいふくろうです。早く作り終えた子は，七人の小人も作れるよ。</t>
  </si>
  <si>
    <t>7月</t>
  </si>
  <si>
    <t>笠松トンボ天国探検隊　
～子どもも、虫も、植物も、夏がだーいすき～　</t>
  </si>
  <si>
    <t>・遠くの川や山もよいけれど，笠松には素晴らしい自然があります。
・トンボだけじゃない。生き生きとした虫や鳥などの生き物，植物などに出会えるよ。
・見て，音を聞いて，匂いを嗅いで，触って，体感しよう。</t>
  </si>
  <si>
    <t>久手什を使って木工作品をつくろう</t>
  </si>
  <si>
    <t>・モノづくりの楽しさを体感！
・のこぎりや金づちを使って，木本棚を作ります</t>
  </si>
  <si>
    <t>消すと光る　こすると消える　
ふしぎなエコ消しゴム作り！</t>
  </si>
  <si>
    <t>・トローッとした不思議な消しゴムで，自分だけのオリジナル消しゴム作りに挑戦。
・電気を消して暗いところでやさしく光るよ！</t>
  </si>
  <si>
    <t>オリジナル紙飛行機と
オリジナルプルバックカーをつくろう！</t>
  </si>
  <si>
    <t>・長～く、遠～くに飛ぶ飛行機を作ろう。そのためには・・・。
来てのお楽しみ。色んな種類の形の飛行機を作ります。
・オリジナルプルバックカー（動く車）を作ろう。
作る面白さ、走る楽しさ。仕組みも学べます。
・１つの教室で２つのことができる。だから、学びも２倍，
楽しさも２倍！</t>
  </si>
  <si>
    <t>おでかけに　枕元に　いつもいっしょ　　くまのストラップ！</t>
  </si>
  <si>
    <t>・１年生～６年生まで，裁縫が初めての子，大歓迎。ゆっくり丁寧に教えます。裁縫の技術を高めるきっかけに。
・親と子で作る，世界に一つだけのぬいぐるみ。
・大きさ５ｃｍ～８ｃｍほどのです。
　早く作り終えた子はお花などの飾りも
用意しています。</t>
  </si>
  <si>
    <t>化石をみがこう！</t>
  </si>
  <si>
    <t>・示準化石のフズリナをサンドペーパーで磨いて，オリジナルの置物を作成します。
・本物の化石から生物進化について学びます。</t>
  </si>
  <si>
    <t>プログラミング入門！
はじめてのスクラッチ！</t>
  </si>
  <si>
    <t>・初めての方大歓迎。子どもも親も一緒に楽しく学べます。
・学校で配布されているタブレットにあるソフト「スクラッチ」の使い方を学びます。
・プログラミングの世界への入門に。</t>
  </si>
  <si>
    <t>バターづくりに挑戦！！</t>
  </si>
  <si>
    <t>◇簡単にできるバターづくり体験を行います。しかし，コロナ禍のため，試食とお持ち帰りはできません。ご了承ください。
◇毎日給食で出る牛乳の役割を伝え，牛乳・乳製品が成長に大切な食品であることを知ることができます。
◇親子で食育。牛乳が今よりもっと美味しくなる！？</t>
  </si>
  <si>
    <t>福祉体験教室</t>
  </si>
  <si>
    <t>◇「車いす体験」「視覚障がい者体験」などの
体験を屋内や屋外に出て行います。
◇「色んな人の立場に立ってみる。」そのためには体験が必要。
私たち社会の「これから」を考えるきっかけとなる教室です。</t>
  </si>
  <si>
    <t>笠松は歴史の宝庫。笠松ってすごい！！</t>
  </si>
  <si>
    <t>◇笠松町にある文化財「杉山邸」「鮎鮨街道」「美濃郡代笠松陣屋跡」「川湊石畳」について親子で学べます。
◇過去から未来へ知っておきたい。遺してほしい。地元の歴史・地元の文化財。</t>
  </si>
  <si>
    <t>１０月</t>
  </si>
  <si>
    <t>粘土でハロウィンを飾ろう</t>
  </si>
  <si>
    <t>◇パン粘土で「ハロウィン人形」を作ります。
◇「雑貨屋さん」みたいなかわいい飾り物があなたの手で出来上がる。
◇工作が得意な子も。苦手な子も。</t>
  </si>
  <si>
    <t>ビーズでアクセサリーづくり</t>
  </si>
  <si>
    <t>◇「光のヒミツ」について学びます。好みのビーズを使ってビーズ工作をします。光が当たると色が変わるUVビーズ、光をためる蓄光ビーズも使います。
◇学べる！作れる！楽しめる！</t>
  </si>
  <si>
    <t>ちりめん細工でハロウィンをつくろう</t>
  </si>
  <si>
    <t>◇１年生～６年生まで，裁縫が初めての子，大歓迎。ゆっくり丁寧に教えます。
◇かわいいハロウィンの飾りものです。ちりめん細工の「美しさ」「やさしさ」が実感できます。</t>
  </si>
  <si>
    <t>お人形つくり</t>
  </si>
  <si>
    <t>◇１年生～６年生まで，裁縫が初めての子，大歓迎。裁縫が上達したい子も，大歓迎。「お人形」の作り方が分かる。
◇裁縫の縫い方や工夫が親子で分かる。楽しめる。</t>
  </si>
  <si>
    <t>工作しながら楽しく環境学習</t>
  </si>
  <si>
    <t>◇中部電力パワーグリッドの社員さんが教えてくれます。
◇電気はどうやって作られているのか？手回し発電機の体験や工作をとおして，環境について学ぼう。
◇これからのエネルギー問題について，自ら考えるきっかけとなる教室です。</t>
  </si>
  <si>
    <t>はじめてのテニス！</t>
  </si>
  <si>
    <t>・1年生～６年生まで，テニスが初めての子，大歓迎。　いっしょにテニスを楽しみましょう。</t>
  </si>
  <si>
    <t>クリスマスリースを作ろう！！</t>
  </si>
  <si>
    <t>◇木曽川で採った葛のつるを使い、ドライフラワーやビーズを使ったクリスマスリースを手作りしてみませんか？
◇リースの由来と川と自然の恵みについてのお話をします。
◇手作りのリースで素敵なクリスマスの日にしよう。</t>
  </si>
  <si>
    <t>粘土で干支の寅をつくろう！　</t>
  </si>
  <si>
    <t>◇パン粘土で「干支のトラ」を作ります。
◇「雑貨屋さん」みたいなかわいい飾り物があなたの手で出来上がる。</t>
  </si>
  <si>
    <t>己書で味のある年賀状を描こう！！</t>
  </si>
  <si>
    <t>◇日本己書道場師範の先生です。「己書」　とは、筆ペンで絵を描くように文字を描くことです。低学年の子でも見本を見て、すぐに描けるのでお気軽に参加してください。
◇文字で自分を表現しよう。
◇祖父や祖母、友達の年賀状にどうぞ！</t>
  </si>
  <si>
    <t>お正月を華やかに飾ろう　</t>
  </si>
  <si>
    <t>◇しめ縄に、付属品や折り紙などを付けて仕上げます。伝統工芸品でありながら、インテリアにも調和するオリジナルな正月飾りを手作りします。</t>
  </si>
  <si>
    <t>プログラミング入門編！はじめてのスクラッチ</t>
  </si>
  <si>
    <t>◇初めての方大歓迎。子どもも親も一緒に楽しく学べます。
◇学校で配布されているタブレットにあるソフト「スクラッチ」の使い方を１から学びます。</t>
  </si>
  <si>
    <t>プログラミング基礎編！
スクラッチを学ぼう・遊ぼう！！</t>
  </si>
  <si>
    <t>◇プログラミングへの道を拓く。世界が広がる。プログラミング基礎講座
◇子どもは先生から学び、親は先生と子どもから学べます。
◇学校で配布されているタブレットにあるソフト「スクラッチ」を使い、キャラクターを思い通りに動かす基本方法を学びます。</t>
  </si>
  <si>
    <t>ラグビーにトライ！</t>
  </si>
  <si>
    <t>・ラグビー体験教室。
・芝生で思いっきり走ったり、ボールを蹴ったりします。</t>
    <rPh sb="5" eb="9">
      <t>タイケンキョウシツ</t>
    </rPh>
    <rPh sb="12" eb="14">
      <t>シバフ</t>
    </rPh>
    <rPh sb="15" eb="16">
      <t>オモ</t>
    </rPh>
    <rPh sb="20" eb="21">
      <t>ハシ</t>
    </rPh>
    <rPh sb="29" eb="30">
      <t>ケ</t>
    </rPh>
    <phoneticPr fontId="3"/>
  </si>
  <si>
    <t>はじめてのバスケットボール！</t>
  </si>
  <si>
    <t>・「岐阜スゥープス」のプロバスケットボールチームの選手と一
　緒にバスケットボールができる夢の企画。
◇1年生～６年生まで、バスケットボールが初めての子も、もっと上手くなりたい子も大歓迎。安心して参加できます。
◇パス・ドリブル・シュートを習います。バスケットボールの楽しさやスキルアップ、体を動かすことの楽しさが体験できます。</t>
  </si>
  <si>
    <t>１月</t>
    <rPh sb="1" eb="2">
      <t>ガツ</t>
    </rPh>
    <phoneticPr fontId="3"/>
  </si>
  <si>
    <t>親子で楽しく運動教室</t>
  </si>
  <si>
    <t>◇体ほぐしや縄跳び・マット・ドッジボールなどを行い、親子で楽しみます。
◇縄跳びやマット、ボール投げのコツも教えます。
◇運動が好きな子も苦手な子も集まれ～。</t>
  </si>
  <si>
    <t>はじめてのテニス！第2弾</t>
  </si>
  <si>
    <t>・1年生～６年生まで、テニスが初めての子大歓迎！！
◇持ち方から素振り、サーブまで、教えます。</t>
  </si>
  <si>
    <t>３月</t>
    <rPh sb="1" eb="2">
      <t>ガツ</t>
    </rPh>
    <phoneticPr fontId="3"/>
  </si>
  <si>
    <t>親子で工場見学。岐阜車体工業</t>
  </si>
  <si>
    <t>◇楽しさと学びと感動がある。　車づくりを間近で見学。
　車種は「トヨタのハイエース」
◇車づくりの工程やミニ知識を学ぶ。</t>
  </si>
  <si>
    <t>笠松</t>
    <rPh sb="0" eb="2">
      <t>カサマツ</t>
    </rPh>
    <phoneticPr fontId="19"/>
  </si>
  <si>
    <t>笠松町</t>
    <rPh sb="0" eb="2">
      <t>カサマツ</t>
    </rPh>
    <rPh sb="2" eb="3">
      <t>チョウ</t>
    </rPh>
    <phoneticPr fontId="19"/>
  </si>
  <si>
    <t>教育文化課</t>
    <rPh sb="0" eb="2">
      <t>キョウイク</t>
    </rPh>
    <rPh sb="2" eb="4">
      <t>ブンカ</t>
    </rPh>
    <rPh sb="4" eb="5">
      <t>カ</t>
    </rPh>
    <phoneticPr fontId="3"/>
  </si>
  <si>
    <t>シニアのためのヨガ</t>
    <phoneticPr fontId="3"/>
  </si>
  <si>
    <t>寝たきり、認知予防に。何歳からでも始められるイスを使用したヨガ。残りの人生を豊かに生きられる体と心を介護予防指導士からの視点でおこないます。</t>
    <rPh sb="0" eb="1">
      <t>ネ</t>
    </rPh>
    <rPh sb="5" eb="7">
      <t>ニンチ</t>
    </rPh>
    <rPh sb="7" eb="9">
      <t>ヨボウ</t>
    </rPh>
    <rPh sb="11" eb="13">
      <t>ナンサイ</t>
    </rPh>
    <rPh sb="17" eb="18">
      <t>ハジ</t>
    </rPh>
    <rPh sb="25" eb="27">
      <t>シヨウ</t>
    </rPh>
    <rPh sb="32" eb="33">
      <t>ノコ</t>
    </rPh>
    <rPh sb="35" eb="37">
      <t>ジンセイ</t>
    </rPh>
    <rPh sb="38" eb="39">
      <t>ユタ</t>
    </rPh>
    <rPh sb="41" eb="42">
      <t>イ</t>
    </rPh>
    <rPh sb="46" eb="47">
      <t>カラダ</t>
    </rPh>
    <rPh sb="48" eb="49">
      <t>ココロ</t>
    </rPh>
    <rPh sb="50" eb="52">
      <t>カイゴ</t>
    </rPh>
    <rPh sb="52" eb="54">
      <t>ヨボウ</t>
    </rPh>
    <rPh sb="54" eb="56">
      <t>シドウ</t>
    </rPh>
    <rPh sb="56" eb="57">
      <t>シ</t>
    </rPh>
    <rPh sb="60" eb="62">
      <t>シテン</t>
    </rPh>
    <phoneticPr fontId="3"/>
  </si>
  <si>
    <t>初めての太極拳</t>
    <rPh sb="0" eb="1">
      <t>ハジ</t>
    </rPh>
    <rPh sb="4" eb="7">
      <t>タイキョクケン</t>
    </rPh>
    <phoneticPr fontId="3"/>
  </si>
  <si>
    <t>ゆるやかな動きと呼吸を伴う全身運動の太極拳で足腰を鍛え、丈夫な身体作りを行うことを目的とする。</t>
    <rPh sb="28" eb="30">
      <t>ジョウブ</t>
    </rPh>
    <rPh sb="31" eb="34">
      <t>カラダヅク</t>
    </rPh>
    <rPh sb="36" eb="37">
      <t>オコナ</t>
    </rPh>
    <rPh sb="41" eb="43">
      <t>モクテキ</t>
    </rPh>
    <phoneticPr fontId="3"/>
  </si>
  <si>
    <t>ピラティスヨガ</t>
    <phoneticPr fontId="3"/>
  </si>
  <si>
    <t>ストレッチで硬い身体をほぐして、肩こりや腰痛を解消‼ピラティスヨガで体幹を鍛えて、おなかやお尻を引き締め、身体の歪みを改善して、しなやかで美しい身体と姿勢作りをめざします。</t>
    <rPh sb="6" eb="7">
      <t>カタ</t>
    </rPh>
    <rPh sb="8" eb="10">
      <t>カラダ</t>
    </rPh>
    <rPh sb="16" eb="17">
      <t>カタ</t>
    </rPh>
    <rPh sb="20" eb="22">
      <t>ヨウツウ</t>
    </rPh>
    <rPh sb="23" eb="25">
      <t>カイショウ</t>
    </rPh>
    <rPh sb="34" eb="36">
      <t>タイカン</t>
    </rPh>
    <rPh sb="37" eb="38">
      <t>キタ</t>
    </rPh>
    <rPh sb="46" eb="47">
      <t>シリ</t>
    </rPh>
    <rPh sb="48" eb="49">
      <t>ヒ</t>
    </rPh>
    <rPh sb="50" eb="51">
      <t>シ</t>
    </rPh>
    <rPh sb="53" eb="55">
      <t>カラダ</t>
    </rPh>
    <rPh sb="56" eb="57">
      <t>ユガ</t>
    </rPh>
    <rPh sb="59" eb="61">
      <t>カイゼン</t>
    </rPh>
    <rPh sb="69" eb="70">
      <t>ウツク</t>
    </rPh>
    <rPh sb="72" eb="74">
      <t>カラダ</t>
    </rPh>
    <rPh sb="75" eb="77">
      <t>シセイ</t>
    </rPh>
    <rPh sb="77" eb="78">
      <t>ヅク</t>
    </rPh>
    <phoneticPr fontId="3"/>
  </si>
  <si>
    <t>リラックス太極拳　ワンデーレッスン</t>
    <rPh sb="5" eb="8">
      <t>タイキョクケン</t>
    </rPh>
    <phoneticPr fontId="3"/>
  </si>
  <si>
    <t>太極拳は、若者から中高年まで、誰でも気軽にできる運動で、歩く禅とも言われています。ストレスの多い今の時代を乗り越えるため、太極拳でリラックスしてみませんか。お気軽にご参加ください。（小中高生可）</t>
    <phoneticPr fontId="3"/>
  </si>
  <si>
    <t>貯筋くらぶ</t>
    <rPh sb="0" eb="1">
      <t>チョ</t>
    </rPh>
    <rPh sb="1" eb="2">
      <t>スジ</t>
    </rPh>
    <phoneticPr fontId="3"/>
  </si>
  <si>
    <t>転倒予防のために体操を行う介護予防教室。
月2回×5会場で実施。</t>
    <rPh sb="0" eb="2">
      <t>テントウ</t>
    </rPh>
    <rPh sb="2" eb="4">
      <t>ヨボウ</t>
    </rPh>
    <rPh sb="8" eb="10">
      <t>タイソウ</t>
    </rPh>
    <rPh sb="11" eb="12">
      <t>オコナ</t>
    </rPh>
    <rPh sb="13" eb="15">
      <t>カイゴ</t>
    </rPh>
    <rPh sb="15" eb="17">
      <t>ヨボウ</t>
    </rPh>
    <rPh sb="17" eb="19">
      <t>キョウシツ</t>
    </rPh>
    <rPh sb="21" eb="22">
      <t>ツキ</t>
    </rPh>
    <rPh sb="23" eb="24">
      <t>カイ</t>
    </rPh>
    <rPh sb="26" eb="28">
      <t>カイジョウ</t>
    </rPh>
    <rPh sb="29" eb="31">
      <t>ジッシ</t>
    </rPh>
    <phoneticPr fontId="3"/>
  </si>
  <si>
    <t>73回</t>
    <rPh sb="2" eb="3">
      <t>カイ</t>
    </rPh>
    <phoneticPr fontId="3"/>
  </si>
  <si>
    <t>まちのリハビリ教室</t>
    <rPh sb="7" eb="9">
      <t>キョウシツ</t>
    </rPh>
    <phoneticPr fontId="3"/>
  </si>
  <si>
    <t>体力や体調等に不安のある方、関節などに痛みのある方などに、個々に合った運動の方法や注意点を学習する教室。
月2回×3カ月を1クールとし、年間4クール実施</t>
    <rPh sb="0" eb="2">
      <t>タイリョク</t>
    </rPh>
    <rPh sb="3" eb="5">
      <t>タイチョウ</t>
    </rPh>
    <rPh sb="5" eb="6">
      <t>トウ</t>
    </rPh>
    <rPh sb="7" eb="9">
      <t>フアン</t>
    </rPh>
    <rPh sb="12" eb="13">
      <t>カタ</t>
    </rPh>
    <rPh sb="14" eb="16">
      <t>カンセツ</t>
    </rPh>
    <rPh sb="19" eb="20">
      <t>イタ</t>
    </rPh>
    <rPh sb="24" eb="25">
      <t>カタ</t>
    </rPh>
    <rPh sb="29" eb="31">
      <t>ココ</t>
    </rPh>
    <rPh sb="32" eb="33">
      <t>ア</t>
    </rPh>
    <rPh sb="35" eb="37">
      <t>ウンドウ</t>
    </rPh>
    <rPh sb="38" eb="40">
      <t>ホウホウ</t>
    </rPh>
    <rPh sb="41" eb="44">
      <t>チュウイテン</t>
    </rPh>
    <rPh sb="45" eb="47">
      <t>ガクシュウ</t>
    </rPh>
    <rPh sb="49" eb="51">
      <t>キョウシツ</t>
    </rPh>
    <rPh sb="53" eb="54">
      <t>ツキ</t>
    </rPh>
    <rPh sb="55" eb="56">
      <t>カイ</t>
    </rPh>
    <rPh sb="59" eb="60">
      <t>ゲツ</t>
    </rPh>
    <rPh sb="68" eb="70">
      <t>ネンカン</t>
    </rPh>
    <rPh sb="74" eb="76">
      <t>ジッシ</t>
    </rPh>
    <phoneticPr fontId="3"/>
  </si>
  <si>
    <t>ふれあいひろば</t>
  </si>
  <si>
    <t>閉じこもり予防、認知症予防のための教室。音楽療法編とコグニサイズを行う脳元気編、それぞれ月1回実施。開催ごとに茶話会を行い、参加者通しのつながりづくりも行っている。</t>
    <rPh sb="0" eb="1">
      <t>ト</t>
    </rPh>
    <rPh sb="5" eb="7">
      <t>ヨボウ</t>
    </rPh>
    <rPh sb="8" eb="11">
      <t>ニンチショウ</t>
    </rPh>
    <rPh sb="11" eb="13">
      <t>ヨボウ</t>
    </rPh>
    <rPh sb="17" eb="19">
      <t>キョウシツ</t>
    </rPh>
    <rPh sb="20" eb="22">
      <t>オンガク</t>
    </rPh>
    <rPh sb="22" eb="24">
      <t>リョウホウ</t>
    </rPh>
    <rPh sb="24" eb="25">
      <t>ヘン</t>
    </rPh>
    <rPh sb="33" eb="34">
      <t>オコナ</t>
    </rPh>
    <rPh sb="35" eb="36">
      <t>ノウ</t>
    </rPh>
    <rPh sb="36" eb="38">
      <t>ゲンキ</t>
    </rPh>
    <rPh sb="38" eb="39">
      <t>ヘン</t>
    </rPh>
    <rPh sb="44" eb="45">
      <t>ツキ</t>
    </rPh>
    <rPh sb="46" eb="47">
      <t>カイ</t>
    </rPh>
    <rPh sb="47" eb="49">
      <t>ジッシ</t>
    </rPh>
    <rPh sb="50" eb="52">
      <t>カイサイ</t>
    </rPh>
    <rPh sb="55" eb="58">
      <t>サワカイ</t>
    </rPh>
    <rPh sb="59" eb="60">
      <t>オコナ</t>
    </rPh>
    <rPh sb="62" eb="65">
      <t>サンカシャ</t>
    </rPh>
    <rPh sb="65" eb="66">
      <t>トオ</t>
    </rPh>
    <rPh sb="76" eb="77">
      <t>オコナ</t>
    </rPh>
    <phoneticPr fontId="3"/>
  </si>
  <si>
    <t>16回</t>
    <rPh sb="2" eb="3">
      <t>カイ</t>
    </rPh>
    <phoneticPr fontId="3"/>
  </si>
  <si>
    <t>地域で自ら介護予防の普及啓発に取り組むリーダーの養成講座。
ご当地体操とコグニサイズの習得を行う</t>
    <rPh sb="0" eb="2">
      <t>チイキ</t>
    </rPh>
    <rPh sb="3" eb="4">
      <t>ミズカ</t>
    </rPh>
    <rPh sb="5" eb="7">
      <t>カイゴ</t>
    </rPh>
    <rPh sb="7" eb="9">
      <t>ヨボウ</t>
    </rPh>
    <rPh sb="10" eb="12">
      <t>フキュウ</t>
    </rPh>
    <rPh sb="12" eb="14">
      <t>ケイハツ</t>
    </rPh>
    <rPh sb="15" eb="16">
      <t>ト</t>
    </rPh>
    <rPh sb="17" eb="18">
      <t>ク</t>
    </rPh>
    <rPh sb="24" eb="26">
      <t>ヨウセイ</t>
    </rPh>
    <rPh sb="26" eb="28">
      <t>コウザ</t>
    </rPh>
    <rPh sb="31" eb="33">
      <t>トウチ</t>
    </rPh>
    <rPh sb="33" eb="35">
      <t>タイソウ</t>
    </rPh>
    <rPh sb="43" eb="45">
      <t>シュウトク</t>
    </rPh>
    <rPh sb="46" eb="47">
      <t>オコナ</t>
    </rPh>
    <phoneticPr fontId="3"/>
  </si>
  <si>
    <t>7回</t>
    <rPh sb="1" eb="2">
      <t>カイ</t>
    </rPh>
    <phoneticPr fontId="3"/>
  </si>
  <si>
    <t>支え合いサポーター養成講座</t>
    <rPh sb="0" eb="1">
      <t>ササ</t>
    </rPh>
    <rPh sb="2" eb="3">
      <t>ア</t>
    </rPh>
    <rPh sb="9" eb="11">
      <t>ヨウセイ</t>
    </rPh>
    <rPh sb="11" eb="13">
      <t>コウザ</t>
    </rPh>
    <phoneticPr fontId="3"/>
  </si>
  <si>
    <t>互助の促進のため、ちょっとした手助けを行う地域ボランティアを養成。また、介護予防・日常生活支援総合事業訪問型Aサービスの担い手として活躍可能。</t>
    <rPh sb="0" eb="2">
      <t>ゴジョ</t>
    </rPh>
    <rPh sb="3" eb="5">
      <t>ソクシン</t>
    </rPh>
    <rPh sb="15" eb="16">
      <t>テ</t>
    </rPh>
    <rPh sb="16" eb="17">
      <t>ダス</t>
    </rPh>
    <rPh sb="19" eb="20">
      <t>オコナ</t>
    </rPh>
    <rPh sb="21" eb="23">
      <t>チイキ</t>
    </rPh>
    <rPh sb="30" eb="32">
      <t>ヨウセイ</t>
    </rPh>
    <rPh sb="36" eb="38">
      <t>カイゴ</t>
    </rPh>
    <rPh sb="38" eb="40">
      <t>ヨボウ</t>
    </rPh>
    <rPh sb="41" eb="43">
      <t>ニチジョウ</t>
    </rPh>
    <rPh sb="43" eb="45">
      <t>セイカツ</t>
    </rPh>
    <rPh sb="45" eb="47">
      <t>シエン</t>
    </rPh>
    <rPh sb="47" eb="49">
      <t>ソウゴウ</t>
    </rPh>
    <rPh sb="49" eb="51">
      <t>ジギョウ</t>
    </rPh>
    <rPh sb="51" eb="53">
      <t>ホウモン</t>
    </rPh>
    <rPh sb="53" eb="54">
      <t>ガタ</t>
    </rPh>
    <rPh sb="60" eb="61">
      <t>ニナ</t>
    </rPh>
    <rPh sb="62" eb="63">
      <t>テ</t>
    </rPh>
    <rPh sb="66" eb="68">
      <t>カツヤク</t>
    </rPh>
    <rPh sb="68" eb="70">
      <t>カノウ</t>
    </rPh>
    <phoneticPr fontId="3"/>
  </si>
  <si>
    <t>3回</t>
    <rPh sb="1" eb="2">
      <t>カイ</t>
    </rPh>
    <phoneticPr fontId="3"/>
  </si>
  <si>
    <t>笠松町</t>
    <rPh sb="0" eb="3">
      <t>カサマツチョウ</t>
    </rPh>
    <phoneticPr fontId="3"/>
  </si>
  <si>
    <t>古文書で学ぶ笠松の歴史</t>
    <rPh sb="0" eb="3">
      <t>コモンジョ</t>
    </rPh>
    <rPh sb="4" eb="5">
      <t>マナ</t>
    </rPh>
    <rPh sb="6" eb="8">
      <t>カサマツ</t>
    </rPh>
    <rPh sb="9" eb="11">
      <t>レキシ</t>
    </rPh>
    <phoneticPr fontId="3"/>
  </si>
  <si>
    <t>江戸時代の笠松の歴史を、庄屋文書や笠松陣屋文書を読み解きながら学びます。古文書に慣れない初心者でも解読できるように行います。</t>
    <rPh sb="0" eb="2">
      <t>エド</t>
    </rPh>
    <rPh sb="2" eb="4">
      <t>ジダイ</t>
    </rPh>
    <rPh sb="5" eb="7">
      <t>カサマツ</t>
    </rPh>
    <rPh sb="8" eb="10">
      <t>レキシ</t>
    </rPh>
    <rPh sb="12" eb="14">
      <t>ショウヤ</t>
    </rPh>
    <rPh sb="14" eb="16">
      <t>ブンショ</t>
    </rPh>
    <rPh sb="17" eb="19">
      <t>カサマツ</t>
    </rPh>
    <rPh sb="19" eb="21">
      <t>ジンヤ</t>
    </rPh>
    <rPh sb="21" eb="23">
      <t>ブンショ</t>
    </rPh>
    <rPh sb="24" eb="25">
      <t>ヨ</t>
    </rPh>
    <rPh sb="26" eb="27">
      <t>ト</t>
    </rPh>
    <rPh sb="31" eb="32">
      <t>マナ</t>
    </rPh>
    <rPh sb="36" eb="39">
      <t>コモンジョ</t>
    </rPh>
    <rPh sb="40" eb="41">
      <t>ナ</t>
    </rPh>
    <rPh sb="44" eb="47">
      <t>ショシンシャ</t>
    </rPh>
    <rPh sb="49" eb="51">
      <t>カイドク</t>
    </rPh>
    <rPh sb="57" eb="58">
      <t>オコナ</t>
    </rPh>
    <phoneticPr fontId="3"/>
  </si>
  <si>
    <t>ひも人形　ワンデーレッスン</t>
    <rPh sb="2" eb="4">
      <t>ニンギョウ</t>
    </rPh>
    <phoneticPr fontId="3"/>
  </si>
  <si>
    <t>身近なアクリルコードでかわいいひも人形を作ってみませんか。オリジナルですので外に見たことがないと思います。玄関の下駄箱の上、テーブル等の端に置いていただければお座りします。</t>
    <phoneticPr fontId="3"/>
  </si>
  <si>
    <t>初めての方でも簡単な題材で描けるように、筆の使い方等を学ぶ講座を開催。</t>
    <rPh sb="0" eb="1">
      <t>ハジ</t>
    </rPh>
    <rPh sb="4" eb="5">
      <t>カタ</t>
    </rPh>
    <rPh sb="7" eb="9">
      <t>カンタン</t>
    </rPh>
    <rPh sb="10" eb="12">
      <t>ダイザイ</t>
    </rPh>
    <rPh sb="13" eb="14">
      <t>カ</t>
    </rPh>
    <rPh sb="20" eb="21">
      <t>フデ</t>
    </rPh>
    <rPh sb="22" eb="23">
      <t>ツカ</t>
    </rPh>
    <rPh sb="24" eb="25">
      <t>カタ</t>
    </rPh>
    <rPh sb="25" eb="26">
      <t>トウ</t>
    </rPh>
    <rPh sb="27" eb="28">
      <t>マナ</t>
    </rPh>
    <rPh sb="29" eb="31">
      <t>コウザ</t>
    </rPh>
    <rPh sb="32" eb="34">
      <t>カイサイ</t>
    </rPh>
    <phoneticPr fontId="3"/>
  </si>
  <si>
    <t>いけばな</t>
    <phoneticPr fontId="3"/>
  </si>
  <si>
    <t>小原流いけばなで、生活の中のいけばなを楽しんでみませんか。</t>
    <rPh sb="0" eb="2">
      <t>オハラ</t>
    </rPh>
    <rPh sb="2" eb="3">
      <t>リュウ</t>
    </rPh>
    <rPh sb="9" eb="11">
      <t>セイカツ</t>
    </rPh>
    <rPh sb="12" eb="13">
      <t>ナカ</t>
    </rPh>
    <rPh sb="19" eb="20">
      <t>タノ</t>
    </rPh>
    <phoneticPr fontId="3"/>
  </si>
  <si>
    <t>はじめてのスマートフォン</t>
    <phoneticPr fontId="3"/>
  </si>
  <si>
    <t>パソコンの基礎</t>
    <rPh sb="5" eb="7">
      <t>キソ</t>
    </rPh>
    <phoneticPr fontId="3"/>
  </si>
  <si>
    <t>パソコンの基礎知識や入力方法、文章作成、表計算を楽しく学び生活に役立つ知識を習得する。</t>
    <rPh sb="5" eb="7">
      <t>キソ</t>
    </rPh>
    <rPh sb="7" eb="9">
      <t>チシキ</t>
    </rPh>
    <rPh sb="10" eb="12">
      <t>ニュウリョク</t>
    </rPh>
    <rPh sb="12" eb="14">
      <t>ホウホウ</t>
    </rPh>
    <rPh sb="15" eb="17">
      <t>ブンショウ</t>
    </rPh>
    <rPh sb="17" eb="19">
      <t>サクセイ</t>
    </rPh>
    <rPh sb="20" eb="23">
      <t>ヒョウケイサン</t>
    </rPh>
    <rPh sb="24" eb="26">
      <t>セイカツ</t>
    </rPh>
    <rPh sb="27" eb="28">
      <t>マナ</t>
    </rPh>
    <rPh sb="29" eb="31">
      <t>セイカツ</t>
    </rPh>
    <rPh sb="32" eb="34">
      <t>ヤクダ</t>
    </rPh>
    <rPh sb="35" eb="37">
      <t>チシキ</t>
    </rPh>
    <rPh sb="38" eb="40">
      <t>シュウトク</t>
    </rPh>
    <phoneticPr fontId="3"/>
  </si>
  <si>
    <t>手のひらアート～in 2021クリスマス～</t>
    <rPh sb="0" eb="1">
      <t>テ</t>
    </rPh>
    <phoneticPr fontId="3"/>
  </si>
  <si>
    <t>０歳児から５歳児を対象に親子で参加。わが子の手形・足形を使っての作品作りを通して、親子触れ合いの楽しいひと時を過ごす。</t>
    <rPh sb="1" eb="3">
      <t>サイジ</t>
    </rPh>
    <rPh sb="5" eb="8">
      <t>ゴサイジ</t>
    </rPh>
    <rPh sb="9" eb="11">
      <t>タイショウ</t>
    </rPh>
    <rPh sb="12" eb="14">
      <t>オヤコ</t>
    </rPh>
    <rPh sb="15" eb="17">
      <t>サンカ</t>
    </rPh>
    <rPh sb="20" eb="21">
      <t>コ</t>
    </rPh>
    <rPh sb="22" eb="24">
      <t>テガタ</t>
    </rPh>
    <rPh sb="25" eb="27">
      <t>アシガタ</t>
    </rPh>
    <rPh sb="28" eb="29">
      <t>ツカ</t>
    </rPh>
    <rPh sb="32" eb="34">
      <t>サクヒン</t>
    </rPh>
    <rPh sb="34" eb="35">
      <t>ヅク</t>
    </rPh>
    <rPh sb="37" eb="38">
      <t>トオ</t>
    </rPh>
    <rPh sb="41" eb="43">
      <t>オヤコ</t>
    </rPh>
    <rPh sb="43" eb="44">
      <t>フ</t>
    </rPh>
    <rPh sb="45" eb="46">
      <t>ア</t>
    </rPh>
    <rPh sb="48" eb="49">
      <t>タノ</t>
    </rPh>
    <rPh sb="53" eb="54">
      <t>トキ</t>
    </rPh>
    <rPh sb="55" eb="56">
      <t>ス</t>
    </rPh>
    <phoneticPr fontId="3"/>
  </si>
  <si>
    <t>０歳児から５歳児の親子</t>
    <rPh sb="9" eb="11">
      <t>オヤコ</t>
    </rPh>
    <phoneticPr fontId="3"/>
  </si>
  <si>
    <t>５組</t>
    <rPh sb="0" eb="2">
      <t>ゴクミ</t>
    </rPh>
    <phoneticPr fontId="3"/>
  </si>
  <si>
    <t>ファミリー・サポート・センターの提供会員になるための研修会。町がファミリー・サポート・センター運営を委託しているNPO法人ままプラザほっとがファミサポ運営の一環として開催している。提供会員に応募した、成人している町民全般が対象。サポーターの心得や、救命救急、子どもの発達や心理等の連続講座で、14コマを5日間にわたって実施する。なお、すでに提供会員で、改めて学び直したいという方も参加している。</t>
    <rPh sb="16" eb="18">
      <t>テイキョウ</t>
    </rPh>
    <rPh sb="18" eb="20">
      <t>カイイン</t>
    </rPh>
    <rPh sb="26" eb="28">
      <t>ケンシュウ</t>
    </rPh>
    <rPh sb="28" eb="29">
      <t>カイ</t>
    </rPh>
    <rPh sb="30" eb="31">
      <t>チョウ</t>
    </rPh>
    <rPh sb="47" eb="49">
      <t>ウンエイ</t>
    </rPh>
    <rPh sb="50" eb="52">
      <t>イタク</t>
    </rPh>
    <rPh sb="59" eb="61">
      <t>ホウジン</t>
    </rPh>
    <rPh sb="75" eb="77">
      <t>ウンエイ</t>
    </rPh>
    <rPh sb="78" eb="80">
      <t>イッカン</t>
    </rPh>
    <rPh sb="83" eb="85">
      <t>カイサイ</t>
    </rPh>
    <rPh sb="90" eb="92">
      <t>テイキョウ</t>
    </rPh>
    <rPh sb="92" eb="94">
      <t>カイイン</t>
    </rPh>
    <rPh sb="95" eb="97">
      <t>オウボ</t>
    </rPh>
    <rPh sb="100" eb="102">
      <t>セイジン</t>
    </rPh>
    <rPh sb="106" eb="108">
      <t>チョウミン</t>
    </rPh>
    <rPh sb="108" eb="110">
      <t>ゼンパン</t>
    </rPh>
    <rPh sb="111" eb="113">
      <t>タイショウ</t>
    </rPh>
    <rPh sb="120" eb="122">
      <t>ココロエ</t>
    </rPh>
    <rPh sb="124" eb="126">
      <t>キュウメイ</t>
    </rPh>
    <rPh sb="126" eb="128">
      <t>キュウキュウ</t>
    </rPh>
    <rPh sb="129" eb="130">
      <t>コ</t>
    </rPh>
    <rPh sb="133" eb="135">
      <t>ハッタツ</t>
    </rPh>
    <rPh sb="136" eb="138">
      <t>シンリ</t>
    </rPh>
    <rPh sb="138" eb="139">
      <t>トウ</t>
    </rPh>
    <rPh sb="140" eb="142">
      <t>レンゾク</t>
    </rPh>
    <rPh sb="142" eb="144">
      <t>コウザ</t>
    </rPh>
    <rPh sb="152" eb="153">
      <t>ニチ</t>
    </rPh>
    <rPh sb="153" eb="154">
      <t>カン</t>
    </rPh>
    <rPh sb="159" eb="161">
      <t>ジッシ</t>
    </rPh>
    <rPh sb="170" eb="172">
      <t>テイキョウ</t>
    </rPh>
    <rPh sb="172" eb="174">
      <t>カイイン</t>
    </rPh>
    <rPh sb="176" eb="177">
      <t>アラタ</t>
    </rPh>
    <rPh sb="179" eb="180">
      <t>マナ</t>
    </rPh>
    <rPh sb="181" eb="182">
      <t>ナオ</t>
    </rPh>
    <rPh sb="188" eb="189">
      <t>カタ</t>
    </rPh>
    <rPh sb="190" eb="192">
      <t>サンカ</t>
    </rPh>
    <phoneticPr fontId="3"/>
  </si>
  <si>
    <t>子育てセミナー</t>
    <rPh sb="0" eb="2">
      <t>コソダ</t>
    </rPh>
    <phoneticPr fontId="3"/>
  </si>
  <si>
    <t>乳幼児と親を対象に、リトミックや親子ヨガ、子育てに関する講演など子育てに役立つ講座を行う。きた子ども館、みなみ子ども館で開催。自由参加の単発講座。（子ども館の運営は社会福祉法人に委託）</t>
    <rPh sb="6" eb="8">
      <t>タイショウ</t>
    </rPh>
    <rPh sb="16" eb="18">
      <t>オヤコ</t>
    </rPh>
    <rPh sb="21" eb="23">
      <t>コソダ</t>
    </rPh>
    <rPh sb="25" eb="26">
      <t>カン</t>
    </rPh>
    <rPh sb="28" eb="30">
      <t>コウエン</t>
    </rPh>
    <rPh sb="32" eb="34">
      <t>コソダ</t>
    </rPh>
    <rPh sb="36" eb="38">
      <t>ヤクダ</t>
    </rPh>
    <rPh sb="39" eb="41">
      <t>コウザ</t>
    </rPh>
    <rPh sb="42" eb="43">
      <t>オコナ</t>
    </rPh>
    <rPh sb="47" eb="48">
      <t>コ</t>
    </rPh>
    <rPh sb="50" eb="51">
      <t>カン</t>
    </rPh>
    <rPh sb="55" eb="56">
      <t>コ</t>
    </rPh>
    <rPh sb="58" eb="59">
      <t>カン</t>
    </rPh>
    <rPh sb="60" eb="62">
      <t>カイサイ</t>
    </rPh>
    <rPh sb="63" eb="65">
      <t>ジユウ</t>
    </rPh>
    <rPh sb="65" eb="67">
      <t>サンカ</t>
    </rPh>
    <rPh sb="68" eb="70">
      <t>タンパツ</t>
    </rPh>
    <rPh sb="70" eb="72">
      <t>コウザ</t>
    </rPh>
    <phoneticPr fontId="3"/>
  </si>
  <si>
    <t>健康推進課</t>
    <rPh sb="0" eb="5">
      <t>ケンコウスイシンカ</t>
    </rPh>
    <phoneticPr fontId="3"/>
  </si>
  <si>
    <t>5,11月</t>
    <rPh sb="4" eb="5">
      <t>ガツ</t>
    </rPh>
    <phoneticPr fontId="3"/>
  </si>
  <si>
    <t>4～1月</t>
    <rPh sb="3" eb="4">
      <t>ガツ</t>
    </rPh>
    <phoneticPr fontId="3"/>
  </si>
  <si>
    <t>4,7,8,10,11,12,1月</t>
    <rPh sb="16" eb="17">
      <t>ガツ</t>
    </rPh>
    <phoneticPr fontId="3"/>
  </si>
  <si>
    <t>生涯学習推進室</t>
  </si>
  <si>
    <t>北方ふれあいクラブ
バドミントン教室・ミニテニス教室</t>
    <rPh sb="24" eb="26">
      <t>キョウシツ</t>
    </rPh>
    <phoneticPr fontId="3"/>
  </si>
  <si>
    <t>スポーツ推進委員にも協力を得て開催。半期ごとの連続講座。技能の向上はもとより、仲間と運動することの楽しさを体感させる。</t>
    <rPh sb="28" eb="30">
      <t>ギノウ</t>
    </rPh>
    <rPh sb="31" eb="33">
      <t>コウジョウ</t>
    </rPh>
    <rPh sb="39" eb="41">
      <t>ナカマ</t>
    </rPh>
    <rPh sb="42" eb="44">
      <t>ウンドウ</t>
    </rPh>
    <rPh sb="49" eb="50">
      <t>タノ</t>
    </rPh>
    <rPh sb="53" eb="55">
      <t>タイカン</t>
    </rPh>
    <phoneticPr fontId="3"/>
  </si>
  <si>
    <t>小学4～6年生</t>
  </si>
  <si>
    <t>5月～3月</t>
  </si>
  <si>
    <t>北方ふれあいクラブ
なんでも体験スポーツ教室</t>
  </si>
  <si>
    <t>ボール遊びやなわとびなど、子どもの基礎体力と運動神経の発達を目的としながら、運動することの楽しさを体感させる。半期ごとの連続講座</t>
    <rPh sb="38" eb="40">
      <t>ウンドウ</t>
    </rPh>
    <rPh sb="45" eb="46">
      <t>タノ</t>
    </rPh>
    <rPh sb="49" eb="51">
      <t>タイカン</t>
    </rPh>
    <phoneticPr fontId="3"/>
  </si>
  <si>
    <t>小学1～3年生</t>
  </si>
  <si>
    <t>簡単な手話表現の習得から、自己紹介や日常会話までを学ぶ。山県市、瑞穂市、本巣市との共同開催。
前期課程（9月～3月）、後期課程（5月～11月）ともに各26回の連続講座。会場は４市町に順に設置する。令和３年度は前期課程を山県市、後期課程を瑞穂市で開催する。
各コースとも定員30名</t>
    <rPh sb="28" eb="31">
      <t>ヤマガタシ</t>
    </rPh>
    <rPh sb="32" eb="35">
      <t>ミズホシ</t>
    </rPh>
    <rPh sb="36" eb="39">
      <t>モトスシ</t>
    </rPh>
    <rPh sb="41" eb="43">
      <t>キョウドウ</t>
    </rPh>
    <rPh sb="43" eb="45">
      <t>カイサイ</t>
    </rPh>
    <rPh sb="47" eb="49">
      <t>ゼンキ</t>
    </rPh>
    <rPh sb="49" eb="51">
      <t>カテイ</t>
    </rPh>
    <rPh sb="59" eb="61">
      <t>コウキ</t>
    </rPh>
    <rPh sb="61" eb="63">
      <t>カテイ</t>
    </rPh>
    <rPh sb="65" eb="66">
      <t>ガツ</t>
    </rPh>
    <rPh sb="69" eb="70">
      <t>ガツ</t>
    </rPh>
    <rPh sb="74" eb="75">
      <t>カク</t>
    </rPh>
    <rPh sb="77" eb="78">
      <t>カイ</t>
    </rPh>
    <rPh sb="79" eb="81">
      <t>レンゾク</t>
    </rPh>
    <rPh sb="81" eb="83">
      <t>コウザ</t>
    </rPh>
    <rPh sb="84" eb="86">
      <t>カイジョウ</t>
    </rPh>
    <rPh sb="88" eb="89">
      <t>シ</t>
    </rPh>
    <rPh sb="89" eb="90">
      <t>マチ</t>
    </rPh>
    <rPh sb="91" eb="92">
      <t>ジュン</t>
    </rPh>
    <rPh sb="93" eb="95">
      <t>セッチ</t>
    </rPh>
    <rPh sb="98" eb="100">
      <t>レイワ</t>
    </rPh>
    <rPh sb="101" eb="103">
      <t>ネンド</t>
    </rPh>
    <rPh sb="104" eb="106">
      <t>ゼンキ</t>
    </rPh>
    <rPh sb="106" eb="108">
      <t>カテイ</t>
    </rPh>
    <rPh sb="113" eb="115">
      <t>コウキ</t>
    </rPh>
    <rPh sb="115" eb="117">
      <t>カテイ</t>
    </rPh>
    <rPh sb="122" eb="124">
      <t>カイサイ</t>
    </rPh>
    <rPh sb="128" eb="129">
      <t>カク</t>
    </rPh>
    <rPh sb="134" eb="136">
      <t>テイイン</t>
    </rPh>
    <rPh sb="138" eb="139">
      <t>メイ</t>
    </rPh>
    <phoneticPr fontId="3"/>
  </si>
  <si>
    <t>4,7,10,12,3月</t>
    <rPh sb="11" eb="12">
      <t>ガツ</t>
    </rPh>
    <phoneticPr fontId="3"/>
  </si>
  <si>
    <t>いきいき百歳体操くらぶ</t>
    <rPh sb="4" eb="8">
      <t>ヒャクサイタイソウ</t>
    </rPh>
    <phoneticPr fontId="3"/>
  </si>
  <si>
    <t>介護予防を目的に、いきいき百歳体操を実施。
週１回、２会場にて実施。</t>
    <rPh sb="0" eb="2">
      <t>カイゴ</t>
    </rPh>
    <rPh sb="2" eb="4">
      <t>ヨボウ</t>
    </rPh>
    <rPh sb="5" eb="7">
      <t>モクテキ</t>
    </rPh>
    <rPh sb="13" eb="17">
      <t>ヒャクサイタイソウ</t>
    </rPh>
    <rPh sb="18" eb="20">
      <t>ジッシ</t>
    </rPh>
    <rPh sb="22" eb="23">
      <t>シュウ</t>
    </rPh>
    <rPh sb="24" eb="25">
      <t>カイ</t>
    </rPh>
    <rPh sb="27" eb="29">
      <t>カイジョウ</t>
    </rPh>
    <rPh sb="31" eb="33">
      <t>ジッシ</t>
    </rPh>
    <phoneticPr fontId="3"/>
  </si>
  <si>
    <t>すまいる体操教室</t>
    <rPh sb="4" eb="8">
      <t>タイソウキョウシツ</t>
    </rPh>
    <phoneticPr fontId="3"/>
  </si>
  <si>
    <t>体操やストレッチなどを行う介護予防教室。
月２回３会場で６教室を実施。</t>
    <rPh sb="0" eb="2">
      <t>タイソウ</t>
    </rPh>
    <rPh sb="11" eb="12">
      <t>オコナ</t>
    </rPh>
    <rPh sb="13" eb="15">
      <t>カイゴ</t>
    </rPh>
    <rPh sb="15" eb="17">
      <t>ヨボウ</t>
    </rPh>
    <rPh sb="17" eb="19">
      <t>キョウシツ</t>
    </rPh>
    <rPh sb="21" eb="22">
      <t>ツキ</t>
    </rPh>
    <rPh sb="23" eb="24">
      <t>カイ</t>
    </rPh>
    <rPh sb="25" eb="27">
      <t>カイジョウ</t>
    </rPh>
    <rPh sb="29" eb="31">
      <t>キョウシツ</t>
    </rPh>
    <rPh sb="32" eb="34">
      <t>ジッシ</t>
    </rPh>
    <phoneticPr fontId="3"/>
  </si>
  <si>
    <t>すまいる体操教室認知症予防教室</t>
    <rPh sb="4" eb="8">
      <t>タイソウキョウシツ</t>
    </rPh>
    <rPh sb="8" eb="11">
      <t>ニンチショウ</t>
    </rPh>
    <rPh sb="11" eb="13">
      <t>ヨボウ</t>
    </rPh>
    <rPh sb="13" eb="15">
      <t>キョウシツ</t>
    </rPh>
    <phoneticPr fontId="3"/>
  </si>
  <si>
    <t>体操等体を動かしながら認知症予防する教室。
月２回１会場で開催。</t>
    <rPh sb="0" eb="2">
      <t>タイソウ</t>
    </rPh>
    <rPh sb="2" eb="3">
      <t>トウ</t>
    </rPh>
    <rPh sb="3" eb="4">
      <t>カラダ</t>
    </rPh>
    <rPh sb="5" eb="6">
      <t>ウゴ</t>
    </rPh>
    <rPh sb="11" eb="14">
      <t>ニンチショウ</t>
    </rPh>
    <rPh sb="14" eb="16">
      <t>ヨボウ</t>
    </rPh>
    <rPh sb="18" eb="20">
      <t>キョウシツ</t>
    </rPh>
    <rPh sb="22" eb="23">
      <t>ツキ</t>
    </rPh>
    <rPh sb="24" eb="25">
      <t>カイ</t>
    </rPh>
    <rPh sb="26" eb="28">
      <t>カイジョウ</t>
    </rPh>
    <rPh sb="29" eb="31">
      <t>カイサイ</t>
    </rPh>
    <phoneticPr fontId="3"/>
  </si>
  <si>
    <t>介護に関する基本的な知識や技術、関係制度を学ぶ教室。
月1回開催。単発講座。定員の規定なし。</t>
    <phoneticPr fontId="3"/>
  </si>
  <si>
    <t>支え合いサポーター養成講座</t>
    <rPh sb="0" eb="1">
      <t>ササ</t>
    </rPh>
    <rPh sb="2" eb="3">
      <t>ア</t>
    </rPh>
    <rPh sb="9" eb="13">
      <t>ヨウセイコウザ</t>
    </rPh>
    <phoneticPr fontId="3"/>
  </si>
  <si>
    <t>町社会福祉協議会に委託して実施。
生活支援サポーター登録制度を設け、今後の地域活動（主に高齢者支援）を担ってもらう人材を養成する・受講修了者のうちで希望者がサポーターに登録する。
2回連続講座で、定員は特に定めていない。</t>
    <rPh sb="0" eb="1">
      <t>チョウ</t>
    </rPh>
    <rPh sb="1" eb="3">
      <t>シャカイ</t>
    </rPh>
    <rPh sb="3" eb="5">
      <t>フクシ</t>
    </rPh>
    <rPh sb="5" eb="8">
      <t>キョウギカイ</t>
    </rPh>
    <rPh sb="9" eb="11">
      <t>イタク</t>
    </rPh>
    <rPh sb="13" eb="15">
      <t>ジッシ</t>
    </rPh>
    <rPh sb="17" eb="19">
      <t>セイカツ</t>
    </rPh>
    <rPh sb="19" eb="21">
      <t>シエン</t>
    </rPh>
    <rPh sb="26" eb="28">
      <t>トウロク</t>
    </rPh>
    <rPh sb="28" eb="30">
      <t>セイド</t>
    </rPh>
    <rPh sb="31" eb="32">
      <t>モウ</t>
    </rPh>
    <rPh sb="34" eb="36">
      <t>コンゴ</t>
    </rPh>
    <rPh sb="37" eb="39">
      <t>チイキ</t>
    </rPh>
    <rPh sb="39" eb="41">
      <t>カツドウ</t>
    </rPh>
    <rPh sb="42" eb="43">
      <t>オモ</t>
    </rPh>
    <rPh sb="44" eb="47">
      <t>コウレイシャ</t>
    </rPh>
    <rPh sb="47" eb="49">
      <t>シエン</t>
    </rPh>
    <rPh sb="51" eb="52">
      <t>ニナ</t>
    </rPh>
    <rPh sb="57" eb="59">
      <t>ジンザイ</t>
    </rPh>
    <rPh sb="60" eb="62">
      <t>ヨウセイ</t>
    </rPh>
    <rPh sb="65" eb="67">
      <t>ジュコウ</t>
    </rPh>
    <rPh sb="67" eb="70">
      <t>シュウリョウシャ</t>
    </rPh>
    <rPh sb="74" eb="77">
      <t>キボウシャ</t>
    </rPh>
    <rPh sb="84" eb="86">
      <t>トウロク</t>
    </rPh>
    <rPh sb="91" eb="92">
      <t>カイ</t>
    </rPh>
    <rPh sb="92" eb="94">
      <t>レンゾク</t>
    </rPh>
    <rPh sb="94" eb="96">
      <t>コウザ</t>
    </rPh>
    <rPh sb="98" eb="100">
      <t>テイイン</t>
    </rPh>
    <rPh sb="101" eb="102">
      <t>トク</t>
    </rPh>
    <rPh sb="103" eb="104">
      <t>サダ</t>
    </rPh>
    <phoneticPr fontId="3"/>
  </si>
  <si>
    <t>災害に強く、安全で、エコなまちづくり</t>
    <rPh sb="0" eb="2">
      <t>サイガイ</t>
    </rPh>
    <rPh sb="3" eb="4">
      <t>ツヨ</t>
    </rPh>
    <rPh sb="6" eb="8">
      <t>アンゼン</t>
    </rPh>
    <phoneticPr fontId="3"/>
  </si>
  <si>
    <t>地震防災と橋の模型実験を通して、災害への理解を深める。講師は岐阜工業高校専門学校環境都市工学科の先生。</t>
    <rPh sb="0" eb="4">
      <t>ジシンボウサイ</t>
    </rPh>
    <rPh sb="5" eb="6">
      <t>ハシ</t>
    </rPh>
    <rPh sb="7" eb="9">
      <t>モケイ</t>
    </rPh>
    <rPh sb="9" eb="11">
      <t>ジッケン</t>
    </rPh>
    <rPh sb="12" eb="13">
      <t>トオ</t>
    </rPh>
    <rPh sb="16" eb="18">
      <t>サイガイ</t>
    </rPh>
    <rPh sb="20" eb="22">
      <t>リカイ</t>
    </rPh>
    <rPh sb="23" eb="24">
      <t>フカ</t>
    </rPh>
    <rPh sb="27" eb="29">
      <t>コウシ</t>
    </rPh>
    <rPh sb="30" eb="32">
      <t>ギフ</t>
    </rPh>
    <rPh sb="32" eb="34">
      <t>コウギョウ</t>
    </rPh>
    <rPh sb="34" eb="36">
      <t>コウコウ</t>
    </rPh>
    <rPh sb="36" eb="38">
      <t>センモン</t>
    </rPh>
    <rPh sb="38" eb="40">
      <t>ガッコウ</t>
    </rPh>
    <rPh sb="40" eb="42">
      <t>カンキョウ</t>
    </rPh>
    <rPh sb="42" eb="44">
      <t>トシ</t>
    </rPh>
    <rPh sb="44" eb="47">
      <t>コウガッカ</t>
    </rPh>
    <rPh sb="48" eb="50">
      <t>センセイ</t>
    </rPh>
    <phoneticPr fontId="3"/>
  </si>
  <si>
    <t>小学1年から高校3年生まで</t>
    <rPh sb="0" eb="2">
      <t>ショウガク</t>
    </rPh>
    <rPh sb="3" eb="4">
      <t>ネン</t>
    </rPh>
    <rPh sb="6" eb="8">
      <t>コウコウ</t>
    </rPh>
    <rPh sb="9" eb="11">
      <t>ネンセイ</t>
    </rPh>
    <phoneticPr fontId="3"/>
  </si>
  <si>
    <t>北方町</t>
    <rPh sb="0" eb="3">
      <t>キタガタチョウ</t>
    </rPh>
    <phoneticPr fontId="19"/>
  </si>
  <si>
    <t>北方</t>
    <rPh sb="0" eb="2">
      <t>キタガタ</t>
    </rPh>
    <phoneticPr fontId="19"/>
  </si>
  <si>
    <t>町民自主講座</t>
  </si>
  <si>
    <t>一般の方から講師を募り、今までに深めてきた知識・技術や貴重な体験をその分野に関心のある方に広める講座。半期ごとに5回以上8回までの連続講座。「和服の着方教室」「ママとベビーヨガ」「生け花小原流」「字を書く教室」</t>
    <rPh sb="71" eb="73">
      <t>ワフク</t>
    </rPh>
    <rPh sb="74" eb="76">
      <t>キカタ</t>
    </rPh>
    <rPh sb="76" eb="78">
      <t>キョウシツ</t>
    </rPh>
    <rPh sb="90" eb="91">
      <t>イ</t>
    </rPh>
    <rPh sb="92" eb="93">
      <t>バナ</t>
    </rPh>
    <rPh sb="93" eb="95">
      <t>オハラ</t>
    </rPh>
    <rPh sb="95" eb="96">
      <t>リュウ</t>
    </rPh>
    <rPh sb="98" eb="99">
      <t>ジ</t>
    </rPh>
    <phoneticPr fontId="3"/>
  </si>
  <si>
    <t>町内在住、在勤者（年齢等は講座内容による）</t>
  </si>
  <si>
    <t>5～2月</t>
    <phoneticPr fontId="3"/>
  </si>
  <si>
    <t>ＩＴ講習会</t>
    <rPh sb="2" eb="5">
      <t>コウシュウカイ</t>
    </rPh>
    <phoneticPr fontId="3"/>
  </si>
  <si>
    <t>小中学生を対象に、ゲーム、プログラミング、動画編集など、四つの講座で学習を進める。</t>
    <rPh sb="0" eb="4">
      <t>ショウチュウガクセイ</t>
    </rPh>
    <rPh sb="5" eb="7">
      <t>タイショウ</t>
    </rPh>
    <rPh sb="21" eb="23">
      <t>ドウガ</t>
    </rPh>
    <rPh sb="23" eb="25">
      <t>ヘンシュウ</t>
    </rPh>
    <rPh sb="28" eb="29">
      <t>ヨッ</t>
    </rPh>
    <rPh sb="31" eb="33">
      <t>コウザ</t>
    </rPh>
    <rPh sb="34" eb="36">
      <t>ガクシュウ</t>
    </rPh>
    <rPh sb="37" eb="38">
      <t>スス</t>
    </rPh>
    <phoneticPr fontId="3"/>
  </si>
  <si>
    <t>小中学生を対象に、子どもたちに豊かな体験と学力向上を定着させるため、土曜日に開催する。単発講座。今年度は、星空観察・おもしろ算数・数検・漢検を実施。</t>
    <rPh sb="0" eb="4">
      <t>ショウチュウガクセイ</t>
    </rPh>
    <rPh sb="5" eb="7">
      <t>タイショウ</t>
    </rPh>
    <rPh sb="9" eb="10">
      <t>コ</t>
    </rPh>
    <rPh sb="15" eb="16">
      <t>ユタ</t>
    </rPh>
    <rPh sb="18" eb="20">
      <t>タイケン</t>
    </rPh>
    <rPh sb="21" eb="23">
      <t>ガクリョク</t>
    </rPh>
    <rPh sb="23" eb="25">
      <t>コウジョウ</t>
    </rPh>
    <rPh sb="26" eb="28">
      <t>テイチャク</t>
    </rPh>
    <rPh sb="34" eb="37">
      <t>ドヨウビ</t>
    </rPh>
    <rPh sb="38" eb="40">
      <t>カイサイ</t>
    </rPh>
    <rPh sb="43" eb="45">
      <t>タンパツ</t>
    </rPh>
    <rPh sb="45" eb="47">
      <t>コウザ</t>
    </rPh>
    <rPh sb="48" eb="51">
      <t>コンネンド</t>
    </rPh>
    <rPh sb="53" eb="55">
      <t>ホシゾラ</t>
    </rPh>
    <rPh sb="55" eb="57">
      <t>カンサツ</t>
    </rPh>
    <rPh sb="62" eb="64">
      <t>サンスウ</t>
    </rPh>
    <rPh sb="65" eb="67">
      <t>スウケン</t>
    </rPh>
    <rPh sb="68" eb="70">
      <t>カンケン</t>
    </rPh>
    <rPh sb="71" eb="73">
      <t>ジッシ</t>
    </rPh>
    <phoneticPr fontId="3"/>
  </si>
  <si>
    <t>北方</t>
    <rPh sb="0" eb="2">
      <t>キタカタ</t>
    </rPh>
    <phoneticPr fontId="19"/>
  </si>
  <si>
    <t>体操やストレッチなどを行う介護予防教室。
月２回３会場で６教室を実施。</t>
    <phoneticPr fontId="3"/>
  </si>
  <si>
    <t>すまいる認知症予防教室</t>
    <rPh sb="4" eb="9">
      <t>ニンチショウヨボウ</t>
    </rPh>
    <rPh sb="9" eb="11">
      <t>キョウシツ</t>
    </rPh>
    <phoneticPr fontId="3"/>
  </si>
  <si>
    <t>体操等体を動かしながら認知症予防する教室。
月２回１会場で開催。</t>
    <phoneticPr fontId="3"/>
  </si>
  <si>
    <t>64歳以上の方</t>
    <rPh sb="2" eb="5">
      <t>サイイジョウ</t>
    </rPh>
    <rPh sb="6" eb="7">
      <t>カタ</t>
    </rPh>
    <phoneticPr fontId="3"/>
  </si>
  <si>
    <t>家庭教育支援スタッフ養成講座Ⅲ</t>
  </si>
  <si>
    <t>1年間同じ受講者を対象に複数回実施する連続講座。
講義を聞き、家庭教育を支援するための中核的な地域人材を育成することを目的とする。
定員20名。</t>
    <rPh sb="1" eb="3">
      <t>ネンカン</t>
    </rPh>
    <rPh sb="3" eb="4">
      <t>オナ</t>
    </rPh>
    <rPh sb="5" eb="8">
      <t>ジュコウシャ</t>
    </rPh>
    <rPh sb="9" eb="11">
      <t>タイショウ</t>
    </rPh>
    <rPh sb="12" eb="17">
      <t>フクスウカイジッシ</t>
    </rPh>
    <rPh sb="19" eb="23">
      <t>レンゾクコウザ</t>
    </rPh>
    <rPh sb="25" eb="27">
      <t>コウギ</t>
    </rPh>
    <rPh sb="28" eb="29">
      <t>キ</t>
    </rPh>
    <rPh sb="31" eb="35">
      <t>カテイキョウイク</t>
    </rPh>
    <rPh sb="36" eb="38">
      <t>シエン</t>
    </rPh>
    <rPh sb="43" eb="46">
      <t>チュウカクテキ</t>
    </rPh>
    <rPh sb="47" eb="51">
      <t>チイキジンザイ</t>
    </rPh>
    <rPh sb="52" eb="54">
      <t>イクセイ</t>
    </rPh>
    <rPh sb="59" eb="61">
      <t>モクテキ</t>
    </rPh>
    <rPh sb="66" eb="68">
      <t>テイイン</t>
    </rPh>
    <rPh sb="70" eb="71">
      <t>メイ</t>
    </rPh>
    <phoneticPr fontId="3"/>
  </si>
  <si>
    <t>家庭教育に関心のある方</t>
    <rPh sb="0" eb="4">
      <t>カテイキョウイク</t>
    </rPh>
    <rPh sb="5" eb="7">
      <t>カンシン</t>
    </rPh>
    <rPh sb="10" eb="11">
      <t>カタ</t>
    </rPh>
    <phoneticPr fontId="3"/>
  </si>
  <si>
    <t>7月、
10月(2回)、
11月、
12月、1月</t>
    <rPh sb="1" eb="2">
      <t>ガツ</t>
    </rPh>
    <rPh sb="6" eb="7">
      <t>ガツ</t>
    </rPh>
    <rPh sb="9" eb="10">
      <t>カイ</t>
    </rPh>
    <rPh sb="15" eb="16">
      <t>ガツ</t>
    </rPh>
    <rPh sb="20" eb="21">
      <t>ガツ</t>
    </rPh>
    <rPh sb="23" eb="24">
      <t>ガツ</t>
    </rPh>
    <phoneticPr fontId="3"/>
  </si>
  <si>
    <t>市民活動推進課</t>
    <rPh sb="0" eb="7">
      <t>シミンカツドウスイシンカ</t>
    </rPh>
    <phoneticPr fontId="3"/>
  </si>
  <si>
    <t>かがやき成人学校</t>
    <rPh sb="4" eb="8">
      <t>セイジンガッコウ</t>
    </rPh>
    <phoneticPr fontId="3"/>
  </si>
  <si>
    <t>市民講師が、自身の知識・経験・技術を生かした講座を企画提案し、受講生と共に運営しつくり上げる講座。幅広いジャンルと講師の個性が生かされる講座。例年、前期（4月～9月）と後期（10月～3月）に分けて開催しているが、今年度は新型コロナウイルス感染拡大防止のため、前期について開催を見送った。そのため、1日完結型の講座（手品、ヨガ、アクセサリー作りなど）を6月～7月に9講座実施した。後期（10月～令和4年1月）については、絵画、太極拳、フラダンス、音楽など40講座を実施。</t>
    <rPh sb="0" eb="4">
      <t>シミンコウシ</t>
    </rPh>
    <rPh sb="6" eb="8">
      <t>ジシン</t>
    </rPh>
    <rPh sb="9" eb="11">
      <t>チシキ</t>
    </rPh>
    <rPh sb="12" eb="14">
      <t>ケイケン</t>
    </rPh>
    <rPh sb="15" eb="17">
      <t>ギジュツ</t>
    </rPh>
    <rPh sb="18" eb="19">
      <t>イ</t>
    </rPh>
    <rPh sb="22" eb="24">
      <t>コウザ</t>
    </rPh>
    <rPh sb="25" eb="29">
      <t>キカクテイアン</t>
    </rPh>
    <rPh sb="31" eb="34">
      <t>ジュコウセイ</t>
    </rPh>
    <rPh sb="35" eb="36">
      <t>トモ</t>
    </rPh>
    <rPh sb="37" eb="39">
      <t>ウンエイ</t>
    </rPh>
    <rPh sb="43" eb="44">
      <t>ア</t>
    </rPh>
    <rPh sb="46" eb="48">
      <t>コウザ</t>
    </rPh>
    <rPh sb="49" eb="51">
      <t>ハバヒロ</t>
    </rPh>
    <rPh sb="57" eb="59">
      <t>コウシ</t>
    </rPh>
    <rPh sb="60" eb="62">
      <t>コセイ</t>
    </rPh>
    <rPh sb="63" eb="64">
      <t>イ</t>
    </rPh>
    <rPh sb="68" eb="70">
      <t>コウザ</t>
    </rPh>
    <rPh sb="71" eb="73">
      <t>レイネン</t>
    </rPh>
    <rPh sb="74" eb="76">
      <t>ゼンキ</t>
    </rPh>
    <rPh sb="78" eb="79">
      <t>ガツ</t>
    </rPh>
    <rPh sb="81" eb="82">
      <t>ガツ</t>
    </rPh>
    <rPh sb="84" eb="86">
      <t>コウキ</t>
    </rPh>
    <rPh sb="89" eb="90">
      <t>ガツ</t>
    </rPh>
    <rPh sb="92" eb="93">
      <t>ガツ</t>
    </rPh>
    <rPh sb="95" eb="96">
      <t>ワ</t>
    </rPh>
    <rPh sb="98" eb="100">
      <t>カイサイ</t>
    </rPh>
    <rPh sb="106" eb="109">
      <t>コンネンド</t>
    </rPh>
    <rPh sb="110" eb="112">
      <t>シンガタ</t>
    </rPh>
    <rPh sb="119" eb="123">
      <t>カンセンカクダイ</t>
    </rPh>
    <rPh sb="123" eb="125">
      <t>ボウシ</t>
    </rPh>
    <rPh sb="129" eb="131">
      <t>ゼンキ</t>
    </rPh>
    <rPh sb="135" eb="137">
      <t>カイサイ</t>
    </rPh>
    <rPh sb="138" eb="140">
      <t>ミオク</t>
    </rPh>
    <rPh sb="149" eb="150">
      <t>ニチ</t>
    </rPh>
    <rPh sb="150" eb="153">
      <t>カンケツガタ</t>
    </rPh>
    <rPh sb="154" eb="156">
      <t>コウザ</t>
    </rPh>
    <rPh sb="157" eb="159">
      <t>テジナ</t>
    </rPh>
    <rPh sb="169" eb="170">
      <t>ヅク</t>
    </rPh>
    <rPh sb="176" eb="177">
      <t>ガツ</t>
    </rPh>
    <rPh sb="179" eb="180">
      <t>ガツ</t>
    </rPh>
    <rPh sb="182" eb="184">
      <t>コウザ</t>
    </rPh>
    <rPh sb="184" eb="186">
      <t>ジッシ</t>
    </rPh>
    <rPh sb="189" eb="191">
      <t>コウキ</t>
    </rPh>
    <rPh sb="194" eb="195">
      <t>ガツ</t>
    </rPh>
    <rPh sb="196" eb="198">
      <t>レイワ</t>
    </rPh>
    <rPh sb="199" eb="200">
      <t>ネン</t>
    </rPh>
    <rPh sb="201" eb="202">
      <t>ガツ</t>
    </rPh>
    <rPh sb="209" eb="211">
      <t>カイガ</t>
    </rPh>
    <rPh sb="212" eb="215">
      <t>タイキョクケン</t>
    </rPh>
    <rPh sb="222" eb="224">
      <t>オンガク</t>
    </rPh>
    <rPh sb="228" eb="230">
      <t>コウザ</t>
    </rPh>
    <rPh sb="231" eb="233">
      <t>ジッシ</t>
    </rPh>
    <phoneticPr fontId="3"/>
  </si>
  <si>
    <t>6～7月
10～令和4年1月</t>
    <rPh sb="3" eb="4">
      <t>ガツ</t>
    </rPh>
    <rPh sb="8" eb="10">
      <t>レイワ</t>
    </rPh>
    <rPh sb="11" eb="12">
      <t>ネン</t>
    </rPh>
    <rPh sb="13" eb="14">
      <t>ガツ</t>
    </rPh>
    <phoneticPr fontId="3"/>
  </si>
  <si>
    <t>かがやき出前講座</t>
    <rPh sb="4" eb="8">
      <t>デマエコウザ</t>
    </rPh>
    <phoneticPr fontId="3"/>
  </si>
  <si>
    <t>市内在住、在勤、在学の10人以上の団体から申込みを受け、講師は申込者が用意した集会所や地区センターといった会場に出向いて講座を行う。市職員が行政の取り組みを話す講座「行政講師編」と市民講師の知識や経験を活かした講座「市民講師編」がある。講座の一覧を掲載したガイドブックから講座を選び申込む。今年度は新型コロナウイルス感染症対策を徹底するため、行政講師編のみを開催した。</t>
    <phoneticPr fontId="3"/>
  </si>
  <si>
    <t>団体（10人以上）</t>
    <rPh sb="0" eb="2">
      <t>ダンタイ</t>
    </rPh>
    <rPh sb="5" eb="8">
      <t>ニンイジョウ</t>
    </rPh>
    <phoneticPr fontId="3"/>
  </si>
  <si>
    <t>94
（令和4年1月12日現在）</t>
    <rPh sb="4" eb="6">
      <t>レイワ</t>
    </rPh>
    <rPh sb="7" eb="8">
      <t>ネン</t>
    </rPh>
    <rPh sb="9" eb="10">
      <t>ガツ</t>
    </rPh>
    <rPh sb="12" eb="13">
      <t>ニチ</t>
    </rPh>
    <rPh sb="13" eb="15">
      <t>ゲンザイ</t>
    </rPh>
    <phoneticPr fontId="3"/>
  </si>
  <si>
    <t>随時</t>
    <rPh sb="0" eb="2">
      <t>ズイジ</t>
    </rPh>
    <phoneticPr fontId="3"/>
  </si>
  <si>
    <t>2,578
（令和4年1月12日現在）</t>
    <rPh sb="7" eb="9">
      <t>レイワ</t>
    </rPh>
    <rPh sb="10" eb="11">
      <t>ネン</t>
    </rPh>
    <rPh sb="12" eb="13">
      <t>ガツ</t>
    </rPh>
    <rPh sb="15" eb="16">
      <t>ニチ</t>
    </rPh>
    <rPh sb="16" eb="18">
      <t>ゲンザイ</t>
    </rPh>
    <phoneticPr fontId="3"/>
  </si>
  <si>
    <t>若森会館講座</t>
    <rPh sb="0" eb="6">
      <t>ワカモリカイカンコウザ</t>
    </rPh>
    <phoneticPr fontId="3"/>
  </si>
  <si>
    <t>識字、いけばな、気功、手話、絵手紙、パソコンの6講座を行っている。
同じ受講者を対象に複数回実施する連続講座で、各講座、月に2回程度開催しており、定員は講座によって異なる。
地域住民との交流を深めつつ、幅広い知識を身につけ差別のない健全な地域社会を構築することを目的とする。</t>
    <rPh sb="0" eb="2">
      <t>シキジ</t>
    </rPh>
    <rPh sb="8" eb="10">
      <t>キコウ</t>
    </rPh>
    <rPh sb="11" eb="13">
      <t>シュワ</t>
    </rPh>
    <rPh sb="14" eb="17">
      <t>エテガミ</t>
    </rPh>
    <rPh sb="24" eb="26">
      <t>コウザ</t>
    </rPh>
    <rPh sb="27" eb="28">
      <t>オコナ</t>
    </rPh>
    <rPh sb="34" eb="35">
      <t>オナ</t>
    </rPh>
    <rPh sb="36" eb="39">
      <t>ジュコウシャ</t>
    </rPh>
    <rPh sb="40" eb="42">
      <t>タイショウ</t>
    </rPh>
    <rPh sb="43" eb="46">
      <t>フクスウカイ</t>
    </rPh>
    <rPh sb="46" eb="48">
      <t>ジッシ</t>
    </rPh>
    <rPh sb="50" eb="54">
      <t>レンゾクコウザ</t>
    </rPh>
    <rPh sb="73" eb="75">
      <t>テイイン</t>
    </rPh>
    <rPh sb="76" eb="78">
      <t>コウザ</t>
    </rPh>
    <rPh sb="82" eb="83">
      <t>コト</t>
    </rPh>
    <rPh sb="87" eb="91">
      <t>チイキジュウミン</t>
    </rPh>
    <rPh sb="93" eb="95">
      <t>コウリュウ</t>
    </rPh>
    <rPh sb="96" eb="97">
      <t>フカ</t>
    </rPh>
    <rPh sb="101" eb="103">
      <t>ハバヒロ</t>
    </rPh>
    <rPh sb="104" eb="106">
      <t>チシキ</t>
    </rPh>
    <rPh sb="107" eb="108">
      <t>ミ</t>
    </rPh>
    <rPh sb="111" eb="113">
      <t>サベツ</t>
    </rPh>
    <rPh sb="116" eb="118">
      <t>ケンゼン</t>
    </rPh>
    <rPh sb="119" eb="123">
      <t>チイキシャカイ</t>
    </rPh>
    <rPh sb="124" eb="126">
      <t>コウチク</t>
    </rPh>
    <rPh sb="131" eb="133">
      <t>モクテキ</t>
    </rPh>
    <phoneticPr fontId="3"/>
  </si>
  <si>
    <t>116
(令和4年1月20日現在)</t>
    <rPh sb="5" eb="7">
      <t>レイワ</t>
    </rPh>
    <rPh sb="8" eb="9">
      <t>ネン</t>
    </rPh>
    <rPh sb="10" eb="11">
      <t>ガツ</t>
    </rPh>
    <rPh sb="13" eb="14">
      <t>ニチ</t>
    </rPh>
    <rPh sb="14" eb="16">
      <t>ゲンザイ</t>
    </rPh>
    <phoneticPr fontId="3"/>
  </si>
  <si>
    <t>847
(令和4年1月20日現在)</t>
    <rPh sb="5" eb="7">
      <t>レイワ</t>
    </rPh>
    <rPh sb="8" eb="9">
      <t>ネン</t>
    </rPh>
    <rPh sb="10" eb="11">
      <t>ガツ</t>
    </rPh>
    <rPh sb="13" eb="14">
      <t>ニチ</t>
    </rPh>
    <rPh sb="14" eb="16">
      <t>ゲンザイ</t>
    </rPh>
    <phoneticPr fontId="3"/>
  </si>
  <si>
    <t>子育てに難しさを感じる保護者の方がお子さんの「行動」の客観的な理解の仕方を学び、「楽しく子育てをするコツ」をグループワークやワークショップを通して学ぶ。</t>
    <rPh sb="0" eb="2">
      <t>コソダ</t>
    </rPh>
    <rPh sb="4" eb="5">
      <t>ムズカ</t>
    </rPh>
    <rPh sb="8" eb="9">
      <t>カン</t>
    </rPh>
    <rPh sb="11" eb="14">
      <t>ホゴシャ</t>
    </rPh>
    <rPh sb="15" eb="16">
      <t>カタ</t>
    </rPh>
    <rPh sb="18" eb="19">
      <t>コ</t>
    </rPh>
    <rPh sb="23" eb="25">
      <t>コウドウ</t>
    </rPh>
    <rPh sb="27" eb="29">
      <t>キャッカン</t>
    </rPh>
    <rPh sb="29" eb="30">
      <t>テキ</t>
    </rPh>
    <rPh sb="31" eb="33">
      <t>リカイ</t>
    </rPh>
    <rPh sb="34" eb="36">
      <t>シカタ</t>
    </rPh>
    <rPh sb="37" eb="38">
      <t>マナ</t>
    </rPh>
    <rPh sb="41" eb="42">
      <t>タノ</t>
    </rPh>
    <rPh sb="44" eb="46">
      <t>コソダ</t>
    </rPh>
    <rPh sb="70" eb="71">
      <t>トオ</t>
    </rPh>
    <rPh sb="73" eb="74">
      <t>マナ</t>
    </rPh>
    <phoneticPr fontId="3"/>
  </si>
  <si>
    <t>３歳～小学校４年生の保護者</t>
    <rPh sb="1" eb="2">
      <t>サイ</t>
    </rPh>
    <rPh sb="3" eb="6">
      <t>ショウガッコウ</t>
    </rPh>
    <rPh sb="7" eb="9">
      <t>ネンセイ</t>
    </rPh>
    <rPh sb="10" eb="13">
      <t>ホゴシャ</t>
    </rPh>
    <phoneticPr fontId="3"/>
  </si>
  <si>
    <t xml:space="preserve">コロナウイルス感染防止のため
中止
</t>
    <phoneticPr fontId="19"/>
  </si>
  <si>
    <t>コロナウイルス感染防止のため中止</t>
    <rPh sb="14" eb="16">
      <t>チュウシ</t>
    </rPh>
    <phoneticPr fontId="19"/>
  </si>
  <si>
    <t>きらめきウオーキング</t>
    <phoneticPr fontId="3"/>
  </si>
  <si>
    <t>・健康の維持促進を目的に、希望者とウオーキングをする。毎月第4水曜日に開催。(雨天、高温注意情報発表時、新型コロナウイルス緊急事態宣言発令時は中止）
・事前申込不要。</t>
    <rPh sb="13" eb="16">
      <t>キボウシャ</t>
    </rPh>
    <rPh sb="27" eb="29">
      <t>マイツキ</t>
    </rPh>
    <rPh sb="29" eb="30">
      <t>ダイ</t>
    </rPh>
    <rPh sb="31" eb="34">
      <t>スイヨウビ</t>
    </rPh>
    <rPh sb="35" eb="37">
      <t>カイサイ</t>
    </rPh>
    <rPh sb="39" eb="41">
      <t>ウテン</t>
    </rPh>
    <rPh sb="42" eb="44">
      <t>コウオン</t>
    </rPh>
    <rPh sb="44" eb="46">
      <t>チュウイ</t>
    </rPh>
    <rPh sb="46" eb="48">
      <t>ジョウホウ</t>
    </rPh>
    <rPh sb="48" eb="50">
      <t>ハッピョウ</t>
    </rPh>
    <rPh sb="50" eb="51">
      <t>ジ</t>
    </rPh>
    <rPh sb="52" eb="54">
      <t>シンガタ</t>
    </rPh>
    <rPh sb="61" eb="63">
      <t>キンキュウ</t>
    </rPh>
    <rPh sb="63" eb="65">
      <t>ジタイ</t>
    </rPh>
    <rPh sb="65" eb="67">
      <t>センゲン</t>
    </rPh>
    <rPh sb="71" eb="73">
      <t>チュウシ</t>
    </rPh>
    <rPh sb="76" eb="78">
      <t>ジゼン</t>
    </rPh>
    <rPh sb="78" eb="80">
      <t>モウシコミ</t>
    </rPh>
    <rPh sb="80" eb="82">
      <t>フヨウ</t>
    </rPh>
    <phoneticPr fontId="3"/>
  </si>
  <si>
    <t>5～8月、10～12月</t>
    <rPh sb="3" eb="4">
      <t>ガツ</t>
    </rPh>
    <rPh sb="10" eb="11">
      <t>ガツ</t>
    </rPh>
    <phoneticPr fontId="3"/>
  </si>
  <si>
    <t>介護予防の基礎知識や運動の実技演習を学び、高齢者サロンや老人クラブ等での体操の実践や運動教室のサポートなど、地域で活動できる人を養成する。
１０回コース　定員30名　　 ＊隔年毎に養成講座を開催のため、令和3年度は実施なし</t>
    <rPh sb="0" eb="2">
      <t>カイゴ</t>
    </rPh>
    <rPh sb="2" eb="4">
      <t>ヨボウ</t>
    </rPh>
    <rPh sb="5" eb="7">
      <t>キソ</t>
    </rPh>
    <rPh sb="7" eb="9">
      <t>チシキ</t>
    </rPh>
    <rPh sb="10" eb="12">
      <t>ウンドウ</t>
    </rPh>
    <rPh sb="13" eb="15">
      <t>ジツギ</t>
    </rPh>
    <rPh sb="15" eb="17">
      <t>エンシュウ</t>
    </rPh>
    <rPh sb="18" eb="19">
      <t>マナ</t>
    </rPh>
    <rPh sb="21" eb="24">
      <t>コウレイシャ</t>
    </rPh>
    <rPh sb="28" eb="30">
      <t>ロウジン</t>
    </rPh>
    <rPh sb="33" eb="34">
      <t>トウ</t>
    </rPh>
    <rPh sb="36" eb="38">
      <t>タイソウ</t>
    </rPh>
    <rPh sb="39" eb="41">
      <t>ジッセン</t>
    </rPh>
    <rPh sb="42" eb="44">
      <t>ウンドウ</t>
    </rPh>
    <rPh sb="44" eb="46">
      <t>キョウシツ</t>
    </rPh>
    <rPh sb="54" eb="56">
      <t>チイキ</t>
    </rPh>
    <rPh sb="57" eb="59">
      <t>カツドウ</t>
    </rPh>
    <rPh sb="62" eb="63">
      <t>ヒト</t>
    </rPh>
    <rPh sb="64" eb="66">
      <t>ヨウセイ</t>
    </rPh>
    <rPh sb="72" eb="73">
      <t>カイ</t>
    </rPh>
    <rPh sb="77" eb="79">
      <t>テイイン</t>
    </rPh>
    <rPh sb="81" eb="82">
      <t>メイ</t>
    </rPh>
    <rPh sb="86" eb="88">
      <t>カクネン</t>
    </rPh>
    <rPh sb="88" eb="89">
      <t>ゴト</t>
    </rPh>
    <rPh sb="90" eb="92">
      <t>ヨウセイ</t>
    </rPh>
    <rPh sb="92" eb="94">
      <t>コウザ</t>
    </rPh>
    <rPh sb="95" eb="97">
      <t>カイサイ</t>
    </rPh>
    <rPh sb="101" eb="103">
      <t>レイワ</t>
    </rPh>
    <rPh sb="104" eb="106">
      <t>ネンド</t>
    </rPh>
    <rPh sb="107" eb="109">
      <t>ジッシ</t>
    </rPh>
    <phoneticPr fontId="3"/>
  </si>
  <si>
    <t>・活動団体による事例発表、活動に必要な知識を身につけるための専門職による講義、ワークショップ。
・生活支援サポーター登録制度（受講者の中から希望者が登録）を設け、今後の地域活動を
　担ってもらう人材を養成する。
・2回連続講座。定員20名。</t>
    <rPh sb="1" eb="3">
      <t>カツドウ</t>
    </rPh>
    <rPh sb="3" eb="5">
      <t>ダンタイ</t>
    </rPh>
    <rPh sb="8" eb="10">
      <t>ジレイ</t>
    </rPh>
    <rPh sb="10" eb="12">
      <t>ハッピョウ</t>
    </rPh>
    <rPh sb="13" eb="15">
      <t>カツドウ</t>
    </rPh>
    <rPh sb="16" eb="18">
      <t>ヒツヨウ</t>
    </rPh>
    <rPh sb="19" eb="21">
      <t>チシキ</t>
    </rPh>
    <rPh sb="22" eb="23">
      <t>ミ</t>
    </rPh>
    <rPh sb="30" eb="32">
      <t>センモン</t>
    </rPh>
    <rPh sb="32" eb="33">
      <t>ショク</t>
    </rPh>
    <rPh sb="36" eb="38">
      <t>コウギ</t>
    </rPh>
    <rPh sb="49" eb="51">
      <t>セイカツ</t>
    </rPh>
    <rPh sb="51" eb="53">
      <t>シエン</t>
    </rPh>
    <rPh sb="58" eb="60">
      <t>トウロク</t>
    </rPh>
    <rPh sb="60" eb="62">
      <t>セイド</t>
    </rPh>
    <rPh sb="63" eb="66">
      <t>ジュコウシャ</t>
    </rPh>
    <rPh sb="67" eb="68">
      <t>ナカ</t>
    </rPh>
    <rPh sb="70" eb="73">
      <t>キボウシャ</t>
    </rPh>
    <rPh sb="74" eb="76">
      <t>トウロク</t>
    </rPh>
    <rPh sb="78" eb="79">
      <t>モウ</t>
    </rPh>
    <rPh sb="81" eb="83">
      <t>コンゴ</t>
    </rPh>
    <rPh sb="84" eb="86">
      <t>チイキ</t>
    </rPh>
    <rPh sb="86" eb="87">
      <t>カツ</t>
    </rPh>
    <rPh sb="87" eb="88">
      <t>ドウ</t>
    </rPh>
    <rPh sb="91" eb="92">
      <t>ニナ</t>
    </rPh>
    <rPh sb="97" eb="99">
      <t>ジンザイ</t>
    </rPh>
    <rPh sb="100" eb="102">
      <t>ヨウセイ</t>
    </rPh>
    <rPh sb="108" eb="109">
      <t>カイ</t>
    </rPh>
    <rPh sb="109" eb="111">
      <t>レンゾク</t>
    </rPh>
    <rPh sb="111" eb="113">
      <t>コウザ</t>
    </rPh>
    <rPh sb="114" eb="116">
      <t>テイイン</t>
    </rPh>
    <rPh sb="118" eb="119">
      <t>メイ</t>
    </rPh>
    <phoneticPr fontId="3"/>
  </si>
  <si>
    <t>介護予防教室（元気にっこり教室）</t>
    <rPh sb="0" eb="2">
      <t>カイゴ</t>
    </rPh>
    <rPh sb="2" eb="4">
      <t>ヨボウ</t>
    </rPh>
    <rPh sb="4" eb="6">
      <t>キョウシツ</t>
    </rPh>
    <rPh sb="7" eb="9">
      <t>ゲンキ</t>
    </rPh>
    <rPh sb="13" eb="15">
      <t>キョウシツ</t>
    </rPh>
    <phoneticPr fontId="3"/>
  </si>
  <si>
    <t>高齢者が自ら活動に参加して生活機能の維持向上を図るとともに、加齢に伴う心身の変化を知り、介護予防に関する知識と技術を身につけ、いつまでも自分らしくいきいきとした生活が送れるよう支援することを目的に、４回１クールの教室にて、口腔（講師：歯科衛生士）・栄養（講師：栄養士）・運動（講師：介護予防リーダー）・認知症予防（講師：社協職員）を中心とした介護予防に関する知識や技術を学ぶ　　　　</t>
    <rPh sb="100" eb="101">
      <t>カイ</t>
    </rPh>
    <phoneticPr fontId="3"/>
  </si>
  <si>
    <t>おおむね65歳以上</t>
    <rPh sb="6" eb="9">
      <t>サイイジョウ</t>
    </rPh>
    <phoneticPr fontId="3"/>
  </si>
  <si>
    <t>2クール</t>
    <phoneticPr fontId="3"/>
  </si>
  <si>
    <t>7月
11月</t>
    <rPh sb="1" eb="2">
      <t>ガツ</t>
    </rPh>
    <rPh sb="5" eb="6">
      <t>ガツ</t>
    </rPh>
    <phoneticPr fontId="3"/>
  </si>
  <si>
    <t>のべ
111</t>
    <phoneticPr fontId="3"/>
  </si>
  <si>
    <t>　災害に対する正しい知識や技能を取得していただき、地域の防災訓練や防災に関する研修で活躍し、災害時には地域の自助・共助活動を担っていただく「防災リーダー」を養成する</t>
    <rPh sb="1" eb="2">
      <t>サイ</t>
    </rPh>
    <phoneticPr fontId="3"/>
  </si>
  <si>
    <t>歴史民俗資料館</t>
  </si>
  <si>
    <t>れきみんアラカルチャー</t>
  </si>
  <si>
    <t>地域の歴史文化を取り上げたミニ講座（毎回違うテーマ）を年度内に3回開催し、理解を深める。　　　　　　　　　　　　　　　　　　　　　　　</t>
  </si>
  <si>
    <t>11月・1月（2月予定）</t>
    <rPh sb="5" eb="6">
      <t>ガツ</t>
    </rPh>
    <phoneticPr fontId="3"/>
  </si>
  <si>
    <t>中央公民館</t>
    <rPh sb="0" eb="2">
      <t>チュウオウ</t>
    </rPh>
    <rPh sb="2" eb="4">
      <t>コウミン</t>
    </rPh>
    <rPh sb="4" eb="5">
      <t>カン</t>
    </rPh>
    <phoneticPr fontId="3"/>
  </si>
  <si>
    <t>夏休みや冬休みを利用して、いろいろな学習や体験をし知識を深めます。
（夏休み・・・愛の詩講座・読書感想文講座・絵画）
（冬休み・・・ｽｸﾗｯﾌﾟﾌﾞｯｷﾝｸﾞ講座・お琴講座）</t>
    <rPh sb="0" eb="2">
      <t>ナツヤス</t>
    </rPh>
    <rPh sb="4" eb="6">
      <t>フユヤス</t>
    </rPh>
    <rPh sb="8" eb="10">
      <t>リヨウ</t>
    </rPh>
    <rPh sb="18" eb="20">
      <t>ガクシュウ</t>
    </rPh>
    <rPh sb="21" eb="23">
      <t>タイケン</t>
    </rPh>
    <rPh sb="25" eb="27">
      <t>チシキ</t>
    </rPh>
    <rPh sb="28" eb="29">
      <t>フカ</t>
    </rPh>
    <rPh sb="35" eb="37">
      <t>ナツヤス</t>
    </rPh>
    <rPh sb="41" eb="42">
      <t>アイ</t>
    </rPh>
    <rPh sb="43" eb="44">
      <t>シ</t>
    </rPh>
    <rPh sb="44" eb="46">
      <t>コウザ</t>
    </rPh>
    <rPh sb="47" eb="49">
      <t>ドクショ</t>
    </rPh>
    <rPh sb="49" eb="52">
      <t>カンソウブン</t>
    </rPh>
    <rPh sb="52" eb="54">
      <t>コウザ</t>
    </rPh>
    <rPh sb="55" eb="57">
      <t>カイガ</t>
    </rPh>
    <rPh sb="60" eb="62">
      <t>フユヤス</t>
    </rPh>
    <rPh sb="79" eb="81">
      <t>コウザ</t>
    </rPh>
    <rPh sb="83" eb="84">
      <t>コト</t>
    </rPh>
    <rPh sb="84" eb="86">
      <t>コウザ</t>
    </rPh>
    <phoneticPr fontId="3"/>
  </si>
  <si>
    <t>町内の小学生</t>
    <rPh sb="0" eb="2">
      <t>チョウナイ</t>
    </rPh>
    <rPh sb="3" eb="5">
      <t>ショウガク</t>
    </rPh>
    <rPh sb="5" eb="6">
      <t>セイ</t>
    </rPh>
    <phoneticPr fontId="3"/>
  </si>
  <si>
    <t>7月
8月
11月
12月</t>
    <rPh sb="1" eb="2">
      <t>ガツ</t>
    </rPh>
    <rPh sb="4" eb="5">
      <t>ガツ</t>
    </rPh>
    <rPh sb="8" eb="9">
      <t>ガツ</t>
    </rPh>
    <rPh sb="12" eb="13">
      <t>ガツ</t>
    </rPh>
    <phoneticPr fontId="3"/>
  </si>
  <si>
    <t>乳幼児と
その保護者</t>
    <rPh sb="0" eb="3">
      <t>ニュウヨウジ</t>
    </rPh>
    <rPh sb="7" eb="10">
      <t>ホゴシャ</t>
    </rPh>
    <phoneticPr fontId="3"/>
  </si>
  <si>
    <t>科学マジックの不思議な体験を通じて、自主的に図書館でわからないことを調べるきっかけをつくります。</t>
    <rPh sb="0" eb="2">
      <t>カガク</t>
    </rPh>
    <rPh sb="7" eb="10">
      <t>フシギ</t>
    </rPh>
    <rPh sb="11" eb="13">
      <t>タイケン</t>
    </rPh>
    <rPh sb="14" eb="15">
      <t>ツウ</t>
    </rPh>
    <rPh sb="18" eb="21">
      <t>ジシュテキ</t>
    </rPh>
    <rPh sb="22" eb="24">
      <t>トショ</t>
    </rPh>
    <rPh sb="24" eb="25">
      <t>カン</t>
    </rPh>
    <rPh sb="34" eb="35">
      <t>シラ</t>
    </rPh>
    <phoneticPr fontId="3"/>
  </si>
  <si>
    <t>小学生
(低学年は保護者
同伴)</t>
    <rPh sb="0" eb="2">
      <t>ショウガク</t>
    </rPh>
    <rPh sb="2" eb="3">
      <t>セイ</t>
    </rPh>
    <rPh sb="5" eb="8">
      <t>テイガクネン</t>
    </rPh>
    <rPh sb="9" eb="12">
      <t>ホゴシャ</t>
    </rPh>
    <rPh sb="13" eb="15">
      <t>ドウハン</t>
    </rPh>
    <phoneticPr fontId="3"/>
  </si>
  <si>
    <t>夜のこわーいおはなし会</t>
    <rPh sb="0" eb="1">
      <t>ヨル</t>
    </rPh>
    <rPh sb="10" eb="11">
      <t>カイ</t>
    </rPh>
    <phoneticPr fontId="3"/>
  </si>
  <si>
    <t>閉館後の夜の図書館で、ボランティアの人がこわいはなしの読み聞かせをしてくれます。</t>
    <rPh sb="0" eb="3">
      <t>ヘイカンゴ</t>
    </rPh>
    <rPh sb="4" eb="5">
      <t>ヨル</t>
    </rPh>
    <rPh sb="6" eb="8">
      <t>トショ</t>
    </rPh>
    <rPh sb="8" eb="9">
      <t>カン</t>
    </rPh>
    <rPh sb="18" eb="19">
      <t>ヒト</t>
    </rPh>
    <rPh sb="27" eb="28">
      <t>ヨ</t>
    </rPh>
    <rPh sb="29" eb="30">
      <t>キ</t>
    </rPh>
    <phoneticPr fontId="3"/>
  </si>
  <si>
    <t xml:space="preserve">幼児・小学生と
その保護者
</t>
    <rPh sb="0" eb="2">
      <t>ヨウジ</t>
    </rPh>
    <rPh sb="3" eb="5">
      <t>ショウガク</t>
    </rPh>
    <rPh sb="5" eb="6">
      <t>セイ</t>
    </rPh>
    <rPh sb="10" eb="13">
      <t>ホゴシャ</t>
    </rPh>
    <phoneticPr fontId="3"/>
  </si>
  <si>
    <t>養老町の自然と文化、文芸一般を幅広く学んでいただくための講座です。
定員25名</t>
    <rPh sb="0" eb="2">
      <t>ヨウロウ</t>
    </rPh>
    <rPh sb="2" eb="3">
      <t>チョウ</t>
    </rPh>
    <rPh sb="4" eb="6">
      <t>シゼン</t>
    </rPh>
    <rPh sb="7" eb="9">
      <t>ブンカ</t>
    </rPh>
    <rPh sb="10" eb="12">
      <t>ブンゲイ</t>
    </rPh>
    <rPh sb="12" eb="14">
      <t>イッパン</t>
    </rPh>
    <rPh sb="15" eb="17">
      <t>ハバヒロ</t>
    </rPh>
    <rPh sb="18" eb="19">
      <t>マナ</t>
    </rPh>
    <rPh sb="28" eb="30">
      <t>コウザ</t>
    </rPh>
    <rPh sb="34" eb="36">
      <t>テイイン</t>
    </rPh>
    <rPh sb="38" eb="39">
      <t>メイ</t>
    </rPh>
    <phoneticPr fontId="3"/>
  </si>
  <si>
    <t>町内に在住
在勤者</t>
    <rPh sb="0" eb="2">
      <t>チョウナイ</t>
    </rPh>
    <rPh sb="3" eb="5">
      <t>ザイジュウ</t>
    </rPh>
    <rPh sb="6" eb="9">
      <t>ザイキンシャ</t>
    </rPh>
    <phoneticPr fontId="3"/>
  </si>
  <si>
    <t>5月
6月
8月
10月
12月</t>
    <rPh sb="1" eb="2">
      <t>ガツ</t>
    </rPh>
    <rPh sb="4" eb="5">
      <t>ガツ</t>
    </rPh>
    <rPh sb="7" eb="8">
      <t>ガツ</t>
    </rPh>
    <rPh sb="11" eb="12">
      <t>ガツ</t>
    </rPh>
    <rPh sb="15" eb="16">
      <t>ガツ</t>
    </rPh>
    <phoneticPr fontId="3"/>
  </si>
  <si>
    <t>町考古学講座
「土器と古墳」</t>
    <rPh sb="0" eb="1">
      <t>チョウ</t>
    </rPh>
    <rPh sb="1" eb="4">
      <t>コウコガク</t>
    </rPh>
    <rPh sb="4" eb="6">
      <t>コウザ</t>
    </rPh>
    <rPh sb="8" eb="10">
      <t>ドキ</t>
    </rPh>
    <rPh sb="11" eb="13">
      <t>コフン</t>
    </rPh>
    <phoneticPr fontId="3"/>
  </si>
  <si>
    <t>研究論文を基に、町内の遺跡の調査成果から養老町の歴史を考えます。
定員20名</t>
    <rPh sb="0" eb="2">
      <t>ケンキュウ</t>
    </rPh>
    <rPh sb="2" eb="4">
      <t>ロンブン</t>
    </rPh>
    <rPh sb="5" eb="6">
      <t>モト</t>
    </rPh>
    <rPh sb="8" eb="10">
      <t>チョウナイ</t>
    </rPh>
    <rPh sb="11" eb="13">
      <t>イセキ</t>
    </rPh>
    <rPh sb="14" eb="16">
      <t>チョウサ</t>
    </rPh>
    <rPh sb="16" eb="18">
      <t>セイカ</t>
    </rPh>
    <rPh sb="20" eb="22">
      <t>ヨウロウ</t>
    </rPh>
    <rPh sb="22" eb="23">
      <t>チョウ</t>
    </rPh>
    <rPh sb="24" eb="26">
      <t>レキシ</t>
    </rPh>
    <rPh sb="27" eb="28">
      <t>カンガ</t>
    </rPh>
    <rPh sb="33" eb="35">
      <t>テイイン</t>
    </rPh>
    <rPh sb="37" eb="38">
      <t>メイ</t>
    </rPh>
    <phoneticPr fontId="3"/>
  </si>
  <si>
    <t>5月
6月
7月
8月
10月</t>
    <rPh sb="1" eb="2">
      <t>ガツ</t>
    </rPh>
    <rPh sb="4" eb="5">
      <t>ガツ</t>
    </rPh>
    <rPh sb="7" eb="8">
      <t>ガツ</t>
    </rPh>
    <rPh sb="10" eb="11">
      <t>ガツ</t>
    </rPh>
    <rPh sb="14" eb="15">
      <t>ガツ</t>
    </rPh>
    <phoneticPr fontId="3"/>
  </si>
  <si>
    <t>ふるさとの歴史を学ぼう。
年1回 定員20名</t>
    <rPh sb="5" eb="7">
      <t>レキシ</t>
    </rPh>
    <rPh sb="8" eb="9">
      <t>マナ</t>
    </rPh>
    <rPh sb="13" eb="14">
      <t>ネン</t>
    </rPh>
    <rPh sb="15" eb="16">
      <t>カイ</t>
    </rPh>
    <rPh sb="17" eb="19">
      <t>テイイン</t>
    </rPh>
    <rPh sb="21" eb="22">
      <t>メイ</t>
    </rPh>
    <phoneticPr fontId="3"/>
  </si>
  <si>
    <t>油彩・アクリル・水彩画の基本的な表現を学習し、自分が描きたい作品つくりをします。
絵画に親しみ、豊かな心情を養います。
定員15名</t>
    <rPh sb="0" eb="2">
      <t>ユサイ</t>
    </rPh>
    <rPh sb="8" eb="10">
      <t>スイサイ</t>
    </rPh>
    <rPh sb="10" eb="11">
      <t>ガ</t>
    </rPh>
    <rPh sb="12" eb="14">
      <t>キホン</t>
    </rPh>
    <rPh sb="14" eb="15">
      <t>テキ</t>
    </rPh>
    <rPh sb="16" eb="18">
      <t>ヒョウゲン</t>
    </rPh>
    <rPh sb="19" eb="21">
      <t>ガクシュウ</t>
    </rPh>
    <rPh sb="23" eb="25">
      <t>ジブン</t>
    </rPh>
    <rPh sb="26" eb="27">
      <t>カ</t>
    </rPh>
    <rPh sb="30" eb="32">
      <t>サクヒン</t>
    </rPh>
    <rPh sb="41" eb="43">
      <t>カイガ</t>
    </rPh>
    <rPh sb="44" eb="45">
      <t>シタ</t>
    </rPh>
    <rPh sb="48" eb="49">
      <t>ユタ</t>
    </rPh>
    <rPh sb="51" eb="53">
      <t>シンジョウ</t>
    </rPh>
    <rPh sb="54" eb="55">
      <t>ヤシナ</t>
    </rPh>
    <rPh sb="60" eb="62">
      <t>テイイン</t>
    </rPh>
    <rPh sb="64" eb="65">
      <t>メイ</t>
    </rPh>
    <phoneticPr fontId="3"/>
  </si>
  <si>
    <t>町内に在住
在勤者
18歳以上</t>
    <rPh sb="0" eb="2">
      <t>チョウナイ</t>
    </rPh>
    <rPh sb="3" eb="5">
      <t>ザイジュウ</t>
    </rPh>
    <rPh sb="6" eb="9">
      <t>ザイキンシャ</t>
    </rPh>
    <rPh sb="12" eb="13">
      <t>サイ</t>
    </rPh>
    <rPh sb="13" eb="15">
      <t>イジョウ</t>
    </rPh>
    <phoneticPr fontId="3"/>
  </si>
  <si>
    <t>基礎からの陶芸教室。土練りから焼き上げまでやさしく指導。はじめての方大歓迎。
定員25名</t>
    <rPh sb="0" eb="2">
      <t>キソ</t>
    </rPh>
    <rPh sb="5" eb="7">
      <t>トウゲイ</t>
    </rPh>
    <rPh sb="7" eb="9">
      <t>キョウシツ</t>
    </rPh>
    <rPh sb="10" eb="11">
      <t>ツチ</t>
    </rPh>
    <rPh sb="11" eb="12">
      <t>ネ</t>
    </rPh>
    <rPh sb="15" eb="16">
      <t>ヤ</t>
    </rPh>
    <rPh sb="17" eb="18">
      <t>ア</t>
    </rPh>
    <rPh sb="25" eb="27">
      <t>シドウ</t>
    </rPh>
    <rPh sb="33" eb="34">
      <t>カタ</t>
    </rPh>
    <rPh sb="34" eb="37">
      <t>ダイカンゲイ</t>
    </rPh>
    <rPh sb="39" eb="41">
      <t>テイイン</t>
    </rPh>
    <rPh sb="43" eb="44">
      <t>メイ</t>
    </rPh>
    <phoneticPr fontId="3"/>
  </si>
  <si>
    <t>押し花の最大の魅力は「自然のままの色が美しい押し花」です。
その美しい押し花で作品作りを一緒に楽しみませんか。
定員20名</t>
    <rPh sb="0" eb="1">
      <t>オ</t>
    </rPh>
    <rPh sb="2" eb="3">
      <t>バナ</t>
    </rPh>
    <rPh sb="4" eb="6">
      <t>サイダイ</t>
    </rPh>
    <rPh sb="7" eb="9">
      <t>ミリョク</t>
    </rPh>
    <rPh sb="11" eb="13">
      <t>シゼン</t>
    </rPh>
    <rPh sb="17" eb="18">
      <t>イロ</t>
    </rPh>
    <rPh sb="19" eb="20">
      <t>ウツク</t>
    </rPh>
    <rPh sb="22" eb="23">
      <t>オ</t>
    </rPh>
    <rPh sb="24" eb="25">
      <t>バナ</t>
    </rPh>
    <rPh sb="32" eb="33">
      <t>ウツク</t>
    </rPh>
    <rPh sb="35" eb="36">
      <t>オ</t>
    </rPh>
    <rPh sb="37" eb="38">
      <t>バナ</t>
    </rPh>
    <rPh sb="39" eb="41">
      <t>サクヒン</t>
    </rPh>
    <rPh sb="41" eb="42">
      <t>ツク</t>
    </rPh>
    <rPh sb="44" eb="46">
      <t>イッショ</t>
    </rPh>
    <rPh sb="47" eb="48">
      <t>タノ</t>
    </rPh>
    <rPh sb="56" eb="58">
      <t>テイイン</t>
    </rPh>
    <rPh sb="60" eb="61">
      <t>メイ</t>
    </rPh>
    <phoneticPr fontId="3"/>
  </si>
  <si>
    <t>野菜作りや花育てについて一緒に学びましょう。
(不定期特別講座)</t>
    <rPh sb="0" eb="2">
      <t>ヤサイ</t>
    </rPh>
    <rPh sb="2" eb="3">
      <t>ツク</t>
    </rPh>
    <rPh sb="5" eb="6">
      <t>ハナ</t>
    </rPh>
    <rPh sb="6" eb="7">
      <t>ソダ</t>
    </rPh>
    <rPh sb="12" eb="14">
      <t>イッショ</t>
    </rPh>
    <rPh sb="15" eb="16">
      <t>マナ</t>
    </rPh>
    <phoneticPr fontId="3"/>
  </si>
  <si>
    <t>10月
12月
1月
3月</t>
    <rPh sb="2" eb="3">
      <t>ガツ</t>
    </rPh>
    <rPh sb="6" eb="7">
      <t>ガツ</t>
    </rPh>
    <rPh sb="9" eb="10">
      <t>ガツ</t>
    </rPh>
    <rPh sb="12" eb="13">
      <t>ガツ</t>
    </rPh>
    <phoneticPr fontId="3"/>
  </si>
  <si>
    <t>小学生の英語</t>
    <rPh sb="0" eb="2">
      <t>ショウガク</t>
    </rPh>
    <rPh sb="2" eb="3">
      <t>セイ</t>
    </rPh>
    <rPh sb="4" eb="6">
      <t>エイゴ</t>
    </rPh>
    <phoneticPr fontId="3"/>
  </si>
  <si>
    <t>会話を中心とした楽しいレッスンをします。
定員12名</t>
    <rPh sb="0" eb="2">
      <t>カイワ</t>
    </rPh>
    <rPh sb="3" eb="5">
      <t>チュウシン</t>
    </rPh>
    <rPh sb="8" eb="9">
      <t>タノ</t>
    </rPh>
    <rPh sb="21" eb="23">
      <t>テイイン</t>
    </rPh>
    <rPh sb="25" eb="26">
      <t>メイ</t>
    </rPh>
    <phoneticPr fontId="3"/>
  </si>
  <si>
    <t>町内の小学生
3年生～6年生</t>
    <rPh sb="0" eb="2">
      <t>チョウナイ</t>
    </rPh>
    <rPh sb="3" eb="5">
      <t>ショウガク</t>
    </rPh>
    <rPh sb="5" eb="6">
      <t>セイ</t>
    </rPh>
    <rPh sb="8" eb="9">
      <t>ネン</t>
    </rPh>
    <rPh sb="9" eb="10">
      <t>セイ</t>
    </rPh>
    <rPh sb="12" eb="13">
      <t>ネン</t>
    </rPh>
    <rPh sb="13" eb="14">
      <t>セイ</t>
    </rPh>
    <phoneticPr fontId="3"/>
  </si>
  <si>
    <t>英会話(水曜日教室)</t>
    <rPh sb="0" eb="3">
      <t>エイカイワ</t>
    </rPh>
    <rPh sb="4" eb="6">
      <t>スイヨウ</t>
    </rPh>
    <rPh sb="6" eb="7">
      <t>ビ</t>
    </rPh>
    <rPh sb="7" eb="9">
      <t>キョウシツ</t>
    </rPh>
    <phoneticPr fontId="3"/>
  </si>
  <si>
    <t>使える英語を身につけます。
定員18名</t>
    <rPh sb="0" eb="1">
      <t>ツカ</t>
    </rPh>
    <rPh sb="3" eb="5">
      <t>エイゴ</t>
    </rPh>
    <rPh sb="6" eb="7">
      <t>ミ</t>
    </rPh>
    <rPh sb="14" eb="16">
      <t>テイイン</t>
    </rPh>
    <rPh sb="18" eb="19">
      <t>メイ</t>
    </rPh>
    <phoneticPr fontId="3"/>
  </si>
  <si>
    <t>町内に在住
在勤者
一般</t>
    <rPh sb="0" eb="2">
      <t>チョウナイ</t>
    </rPh>
    <rPh sb="3" eb="5">
      <t>ザイジュウ</t>
    </rPh>
    <rPh sb="6" eb="9">
      <t>ザイキンシャ</t>
    </rPh>
    <rPh sb="10" eb="12">
      <t>イッパン</t>
    </rPh>
    <phoneticPr fontId="3"/>
  </si>
  <si>
    <t>英会話(土曜日教室)</t>
    <rPh sb="0" eb="3">
      <t>エイカイワ</t>
    </rPh>
    <rPh sb="4" eb="6">
      <t>ドヨウ</t>
    </rPh>
    <rPh sb="6" eb="7">
      <t>ビ</t>
    </rPh>
    <rPh sb="7" eb="9">
      <t>キョウシツ</t>
    </rPh>
    <phoneticPr fontId="3"/>
  </si>
  <si>
    <t>日常会話やトラベル会話を学びます。
定員15名</t>
    <rPh sb="0" eb="2">
      <t>ニチジョウ</t>
    </rPh>
    <rPh sb="2" eb="4">
      <t>カイワ</t>
    </rPh>
    <rPh sb="9" eb="11">
      <t>カイワ</t>
    </rPh>
    <rPh sb="12" eb="13">
      <t>マナ</t>
    </rPh>
    <rPh sb="18" eb="20">
      <t>テイイン</t>
    </rPh>
    <rPh sb="22" eb="23">
      <t>メイ</t>
    </rPh>
    <phoneticPr fontId="3"/>
  </si>
  <si>
    <t>韓国語講座</t>
    <rPh sb="0" eb="3">
      <t>カンコクゴ</t>
    </rPh>
    <rPh sb="3" eb="5">
      <t>コウザ</t>
    </rPh>
    <phoneticPr fontId="3"/>
  </si>
  <si>
    <t xml:space="preserve">基礎を学びます。
</t>
    <rPh sb="0" eb="2">
      <t>キソ</t>
    </rPh>
    <rPh sb="3" eb="4">
      <t>マナ</t>
    </rPh>
    <phoneticPr fontId="3"/>
  </si>
  <si>
    <r>
      <t xml:space="preserve">町内に在住
在勤者
</t>
    </r>
    <r>
      <rPr>
        <sz val="10"/>
        <color indexed="8"/>
        <rFont val="ＭＳ Ｐゴシック"/>
        <family val="3"/>
        <charset val="128"/>
      </rPr>
      <t>一般（高校生含む）</t>
    </r>
    <rPh sb="0" eb="2">
      <t>チョウナイ</t>
    </rPh>
    <rPh sb="3" eb="5">
      <t>ザイジュウ</t>
    </rPh>
    <rPh sb="6" eb="9">
      <t>ザイキンシャ</t>
    </rPh>
    <rPh sb="10" eb="12">
      <t>イッパン</t>
    </rPh>
    <rPh sb="13" eb="16">
      <t>コウコウセイ</t>
    </rPh>
    <rPh sb="16" eb="17">
      <t>フク</t>
    </rPh>
    <phoneticPr fontId="3"/>
  </si>
  <si>
    <t>プログラミング体験「ドローンをとばせてみよう」</t>
    <rPh sb="7" eb="9">
      <t>タイケン</t>
    </rPh>
    <phoneticPr fontId="3"/>
  </si>
  <si>
    <t>プログラミング体験を通して、子どもたちの体験活動・交流・学習機会の充実を図る。
プログラミング教材を使用し、ドローンを操作する。
定員20名</t>
    <rPh sb="7" eb="9">
      <t>タイケン</t>
    </rPh>
    <rPh sb="10" eb="11">
      <t>トオ</t>
    </rPh>
    <rPh sb="14" eb="15">
      <t>コ</t>
    </rPh>
    <rPh sb="20" eb="22">
      <t>タイケン</t>
    </rPh>
    <rPh sb="22" eb="24">
      <t>カツドウ</t>
    </rPh>
    <rPh sb="25" eb="27">
      <t>コウリュウ</t>
    </rPh>
    <rPh sb="28" eb="30">
      <t>ガクシュウ</t>
    </rPh>
    <rPh sb="30" eb="32">
      <t>キカイ</t>
    </rPh>
    <rPh sb="33" eb="35">
      <t>ジュウジツ</t>
    </rPh>
    <rPh sb="36" eb="37">
      <t>ハカ</t>
    </rPh>
    <rPh sb="47" eb="49">
      <t>キョウザイ</t>
    </rPh>
    <rPh sb="50" eb="52">
      <t>シヨウ</t>
    </rPh>
    <rPh sb="59" eb="61">
      <t>ソウサ</t>
    </rPh>
    <rPh sb="65" eb="67">
      <t>テイイン</t>
    </rPh>
    <rPh sb="69" eb="70">
      <t>メイ</t>
    </rPh>
    <phoneticPr fontId="3"/>
  </si>
  <si>
    <t>小学校4～6年生</t>
    <rPh sb="0" eb="3">
      <t>ショウガッコウ</t>
    </rPh>
    <rPh sb="6" eb="8">
      <t>ネンセイ</t>
    </rPh>
    <phoneticPr fontId="3"/>
  </si>
  <si>
    <t>20名</t>
    <rPh sb="2" eb="3">
      <t>メイ</t>
    </rPh>
    <phoneticPr fontId="3"/>
  </si>
  <si>
    <t>スマートフォン写真撮影講座</t>
    <rPh sb="7" eb="9">
      <t>シャシン</t>
    </rPh>
    <rPh sb="9" eb="11">
      <t>サツエイ</t>
    </rPh>
    <rPh sb="11" eb="13">
      <t>コウザ</t>
    </rPh>
    <phoneticPr fontId="3"/>
  </si>
  <si>
    <t>スマートフォンのカメラ機能を使って、写真撮影のコツを学ぶ。
定員10名</t>
    <rPh sb="11" eb="13">
      <t>キノウ</t>
    </rPh>
    <rPh sb="14" eb="15">
      <t>ツカ</t>
    </rPh>
    <rPh sb="18" eb="20">
      <t>シャシン</t>
    </rPh>
    <rPh sb="20" eb="22">
      <t>サツエイ</t>
    </rPh>
    <rPh sb="26" eb="27">
      <t>マナ</t>
    </rPh>
    <rPh sb="30" eb="32">
      <t>テイイン</t>
    </rPh>
    <rPh sb="34" eb="35">
      <t>メイ</t>
    </rPh>
    <phoneticPr fontId="3"/>
  </si>
  <si>
    <t>60歳以上の方</t>
    <rPh sb="2" eb="3">
      <t>サイ</t>
    </rPh>
    <rPh sb="3" eb="5">
      <t>イジョウ</t>
    </rPh>
    <rPh sb="6" eb="7">
      <t>カタ</t>
    </rPh>
    <phoneticPr fontId="3"/>
  </si>
  <si>
    <t>垂井町</t>
    <rPh sb="0" eb="3">
      <t>タルイチョウ</t>
    </rPh>
    <phoneticPr fontId="3"/>
  </si>
  <si>
    <t>スマートフォンのカメラ機能を使って、写真撮影のコツを学ぶ。
定員10名</t>
    <phoneticPr fontId="3"/>
  </si>
  <si>
    <t>垂井</t>
    <rPh sb="0" eb="2">
      <t>タルイ</t>
    </rPh>
    <phoneticPr fontId="19"/>
  </si>
  <si>
    <t>5月～1月</t>
    <rPh sb="1" eb="2">
      <t>ガツ</t>
    </rPh>
    <rPh sb="4" eb="5">
      <t>ガツ</t>
    </rPh>
    <phoneticPr fontId="3"/>
  </si>
  <si>
    <t>小学4～6年生・中学生</t>
    <rPh sb="0" eb="2">
      <t>ショウガク</t>
    </rPh>
    <rPh sb="5" eb="6">
      <t>ネン</t>
    </rPh>
    <rPh sb="6" eb="7">
      <t>セイ</t>
    </rPh>
    <rPh sb="8" eb="11">
      <t>チュウガクセイ</t>
    </rPh>
    <phoneticPr fontId="3"/>
  </si>
  <si>
    <t>関ヶ原町</t>
    <rPh sb="0" eb="4">
      <t>セキガハラチョウ</t>
    </rPh>
    <phoneticPr fontId="19"/>
  </si>
  <si>
    <t>関ヶ原</t>
    <rPh sb="0" eb="3">
      <t>セキガハラ</t>
    </rPh>
    <phoneticPr fontId="19"/>
  </si>
  <si>
    <t>7.9.11.12.2月</t>
    <rPh sb="11" eb="12">
      <t>ガツ</t>
    </rPh>
    <phoneticPr fontId="3"/>
  </si>
  <si>
    <t>スキー･スノーボード体験学習</t>
    <rPh sb="10" eb="12">
      <t>タイケン</t>
    </rPh>
    <rPh sb="12" eb="14">
      <t>ガクシュウ</t>
    </rPh>
    <phoneticPr fontId="3"/>
  </si>
  <si>
    <t>冬のスポーツ、スキーとスノーボードに挑戦します。</t>
    <rPh sb="0" eb="1">
      <t>フユ</t>
    </rPh>
    <rPh sb="18" eb="20">
      <t>チョウセン</t>
    </rPh>
    <phoneticPr fontId="3"/>
  </si>
  <si>
    <t>町内小学１～６年生・中１・２生</t>
    <rPh sb="10" eb="11">
      <t>チュウ</t>
    </rPh>
    <rPh sb="14" eb="15">
      <t>セイ</t>
    </rPh>
    <phoneticPr fontId="3"/>
  </si>
  <si>
    <t>子育て支援課</t>
    <rPh sb="0" eb="2">
      <t>コソダ</t>
    </rPh>
    <rPh sb="3" eb="6">
      <t>シエンカ</t>
    </rPh>
    <phoneticPr fontId="32"/>
  </si>
  <si>
    <t>子育て支援と保育サービス</t>
    <rPh sb="0" eb="2">
      <t>コソダ</t>
    </rPh>
    <rPh sb="3" eb="5">
      <t>シエン</t>
    </rPh>
    <rPh sb="6" eb="8">
      <t>ホイク</t>
    </rPh>
    <phoneticPr fontId="32"/>
  </si>
  <si>
    <t>山県市の子育て支援・結婚支援・少子化対策・児童福祉業務について紹介。</t>
    <rPh sb="0" eb="3">
      <t>ヤマガタシ</t>
    </rPh>
    <rPh sb="4" eb="6">
      <t>コソダ</t>
    </rPh>
    <rPh sb="7" eb="9">
      <t>シエン</t>
    </rPh>
    <rPh sb="10" eb="12">
      <t>ケッコン</t>
    </rPh>
    <rPh sb="12" eb="14">
      <t>シエン</t>
    </rPh>
    <rPh sb="15" eb="18">
      <t>ショウシカ</t>
    </rPh>
    <rPh sb="18" eb="20">
      <t>タイサク</t>
    </rPh>
    <rPh sb="21" eb="23">
      <t>ジドウ</t>
    </rPh>
    <rPh sb="23" eb="25">
      <t>フクシ</t>
    </rPh>
    <rPh sb="25" eb="27">
      <t>ギョウム</t>
    </rPh>
    <rPh sb="31" eb="33">
      <t>ショウカイ</t>
    </rPh>
    <phoneticPr fontId="32"/>
  </si>
  <si>
    <t>美山地域民生児童委員</t>
    <rPh sb="0" eb="2">
      <t>ミヤマ</t>
    </rPh>
    <rPh sb="2" eb="4">
      <t>チイキ</t>
    </rPh>
    <rPh sb="4" eb="6">
      <t>ミンセイ</t>
    </rPh>
    <rPh sb="6" eb="8">
      <t>ジドウ</t>
    </rPh>
    <rPh sb="8" eb="10">
      <t>イイン</t>
    </rPh>
    <phoneticPr fontId="32"/>
  </si>
  <si>
    <t>12月</t>
    <rPh sb="2" eb="3">
      <t>ガツ</t>
    </rPh>
    <phoneticPr fontId="32"/>
  </si>
  <si>
    <t>未定</t>
    <rPh sb="0" eb="2">
      <t>ミテイ</t>
    </rPh>
    <phoneticPr fontId="32"/>
  </si>
  <si>
    <t>年平均
6回/校</t>
  </si>
  <si>
    <t>4月
～
3月</t>
  </si>
  <si>
    <t>年平均
300人/校</t>
  </si>
  <si>
    <t>福祉課</t>
    <rPh sb="0" eb="3">
      <t>フクシカ</t>
    </rPh>
    <phoneticPr fontId="2"/>
  </si>
  <si>
    <t>笑いヨガと楽しい脳トレ</t>
    <rPh sb="0" eb="1">
      <t>ワラ</t>
    </rPh>
    <rPh sb="5" eb="6">
      <t>タノ</t>
    </rPh>
    <rPh sb="8" eb="9">
      <t>ノウ</t>
    </rPh>
    <phoneticPr fontId="2"/>
  </si>
  <si>
    <t>誰でもできる"笑いの健康体操"と、楽しい脳トレを行い脳を活性化させる。
2グループ、各9回開催、定員各10名。</t>
    <rPh sb="0" eb="1">
      <t>ダレ</t>
    </rPh>
    <rPh sb="7" eb="8">
      <t>ワラ</t>
    </rPh>
    <rPh sb="10" eb="12">
      <t>ケンコウ</t>
    </rPh>
    <rPh sb="12" eb="14">
      <t>タイソウ</t>
    </rPh>
    <rPh sb="17" eb="18">
      <t>タノ</t>
    </rPh>
    <rPh sb="20" eb="21">
      <t>ノウ</t>
    </rPh>
    <rPh sb="24" eb="25">
      <t>オコナ</t>
    </rPh>
    <rPh sb="26" eb="27">
      <t>ノウ</t>
    </rPh>
    <rPh sb="28" eb="31">
      <t>カッセイカ</t>
    </rPh>
    <rPh sb="42" eb="43">
      <t>カク</t>
    </rPh>
    <rPh sb="44" eb="45">
      <t>カイ</t>
    </rPh>
    <rPh sb="45" eb="47">
      <t>カイサイ</t>
    </rPh>
    <rPh sb="48" eb="50">
      <t>テイイン</t>
    </rPh>
    <rPh sb="50" eb="51">
      <t>カク</t>
    </rPh>
    <rPh sb="53" eb="54">
      <t>メイ</t>
    </rPh>
    <phoneticPr fontId="2"/>
  </si>
  <si>
    <t>一般</t>
    <rPh sb="0" eb="2">
      <t>イッパン</t>
    </rPh>
    <phoneticPr fontId="2"/>
  </si>
  <si>
    <t>６月～３月</t>
    <rPh sb="1" eb="2">
      <t>ツキ</t>
    </rPh>
    <rPh sb="4" eb="5">
      <t>ガツ</t>
    </rPh>
    <phoneticPr fontId="2"/>
  </si>
  <si>
    <t>ツボ押しリンパ楽々体操</t>
    <rPh sb="2" eb="3">
      <t>オ</t>
    </rPh>
    <rPh sb="7" eb="9">
      <t>ラクラク</t>
    </rPh>
    <rPh sb="9" eb="11">
      <t>タイソウ</t>
    </rPh>
    <phoneticPr fontId="2"/>
  </si>
  <si>
    <t>楽しくツボを押しながら、リンパを流して、健康的な身体作りを行う。
2グループ、各9回開催、定員各7～8名。</t>
    <rPh sb="0" eb="1">
      <t>タノ</t>
    </rPh>
    <rPh sb="6" eb="7">
      <t>オ</t>
    </rPh>
    <rPh sb="16" eb="17">
      <t>ナガ</t>
    </rPh>
    <rPh sb="20" eb="23">
      <t>ケンコウテキ</t>
    </rPh>
    <rPh sb="24" eb="26">
      <t>シンタイ</t>
    </rPh>
    <rPh sb="26" eb="27">
      <t>ヅク</t>
    </rPh>
    <rPh sb="29" eb="30">
      <t>オコナ</t>
    </rPh>
    <rPh sb="39" eb="40">
      <t>カク</t>
    </rPh>
    <rPh sb="41" eb="42">
      <t>カイ</t>
    </rPh>
    <rPh sb="42" eb="44">
      <t>カイサイ</t>
    </rPh>
    <rPh sb="45" eb="47">
      <t>テイイン</t>
    </rPh>
    <rPh sb="47" eb="48">
      <t>カク</t>
    </rPh>
    <rPh sb="51" eb="52">
      <t>メイ</t>
    </rPh>
    <phoneticPr fontId="2"/>
  </si>
  <si>
    <t>６月～３月</t>
    <rPh sb="1" eb="2">
      <t>ガツ</t>
    </rPh>
    <rPh sb="4" eb="5">
      <t>ガツ</t>
    </rPh>
    <phoneticPr fontId="2"/>
  </si>
  <si>
    <t>手話</t>
    <rPh sb="0" eb="2">
      <t>シュワ</t>
    </rPh>
    <phoneticPr fontId="2"/>
  </si>
  <si>
    <t xml:space="preserve">初めての方でも、楽しく手話を学ぶ。
年24回開催、定員20名。
</t>
    <rPh sb="0" eb="1">
      <t>ハジ</t>
    </rPh>
    <rPh sb="4" eb="5">
      <t>カタ</t>
    </rPh>
    <rPh sb="8" eb="9">
      <t>タノ</t>
    </rPh>
    <rPh sb="11" eb="13">
      <t>シュワ</t>
    </rPh>
    <rPh sb="14" eb="15">
      <t>マナ</t>
    </rPh>
    <rPh sb="29" eb="30">
      <t>メイ</t>
    </rPh>
    <phoneticPr fontId="2"/>
  </si>
  <si>
    <t>６月～２月</t>
    <rPh sb="1" eb="2">
      <t>ガツ</t>
    </rPh>
    <rPh sb="4" eb="5">
      <t>ガツ</t>
    </rPh>
    <phoneticPr fontId="2"/>
  </si>
  <si>
    <t>市民団体（健やかの会）と市の共同による市民体験講座。
ウォーキング、笑いヨガ、ストレッチ、リンパマッサージなど。
年６回実施。</t>
    <rPh sb="34" eb="35">
      <t>ワラ</t>
    </rPh>
    <rPh sb="57" eb="58">
      <t>ネン</t>
    </rPh>
    <phoneticPr fontId="3"/>
  </si>
  <si>
    <t>5～3月</t>
  </si>
  <si>
    <t>健康介護課</t>
    <rPh sb="0" eb="2">
      <t>ケンコウ</t>
    </rPh>
    <rPh sb="2" eb="5">
      <t>カイゴカ</t>
    </rPh>
    <phoneticPr fontId="18"/>
  </si>
  <si>
    <t>出前講座
認知症サポーター養成講座</t>
    <rPh sb="0" eb="2">
      <t>デマエ</t>
    </rPh>
    <rPh sb="2" eb="4">
      <t>コウザ</t>
    </rPh>
    <rPh sb="5" eb="8">
      <t>ニンチショウ</t>
    </rPh>
    <rPh sb="13" eb="15">
      <t>ヨウセイ</t>
    </rPh>
    <rPh sb="15" eb="17">
      <t>コウザ</t>
    </rPh>
    <phoneticPr fontId="3"/>
  </si>
  <si>
    <t>「認知症サポーター」の養成を行う。</t>
    <rPh sb="1" eb="4">
      <t>ニンチショウ</t>
    </rPh>
    <rPh sb="11" eb="13">
      <t>ヨウセイ</t>
    </rPh>
    <rPh sb="14" eb="15">
      <t>オコナ</t>
    </rPh>
    <phoneticPr fontId="18"/>
  </si>
  <si>
    <t>7～3月</t>
    <rPh sb="3" eb="4">
      <t>ガツ</t>
    </rPh>
    <phoneticPr fontId="18"/>
  </si>
  <si>
    <t>ボランティア養成講座</t>
    <rPh sb="6" eb="10">
      <t>ヨウセイコウザ</t>
    </rPh>
    <phoneticPr fontId="18"/>
  </si>
  <si>
    <t>「介護予防サポーター」「見守りボランティア」の新規養成を行う。
3回連続講座。</t>
    <rPh sb="1" eb="3">
      <t>カイゴ</t>
    </rPh>
    <rPh sb="3" eb="5">
      <t>ヨボウ</t>
    </rPh>
    <rPh sb="12" eb="14">
      <t>ミマモ</t>
    </rPh>
    <rPh sb="23" eb="25">
      <t>シンキ</t>
    </rPh>
    <rPh sb="25" eb="27">
      <t>ヨウセイ</t>
    </rPh>
    <rPh sb="28" eb="29">
      <t>オコナ</t>
    </rPh>
    <rPh sb="33" eb="34">
      <t>カイ</t>
    </rPh>
    <rPh sb="34" eb="36">
      <t>レンゾク</t>
    </rPh>
    <rPh sb="36" eb="38">
      <t>コウザ</t>
    </rPh>
    <phoneticPr fontId="18"/>
  </si>
  <si>
    <t>2～3月</t>
    <rPh sb="3" eb="4">
      <t>ガツ</t>
    </rPh>
    <phoneticPr fontId="18"/>
  </si>
  <si>
    <t>健康介護課</t>
    <rPh sb="0" eb="2">
      <t>ケンコウ</t>
    </rPh>
    <rPh sb="2" eb="5">
      <t>カイゴカ</t>
    </rPh>
    <phoneticPr fontId="32"/>
  </si>
  <si>
    <t>山県市食生活改善連絡協議会会員を対象とした研修</t>
    <rPh sb="0" eb="3">
      <t>ヤマガタシ</t>
    </rPh>
    <rPh sb="3" eb="6">
      <t>ショクセイカツ</t>
    </rPh>
    <rPh sb="6" eb="8">
      <t>カイゼン</t>
    </rPh>
    <rPh sb="8" eb="10">
      <t>レンラク</t>
    </rPh>
    <rPh sb="10" eb="13">
      <t>キョウギカイ</t>
    </rPh>
    <rPh sb="13" eb="15">
      <t>カイイン</t>
    </rPh>
    <rPh sb="16" eb="18">
      <t>タイショウ</t>
    </rPh>
    <rPh sb="21" eb="23">
      <t>ケンシュウ</t>
    </rPh>
    <phoneticPr fontId="32"/>
  </si>
  <si>
    <t>・市食生活改善連絡協議会のスキルアップのための講座。
・内容は野菜摂取、減塩、介護食など講義と調理実習。</t>
    <rPh sb="1" eb="2">
      <t>シ</t>
    </rPh>
    <rPh sb="2" eb="12">
      <t>ショクセイカツカイゼンレンラクキョウギカイ</t>
    </rPh>
    <rPh sb="23" eb="25">
      <t>コウザ</t>
    </rPh>
    <rPh sb="28" eb="30">
      <t>ナイヨウ</t>
    </rPh>
    <rPh sb="31" eb="33">
      <t>ヤサイ</t>
    </rPh>
    <rPh sb="33" eb="35">
      <t>セッシュ</t>
    </rPh>
    <rPh sb="36" eb="38">
      <t>ゲンエン</t>
    </rPh>
    <rPh sb="39" eb="42">
      <t>カイゴショク</t>
    </rPh>
    <rPh sb="44" eb="46">
      <t>コウギ</t>
    </rPh>
    <rPh sb="47" eb="49">
      <t>チョウリ</t>
    </rPh>
    <rPh sb="49" eb="51">
      <t>ジッシュウ</t>
    </rPh>
    <phoneticPr fontId="32"/>
  </si>
  <si>
    <t>食改会員</t>
    <rPh sb="0" eb="2">
      <t>ショクカイ</t>
    </rPh>
    <rPh sb="2" eb="4">
      <t>カイイン</t>
    </rPh>
    <phoneticPr fontId="32"/>
  </si>
  <si>
    <t>6月～1月</t>
    <rPh sb="1" eb="2">
      <t>ガツ</t>
    </rPh>
    <rPh sb="4" eb="5">
      <t>ガツ</t>
    </rPh>
    <phoneticPr fontId="32"/>
  </si>
  <si>
    <t>菜食健美（栄養）教室</t>
    <rPh sb="0" eb="4">
      <t>サイショクケンビ</t>
    </rPh>
    <rPh sb="5" eb="7">
      <t>エイヨウ</t>
    </rPh>
    <rPh sb="8" eb="10">
      <t>キョウシツ</t>
    </rPh>
    <phoneticPr fontId="32"/>
  </si>
  <si>
    <t>・食生活改善推進員の養成講座。
・全８回の連続講座、市在住、在勤者対象。
・健康や運動、食品衛生、栄養について講義と調理実習を行う。</t>
    <rPh sb="1" eb="4">
      <t>ショクセイカツ</t>
    </rPh>
    <rPh sb="4" eb="6">
      <t>カイゼン</t>
    </rPh>
    <rPh sb="6" eb="9">
      <t>スイシンイン</t>
    </rPh>
    <rPh sb="10" eb="12">
      <t>ヨウセイ</t>
    </rPh>
    <rPh sb="12" eb="14">
      <t>コウザ</t>
    </rPh>
    <rPh sb="17" eb="18">
      <t>ゼン</t>
    </rPh>
    <rPh sb="19" eb="20">
      <t>カイ</t>
    </rPh>
    <rPh sb="21" eb="23">
      <t>レンゾク</t>
    </rPh>
    <rPh sb="23" eb="25">
      <t>コウザ</t>
    </rPh>
    <rPh sb="26" eb="27">
      <t>シ</t>
    </rPh>
    <rPh sb="27" eb="29">
      <t>ザイジュウ</t>
    </rPh>
    <rPh sb="30" eb="33">
      <t>ザイキンシャ</t>
    </rPh>
    <rPh sb="33" eb="35">
      <t>タイショウ</t>
    </rPh>
    <rPh sb="38" eb="40">
      <t>ケンコウ</t>
    </rPh>
    <rPh sb="41" eb="43">
      <t>ウンドウ</t>
    </rPh>
    <rPh sb="44" eb="46">
      <t>ショクヒン</t>
    </rPh>
    <rPh sb="46" eb="48">
      <t>エイセイ</t>
    </rPh>
    <rPh sb="49" eb="51">
      <t>エイヨウ</t>
    </rPh>
    <rPh sb="55" eb="57">
      <t>コウギ</t>
    </rPh>
    <rPh sb="58" eb="60">
      <t>チョウリ</t>
    </rPh>
    <rPh sb="60" eb="62">
      <t>ジッシュウ</t>
    </rPh>
    <rPh sb="63" eb="64">
      <t>オコナ</t>
    </rPh>
    <phoneticPr fontId="32"/>
  </si>
  <si>
    <t>一般</t>
    <rPh sb="0" eb="2">
      <t>イッパン</t>
    </rPh>
    <phoneticPr fontId="32"/>
  </si>
  <si>
    <t>7～2月</t>
    <rPh sb="3" eb="4">
      <t>ガツ</t>
    </rPh>
    <phoneticPr fontId="32"/>
  </si>
  <si>
    <t>ゲートキーパー研修</t>
    <rPh sb="7" eb="9">
      <t>ケンシュウ</t>
    </rPh>
    <phoneticPr fontId="30"/>
  </si>
  <si>
    <t>身近な人の悩みに気づき、声をかけ、見守るなどのゲートキーパーの視点を伝え、多くの市民にゲートキーパーとなってもらい、自殺を予防する。</t>
    <rPh sb="0" eb="2">
      <t>ミヂカ</t>
    </rPh>
    <rPh sb="3" eb="4">
      <t>ヒト</t>
    </rPh>
    <rPh sb="5" eb="6">
      <t>ナヤ</t>
    </rPh>
    <rPh sb="8" eb="9">
      <t>キ</t>
    </rPh>
    <rPh sb="12" eb="13">
      <t>コエ</t>
    </rPh>
    <rPh sb="17" eb="19">
      <t>ミマモ</t>
    </rPh>
    <rPh sb="31" eb="33">
      <t>シテン</t>
    </rPh>
    <rPh sb="34" eb="35">
      <t>ツタ</t>
    </rPh>
    <rPh sb="37" eb="38">
      <t>オオ</t>
    </rPh>
    <rPh sb="40" eb="42">
      <t>シミン</t>
    </rPh>
    <rPh sb="58" eb="60">
      <t>ジサツ</t>
    </rPh>
    <rPh sb="61" eb="63">
      <t>ヨボウ</t>
    </rPh>
    <phoneticPr fontId="30"/>
  </si>
  <si>
    <t>市民・教育関係者等</t>
    <rPh sb="0" eb="2">
      <t>シミン</t>
    </rPh>
    <rPh sb="3" eb="5">
      <t>キョウイク</t>
    </rPh>
    <rPh sb="5" eb="8">
      <t>カンケイシャ</t>
    </rPh>
    <rPh sb="8" eb="9">
      <t>トウ</t>
    </rPh>
    <phoneticPr fontId="30"/>
  </si>
  <si>
    <t>5～12月</t>
    <rPh sb="4" eb="5">
      <t>ツキ</t>
    </rPh>
    <phoneticPr fontId="30"/>
  </si>
  <si>
    <t>生涯学習課</t>
    <rPh sb="0" eb="2">
      <t>ショウガイ</t>
    </rPh>
    <rPh sb="2" eb="5">
      <t>ガクシュウカ</t>
    </rPh>
    <phoneticPr fontId="32"/>
  </si>
  <si>
    <t>有酸素運動とピラティス・ヨガ</t>
    <rPh sb="0" eb="3">
      <t>ユウサンソ</t>
    </rPh>
    <rPh sb="3" eb="5">
      <t>ウンドウ</t>
    </rPh>
    <phoneticPr fontId="32"/>
  </si>
  <si>
    <t>有酸素運動で楽しく体を動かし心肺機能を高め、マット運動では深層の筋肉を目覚めさせ内面からも美しくなるようにする。</t>
    <rPh sb="0" eb="3">
      <t>ユウサンソ</t>
    </rPh>
    <rPh sb="3" eb="5">
      <t>ウンドウ</t>
    </rPh>
    <rPh sb="6" eb="7">
      <t>タノ</t>
    </rPh>
    <rPh sb="9" eb="10">
      <t>カラダ</t>
    </rPh>
    <rPh sb="11" eb="12">
      <t>ウゴ</t>
    </rPh>
    <rPh sb="14" eb="16">
      <t>シンパイ</t>
    </rPh>
    <rPh sb="16" eb="18">
      <t>キノウ</t>
    </rPh>
    <rPh sb="19" eb="20">
      <t>タカ</t>
    </rPh>
    <rPh sb="25" eb="27">
      <t>ウンドウ</t>
    </rPh>
    <rPh sb="29" eb="31">
      <t>シンソウ</t>
    </rPh>
    <rPh sb="32" eb="34">
      <t>キンニク</t>
    </rPh>
    <rPh sb="35" eb="37">
      <t>メザ</t>
    </rPh>
    <rPh sb="40" eb="42">
      <t>ナイメン</t>
    </rPh>
    <rPh sb="45" eb="46">
      <t>ウツク</t>
    </rPh>
    <phoneticPr fontId="32"/>
  </si>
  <si>
    <t>6月～2月（緊急事態宣言の為、中止の月含む）</t>
    <rPh sb="1" eb="2">
      <t>ガツ</t>
    </rPh>
    <rPh sb="4" eb="5">
      <t>ガツ</t>
    </rPh>
    <rPh sb="6" eb="8">
      <t>キンキュウ</t>
    </rPh>
    <rPh sb="8" eb="10">
      <t>ジタイ</t>
    </rPh>
    <rPh sb="10" eb="12">
      <t>センゲン</t>
    </rPh>
    <rPh sb="13" eb="14">
      <t>タメ</t>
    </rPh>
    <rPh sb="15" eb="17">
      <t>チュウシ</t>
    </rPh>
    <rPh sb="18" eb="19">
      <t>ツキ</t>
    </rPh>
    <rPh sb="19" eb="20">
      <t>フク</t>
    </rPh>
    <phoneticPr fontId="32"/>
  </si>
  <si>
    <t>簡単、スッキリ健康講座</t>
    <rPh sb="0" eb="2">
      <t>カンタン</t>
    </rPh>
    <rPh sb="7" eb="9">
      <t>ケンコウ</t>
    </rPh>
    <rPh sb="9" eb="11">
      <t>コウザ</t>
    </rPh>
    <phoneticPr fontId="32"/>
  </si>
  <si>
    <t>指先でツボを刺激して脳を活性化させ、ストレスや不快な症状を暖和する。</t>
    <rPh sb="0" eb="2">
      <t>ユビサキ</t>
    </rPh>
    <rPh sb="6" eb="8">
      <t>シゲキ</t>
    </rPh>
    <rPh sb="10" eb="11">
      <t>ノウ</t>
    </rPh>
    <rPh sb="12" eb="15">
      <t>カッセイカ</t>
    </rPh>
    <rPh sb="23" eb="25">
      <t>フカイ</t>
    </rPh>
    <rPh sb="26" eb="28">
      <t>ショウジョウ</t>
    </rPh>
    <rPh sb="29" eb="31">
      <t>ダンワ</t>
    </rPh>
    <phoneticPr fontId="32"/>
  </si>
  <si>
    <t>レクリエーションゲームでリフレッシュ</t>
  </si>
  <si>
    <t>「卓球バレー」や「パックイン２５」など、室内で楽しみながら体を動かし、心身を爽快にする。</t>
    <phoneticPr fontId="32"/>
  </si>
  <si>
    <t>やまがた秋のウォーキングイベント</t>
    <rPh sb="4" eb="5">
      <t>アキ</t>
    </rPh>
    <phoneticPr fontId="3"/>
  </si>
  <si>
    <t>毎年春か秋に場所を変えながら市民の健康維持を目的として開催。
Ｒ３は大桑椿野はじかみ林道において「やまがた秋のウォーキングイベント」を行い、市内外からウォーキング仲間や家族連れなどが集まった。</t>
    <rPh sb="0" eb="2">
      <t>マイトシ</t>
    </rPh>
    <rPh sb="2" eb="3">
      <t>ハル</t>
    </rPh>
    <rPh sb="4" eb="5">
      <t>アキ</t>
    </rPh>
    <rPh sb="6" eb="8">
      <t>バショ</t>
    </rPh>
    <rPh sb="9" eb="10">
      <t>カ</t>
    </rPh>
    <rPh sb="14" eb="16">
      <t>シミン</t>
    </rPh>
    <rPh sb="17" eb="19">
      <t>ケンコウ</t>
    </rPh>
    <rPh sb="19" eb="21">
      <t>イジ</t>
    </rPh>
    <rPh sb="22" eb="24">
      <t>モクテキ</t>
    </rPh>
    <rPh sb="27" eb="29">
      <t>カイサイ</t>
    </rPh>
    <phoneticPr fontId="3"/>
  </si>
  <si>
    <t>ラジオ体操・みんなの体操会</t>
    <rPh sb="3" eb="5">
      <t>タイソウ</t>
    </rPh>
    <rPh sb="10" eb="13">
      <t>タイソウカイ</t>
    </rPh>
    <phoneticPr fontId="3"/>
  </si>
  <si>
    <t xml:space="preserve">夏休み前後の土日に市民の健康づくりを目的として開催。
Ｒ３で第７回目を迎えた「ラジオ体操・みんなの体操会」を市内各地で実施。
</t>
    <rPh sb="0" eb="2">
      <t>ナツヤス</t>
    </rPh>
    <rPh sb="3" eb="5">
      <t>ゼンゴ</t>
    </rPh>
    <rPh sb="6" eb="8">
      <t>ドニチ</t>
    </rPh>
    <rPh sb="59" eb="61">
      <t>ジッシ</t>
    </rPh>
    <phoneticPr fontId="3"/>
  </si>
  <si>
    <t>7月～8月</t>
    <rPh sb="1" eb="2">
      <t>ツキ</t>
    </rPh>
    <rPh sb="4" eb="5">
      <t>ツキ</t>
    </rPh>
    <phoneticPr fontId="3"/>
  </si>
  <si>
    <t>美里会館（隣保館）にて硬筆・毛筆を習う。習字を通して礼儀を大切にする心と集中力を養う。また、隣保館で実施することによって、地域住民と周辺地域住民の交流促進を図る。</t>
  </si>
  <si>
    <t>高富小学校
4年～6年生</t>
    <rPh sb="0" eb="2">
      <t>タカトミ</t>
    </rPh>
    <rPh sb="2" eb="5">
      <t>ショウガッコウ</t>
    </rPh>
    <rPh sb="7" eb="8">
      <t>ネン</t>
    </rPh>
    <rPh sb="10" eb="11">
      <t>ネン</t>
    </rPh>
    <rPh sb="11" eb="12">
      <t>セイ</t>
    </rPh>
    <phoneticPr fontId="3"/>
  </si>
  <si>
    <t>山県のことばを楽しむ方言講座</t>
    <rPh sb="0" eb="2">
      <t>ヤマガタ</t>
    </rPh>
    <rPh sb="7" eb="8">
      <t>タノ</t>
    </rPh>
    <rPh sb="10" eb="12">
      <t>ホウゲン</t>
    </rPh>
    <rPh sb="12" eb="14">
      <t>コウザ</t>
    </rPh>
    <phoneticPr fontId="32"/>
  </si>
  <si>
    <t>共通語が全国に浸透し、各地の方言が消えつつある中で、小さい頃から慣れ親しんだ「山県のことば」について学び、地域の大切な文化を伝える。</t>
    <rPh sb="0" eb="3">
      <t>キョウツウゴ</t>
    </rPh>
    <rPh sb="4" eb="6">
      <t>ゼンコク</t>
    </rPh>
    <rPh sb="7" eb="9">
      <t>シントウ</t>
    </rPh>
    <rPh sb="11" eb="13">
      <t>カクチ</t>
    </rPh>
    <rPh sb="14" eb="16">
      <t>ホウゲン</t>
    </rPh>
    <rPh sb="17" eb="18">
      <t>キ</t>
    </rPh>
    <rPh sb="23" eb="24">
      <t>ナカ</t>
    </rPh>
    <rPh sb="26" eb="27">
      <t>チイ</t>
    </rPh>
    <rPh sb="29" eb="30">
      <t>コロ</t>
    </rPh>
    <rPh sb="32" eb="33">
      <t>ナ</t>
    </rPh>
    <rPh sb="34" eb="35">
      <t>シタ</t>
    </rPh>
    <rPh sb="39" eb="41">
      <t>ヤマガタ</t>
    </rPh>
    <rPh sb="50" eb="51">
      <t>マナ</t>
    </rPh>
    <rPh sb="53" eb="55">
      <t>チイキ</t>
    </rPh>
    <rPh sb="56" eb="58">
      <t>タイセツ</t>
    </rPh>
    <rPh sb="59" eb="61">
      <t>ブンカ</t>
    </rPh>
    <rPh sb="62" eb="63">
      <t>ツタ</t>
    </rPh>
    <phoneticPr fontId="32"/>
  </si>
  <si>
    <t>着付け教室</t>
    <rPh sb="0" eb="2">
      <t>キツ</t>
    </rPh>
    <rPh sb="3" eb="5">
      <t>キョウシツ</t>
    </rPh>
    <phoneticPr fontId="2"/>
  </si>
  <si>
    <t>着物の着付けを学ぶ。
年１８回開催、定員１０名。</t>
    <rPh sb="0" eb="2">
      <t>キモノ</t>
    </rPh>
    <rPh sb="3" eb="5">
      <t>キツ</t>
    </rPh>
    <rPh sb="7" eb="8">
      <t>マナ</t>
    </rPh>
    <rPh sb="11" eb="12">
      <t>ネン</t>
    </rPh>
    <rPh sb="14" eb="15">
      <t>カイ</t>
    </rPh>
    <rPh sb="15" eb="17">
      <t>カイサイ</t>
    </rPh>
    <rPh sb="18" eb="20">
      <t>テイイン</t>
    </rPh>
    <rPh sb="22" eb="23">
      <t>メイ</t>
    </rPh>
    <phoneticPr fontId="2"/>
  </si>
  <si>
    <t>子どもお茶教室</t>
    <rPh sb="0" eb="1">
      <t>コ</t>
    </rPh>
    <rPh sb="4" eb="5">
      <t>チャ</t>
    </rPh>
    <rPh sb="5" eb="7">
      <t>キョウシツ</t>
    </rPh>
    <phoneticPr fontId="32"/>
  </si>
  <si>
    <t>日本の伝統的な文化である茶道について実践しながら学ぶ。
月１回、年間10回、定員２５名</t>
    <rPh sb="0" eb="2">
      <t>ニホン</t>
    </rPh>
    <rPh sb="3" eb="5">
      <t>デントウ</t>
    </rPh>
    <rPh sb="5" eb="6">
      <t>テキ</t>
    </rPh>
    <rPh sb="7" eb="9">
      <t>ブンカ</t>
    </rPh>
    <rPh sb="12" eb="14">
      <t>サドウ</t>
    </rPh>
    <rPh sb="18" eb="20">
      <t>ジッセン</t>
    </rPh>
    <rPh sb="24" eb="25">
      <t>マナ</t>
    </rPh>
    <rPh sb="28" eb="29">
      <t>ツキ</t>
    </rPh>
    <rPh sb="30" eb="31">
      <t>カイ</t>
    </rPh>
    <rPh sb="32" eb="34">
      <t>ネンカン</t>
    </rPh>
    <rPh sb="36" eb="37">
      <t>カイ</t>
    </rPh>
    <rPh sb="38" eb="40">
      <t>テイイン</t>
    </rPh>
    <rPh sb="42" eb="43">
      <t>メイ</t>
    </rPh>
    <phoneticPr fontId="32"/>
  </si>
  <si>
    <t>小中学生</t>
    <rPh sb="0" eb="4">
      <t>ショウチュウガクセイ</t>
    </rPh>
    <phoneticPr fontId="32"/>
  </si>
  <si>
    <t>5～7月
9～3月</t>
    <rPh sb="3" eb="4">
      <t>ガツ</t>
    </rPh>
    <rPh sb="8" eb="9">
      <t>ガツ</t>
    </rPh>
    <phoneticPr fontId="32"/>
  </si>
  <si>
    <t>己書教室</t>
    <rPh sb="0" eb="1">
      <t>オノレ</t>
    </rPh>
    <rPh sb="1" eb="2">
      <t>ショ</t>
    </rPh>
    <rPh sb="2" eb="4">
      <t>キョウシツ</t>
    </rPh>
    <phoneticPr fontId="32"/>
  </si>
  <si>
    <t>ハガキや手紙、色紙に心のままに自由に文字などを描き、親しい人に温もりを届ける。</t>
    <rPh sb="4" eb="6">
      <t>テガミ</t>
    </rPh>
    <rPh sb="7" eb="9">
      <t>イロガミ</t>
    </rPh>
    <rPh sb="10" eb="11">
      <t>ココロ</t>
    </rPh>
    <rPh sb="15" eb="17">
      <t>ジユウ</t>
    </rPh>
    <rPh sb="18" eb="20">
      <t>モジ</t>
    </rPh>
    <rPh sb="23" eb="24">
      <t>カ</t>
    </rPh>
    <rPh sb="26" eb="27">
      <t>シタ</t>
    </rPh>
    <rPh sb="29" eb="30">
      <t>ヒト</t>
    </rPh>
    <rPh sb="31" eb="32">
      <t>ヌク</t>
    </rPh>
    <rPh sb="35" eb="36">
      <t>トド</t>
    </rPh>
    <phoneticPr fontId="32"/>
  </si>
  <si>
    <t>シャインカービング</t>
  </si>
  <si>
    <t>デザインが印刷されたビニールシートを、2本の彫刻刀で彫り、ガラス感あふれるステンドグラスのような作品を作る。</t>
    <rPh sb="5" eb="7">
      <t>インサツ</t>
    </rPh>
    <rPh sb="20" eb="21">
      <t>ホン</t>
    </rPh>
    <rPh sb="22" eb="24">
      <t>チョウコク</t>
    </rPh>
    <rPh sb="24" eb="25">
      <t>カタナ</t>
    </rPh>
    <rPh sb="26" eb="27">
      <t>ホ</t>
    </rPh>
    <rPh sb="32" eb="33">
      <t>カン</t>
    </rPh>
    <rPh sb="48" eb="50">
      <t>サクヒン</t>
    </rPh>
    <rPh sb="51" eb="52">
      <t>ツク</t>
    </rPh>
    <phoneticPr fontId="32"/>
  </si>
  <si>
    <t>遊べる写真教室</t>
    <rPh sb="0" eb="1">
      <t>アソ</t>
    </rPh>
    <rPh sb="3" eb="5">
      <t>シャシン</t>
    </rPh>
    <rPh sb="5" eb="7">
      <t>キョウシツ</t>
    </rPh>
    <phoneticPr fontId="32"/>
  </si>
  <si>
    <t>撮影方法を一緒に学び、写真撮影の楽しさを体感する。</t>
    <rPh sb="0" eb="2">
      <t>サツエイ</t>
    </rPh>
    <rPh sb="2" eb="4">
      <t>ホウホウ</t>
    </rPh>
    <rPh sb="5" eb="7">
      <t>イッショ</t>
    </rPh>
    <rPh sb="8" eb="9">
      <t>マナ</t>
    </rPh>
    <rPh sb="11" eb="13">
      <t>シャシン</t>
    </rPh>
    <rPh sb="13" eb="15">
      <t>サツエイ</t>
    </rPh>
    <rPh sb="16" eb="17">
      <t>タノ</t>
    </rPh>
    <rPh sb="20" eb="22">
      <t>タイカン</t>
    </rPh>
    <phoneticPr fontId="32"/>
  </si>
  <si>
    <t>くらしの整理・収納（断捨離）</t>
    <rPh sb="4" eb="6">
      <t>セイリ</t>
    </rPh>
    <rPh sb="7" eb="9">
      <t>シュウノウ</t>
    </rPh>
    <rPh sb="10" eb="13">
      <t>ダンシャリ</t>
    </rPh>
    <phoneticPr fontId="32"/>
  </si>
  <si>
    <t>身の回りにある物の整理・収納方法を学ぶ。</t>
    <rPh sb="0" eb="1">
      <t>ミ</t>
    </rPh>
    <rPh sb="2" eb="3">
      <t>マワ</t>
    </rPh>
    <rPh sb="7" eb="8">
      <t>モノ</t>
    </rPh>
    <rPh sb="9" eb="11">
      <t>セイリ</t>
    </rPh>
    <rPh sb="12" eb="14">
      <t>シュウノウ</t>
    </rPh>
    <rPh sb="14" eb="16">
      <t>ホウホウ</t>
    </rPh>
    <rPh sb="17" eb="18">
      <t>マナブ</t>
    </rPh>
    <phoneticPr fontId="32"/>
  </si>
  <si>
    <t>お笑い脳活教室</t>
    <rPh sb="1" eb="2">
      <t>ワラ</t>
    </rPh>
    <rPh sb="3" eb="4">
      <t>ノウ</t>
    </rPh>
    <rPh sb="4" eb="5">
      <t>カツ</t>
    </rPh>
    <rPh sb="5" eb="7">
      <t>キョウシツ</t>
    </rPh>
    <phoneticPr fontId="32"/>
  </si>
  <si>
    <t>なぞかけや早口言葉などの日本語で遊び、笑って脳活をする。</t>
    <rPh sb="5" eb="7">
      <t>ハヤクチ</t>
    </rPh>
    <rPh sb="7" eb="9">
      <t>コトバ</t>
    </rPh>
    <rPh sb="12" eb="15">
      <t>ニホンゴ</t>
    </rPh>
    <rPh sb="16" eb="17">
      <t>アソ</t>
    </rPh>
    <rPh sb="19" eb="20">
      <t>ワラ</t>
    </rPh>
    <rPh sb="22" eb="23">
      <t>ノウ</t>
    </rPh>
    <rPh sb="23" eb="24">
      <t>カツ</t>
    </rPh>
    <phoneticPr fontId="32"/>
  </si>
  <si>
    <t>初歩からの囲碁</t>
    <rPh sb="0" eb="2">
      <t>ショホ</t>
    </rPh>
    <rPh sb="5" eb="7">
      <t>イゴ</t>
    </rPh>
    <phoneticPr fontId="32"/>
  </si>
  <si>
    <t>囲碁のルールを覚えて対戦をする。</t>
    <rPh sb="0" eb="2">
      <t>イゴ</t>
    </rPh>
    <rPh sb="7" eb="8">
      <t>オボ</t>
    </rPh>
    <rPh sb="10" eb="12">
      <t>タイセン</t>
    </rPh>
    <phoneticPr fontId="32"/>
  </si>
  <si>
    <t>漢字の世界</t>
    <rPh sb="0" eb="2">
      <t>カンジ</t>
    </rPh>
    <rPh sb="3" eb="5">
      <t>セカイ</t>
    </rPh>
    <phoneticPr fontId="32"/>
  </si>
  <si>
    <t>漢字の成り立ちを知り、いろいろな漢字の特徴を学び、漢字に親しむ。</t>
    <rPh sb="0" eb="2">
      <t>カンジ</t>
    </rPh>
    <rPh sb="3" eb="4">
      <t>ナ</t>
    </rPh>
    <rPh sb="5" eb="6">
      <t>タ</t>
    </rPh>
    <rPh sb="8" eb="9">
      <t>シ</t>
    </rPh>
    <rPh sb="16" eb="18">
      <t>カンジ</t>
    </rPh>
    <rPh sb="19" eb="21">
      <t>トクチョウ</t>
    </rPh>
    <rPh sb="22" eb="23">
      <t>マナ</t>
    </rPh>
    <rPh sb="25" eb="27">
      <t>カンジ</t>
    </rPh>
    <rPh sb="28" eb="29">
      <t>シタ</t>
    </rPh>
    <phoneticPr fontId="32"/>
  </si>
  <si>
    <t>プログラミング体験教室</t>
    <rPh sb="7" eb="9">
      <t>タイケン</t>
    </rPh>
    <rPh sb="9" eb="11">
      <t>キョウシツ</t>
    </rPh>
    <phoneticPr fontId="32"/>
  </si>
  <si>
    <t>　2020年から、小学校で必須化となったプログラミング学習。プログラミングに興味を持ってもらうことを目的に実施。
　低学年（１～3年生）　Scratchでぬりえすいぞくかん、高学年（４～6年生）Scratchでたまごキャッチゲーム。
　低学年：定員６組、高学年定員６人。　</t>
    <rPh sb="58" eb="61">
      <t>テイガクネン</t>
    </rPh>
    <rPh sb="65" eb="67">
      <t>ネンセイ</t>
    </rPh>
    <rPh sb="87" eb="90">
      <t>コウガクネン</t>
    </rPh>
    <rPh sb="94" eb="96">
      <t>ネンセイ</t>
    </rPh>
    <rPh sb="118" eb="121">
      <t>テイガクネン</t>
    </rPh>
    <rPh sb="122" eb="124">
      <t>テイイン</t>
    </rPh>
    <rPh sb="125" eb="126">
      <t>クミ</t>
    </rPh>
    <rPh sb="127" eb="130">
      <t>コウガクネン</t>
    </rPh>
    <rPh sb="130" eb="132">
      <t>テイイン</t>
    </rPh>
    <rPh sb="133" eb="134">
      <t>ニン</t>
    </rPh>
    <phoneticPr fontId="32"/>
  </si>
  <si>
    <t>小学生
低学年は親子</t>
    <rPh sb="0" eb="2">
      <t>ショウガク</t>
    </rPh>
    <rPh sb="2" eb="3">
      <t>セイ</t>
    </rPh>
    <rPh sb="4" eb="7">
      <t>テイガクネン</t>
    </rPh>
    <rPh sb="8" eb="10">
      <t>オヤコ</t>
    </rPh>
    <phoneticPr fontId="32"/>
  </si>
  <si>
    <t>健康介護課</t>
    <rPh sb="0" eb="2">
      <t>ケンコウ</t>
    </rPh>
    <rPh sb="2" eb="5">
      <t>カイゴカ</t>
    </rPh>
    <phoneticPr fontId="3"/>
  </si>
  <si>
    <t>山県市の介護サービス事業所・病院等に勤務の理学療法士や栄養士、歯科医師より、高齢者のフレイル予防について学ぶ。</t>
    <rPh sb="0" eb="2">
      <t>ヤマガタ</t>
    </rPh>
    <rPh sb="2" eb="3">
      <t>シ</t>
    </rPh>
    <rPh sb="4" eb="6">
      <t>カイゴ</t>
    </rPh>
    <rPh sb="10" eb="13">
      <t>ジギョウショ</t>
    </rPh>
    <rPh sb="14" eb="16">
      <t>ビョウイン</t>
    </rPh>
    <rPh sb="16" eb="17">
      <t>トウ</t>
    </rPh>
    <rPh sb="18" eb="20">
      <t>キンム</t>
    </rPh>
    <rPh sb="21" eb="23">
      <t>リガク</t>
    </rPh>
    <rPh sb="23" eb="25">
      <t>リョウホウ</t>
    </rPh>
    <rPh sb="25" eb="26">
      <t>シ</t>
    </rPh>
    <rPh sb="27" eb="30">
      <t>エイヨウシ</t>
    </rPh>
    <rPh sb="31" eb="35">
      <t>シカイシ</t>
    </rPh>
    <rPh sb="38" eb="41">
      <t>コウレイシャ</t>
    </rPh>
    <rPh sb="46" eb="48">
      <t>ヨボウ</t>
    </rPh>
    <rPh sb="52" eb="53">
      <t>マナ</t>
    </rPh>
    <phoneticPr fontId="3"/>
  </si>
  <si>
    <t>11～2月</t>
    <rPh sb="4" eb="5">
      <t>ガツ</t>
    </rPh>
    <phoneticPr fontId="3"/>
  </si>
  <si>
    <t>出前講座
認知症になりにくい生活習慣</t>
    <rPh sb="0" eb="2">
      <t>デマエ</t>
    </rPh>
    <rPh sb="2" eb="4">
      <t>コウザ</t>
    </rPh>
    <rPh sb="5" eb="8">
      <t>ニンチショウ</t>
    </rPh>
    <rPh sb="14" eb="16">
      <t>セイカツ</t>
    </rPh>
    <rPh sb="16" eb="18">
      <t>シュウカン</t>
    </rPh>
    <phoneticPr fontId="3"/>
  </si>
  <si>
    <t>認知症の基礎知識と生活習慣について学ぶ。</t>
    <rPh sb="0" eb="3">
      <t>ニンチショウ</t>
    </rPh>
    <rPh sb="4" eb="6">
      <t>キソ</t>
    </rPh>
    <rPh sb="6" eb="8">
      <t>チシキ</t>
    </rPh>
    <rPh sb="9" eb="11">
      <t>セイカツ</t>
    </rPh>
    <rPh sb="11" eb="13">
      <t>シュウカン</t>
    </rPh>
    <rPh sb="17" eb="18">
      <t>マナ</t>
    </rPh>
    <phoneticPr fontId="3"/>
  </si>
  <si>
    <t>認知症カフェ</t>
    <rPh sb="0" eb="3">
      <t>ニンチショウ</t>
    </rPh>
    <phoneticPr fontId="3"/>
  </si>
  <si>
    <t>出前講座
老後を自分らしく生きるために</t>
    <rPh sb="0" eb="2">
      <t>デマエ</t>
    </rPh>
    <rPh sb="2" eb="4">
      <t>コウザ</t>
    </rPh>
    <rPh sb="5" eb="7">
      <t>ロウゴ</t>
    </rPh>
    <rPh sb="8" eb="10">
      <t>ジブン</t>
    </rPh>
    <rPh sb="13" eb="14">
      <t>イ</t>
    </rPh>
    <phoneticPr fontId="3"/>
  </si>
  <si>
    <t>老後に必要な考え方や備えについて学ぶ。</t>
    <rPh sb="0" eb="2">
      <t>ロウゴ</t>
    </rPh>
    <rPh sb="3" eb="5">
      <t>ヒツヨウ</t>
    </rPh>
    <rPh sb="6" eb="7">
      <t>カンガ</t>
    </rPh>
    <rPh sb="8" eb="9">
      <t>カタ</t>
    </rPh>
    <rPh sb="10" eb="11">
      <t>ソナ</t>
    </rPh>
    <rPh sb="16" eb="17">
      <t>マナ</t>
    </rPh>
    <phoneticPr fontId="3"/>
  </si>
  <si>
    <t>高齢者のスマホ講座（体験）</t>
    <rPh sb="0" eb="3">
      <t>コウレイシャ</t>
    </rPh>
    <rPh sb="7" eb="9">
      <t>コウザ</t>
    </rPh>
    <rPh sb="10" eb="12">
      <t>タイケン</t>
    </rPh>
    <phoneticPr fontId="32"/>
  </si>
  <si>
    <t>スマートフォンを持ってみたいと考えている方を対象に、｢スマホ生活｣を体験する講座。</t>
    <rPh sb="8" eb="9">
      <t>モ</t>
    </rPh>
    <rPh sb="15" eb="16">
      <t>カンガ</t>
    </rPh>
    <rPh sb="20" eb="21">
      <t>カタ</t>
    </rPh>
    <rPh sb="22" eb="24">
      <t>タイショウ</t>
    </rPh>
    <rPh sb="30" eb="32">
      <t>セイカツ</t>
    </rPh>
    <rPh sb="34" eb="36">
      <t>タイケン</t>
    </rPh>
    <rPh sb="38" eb="40">
      <t>コウザ</t>
    </rPh>
    <phoneticPr fontId="32"/>
  </si>
  <si>
    <t>概ね60歳以上</t>
    <rPh sb="0" eb="1">
      <t>オオム</t>
    </rPh>
    <rPh sb="4" eb="5">
      <t>サイ</t>
    </rPh>
    <rPh sb="5" eb="7">
      <t>イジョウ</t>
    </rPh>
    <phoneticPr fontId="32"/>
  </si>
  <si>
    <t>7月</t>
    <rPh sb="1" eb="2">
      <t>ガツ</t>
    </rPh>
    <phoneticPr fontId="32"/>
  </si>
  <si>
    <t>高齢者のスマホ講座（初級）</t>
    <rPh sb="0" eb="3">
      <t>コウレイシャ</t>
    </rPh>
    <rPh sb="7" eb="9">
      <t>コウザ</t>
    </rPh>
    <rPh sb="10" eb="12">
      <t>ショキュウ</t>
    </rPh>
    <phoneticPr fontId="32"/>
  </si>
  <si>
    <t>｢スマートフォンを持ってはいるけど、使い方がよくわからない｣｢せっかく持っているので便利に安全に使いたい｣など、安心安全な使い方を一緒に学ぶ。</t>
    <rPh sb="9" eb="10">
      <t>モ</t>
    </rPh>
    <rPh sb="18" eb="19">
      <t>ツカ</t>
    </rPh>
    <rPh sb="20" eb="21">
      <t>カタ</t>
    </rPh>
    <rPh sb="35" eb="36">
      <t>モ</t>
    </rPh>
    <rPh sb="42" eb="44">
      <t>ベンリ</t>
    </rPh>
    <rPh sb="45" eb="47">
      <t>アンゼン</t>
    </rPh>
    <rPh sb="48" eb="49">
      <t>ツカ</t>
    </rPh>
    <rPh sb="56" eb="58">
      <t>アンシン</t>
    </rPh>
    <rPh sb="58" eb="60">
      <t>アンゼン</t>
    </rPh>
    <rPh sb="61" eb="62">
      <t>ツカ</t>
    </rPh>
    <rPh sb="63" eb="64">
      <t>カタ</t>
    </rPh>
    <rPh sb="65" eb="67">
      <t>イッショ</t>
    </rPh>
    <rPh sb="68" eb="69">
      <t>マナ</t>
    </rPh>
    <phoneticPr fontId="32"/>
  </si>
  <si>
    <t>生涯学習課
中央公民館</t>
    <rPh sb="0" eb="5">
      <t>ショウガイガクシュウカ</t>
    </rPh>
    <rPh sb="6" eb="11">
      <t>チュウオウコウミンカン</t>
    </rPh>
    <phoneticPr fontId="3"/>
  </si>
  <si>
    <t>親子プリンづくり教室　単発</t>
    <rPh sb="0" eb="2">
      <t>オヤコ</t>
    </rPh>
    <rPh sb="8" eb="10">
      <t>キョウシツ</t>
    </rPh>
    <rPh sb="11" eb="13">
      <t>タンパツ</t>
    </rPh>
    <phoneticPr fontId="3"/>
  </si>
  <si>
    <t>・新しくなった調理室で低糖専門キッチン源喜のプリンを親子で作る。定員親子1回8組</t>
    <rPh sb="32" eb="34">
      <t>テイイン</t>
    </rPh>
    <rPh sb="34" eb="36">
      <t>オヤコ</t>
    </rPh>
    <rPh sb="37" eb="38">
      <t>カイ</t>
    </rPh>
    <rPh sb="39" eb="40">
      <t>クミ</t>
    </rPh>
    <phoneticPr fontId="3"/>
  </si>
  <si>
    <t>５月</t>
    <rPh sb="1" eb="2">
      <t>ガツ</t>
    </rPh>
    <phoneticPr fontId="3"/>
  </si>
  <si>
    <t>親子パン教室　後期</t>
    <rPh sb="0" eb="2">
      <t>オヤコ</t>
    </rPh>
    <rPh sb="4" eb="6">
      <t>キョウシツ</t>
    </rPh>
    <rPh sb="7" eb="9">
      <t>コウキ</t>
    </rPh>
    <phoneticPr fontId="3"/>
  </si>
  <si>
    <t>・親子でパン作りの楽しさを体験してみましょう。感染症対策として教室内で作ったパンは、食べずにお持ち帰りして頂きます。1回8組</t>
    <rPh sb="59" eb="60">
      <t>カイ</t>
    </rPh>
    <rPh sb="61" eb="62">
      <t>クミ</t>
    </rPh>
    <phoneticPr fontId="3"/>
  </si>
  <si>
    <t>神戸町</t>
    <rPh sb="0" eb="2">
      <t>ゴウド</t>
    </rPh>
    <rPh sb="2" eb="3">
      <t>チョウ</t>
    </rPh>
    <phoneticPr fontId="19"/>
  </si>
  <si>
    <t>神戸</t>
    <rPh sb="0" eb="2">
      <t>ゴウド</t>
    </rPh>
    <phoneticPr fontId="19"/>
  </si>
  <si>
    <t>骨盤美人体操・昼　前期</t>
    <rPh sb="0" eb="2">
      <t>コツバン</t>
    </rPh>
    <rPh sb="2" eb="4">
      <t>ビジン</t>
    </rPh>
    <rPh sb="4" eb="6">
      <t>タイソウ</t>
    </rPh>
    <rPh sb="7" eb="8">
      <t>ヒル</t>
    </rPh>
    <rPh sb="9" eb="11">
      <t>ゼンキ</t>
    </rPh>
    <phoneticPr fontId="3"/>
  </si>
  <si>
    <t xml:space="preserve">・① 自分のカラダを知ってココロとカラダのバランスを整えましょう。
・② 肩こり・腰痛にまけない身体づくりをしましょう。
・4回定員8名
</t>
    <rPh sb="63" eb="64">
      <t>カイ</t>
    </rPh>
    <rPh sb="64" eb="66">
      <t>テイイン</t>
    </rPh>
    <rPh sb="67" eb="68">
      <t>メイ</t>
    </rPh>
    <phoneticPr fontId="3"/>
  </si>
  <si>
    <t>5月
～8月</t>
    <rPh sb="1" eb="2">
      <t>ガツ</t>
    </rPh>
    <rPh sb="5" eb="6">
      <t>ガツ</t>
    </rPh>
    <phoneticPr fontId="3"/>
  </si>
  <si>
    <t>キレイになるヨガ・昼　前期</t>
    <rPh sb="9" eb="10">
      <t>ヒル</t>
    </rPh>
    <rPh sb="11" eb="13">
      <t>ゼンキ</t>
    </rPh>
    <phoneticPr fontId="3"/>
  </si>
  <si>
    <t>・呼吸に意識を向け、ダイナミックに動き、こころと身体を整えるヨガ。8回定員20名</t>
    <rPh sb="34" eb="35">
      <t>カイ</t>
    </rPh>
    <rPh sb="35" eb="37">
      <t>テイイン</t>
    </rPh>
    <rPh sb="39" eb="40">
      <t>メイ</t>
    </rPh>
    <phoneticPr fontId="3"/>
  </si>
  <si>
    <t>キレイになるヨガ・夜　前期</t>
    <rPh sb="9" eb="10">
      <t>ヨル</t>
    </rPh>
    <rPh sb="11" eb="13">
      <t>ゼンキ</t>
    </rPh>
    <phoneticPr fontId="3"/>
  </si>
  <si>
    <t>6月
～8月</t>
    <rPh sb="1" eb="2">
      <t>ガツ</t>
    </rPh>
    <rPh sb="5" eb="6">
      <t>ガツ</t>
    </rPh>
    <phoneticPr fontId="3"/>
  </si>
  <si>
    <t>キッズ空手教室　前期</t>
    <rPh sb="3" eb="5">
      <t>カラテ</t>
    </rPh>
    <rPh sb="5" eb="7">
      <t>キョウシツ</t>
    </rPh>
    <rPh sb="8" eb="10">
      <t>ゼンキ</t>
    </rPh>
    <phoneticPr fontId="3"/>
  </si>
  <si>
    <t>・空手について基礎から学びます。初心者の方でも安心して参加していただける内容です。3回定員15名</t>
    <rPh sb="42" eb="43">
      <t>カイ</t>
    </rPh>
    <rPh sb="43" eb="45">
      <t>テイイン</t>
    </rPh>
    <rPh sb="47" eb="48">
      <t>メイ</t>
    </rPh>
    <phoneticPr fontId="3"/>
  </si>
  <si>
    <t>児童</t>
    <rPh sb="0" eb="2">
      <t>ジドウ</t>
    </rPh>
    <phoneticPr fontId="3"/>
  </si>
  <si>
    <t>管理栄養士に学ぶ　家庭料理教室　前期</t>
    <rPh sb="0" eb="2">
      <t>カンリ</t>
    </rPh>
    <rPh sb="2" eb="5">
      <t>エイヨウシ</t>
    </rPh>
    <rPh sb="6" eb="7">
      <t>マナ</t>
    </rPh>
    <rPh sb="9" eb="11">
      <t>カテイ</t>
    </rPh>
    <rPh sb="11" eb="13">
      <t>リョウリ</t>
    </rPh>
    <rPh sb="13" eb="15">
      <t>キョウシツ</t>
    </rPh>
    <rPh sb="16" eb="18">
      <t>ゼンキ</t>
    </rPh>
    <phoneticPr fontId="3"/>
  </si>
  <si>
    <t>・食品の栄養と体にどのように働くかを知り、簡単にできる料理を作る。感染症対策として、教室内で作った料理は食べずにお持ち帰りして頂きます。3回定員12名</t>
    <rPh sb="69" eb="70">
      <t>カイ</t>
    </rPh>
    <rPh sb="70" eb="72">
      <t>テイイン</t>
    </rPh>
    <rPh sb="74" eb="75">
      <t>メイ</t>
    </rPh>
    <phoneticPr fontId="3"/>
  </si>
  <si>
    <t>5月
～7月</t>
    <rPh sb="1" eb="2">
      <t>ガツ</t>
    </rPh>
    <rPh sb="5" eb="6">
      <t>ガツ</t>
    </rPh>
    <phoneticPr fontId="3"/>
  </si>
  <si>
    <t>ヘルシーストレッチ＆ヨガ　前期</t>
    <rPh sb="13" eb="15">
      <t>ゼンキ</t>
    </rPh>
    <phoneticPr fontId="3"/>
  </si>
  <si>
    <t xml:space="preserve">・ヨガのポーズやストレッチで体をほぐしたり、自分の体重で鍛えたりします。呼吸と共に体を動かすことで、心もリフレッシュ!!心と体の健康維持増進。3回定員10名
</t>
    <rPh sb="72" eb="73">
      <t>カイ</t>
    </rPh>
    <rPh sb="73" eb="75">
      <t>テイイン</t>
    </rPh>
    <rPh sb="77" eb="78">
      <t>メイ</t>
    </rPh>
    <phoneticPr fontId="3"/>
  </si>
  <si>
    <t>5月
～6月</t>
    <rPh sb="1" eb="2">
      <t>ガツ</t>
    </rPh>
    <rPh sb="5" eb="6">
      <t>ガツ</t>
    </rPh>
    <phoneticPr fontId="3"/>
  </si>
  <si>
    <t>骨盤美人体操　後期</t>
    <rPh sb="0" eb="2">
      <t>コツバン</t>
    </rPh>
    <rPh sb="2" eb="4">
      <t>ビジン</t>
    </rPh>
    <rPh sb="4" eb="6">
      <t>タイソウ</t>
    </rPh>
    <rPh sb="7" eb="9">
      <t>コウキ</t>
    </rPh>
    <phoneticPr fontId="3"/>
  </si>
  <si>
    <t xml:space="preserve">・① 自分のカラダを知ってココロとカラダのバランスを整えましょう。
・② 肩こり・腰痛にまけない身体づくりをしましょう。
・5回定員8名
</t>
    <rPh sb="63" eb="64">
      <t>カイ</t>
    </rPh>
    <rPh sb="64" eb="66">
      <t>テイイン</t>
    </rPh>
    <rPh sb="67" eb="68">
      <t>メイ</t>
    </rPh>
    <phoneticPr fontId="3"/>
  </si>
  <si>
    <t>11月
～3月</t>
    <rPh sb="2" eb="3">
      <t>ガツ</t>
    </rPh>
    <rPh sb="6" eb="7">
      <t>ガツ</t>
    </rPh>
    <phoneticPr fontId="3"/>
  </si>
  <si>
    <t>キレイになるヨガ・昼　後期</t>
    <rPh sb="9" eb="10">
      <t>ヒル</t>
    </rPh>
    <rPh sb="11" eb="13">
      <t>コウキ</t>
    </rPh>
    <phoneticPr fontId="3"/>
  </si>
  <si>
    <t>ヘルシーストレッチ＆ヨガ　後期</t>
    <rPh sb="13" eb="15">
      <t>コウキ</t>
    </rPh>
    <phoneticPr fontId="3"/>
  </si>
  <si>
    <t>キレイになるヨガ・夜　後期</t>
    <rPh sb="9" eb="10">
      <t>ヨル</t>
    </rPh>
    <rPh sb="11" eb="13">
      <t>コウキ</t>
    </rPh>
    <phoneticPr fontId="3"/>
  </si>
  <si>
    <t>・呼吸に意識を向け、ダイナミックに動き、こころと身体を整えるヨガ。9回定員20名</t>
    <rPh sb="34" eb="35">
      <t>カイ</t>
    </rPh>
    <rPh sb="35" eb="37">
      <t>テイイン</t>
    </rPh>
    <rPh sb="39" eb="40">
      <t>メイ</t>
    </rPh>
    <phoneticPr fontId="3"/>
  </si>
  <si>
    <t>キッズ空手教室　後期</t>
    <rPh sb="3" eb="5">
      <t>カラテ</t>
    </rPh>
    <rPh sb="5" eb="7">
      <t>キョウシツ</t>
    </rPh>
    <rPh sb="8" eb="10">
      <t>コウキ</t>
    </rPh>
    <phoneticPr fontId="3"/>
  </si>
  <si>
    <t xml:space="preserve">管理栄養士から学ぶ家庭料理教室　後期
</t>
    <rPh sb="0" eb="2">
      <t>カンリ</t>
    </rPh>
    <rPh sb="2" eb="5">
      <t>エイヨウシ</t>
    </rPh>
    <rPh sb="7" eb="8">
      <t>マナ</t>
    </rPh>
    <rPh sb="9" eb="11">
      <t>カテイ</t>
    </rPh>
    <rPh sb="11" eb="13">
      <t>リョウリ</t>
    </rPh>
    <rPh sb="13" eb="15">
      <t>キョウシツ</t>
    </rPh>
    <rPh sb="16" eb="18">
      <t>コウキ</t>
    </rPh>
    <phoneticPr fontId="3"/>
  </si>
  <si>
    <t>・食品の栄養と体にどのように働くかを知り、簡単にできる料理を作る。感染症対策として、教室内で作った料理は食べずにお持ち帰りして頂きます。5回定員12名</t>
    <rPh sb="69" eb="70">
      <t>カイ</t>
    </rPh>
    <rPh sb="70" eb="72">
      <t>テイイン</t>
    </rPh>
    <rPh sb="74" eb="75">
      <t>メイ</t>
    </rPh>
    <phoneticPr fontId="3"/>
  </si>
  <si>
    <t>おしゃれカラーの育てる寄せ植え　前期　</t>
    <rPh sb="8" eb="9">
      <t>ソダ</t>
    </rPh>
    <rPh sb="11" eb="12">
      <t>ヨ</t>
    </rPh>
    <rPh sb="13" eb="14">
      <t>ウ</t>
    </rPh>
    <rPh sb="16" eb="18">
      <t>ゼンキ</t>
    </rPh>
    <phoneticPr fontId="3"/>
  </si>
  <si>
    <t>・形の違う寄せ植えを作ります。リース・ハンギング・吊り下げと器が違います。3回定員5名
　</t>
    <rPh sb="38" eb="39">
      <t>カイ</t>
    </rPh>
    <rPh sb="39" eb="41">
      <t>テイイン</t>
    </rPh>
    <rPh sb="42" eb="43">
      <t>メイ</t>
    </rPh>
    <phoneticPr fontId="3"/>
  </si>
  <si>
    <t>パッチワークキルト　前期</t>
    <rPh sb="10" eb="12">
      <t>ゼンキ</t>
    </rPh>
    <phoneticPr fontId="3"/>
  </si>
  <si>
    <t>・コースターから始めて、小さいバッグ、タペストリー等を作ります。4回定員20名</t>
    <rPh sb="33" eb="34">
      <t>カイ</t>
    </rPh>
    <rPh sb="34" eb="36">
      <t>テイイン</t>
    </rPh>
    <rPh sb="38" eb="39">
      <t>メイ</t>
    </rPh>
    <phoneticPr fontId="3"/>
  </si>
  <si>
    <t>パン教室　前期</t>
    <rPh sb="2" eb="4">
      <t>キョウシツ</t>
    </rPh>
    <rPh sb="5" eb="7">
      <t>ゼンキ</t>
    </rPh>
    <phoneticPr fontId="3"/>
  </si>
  <si>
    <t>・初めての方でも安心して作ってもらえる内容です。感染症対策として、教室内で作ったパンは食べずにお持ち帰りして頂きます。3回定員8名</t>
    <rPh sb="60" eb="61">
      <t>カイ</t>
    </rPh>
    <rPh sb="61" eb="63">
      <t>テイイン</t>
    </rPh>
    <rPh sb="64" eb="65">
      <t>メイ</t>
    </rPh>
    <phoneticPr fontId="3"/>
  </si>
  <si>
    <t>やさしいフラワーアレンジ　前期</t>
    <rPh sb="13" eb="15">
      <t>ゼンキ</t>
    </rPh>
    <phoneticPr fontId="3"/>
  </si>
  <si>
    <t>・季節の花を使って初心者でも簡単にできる自由なフラワーアレンジを楽しみましょう4回定員10名</t>
    <rPh sb="40" eb="41">
      <t>カイ</t>
    </rPh>
    <rPh sb="41" eb="43">
      <t>テイイン</t>
    </rPh>
    <rPh sb="45" eb="46">
      <t>メイ</t>
    </rPh>
    <phoneticPr fontId="3"/>
  </si>
  <si>
    <t>手軽な植物の寄せ植え　前期</t>
    <rPh sb="0" eb="2">
      <t>テガル</t>
    </rPh>
    <rPh sb="3" eb="5">
      <t>ショクブツ</t>
    </rPh>
    <rPh sb="6" eb="7">
      <t>ヨ</t>
    </rPh>
    <rPh sb="8" eb="9">
      <t>ウ</t>
    </rPh>
    <rPh sb="11" eb="13">
      <t>ゼンキ</t>
    </rPh>
    <phoneticPr fontId="3"/>
  </si>
  <si>
    <t xml:space="preserve">・形の違う寄せ植えを作ります。リース・ハンギング・吊り下げと器が違います。3回定員5名
</t>
    <rPh sb="38" eb="39">
      <t>カイ</t>
    </rPh>
    <rPh sb="39" eb="41">
      <t>テイイン</t>
    </rPh>
    <rPh sb="42" eb="43">
      <t>メイ</t>
    </rPh>
    <phoneticPr fontId="3"/>
  </si>
  <si>
    <t>チョークアート教室　前期</t>
    <rPh sb="7" eb="9">
      <t>キョウシツ</t>
    </rPh>
    <rPh sb="10" eb="12">
      <t>ゼンキ</t>
    </rPh>
    <phoneticPr fontId="3"/>
  </si>
  <si>
    <t>・まっ黒な板に、オイルパステルというクレヨンのような画材と、指を使って絵を描きます。指でくるくると色を混ぜて、カラフルで立体感のある絵を作ります。1回定員10名</t>
    <rPh sb="74" eb="75">
      <t>カイ</t>
    </rPh>
    <rPh sb="75" eb="77">
      <t>テイイン</t>
    </rPh>
    <rPh sb="79" eb="80">
      <t>メイ</t>
    </rPh>
    <phoneticPr fontId="3"/>
  </si>
  <si>
    <t xml:space="preserve">6月
</t>
    <rPh sb="1" eb="2">
      <t>ガツ</t>
    </rPh>
    <phoneticPr fontId="3"/>
  </si>
  <si>
    <t>パステル和（NAGOMI）アート　後期</t>
    <rPh sb="4" eb="5">
      <t>ワ</t>
    </rPh>
    <rPh sb="17" eb="19">
      <t>コウキ</t>
    </rPh>
    <phoneticPr fontId="3"/>
  </si>
  <si>
    <t xml:space="preserve">・パステルを粉にして指を使って一枚の作品を作ります。直接指で触れて描くことで、リラックス効果も得られます。
1回定員12名
</t>
    <rPh sb="55" eb="56">
      <t>カイ</t>
    </rPh>
    <rPh sb="56" eb="58">
      <t>テイイン</t>
    </rPh>
    <rPh sb="60" eb="61">
      <t>メイ</t>
    </rPh>
    <phoneticPr fontId="3"/>
  </si>
  <si>
    <t>パッチワークキルト　後期</t>
    <rPh sb="10" eb="12">
      <t>コウキ</t>
    </rPh>
    <phoneticPr fontId="3"/>
  </si>
  <si>
    <t>・コースターから始めて、小さいバッグ、タペストリー等を作ります。4回定員20名</t>
    <phoneticPr fontId="3"/>
  </si>
  <si>
    <t>パン教室　後期</t>
    <rPh sb="2" eb="4">
      <t>キョウシツ</t>
    </rPh>
    <rPh sb="5" eb="7">
      <t>コウキ</t>
    </rPh>
    <phoneticPr fontId="3"/>
  </si>
  <si>
    <t>・初めての方でも安心して作ってもらえる内容です。感染症対策として、教室内で作ったパンは食べずにお持ち帰りして頂きます。5回定員8名</t>
    <phoneticPr fontId="3"/>
  </si>
  <si>
    <t>やさしく楽しいオブジェ作り　後期</t>
    <rPh sb="4" eb="5">
      <t>タノ</t>
    </rPh>
    <rPh sb="11" eb="12">
      <t>ツク</t>
    </rPh>
    <rPh sb="14" eb="16">
      <t>コウキ</t>
    </rPh>
    <phoneticPr fontId="3"/>
  </si>
  <si>
    <t xml:space="preserve">・素敵な大人のオブジェを創作します。まずパブリックパネルを作成します。初回はミツマタでクリスマスをデザインし、２回目は水引などでお正月飾りを作成します。和紙の色、飾り付けなど各自選べて個性的な作品が出来上ります。1回定員15名
</t>
    <rPh sb="107" eb="108">
      <t>カイ</t>
    </rPh>
    <rPh sb="108" eb="110">
      <t>テイイン</t>
    </rPh>
    <rPh sb="112" eb="113">
      <t>メイ</t>
    </rPh>
    <phoneticPr fontId="3"/>
  </si>
  <si>
    <t>11月
～12月</t>
    <rPh sb="2" eb="3">
      <t>ガツ</t>
    </rPh>
    <rPh sb="7" eb="8">
      <t>ガツ</t>
    </rPh>
    <phoneticPr fontId="3"/>
  </si>
  <si>
    <t>やさしいフラワーアレンジ　後期</t>
    <rPh sb="13" eb="15">
      <t>コウキ</t>
    </rPh>
    <phoneticPr fontId="3"/>
  </si>
  <si>
    <t>・季節の花やプリザーブドフラワーを使って、初心者でも簡単にできる自由なフラワーアレンジを楽しみましょう。5回定員10名</t>
    <rPh sb="53" eb="54">
      <t>カイ</t>
    </rPh>
    <rPh sb="54" eb="56">
      <t>テイイン</t>
    </rPh>
    <rPh sb="58" eb="59">
      <t>メイ</t>
    </rPh>
    <phoneticPr fontId="3"/>
  </si>
  <si>
    <t>名前・住所を筆ペンで書こう！　後期</t>
    <rPh sb="0" eb="2">
      <t>ナマエ</t>
    </rPh>
    <rPh sb="3" eb="5">
      <t>ジュウショ</t>
    </rPh>
    <rPh sb="6" eb="7">
      <t>フデ</t>
    </rPh>
    <rPh sb="10" eb="11">
      <t>カ</t>
    </rPh>
    <rPh sb="15" eb="17">
      <t>コウキ</t>
    </rPh>
    <phoneticPr fontId="3"/>
  </si>
  <si>
    <t xml:space="preserve">・一番上手に書きたい名前と住所を丁寧に書いてみませんか？講師がお一人お一人、丁寧にご指導します。1回定員10名
</t>
    <rPh sb="49" eb="50">
      <t>カイ</t>
    </rPh>
    <rPh sb="50" eb="52">
      <t>テイイン</t>
    </rPh>
    <rPh sb="54" eb="55">
      <t>メイ</t>
    </rPh>
    <phoneticPr fontId="3"/>
  </si>
  <si>
    <t xml:space="preserve">11月
</t>
    <rPh sb="2" eb="3">
      <t>ガツ</t>
    </rPh>
    <phoneticPr fontId="3"/>
  </si>
  <si>
    <t>アートフォト講座
～自分の手で写真を絵画に～　後期</t>
    <rPh sb="6" eb="8">
      <t>コウザ</t>
    </rPh>
    <rPh sb="10" eb="12">
      <t>ジブン</t>
    </rPh>
    <rPh sb="13" eb="14">
      <t>テ</t>
    </rPh>
    <rPh sb="15" eb="17">
      <t>シャシン</t>
    </rPh>
    <rPh sb="18" eb="20">
      <t>カイガ</t>
    </rPh>
    <rPh sb="23" eb="25">
      <t>コウキ</t>
    </rPh>
    <phoneticPr fontId="3"/>
  </si>
  <si>
    <t xml:space="preserve">・写真に和紙を密着させたA5サイズのプリントに手で彩色加工していきます。写真がオシャレな絵画のように生まれ変わる、新感覚の講座です。1回定員6名
</t>
    <rPh sb="67" eb="68">
      <t>カイ</t>
    </rPh>
    <rPh sb="68" eb="70">
      <t>テイイン</t>
    </rPh>
    <rPh sb="71" eb="72">
      <t>メイ</t>
    </rPh>
    <phoneticPr fontId="3"/>
  </si>
  <si>
    <t xml:space="preserve">12月
</t>
    <rPh sb="2" eb="3">
      <t>ガツ</t>
    </rPh>
    <phoneticPr fontId="3"/>
  </si>
  <si>
    <t>　</t>
    <phoneticPr fontId="19"/>
  </si>
  <si>
    <t>１２月実施６月と９月は中止</t>
    <rPh sb="2" eb="3">
      <t>ガツ</t>
    </rPh>
    <rPh sb="3" eb="5">
      <t>ジッシ</t>
    </rPh>
    <rPh sb="6" eb="7">
      <t>ツキ</t>
    </rPh>
    <rPh sb="9" eb="10">
      <t>ガツ</t>
    </rPh>
    <rPh sb="11" eb="13">
      <t>チュウシ</t>
    </rPh>
    <phoneticPr fontId="3"/>
  </si>
  <si>
    <t>1月・4月以外の月(計画は１０回）</t>
    <rPh sb="1" eb="2">
      <t>ツキ</t>
    </rPh>
    <rPh sb="4" eb="5">
      <t>ツキ</t>
    </rPh>
    <rPh sb="5" eb="7">
      <t>イガイ</t>
    </rPh>
    <rPh sb="8" eb="9">
      <t>ツキ</t>
    </rPh>
    <rPh sb="10" eb="12">
      <t>ケイカク</t>
    </rPh>
    <rPh sb="15" eb="16">
      <t>カイ</t>
    </rPh>
    <phoneticPr fontId="3"/>
  </si>
  <si>
    <t>基礎代謝をあげ、健康づくり。
定員10名</t>
    <rPh sb="0" eb="2">
      <t>キソ</t>
    </rPh>
    <rPh sb="2" eb="4">
      <t>タイシャ</t>
    </rPh>
    <rPh sb="8" eb="10">
      <t>ケンコウ</t>
    </rPh>
    <rPh sb="15" eb="17">
      <t>テイイン</t>
    </rPh>
    <rPh sb="19" eb="20">
      <t>メイ</t>
    </rPh>
    <phoneticPr fontId="3"/>
  </si>
  <si>
    <t>太極拳・練功18法</t>
    <rPh sb="0" eb="3">
      <t>タイキョクケン</t>
    </rPh>
    <rPh sb="4" eb="6">
      <t>レンコウ</t>
    </rPh>
    <rPh sb="8" eb="9">
      <t>ホウ</t>
    </rPh>
    <phoneticPr fontId="3"/>
  </si>
  <si>
    <t>無理なくやさしく体を動かしながら、健康づくり。
定員12名</t>
    <rPh sb="0" eb="2">
      <t>ムリ</t>
    </rPh>
    <rPh sb="8" eb="9">
      <t>カラダ</t>
    </rPh>
    <rPh sb="10" eb="11">
      <t>ウゴ</t>
    </rPh>
    <rPh sb="17" eb="19">
      <t>ケンコウ</t>
    </rPh>
    <rPh sb="24" eb="26">
      <t>テイイン</t>
    </rPh>
    <rPh sb="28" eb="29">
      <t>メイ</t>
    </rPh>
    <phoneticPr fontId="3"/>
  </si>
  <si>
    <t>英会話1</t>
    <rPh sb="0" eb="3">
      <t>エイカイワ</t>
    </rPh>
    <phoneticPr fontId="3"/>
  </si>
  <si>
    <t>日常生活や旅行先で使う会話などを学ぶ。
定員10名</t>
    <rPh sb="0" eb="2">
      <t>ニチジョウ</t>
    </rPh>
    <rPh sb="2" eb="4">
      <t>セイカツ</t>
    </rPh>
    <rPh sb="5" eb="7">
      <t>リョコウ</t>
    </rPh>
    <rPh sb="7" eb="8">
      <t>サキ</t>
    </rPh>
    <rPh sb="9" eb="10">
      <t>ツカ</t>
    </rPh>
    <rPh sb="11" eb="13">
      <t>カイワ</t>
    </rPh>
    <rPh sb="16" eb="17">
      <t>マナ</t>
    </rPh>
    <rPh sb="20" eb="22">
      <t>テイイン</t>
    </rPh>
    <rPh sb="24" eb="25">
      <t>メイ</t>
    </rPh>
    <phoneticPr fontId="3"/>
  </si>
  <si>
    <t>英会話2</t>
    <rPh sb="0" eb="3">
      <t>エイカイワ</t>
    </rPh>
    <phoneticPr fontId="3"/>
  </si>
  <si>
    <t>安八町</t>
    <rPh sb="0" eb="3">
      <t>アンパチチョウ</t>
    </rPh>
    <phoneticPr fontId="19"/>
  </si>
  <si>
    <t>安八</t>
    <rPh sb="0" eb="2">
      <t>アンパチ</t>
    </rPh>
    <phoneticPr fontId="19"/>
  </si>
  <si>
    <t>エンディングノートのつくり方</t>
    <rPh sb="13" eb="14">
      <t>カタ</t>
    </rPh>
    <phoneticPr fontId="3"/>
  </si>
  <si>
    <t>亡後、大切な家族が手続きを進める際に必要な情報を残すためのノート作り。
定員10名</t>
    <rPh sb="0" eb="1">
      <t>ボウ</t>
    </rPh>
    <rPh sb="1" eb="2">
      <t>アト</t>
    </rPh>
    <rPh sb="3" eb="5">
      <t>タイセツ</t>
    </rPh>
    <rPh sb="6" eb="8">
      <t>カゾク</t>
    </rPh>
    <rPh sb="9" eb="11">
      <t>テツヅ</t>
    </rPh>
    <rPh sb="13" eb="14">
      <t>スス</t>
    </rPh>
    <rPh sb="16" eb="17">
      <t>サイ</t>
    </rPh>
    <rPh sb="18" eb="20">
      <t>ヒツヨウ</t>
    </rPh>
    <rPh sb="21" eb="23">
      <t>ジョウホウ</t>
    </rPh>
    <rPh sb="24" eb="25">
      <t>ノコ</t>
    </rPh>
    <rPh sb="32" eb="33">
      <t>ヅク</t>
    </rPh>
    <rPh sb="36" eb="38">
      <t>テイイン</t>
    </rPh>
    <rPh sb="40" eb="41">
      <t>メイ</t>
    </rPh>
    <phoneticPr fontId="3"/>
  </si>
  <si>
    <t>ワード・エクセルの基礎を学ぶ。
定員20名</t>
    <rPh sb="9" eb="11">
      <t>キソ</t>
    </rPh>
    <rPh sb="12" eb="13">
      <t>マナ</t>
    </rPh>
    <rPh sb="16" eb="18">
      <t>テイイン</t>
    </rPh>
    <rPh sb="20" eb="21">
      <t>メイ</t>
    </rPh>
    <phoneticPr fontId="3"/>
  </si>
  <si>
    <t>ワード・エクセルの応用を学ぶ。
定員10名</t>
    <rPh sb="9" eb="11">
      <t>オウヨウ</t>
    </rPh>
    <rPh sb="12" eb="13">
      <t>マナ</t>
    </rPh>
    <rPh sb="16" eb="18">
      <t>テイイン</t>
    </rPh>
    <rPh sb="20" eb="21">
      <t>メイ</t>
    </rPh>
    <phoneticPr fontId="3"/>
  </si>
  <si>
    <t>パソコンのデータ管理とセキュリティ</t>
    <rPh sb="8" eb="10">
      <t>カンリ</t>
    </rPh>
    <phoneticPr fontId="3"/>
  </si>
  <si>
    <t>パソコンンのデータ管理とセキュリティ
定員10名</t>
    <rPh sb="9" eb="11">
      <t>カンリ</t>
    </rPh>
    <rPh sb="19" eb="21">
      <t>テイイン</t>
    </rPh>
    <rPh sb="23" eb="24">
      <t>メイ</t>
    </rPh>
    <phoneticPr fontId="3"/>
  </si>
  <si>
    <t>操作の基本を学ぶ
定員12名</t>
    <rPh sb="0" eb="2">
      <t>ソウサ</t>
    </rPh>
    <rPh sb="3" eb="5">
      <t>キホン</t>
    </rPh>
    <rPh sb="6" eb="7">
      <t>マナ</t>
    </rPh>
    <rPh sb="9" eb="11">
      <t>テイイン</t>
    </rPh>
    <rPh sb="13" eb="14">
      <t>メイ</t>
    </rPh>
    <phoneticPr fontId="3"/>
  </si>
  <si>
    <t>フリマアプリを使って購入方法、出品方法を学ぶ
定員12名</t>
    <rPh sb="7" eb="8">
      <t>ツカ</t>
    </rPh>
    <rPh sb="10" eb="12">
      <t>コウニュウ</t>
    </rPh>
    <rPh sb="12" eb="14">
      <t>ホウホウ</t>
    </rPh>
    <rPh sb="15" eb="17">
      <t>シュッピン</t>
    </rPh>
    <rPh sb="17" eb="19">
      <t>ホウホウ</t>
    </rPh>
    <rPh sb="20" eb="21">
      <t>マナ</t>
    </rPh>
    <rPh sb="23" eb="25">
      <t>テイイン</t>
    </rPh>
    <rPh sb="27" eb="28">
      <t>メイ</t>
    </rPh>
    <phoneticPr fontId="3"/>
  </si>
  <si>
    <t>Zoomをつかってみよう</t>
    <phoneticPr fontId="3"/>
  </si>
  <si>
    <t>Zoomを体験
定員12名</t>
    <rPh sb="5" eb="7">
      <t>タイケン</t>
    </rPh>
    <rPh sb="8" eb="10">
      <t>テイイン</t>
    </rPh>
    <rPh sb="12" eb="13">
      <t>メイ</t>
    </rPh>
    <phoneticPr fontId="3"/>
  </si>
  <si>
    <t>キャッシュレス講座～ペイってなに？～</t>
    <rPh sb="7" eb="9">
      <t>コウザ</t>
    </rPh>
    <phoneticPr fontId="3"/>
  </si>
  <si>
    <t>スマホ決裁の種類やメリットデメリットを学ぶ
定員12名</t>
    <rPh sb="3" eb="5">
      <t>ケッサイ</t>
    </rPh>
    <rPh sb="6" eb="8">
      <t>シュルイ</t>
    </rPh>
    <rPh sb="19" eb="20">
      <t>マナ</t>
    </rPh>
    <phoneticPr fontId="3"/>
  </si>
  <si>
    <t>遊び文字を楽しもう</t>
    <rPh sb="0" eb="1">
      <t>アソ</t>
    </rPh>
    <rPh sb="2" eb="4">
      <t>モジ</t>
    </rPh>
    <rPh sb="5" eb="6">
      <t>タノ</t>
    </rPh>
    <phoneticPr fontId="3"/>
  </si>
  <si>
    <t>技法にとらわれないで自由に「書」を楽しむ
定員12名</t>
    <rPh sb="0" eb="2">
      <t>ギホウ</t>
    </rPh>
    <rPh sb="10" eb="12">
      <t>ジユウ</t>
    </rPh>
    <rPh sb="14" eb="15">
      <t>ショ</t>
    </rPh>
    <rPh sb="17" eb="18">
      <t>タノ</t>
    </rPh>
    <phoneticPr fontId="3"/>
  </si>
  <si>
    <t>生け花（専正池坊）</t>
    <rPh sb="0" eb="1">
      <t>イ</t>
    </rPh>
    <rPh sb="2" eb="3">
      <t>ハナ</t>
    </rPh>
    <rPh sb="4" eb="5">
      <t>セン</t>
    </rPh>
    <rPh sb="5" eb="6">
      <t>ショウ</t>
    </rPh>
    <rPh sb="6" eb="7">
      <t>イケ</t>
    </rPh>
    <rPh sb="7" eb="8">
      <t>ボウ</t>
    </rPh>
    <phoneticPr fontId="3"/>
  </si>
  <si>
    <t>日本の伝統的文化である生け花を学ぶ
定員10名</t>
    <rPh sb="0" eb="2">
      <t>ニホン</t>
    </rPh>
    <rPh sb="3" eb="6">
      <t>デントウテキ</t>
    </rPh>
    <rPh sb="6" eb="8">
      <t>ブンカ</t>
    </rPh>
    <rPh sb="11" eb="12">
      <t>イ</t>
    </rPh>
    <rPh sb="13" eb="14">
      <t>バナ</t>
    </rPh>
    <rPh sb="15" eb="16">
      <t>マナ</t>
    </rPh>
    <rPh sb="18" eb="20">
      <t>テイイン</t>
    </rPh>
    <rPh sb="22" eb="23">
      <t>メイ</t>
    </rPh>
    <phoneticPr fontId="3"/>
  </si>
  <si>
    <t>子育て支援課</t>
    <rPh sb="0" eb="2">
      <t>コソダ</t>
    </rPh>
    <rPh sb="3" eb="5">
      <t>シエン</t>
    </rPh>
    <rPh sb="5" eb="6">
      <t>カ</t>
    </rPh>
    <phoneticPr fontId="3"/>
  </si>
  <si>
    <t>教えてドクター</t>
    <rPh sb="0" eb="1">
      <t>オシ</t>
    </rPh>
    <phoneticPr fontId="3"/>
  </si>
  <si>
    <t>小児科医師を招いて、18歳までの子どもを持つ親対象に、子どもの病気や怪我の対応について話し合いながら、専門医の適切な指導を受ける。(　単発講座　)</t>
    <rPh sb="0" eb="3">
      <t>ショウニカ</t>
    </rPh>
    <rPh sb="3" eb="5">
      <t>イシ</t>
    </rPh>
    <rPh sb="6" eb="7">
      <t>マネ</t>
    </rPh>
    <rPh sb="12" eb="13">
      <t>サイ</t>
    </rPh>
    <rPh sb="16" eb="17">
      <t>コ</t>
    </rPh>
    <rPh sb="20" eb="21">
      <t>モ</t>
    </rPh>
    <rPh sb="22" eb="23">
      <t>オヤ</t>
    </rPh>
    <rPh sb="23" eb="25">
      <t>タイショウ</t>
    </rPh>
    <rPh sb="27" eb="28">
      <t>コ</t>
    </rPh>
    <rPh sb="31" eb="33">
      <t>ビョウキ</t>
    </rPh>
    <rPh sb="34" eb="36">
      <t>ケガ</t>
    </rPh>
    <rPh sb="37" eb="39">
      <t>タイオウ</t>
    </rPh>
    <rPh sb="43" eb="44">
      <t>ハナ</t>
    </rPh>
    <rPh sb="45" eb="46">
      <t>ア</t>
    </rPh>
    <rPh sb="51" eb="54">
      <t>センモンイ</t>
    </rPh>
    <rPh sb="55" eb="57">
      <t>テキセツ</t>
    </rPh>
    <rPh sb="58" eb="60">
      <t>シドウ</t>
    </rPh>
    <rPh sb="61" eb="62">
      <t>ウ</t>
    </rPh>
    <rPh sb="67" eb="69">
      <t>タンパツ</t>
    </rPh>
    <rPh sb="69" eb="71">
      <t>コウザ</t>
    </rPh>
    <phoneticPr fontId="3"/>
  </si>
  <si>
    <t>18歳までの子どもを持つ親</t>
    <rPh sb="2" eb="3">
      <t>サイ</t>
    </rPh>
    <rPh sb="6" eb="7">
      <t>コ</t>
    </rPh>
    <rPh sb="10" eb="11">
      <t>モ</t>
    </rPh>
    <rPh sb="12" eb="13">
      <t>オヤ</t>
    </rPh>
    <phoneticPr fontId="3"/>
  </si>
  <si>
    <t>３回</t>
    <rPh sb="1" eb="2">
      <t>カイ</t>
    </rPh>
    <phoneticPr fontId="3"/>
  </si>
  <si>
    <t>9月・11月・1月</t>
    <rPh sb="1" eb="2">
      <t>ガツ</t>
    </rPh>
    <rPh sb="5" eb="6">
      <t>ガツ</t>
    </rPh>
    <rPh sb="8" eb="9">
      <t>ガツ</t>
    </rPh>
    <phoneticPr fontId="3"/>
  </si>
  <si>
    <t>ベビーマッサージ</t>
  </si>
  <si>
    <t>ベビーマッサージをすることで沢山の刺激を受け、感覚や感性を豊かな子を育てる。スキンシップや言葉かけの大切さを母親に知らせる。(単発講座)</t>
    <rPh sb="14" eb="16">
      <t>タクサン</t>
    </rPh>
    <rPh sb="17" eb="19">
      <t>シゲキ</t>
    </rPh>
    <rPh sb="20" eb="21">
      <t>ウ</t>
    </rPh>
    <rPh sb="23" eb="25">
      <t>カンカク</t>
    </rPh>
    <rPh sb="26" eb="28">
      <t>カンセイ</t>
    </rPh>
    <rPh sb="29" eb="30">
      <t>ユタ</t>
    </rPh>
    <rPh sb="32" eb="33">
      <t>コ</t>
    </rPh>
    <rPh sb="34" eb="35">
      <t>ソダ</t>
    </rPh>
    <rPh sb="45" eb="47">
      <t>コトバ</t>
    </rPh>
    <rPh sb="50" eb="52">
      <t>タイセツ</t>
    </rPh>
    <rPh sb="54" eb="56">
      <t>ハハオヤ</t>
    </rPh>
    <rPh sb="57" eb="58">
      <t>シ</t>
    </rPh>
    <rPh sb="63" eb="65">
      <t>タンパツ</t>
    </rPh>
    <rPh sb="65" eb="67">
      <t>コウザ</t>
    </rPh>
    <phoneticPr fontId="3"/>
  </si>
  <si>
    <t>生後３ケ月～１２ケ月の親子</t>
    <rPh sb="0" eb="2">
      <t>セイゴ</t>
    </rPh>
    <rPh sb="4" eb="5">
      <t>ゲツ</t>
    </rPh>
    <rPh sb="9" eb="10">
      <t>ツキ</t>
    </rPh>
    <rPh sb="11" eb="13">
      <t>オヤコ</t>
    </rPh>
    <phoneticPr fontId="3"/>
  </si>
  <si>
    <t>5月・7月・10月</t>
    <rPh sb="1" eb="2">
      <t>ガツ</t>
    </rPh>
    <rPh sb="4" eb="5">
      <t>ガツ</t>
    </rPh>
    <rPh sb="8" eb="9">
      <t>ガツ</t>
    </rPh>
    <phoneticPr fontId="3"/>
  </si>
  <si>
    <t>町内10地区13会場にて、月1～2回、1回につき1時間30分、運動機能向上を中心に、口腔機能向上もあわせたプログラムを実施。山間部は送迎付き。例年は予約なしで、どの会場でも参加可能である。今年度は、感染対策として、事前予約としている。教室の定員は、15～20名程度。</t>
    <rPh sb="0" eb="2">
      <t>チョウナイ</t>
    </rPh>
    <rPh sb="4" eb="6">
      <t>チク</t>
    </rPh>
    <rPh sb="8" eb="10">
      <t>カイジョウ</t>
    </rPh>
    <rPh sb="13" eb="14">
      <t>ツキ</t>
    </rPh>
    <rPh sb="17" eb="18">
      <t>カイ</t>
    </rPh>
    <rPh sb="20" eb="21">
      <t>カイ</t>
    </rPh>
    <rPh sb="25" eb="27">
      <t>ジカン</t>
    </rPh>
    <rPh sb="29" eb="30">
      <t>フン</t>
    </rPh>
    <rPh sb="31" eb="33">
      <t>ウンドウ</t>
    </rPh>
    <rPh sb="33" eb="35">
      <t>キノウ</t>
    </rPh>
    <rPh sb="35" eb="37">
      <t>コウジョウ</t>
    </rPh>
    <rPh sb="38" eb="40">
      <t>チュウシン</t>
    </rPh>
    <rPh sb="42" eb="44">
      <t>コウクウ</t>
    </rPh>
    <rPh sb="44" eb="46">
      <t>キノウ</t>
    </rPh>
    <rPh sb="46" eb="48">
      <t>コウジョウ</t>
    </rPh>
    <rPh sb="59" eb="61">
      <t>ジッシ</t>
    </rPh>
    <rPh sb="62" eb="65">
      <t>サンカンブ</t>
    </rPh>
    <rPh sb="66" eb="68">
      <t>ソウゲイ</t>
    </rPh>
    <rPh sb="68" eb="69">
      <t>ツ</t>
    </rPh>
    <rPh sb="71" eb="73">
      <t>レイネン</t>
    </rPh>
    <rPh sb="74" eb="76">
      <t>ヨヤク</t>
    </rPh>
    <rPh sb="82" eb="84">
      <t>カイジョウ</t>
    </rPh>
    <rPh sb="86" eb="88">
      <t>サンカ</t>
    </rPh>
    <rPh sb="88" eb="90">
      <t>カノウ</t>
    </rPh>
    <rPh sb="94" eb="97">
      <t>コンネンド</t>
    </rPh>
    <rPh sb="99" eb="101">
      <t>カンセン</t>
    </rPh>
    <rPh sb="101" eb="103">
      <t>タイサク</t>
    </rPh>
    <rPh sb="107" eb="109">
      <t>ジゼン</t>
    </rPh>
    <rPh sb="109" eb="111">
      <t>ヨヤク</t>
    </rPh>
    <rPh sb="117" eb="119">
      <t>キョウシツ</t>
    </rPh>
    <rPh sb="120" eb="122">
      <t>テイイン</t>
    </rPh>
    <rPh sb="129" eb="130">
      <t>メイ</t>
    </rPh>
    <rPh sb="130" eb="132">
      <t>テイド</t>
    </rPh>
    <phoneticPr fontId="3"/>
  </si>
  <si>
    <t>希望があった地区や企業・団体等に、医師や看護師・認知症キャラバンメイト等の講師を派遣し、認知症について講座を開催。認知症地域支援推進員により、地域へ認知症の理解・普及啓発のため、当講座の受講の呼びかけを実施している。</t>
    <rPh sb="0" eb="2">
      <t>キボウ</t>
    </rPh>
    <rPh sb="6" eb="8">
      <t>チク</t>
    </rPh>
    <rPh sb="9" eb="11">
      <t>キギョウ</t>
    </rPh>
    <rPh sb="12" eb="14">
      <t>ダンタイ</t>
    </rPh>
    <rPh sb="14" eb="15">
      <t>ナド</t>
    </rPh>
    <rPh sb="17" eb="19">
      <t>イシ</t>
    </rPh>
    <rPh sb="20" eb="23">
      <t>カンゴシ</t>
    </rPh>
    <rPh sb="24" eb="27">
      <t>ニンチショウ</t>
    </rPh>
    <rPh sb="35" eb="36">
      <t>ナド</t>
    </rPh>
    <rPh sb="37" eb="39">
      <t>コウシ</t>
    </rPh>
    <rPh sb="40" eb="42">
      <t>ハケン</t>
    </rPh>
    <rPh sb="44" eb="47">
      <t>ニンチショウ</t>
    </rPh>
    <rPh sb="51" eb="53">
      <t>コウザ</t>
    </rPh>
    <rPh sb="54" eb="56">
      <t>カイサイ</t>
    </rPh>
    <phoneticPr fontId="3"/>
  </si>
  <si>
    <t>希望があった地区や企業・団体等に、認知症キャラバンメイトによる1時間30分程度の講座を開催。
認知症地域支援推進員により、地域へ認知症の理解・普及啓発のため、当講座の受講の呼びかけを実施している。</t>
    <rPh sb="17" eb="20">
      <t>ニンチショウ</t>
    </rPh>
    <rPh sb="32" eb="34">
      <t>ジカン</t>
    </rPh>
    <rPh sb="36" eb="37">
      <t>フン</t>
    </rPh>
    <rPh sb="37" eb="39">
      <t>テイド</t>
    </rPh>
    <rPh sb="40" eb="42">
      <t>コウザ</t>
    </rPh>
    <rPh sb="43" eb="45">
      <t>カイサイ</t>
    </rPh>
    <rPh sb="47" eb="57">
      <t>ニンチショウチイキシエンスイシンイン</t>
    </rPh>
    <rPh sb="61" eb="63">
      <t>チイキ</t>
    </rPh>
    <rPh sb="64" eb="67">
      <t>ニンチショウ</t>
    </rPh>
    <rPh sb="68" eb="70">
      <t>リカイ</t>
    </rPh>
    <rPh sb="71" eb="73">
      <t>フキュウ</t>
    </rPh>
    <rPh sb="73" eb="75">
      <t>ケイハツ</t>
    </rPh>
    <rPh sb="79" eb="80">
      <t>トウ</t>
    </rPh>
    <rPh sb="80" eb="82">
      <t>コウザ</t>
    </rPh>
    <rPh sb="83" eb="85">
      <t>ジュコウ</t>
    </rPh>
    <rPh sb="86" eb="87">
      <t>ヨ</t>
    </rPh>
    <rPh sb="91" eb="93">
      <t>ジッシ</t>
    </rPh>
    <phoneticPr fontId="3"/>
  </si>
  <si>
    <t>普段の暮らしの中でちょっとした困りごとがある方に対して、家事援助を始めとした手助けをする生活支援サポーターを養成する。</t>
    <rPh sb="0" eb="2">
      <t>フダン</t>
    </rPh>
    <rPh sb="3" eb="4">
      <t>ク</t>
    </rPh>
    <rPh sb="7" eb="8">
      <t>ナカ</t>
    </rPh>
    <rPh sb="15" eb="16">
      <t>コマ</t>
    </rPh>
    <rPh sb="22" eb="23">
      <t>カタ</t>
    </rPh>
    <rPh sb="24" eb="25">
      <t>タイ</t>
    </rPh>
    <rPh sb="28" eb="30">
      <t>カジ</t>
    </rPh>
    <rPh sb="30" eb="32">
      <t>エンジョ</t>
    </rPh>
    <rPh sb="33" eb="34">
      <t>ハジ</t>
    </rPh>
    <rPh sb="38" eb="39">
      <t>テ</t>
    </rPh>
    <rPh sb="39" eb="40">
      <t>ダス</t>
    </rPh>
    <rPh sb="44" eb="46">
      <t>セイカツ</t>
    </rPh>
    <rPh sb="46" eb="48">
      <t>シエン</t>
    </rPh>
    <rPh sb="54" eb="56">
      <t>ヨウセイ</t>
    </rPh>
    <phoneticPr fontId="3"/>
  </si>
  <si>
    <t>健康福祉課
保健センター</t>
    <rPh sb="0" eb="2">
      <t>ケンコウ</t>
    </rPh>
    <rPh sb="2" eb="4">
      <t>フクシ</t>
    </rPh>
    <rPh sb="4" eb="5">
      <t>カ</t>
    </rPh>
    <rPh sb="6" eb="8">
      <t>ホケン</t>
    </rPh>
    <phoneticPr fontId="3"/>
  </si>
  <si>
    <t>11・12月</t>
    <phoneticPr fontId="3"/>
  </si>
  <si>
    <t>社会教育課
（揖斐川図書館）</t>
    <rPh sb="0" eb="2">
      <t>シャカイ</t>
    </rPh>
    <rPh sb="2" eb="4">
      <t>キョウイク</t>
    </rPh>
    <phoneticPr fontId="3"/>
  </si>
  <si>
    <t>木に直接触れる体験をカプラを使って行う講座。親子で、家族で、友達どうしで協力、工夫して制作に取り組むことによって、人間関係の醸成だけでなく、耐性や知的創造力も育成　　　　　　　　　　　　　　　　　　　　　　　                 　毎週土曜日もしくは日曜日 　１３時～１５時　事前申し込み、定員８人</t>
    <rPh sb="131" eb="134">
      <t>ニチヨウビ</t>
    </rPh>
    <phoneticPr fontId="3"/>
  </si>
  <si>
    <t>４月　～　１２月</t>
  </si>
  <si>
    <t>木育講座</t>
    <rPh sb="0" eb="1">
      <t>モク</t>
    </rPh>
    <rPh sb="1" eb="2">
      <t>イク</t>
    </rPh>
    <rPh sb="2" eb="4">
      <t>コウザ</t>
    </rPh>
    <phoneticPr fontId="3"/>
  </si>
  <si>
    <t>木工、ロープワーク、間伐体験などを通して地域の森林資源に愛着や関心を持つ。
小学生低学年コース・小学年高学年コース（連続講座）定員各９人</t>
    <rPh sb="0" eb="2">
      <t>モッコウ</t>
    </rPh>
    <rPh sb="10" eb="12">
      <t>カンバツ</t>
    </rPh>
    <rPh sb="12" eb="14">
      <t>タイケン</t>
    </rPh>
    <rPh sb="17" eb="18">
      <t>トオ</t>
    </rPh>
    <rPh sb="20" eb="22">
      <t>チイキ</t>
    </rPh>
    <rPh sb="23" eb="25">
      <t>シンリン</t>
    </rPh>
    <rPh sb="25" eb="27">
      <t>シゲン</t>
    </rPh>
    <rPh sb="28" eb="30">
      <t>アイチャク</t>
    </rPh>
    <rPh sb="31" eb="33">
      <t>カンシン</t>
    </rPh>
    <rPh sb="34" eb="35">
      <t>モ</t>
    </rPh>
    <rPh sb="38" eb="40">
      <t>ショウガク</t>
    </rPh>
    <rPh sb="40" eb="41">
      <t>セイ</t>
    </rPh>
    <rPh sb="41" eb="44">
      <t>テイガクネン</t>
    </rPh>
    <rPh sb="48" eb="49">
      <t>ショウ</t>
    </rPh>
    <rPh sb="49" eb="51">
      <t>ガクネン</t>
    </rPh>
    <rPh sb="51" eb="54">
      <t>コウガクネン</t>
    </rPh>
    <rPh sb="58" eb="60">
      <t>レンゾク</t>
    </rPh>
    <rPh sb="60" eb="62">
      <t>コウザ</t>
    </rPh>
    <rPh sb="63" eb="65">
      <t>テイイン</t>
    </rPh>
    <rPh sb="65" eb="66">
      <t>カク</t>
    </rPh>
    <rPh sb="67" eb="68">
      <t>ニン</t>
    </rPh>
    <phoneticPr fontId="3"/>
  </si>
  <si>
    <t>７月～
１月</t>
    <rPh sb="1" eb="2">
      <t>ガツ</t>
    </rPh>
    <rPh sb="5" eb="6">
      <t>ガツ</t>
    </rPh>
    <phoneticPr fontId="3"/>
  </si>
  <si>
    <t>崩し字の成り立ちから説き起こし、古文書の書かれた歴史背景まで理解しながら、初心者でも基本的な崩し字が読めることを目指す。</t>
    <rPh sb="0" eb="1">
      <t>クズ</t>
    </rPh>
    <rPh sb="2" eb="3">
      <t>ジ</t>
    </rPh>
    <rPh sb="4" eb="5">
      <t>ナ</t>
    </rPh>
    <rPh sb="6" eb="7">
      <t>タ</t>
    </rPh>
    <rPh sb="10" eb="11">
      <t>ト</t>
    </rPh>
    <rPh sb="12" eb="13">
      <t>オ</t>
    </rPh>
    <rPh sb="16" eb="19">
      <t>コモンジョ</t>
    </rPh>
    <rPh sb="20" eb="21">
      <t>カ</t>
    </rPh>
    <rPh sb="24" eb="26">
      <t>レキシ</t>
    </rPh>
    <rPh sb="26" eb="28">
      <t>ハイケイ</t>
    </rPh>
    <rPh sb="30" eb="32">
      <t>リカイ</t>
    </rPh>
    <rPh sb="37" eb="40">
      <t>ショシンシャ</t>
    </rPh>
    <rPh sb="42" eb="45">
      <t>キホンテキ</t>
    </rPh>
    <rPh sb="46" eb="47">
      <t>クズ</t>
    </rPh>
    <rPh sb="48" eb="49">
      <t>ジ</t>
    </rPh>
    <rPh sb="50" eb="51">
      <t>ヨ</t>
    </rPh>
    <rPh sb="56" eb="58">
      <t>メザ</t>
    </rPh>
    <phoneticPr fontId="3"/>
  </si>
  <si>
    <t>5～10月</t>
    <rPh sb="4" eb="5">
      <t>ガツ</t>
    </rPh>
    <phoneticPr fontId="3"/>
  </si>
  <si>
    <t>6月
～
12月</t>
    <rPh sb="1" eb="2">
      <t>ガツ</t>
    </rPh>
    <rPh sb="7" eb="8">
      <t>ガツ</t>
    </rPh>
    <phoneticPr fontId="3"/>
  </si>
  <si>
    <t>4月
～
12月</t>
    <rPh sb="1" eb="2">
      <t>ガツ</t>
    </rPh>
    <rPh sb="7" eb="8">
      <t>ガツ</t>
    </rPh>
    <phoneticPr fontId="3"/>
  </si>
  <si>
    <t>5月
～
11月</t>
    <rPh sb="1" eb="2">
      <t>ガツ</t>
    </rPh>
    <rPh sb="7" eb="8">
      <t>ガツ</t>
    </rPh>
    <phoneticPr fontId="3"/>
  </si>
  <si>
    <t>星空教室</t>
    <rPh sb="0" eb="2">
      <t>ホシゾラ</t>
    </rPh>
    <rPh sb="2" eb="4">
      <t>キョウシツ</t>
    </rPh>
    <phoneticPr fontId="3"/>
  </si>
  <si>
    <t>星座・惑星を学ぶため、初回は藤橋城プラネタリウム・天文台を見学し、2回目には、大型天体望遠鏡で夜空（土星や火星）を観察します。（総合町民センター）</t>
    <rPh sb="0" eb="2">
      <t>セイザ</t>
    </rPh>
    <rPh sb="3" eb="5">
      <t>ワクセイ</t>
    </rPh>
    <rPh sb="6" eb="7">
      <t>マナ</t>
    </rPh>
    <rPh sb="11" eb="13">
      <t>ショカイ</t>
    </rPh>
    <rPh sb="14" eb="15">
      <t>フジ</t>
    </rPh>
    <rPh sb="15" eb="16">
      <t>ハシ</t>
    </rPh>
    <rPh sb="16" eb="17">
      <t>シロ</t>
    </rPh>
    <rPh sb="25" eb="28">
      <t>テンモンダイ</t>
    </rPh>
    <rPh sb="29" eb="31">
      <t>ケンガク</t>
    </rPh>
    <rPh sb="34" eb="36">
      <t>カイメ</t>
    </rPh>
    <rPh sb="39" eb="43">
      <t>オオガタテンタイ</t>
    </rPh>
    <rPh sb="43" eb="46">
      <t>ボウエンキョウ</t>
    </rPh>
    <rPh sb="47" eb="49">
      <t>ヨゾラ</t>
    </rPh>
    <rPh sb="50" eb="52">
      <t>ドセイ</t>
    </rPh>
    <rPh sb="53" eb="55">
      <t>カセイ</t>
    </rPh>
    <rPh sb="57" eb="59">
      <t>カンサツ</t>
    </rPh>
    <phoneticPr fontId="3"/>
  </si>
  <si>
    <t>小学生</t>
    <phoneticPr fontId="3"/>
  </si>
  <si>
    <t>7月10月</t>
    <rPh sb="1" eb="2">
      <t>ガツ</t>
    </rPh>
    <rPh sb="4" eb="5">
      <t>ガツ</t>
    </rPh>
    <phoneticPr fontId="3"/>
  </si>
  <si>
    <t>ふれあい音楽</t>
    <rPh sb="4" eb="6">
      <t>オンガク</t>
    </rPh>
    <phoneticPr fontId="3"/>
  </si>
  <si>
    <t>親子で楽しむ音遊び。歌ったり、楽器に触れたり、体を動かしたりして遊びます。（総合町民センター）</t>
    <rPh sb="0" eb="2">
      <t>オヤコ</t>
    </rPh>
    <rPh sb="3" eb="4">
      <t>タノ</t>
    </rPh>
    <rPh sb="6" eb="8">
      <t>オトアソ</t>
    </rPh>
    <rPh sb="10" eb="11">
      <t>ウタ</t>
    </rPh>
    <rPh sb="15" eb="17">
      <t>ガッキ</t>
    </rPh>
    <rPh sb="18" eb="19">
      <t>フ</t>
    </rPh>
    <rPh sb="23" eb="24">
      <t>カラダ</t>
    </rPh>
    <rPh sb="25" eb="26">
      <t>ウゴ</t>
    </rPh>
    <rPh sb="32" eb="33">
      <t>アソ</t>
    </rPh>
    <phoneticPr fontId="3"/>
  </si>
  <si>
    <t>年中～小２年</t>
    <rPh sb="0" eb="2">
      <t>ネンチュウ</t>
    </rPh>
    <rPh sb="3" eb="4">
      <t>ショウ</t>
    </rPh>
    <rPh sb="5" eb="6">
      <t>ネン</t>
    </rPh>
    <phoneticPr fontId="3"/>
  </si>
  <si>
    <t>10月11月</t>
    <rPh sb="2" eb="3">
      <t>ツキ</t>
    </rPh>
    <rPh sb="5" eb="6">
      <t>ツキ</t>
    </rPh>
    <phoneticPr fontId="3"/>
  </si>
  <si>
    <t>洋菓子教室</t>
    <rPh sb="0" eb="3">
      <t>ヨウガシ</t>
    </rPh>
    <rPh sb="3" eb="5">
      <t>キョウシツ</t>
    </rPh>
    <phoneticPr fontId="3"/>
  </si>
  <si>
    <t>ちょっとした工夫をする事で美味しくできる洋菓子の作り方をおやこで楽しく学びます。（総合町民センター）</t>
    <rPh sb="6" eb="8">
      <t>クフウ</t>
    </rPh>
    <rPh sb="11" eb="12">
      <t>コト</t>
    </rPh>
    <rPh sb="13" eb="15">
      <t>オイ</t>
    </rPh>
    <rPh sb="20" eb="23">
      <t>ヨウガシ</t>
    </rPh>
    <rPh sb="24" eb="25">
      <t>ツク</t>
    </rPh>
    <rPh sb="26" eb="27">
      <t>カタ</t>
    </rPh>
    <rPh sb="32" eb="33">
      <t>タノ</t>
    </rPh>
    <rPh sb="35" eb="36">
      <t>マナ</t>
    </rPh>
    <phoneticPr fontId="3"/>
  </si>
  <si>
    <t>小1～小4年</t>
    <phoneticPr fontId="3"/>
  </si>
  <si>
    <t>7月8月</t>
    <rPh sb="1" eb="2">
      <t>ツキ</t>
    </rPh>
    <rPh sb="3" eb="4">
      <t>ツキ</t>
    </rPh>
    <phoneticPr fontId="3"/>
  </si>
  <si>
    <t>6月7月</t>
    <rPh sb="1" eb="2">
      <t>ツキ</t>
    </rPh>
    <rPh sb="3" eb="4">
      <t>ツキ</t>
    </rPh>
    <phoneticPr fontId="3"/>
  </si>
  <si>
    <t>クラフトテープでかわいいかご作り</t>
    <rPh sb="14" eb="15">
      <t>ツク</t>
    </rPh>
    <phoneticPr fontId="3"/>
  </si>
  <si>
    <t>クラフトテープを使って簡単にできるかわいいかごを作りましょう。（総合町民センター）</t>
    <rPh sb="8" eb="9">
      <t>ツカ</t>
    </rPh>
    <rPh sb="11" eb="13">
      <t>カンタン</t>
    </rPh>
    <rPh sb="24" eb="25">
      <t>ツク</t>
    </rPh>
    <phoneticPr fontId="3"/>
  </si>
  <si>
    <t>小3～中3年</t>
    <rPh sb="3" eb="4">
      <t>チュウ</t>
    </rPh>
    <phoneticPr fontId="3"/>
  </si>
  <si>
    <t>物づくり・体験学習を通して仲間と楽しく学ぶ。（第１公民館：子ども教室、第２公民館：子ども抹茶教室、子ども創作教室、夏休み子ども教室、第３公民館：夏休み子ども教室、第５公民館：子供教室、第６公民館：子ども教室）</t>
    <rPh sb="23" eb="24">
      <t>ダイ</t>
    </rPh>
    <rPh sb="25" eb="28">
      <t>コウミンカン</t>
    </rPh>
    <rPh sb="29" eb="30">
      <t>コ</t>
    </rPh>
    <rPh sb="32" eb="34">
      <t>キョウシツ</t>
    </rPh>
    <rPh sb="35" eb="36">
      <t>ダイ</t>
    </rPh>
    <rPh sb="37" eb="40">
      <t>コウミンカン</t>
    </rPh>
    <rPh sb="41" eb="42">
      <t>コ</t>
    </rPh>
    <rPh sb="44" eb="46">
      <t>マッチャ</t>
    </rPh>
    <rPh sb="46" eb="48">
      <t>キョウシツ</t>
    </rPh>
    <rPh sb="49" eb="50">
      <t>コ</t>
    </rPh>
    <rPh sb="52" eb="54">
      <t>ソウサク</t>
    </rPh>
    <rPh sb="54" eb="56">
      <t>キョウシツ</t>
    </rPh>
    <rPh sb="57" eb="59">
      <t>ナツヤス</t>
    </rPh>
    <rPh sb="60" eb="61">
      <t>コ</t>
    </rPh>
    <rPh sb="63" eb="65">
      <t>キョウシツ</t>
    </rPh>
    <rPh sb="72" eb="74">
      <t>ナツヤス</t>
    </rPh>
    <rPh sb="75" eb="76">
      <t>コ</t>
    </rPh>
    <rPh sb="78" eb="80">
      <t>キョウシツ</t>
    </rPh>
    <rPh sb="87" eb="89">
      <t>コドモ</t>
    </rPh>
    <rPh sb="89" eb="91">
      <t>キョウシツ</t>
    </rPh>
    <rPh sb="98" eb="99">
      <t>コ</t>
    </rPh>
    <rPh sb="101" eb="103">
      <t>キョウシツ</t>
    </rPh>
    <phoneticPr fontId="3"/>
  </si>
  <si>
    <t>7,9,11
月</t>
    <rPh sb="7" eb="8">
      <t>ガツ</t>
    </rPh>
    <phoneticPr fontId="3"/>
  </si>
  <si>
    <t>手話教室・初級</t>
    <rPh sb="0" eb="4">
      <t>シュワキョウシツ</t>
    </rPh>
    <rPh sb="5" eb="7">
      <t>ショキュウ</t>
    </rPh>
    <phoneticPr fontId="3"/>
  </si>
  <si>
    <t>聴覚障害者に接する場合の心構えやコミュニケーションのとり方を、手話での日常会話の方法を通して学びます。（総合町民センター）</t>
    <rPh sb="0" eb="5">
      <t>チョウカクショウガイシャ</t>
    </rPh>
    <rPh sb="6" eb="7">
      <t>セッ</t>
    </rPh>
    <rPh sb="9" eb="11">
      <t>バアイ</t>
    </rPh>
    <rPh sb="12" eb="14">
      <t>ココロガマ</t>
    </rPh>
    <rPh sb="28" eb="29">
      <t>カタ</t>
    </rPh>
    <rPh sb="31" eb="33">
      <t>シュワ</t>
    </rPh>
    <rPh sb="35" eb="37">
      <t>ニチジョウ</t>
    </rPh>
    <rPh sb="37" eb="39">
      <t>カイワ</t>
    </rPh>
    <rPh sb="40" eb="42">
      <t>ホウホウ</t>
    </rPh>
    <rPh sb="43" eb="44">
      <t>トオ</t>
    </rPh>
    <rPh sb="46" eb="47">
      <t>マナ</t>
    </rPh>
    <phoneticPr fontId="3"/>
  </si>
  <si>
    <t>7月
～
12月
(8月除く)</t>
    <rPh sb="1" eb="2">
      <t>ガツ</t>
    </rPh>
    <rPh sb="7" eb="8">
      <t>ガツ</t>
    </rPh>
    <rPh sb="11" eb="12">
      <t>ガツ</t>
    </rPh>
    <rPh sb="12" eb="13">
      <t>ノゾ</t>
    </rPh>
    <phoneticPr fontId="3"/>
  </si>
  <si>
    <t>機能改善フィットネス</t>
    <rPh sb="0" eb="4">
      <t>キノウカイゼン</t>
    </rPh>
    <phoneticPr fontId="3"/>
  </si>
  <si>
    <t>関節・筋肉のほぐし体操、リズム体操で動きやすい体作り・運動・音楽・講和などを楽しむ。（第２公民館）</t>
    <rPh sb="0" eb="2">
      <t>カンセツ</t>
    </rPh>
    <rPh sb="3" eb="5">
      <t>キンニク</t>
    </rPh>
    <rPh sb="9" eb="11">
      <t>タイソウ</t>
    </rPh>
    <rPh sb="15" eb="17">
      <t>タイソウ</t>
    </rPh>
    <rPh sb="18" eb="19">
      <t>ウゴ</t>
    </rPh>
    <rPh sb="23" eb="24">
      <t>カラダ</t>
    </rPh>
    <rPh sb="24" eb="25">
      <t>ツク</t>
    </rPh>
    <rPh sb="27" eb="29">
      <t>ウンドウ</t>
    </rPh>
    <rPh sb="30" eb="32">
      <t>オンガク</t>
    </rPh>
    <rPh sb="33" eb="35">
      <t>コウワ</t>
    </rPh>
    <rPh sb="38" eb="39">
      <t>タノ</t>
    </rPh>
    <rPh sb="43" eb="44">
      <t>ダイ</t>
    </rPh>
    <rPh sb="45" eb="48">
      <t>コウミンカン</t>
    </rPh>
    <phoneticPr fontId="3"/>
  </si>
  <si>
    <t>健康を維持したい人のための講座（体操、音楽、物作り）（第２公民館、第４公民館、第６公民館）</t>
    <rPh sb="0" eb="2">
      <t>ケンコウ</t>
    </rPh>
    <rPh sb="3" eb="5">
      <t>イジ</t>
    </rPh>
    <rPh sb="8" eb="9">
      <t>ヒト</t>
    </rPh>
    <rPh sb="13" eb="15">
      <t>コウザ</t>
    </rPh>
    <rPh sb="16" eb="18">
      <t>タイソウ</t>
    </rPh>
    <rPh sb="19" eb="21">
      <t>オンガク</t>
    </rPh>
    <rPh sb="22" eb="23">
      <t>モノ</t>
    </rPh>
    <rPh sb="23" eb="24">
      <t>ツク</t>
    </rPh>
    <rPh sb="33" eb="34">
      <t>ダイ</t>
    </rPh>
    <rPh sb="35" eb="38">
      <t>コウミンカン</t>
    </rPh>
    <phoneticPr fontId="3"/>
  </si>
  <si>
    <t>ノルディックウォーキングを通じて町民の方が健康づくりに取り組んでいただけるよう、『ノルディックウォーキング教室』を開催します。(第１公民館：ふれあい散策、第２公民館：ふれあいウオーキング、第４公民館：ウオーキング会）</t>
    <rPh sb="13" eb="14">
      <t>ツウ</t>
    </rPh>
    <rPh sb="16" eb="18">
      <t>チョウミン</t>
    </rPh>
    <rPh sb="19" eb="20">
      <t>カタ</t>
    </rPh>
    <rPh sb="21" eb="23">
      <t>ケンコウ</t>
    </rPh>
    <rPh sb="27" eb="28">
      <t>ト</t>
    </rPh>
    <rPh sb="29" eb="30">
      <t>ク</t>
    </rPh>
    <rPh sb="53" eb="55">
      <t>キョウシツ</t>
    </rPh>
    <rPh sb="57" eb="59">
      <t>カイサイ</t>
    </rPh>
    <rPh sb="64" eb="65">
      <t>ダイ</t>
    </rPh>
    <rPh sb="66" eb="69">
      <t>コウミンカン</t>
    </rPh>
    <rPh sb="74" eb="76">
      <t>サンサク</t>
    </rPh>
    <rPh sb="77" eb="78">
      <t>ダイ</t>
    </rPh>
    <rPh sb="79" eb="82">
      <t>コウミンカン</t>
    </rPh>
    <rPh sb="106" eb="107">
      <t>カイ</t>
    </rPh>
    <phoneticPr fontId="3"/>
  </si>
  <si>
    <t>イタリア・ルネサンス絵画の巨匠たち</t>
    <rPh sb="10" eb="12">
      <t>カイガ</t>
    </rPh>
    <rPh sb="13" eb="15">
      <t>キョショウ</t>
    </rPh>
    <phoneticPr fontId="3"/>
  </si>
  <si>
    <t>イタリア・ルネサンス絵画の代表作を楽しみます。（総合町民センター）</t>
    <rPh sb="10" eb="12">
      <t>カイガ</t>
    </rPh>
    <rPh sb="13" eb="16">
      <t>ダイヒョウサク</t>
    </rPh>
    <rPh sb="17" eb="18">
      <t>タノ</t>
    </rPh>
    <rPh sb="24" eb="28">
      <t>ソウゴウチョウミン</t>
    </rPh>
    <phoneticPr fontId="3"/>
  </si>
  <si>
    <t>7月
～
11月</t>
    <phoneticPr fontId="3"/>
  </si>
  <si>
    <t>5月
～
12月</t>
    <phoneticPr fontId="3"/>
  </si>
  <si>
    <t>8月
～
11月</t>
    <phoneticPr fontId="3"/>
  </si>
  <si>
    <t>7月
～
12月</t>
    <phoneticPr fontId="3"/>
  </si>
  <si>
    <t>10月
～
12月</t>
    <phoneticPr fontId="3"/>
  </si>
  <si>
    <t>5月
～
11月</t>
    <phoneticPr fontId="3"/>
  </si>
  <si>
    <t>折り紙教室</t>
    <rPh sb="0" eb="1">
      <t>オ</t>
    </rPh>
    <rPh sb="2" eb="3">
      <t>ガミ</t>
    </rPh>
    <rPh sb="3" eb="5">
      <t>キョウシツ</t>
    </rPh>
    <phoneticPr fontId="3"/>
  </si>
  <si>
    <t>折り紙作りの基本を学ぶ。（総合町民センター）</t>
    <rPh sb="0" eb="1">
      <t>オ</t>
    </rPh>
    <rPh sb="2" eb="3">
      <t>ガミ</t>
    </rPh>
    <rPh sb="3" eb="4">
      <t>ツク</t>
    </rPh>
    <rPh sb="6" eb="8">
      <t>キホン</t>
    </rPh>
    <rPh sb="9" eb="10">
      <t>マナ</t>
    </rPh>
    <phoneticPr fontId="3"/>
  </si>
  <si>
    <t>紙を切って動物を作ろう！</t>
    <rPh sb="0" eb="1">
      <t>カミ</t>
    </rPh>
    <rPh sb="2" eb="3">
      <t>キ</t>
    </rPh>
    <rPh sb="5" eb="7">
      <t>ドウブツ</t>
    </rPh>
    <rPh sb="8" eb="9">
      <t>ツク</t>
    </rPh>
    <phoneticPr fontId="3"/>
  </si>
  <si>
    <t>6.7月</t>
    <rPh sb="3" eb="4">
      <t>ガツ</t>
    </rPh>
    <phoneticPr fontId="3"/>
  </si>
  <si>
    <t>5月
～
10月</t>
    <phoneticPr fontId="3"/>
  </si>
  <si>
    <t>11,12月</t>
    <rPh sb="5" eb="6">
      <t>ガツ</t>
    </rPh>
    <phoneticPr fontId="3"/>
  </si>
  <si>
    <t>4月
～
12月</t>
    <phoneticPr fontId="3"/>
  </si>
  <si>
    <t>パンお菓子教室</t>
    <phoneticPr fontId="3"/>
  </si>
  <si>
    <t>毎回違うパンやおやつを工夫して作る。（第２公民館：パンお菓子教室、第３公民館：パン教室、お菓子作り教室）</t>
    <rPh sb="0" eb="2">
      <t>マイカイ</t>
    </rPh>
    <rPh sb="2" eb="3">
      <t>チガ</t>
    </rPh>
    <rPh sb="11" eb="13">
      <t>クフウ</t>
    </rPh>
    <rPh sb="15" eb="16">
      <t>ツク</t>
    </rPh>
    <rPh sb="28" eb="30">
      <t>カシ</t>
    </rPh>
    <rPh sb="30" eb="32">
      <t>キョウシツ</t>
    </rPh>
    <rPh sb="33" eb="34">
      <t>ダイ</t>
    </rPh>
    <rPh sb="41" eb="43">
      <t>キョウシツ</t>
    </rPh>
    <phoneticPr fontId="3"/>
  </si>
  <si>
    <t>9月
～
11月</t>
    <phoneticPr fontId="3"/>
  </si>
  <si>
    <t>体験教室</t>
    <rPh sb="0" eb="4">
      <t>タイケンキョウシツ</t>
    </rPh>
    <phoneticPr fontId="3"/>
  </si>
  <si>
    <t>手作り、物づくりなど「一度やってみよう」と思う方のための教室。（第３公民館）</t>
    <rPh sb="0" eb="2">
      <t>テヅク</t>
    </rPh>
    <rPh sb="4" eb="5">
      <t>モノ</t>
    </rPh>
    <rPh sb="11" eb="13">
      <t>イチド</t>
    </rPh>
    <rPh sb="21" eb="22">
      <t>オモ</t>
    </rPh>
    <rPh sb="23" eb="24">
      <t>カタ</t>
    </rPh>
    <rPh sb="28" eb="30">
      <t>キョウシツ</t>
    </rPh>
    <rPh sb="32" eb="33">
      <t>ダイ</t>
    </rPh>
    <rPh sb="34" eb="37">
      <t>コウミンカン</t>
    </rPh>
    <phoneticPr fontId="3"/>
  </si>
  <si>
    <t>生涯学習講座</t>
    <rPh sb="0" eb="4">
      <t>ショウガイガクシュウ</t>
    </rPh>
    <rPh sb="4" eb="6">
      <t>コウザ</t>
    </rPh>
    <phoneticPr fontId="3"/>
  </si>
  <si>
    <t>7.11月</t>
    <rPh sb="4" eb="5">
      <t>ツキ</t>
    </rPh>
    <phoneticPr fontId="3"/>
  </si>
  <si>
    <t>町内の保育園・こども園、小中学校へ委託して開催している。各園・学校それぞれ４～５回程度。講演会や体験型活動など形態は多様。</t>
    <rPh sb="0" eb="2">
      <t>チョウナイ</t>
    </rPh>
    <rPh sb="3" eb="6">
      <t>ホイクエン</t>
    </rPh>
    <rPh sb="10" eb="11">
      <t>エン</t>
    </rPh>
    <rPh sb="12" eb="16">
      <t>ショウチュウガッコウ</t>
    </rPh>
    <rPh sb="17" eb="19">
      <t>イタク</t>
    </rPh>
    <rPh sb="21" eb="23">
      <t>カイサイ</t>
    </rPh>
    <rPh sb="28" eb="29">
      <t>カク</t>
    </rPh>
    <rPh sb="29" eb="30">
      <t>エン</t>
    </rPh>
    <rPh sb="31" eb="33">
      <t>ガッコウ</t>
    </rPh>
    <rPh sb="40" eb="41">
      <t>カイ</t>
    </rPh>
    <rPh sb="41" eb="43">
      <t>テイド</t>
    </rPh>
    <rPh sb="44" eb="47">
      <t>コウエンカイ</t>
    </rPh>
    <rPh sb="48" eb="51">
      <t>タイケンガタ</t>
    </rPh>
    <rPh sb="51" eb="53">
      <t>カツドウ</t>
    </rPh>
    <rPh sb="55" eb="57">
      <t>ケイタイ</t>
    </rPh>
    <rPh sb="58" eb="60">
      <t>タヨウ</t>
    </rPh>
    <phoneticPr fontId="3"/>
  </si>
  <si>
    <t>町内保育園・こども園、小中学校の保護者</t>
    <rPh sb="0" eb="2">
      <t>チョウナイ</t>
    </rPh>
    <rPh sb="2" eb="5">
      <t>ホイクエン</t>
    </rPh>
    <rPh sb="9" eb="10">
      <t>エン</t>
    </rPh>
    <rPh sb="11" eb="15">
      <t>ショウチュウガッコウ</t>
    </rPh>
    <rPh sb="16" eb="19">
      <t>ホゴシャ</t>
    </rPh>
    <phoneticPr fontId="3"/>
  </si>
  <si>
    <t>池田町</t>
    <rPh sb="0" eb="2">
      <t>イケダ</t>
    </rPh>
    <rPh sb="2" eb="3">
      <t>チョウ</t>
    </rPh>
    <phoneticPr fontId="19"/>
  </si>
  <si>
    <t>池田</t>
    <rPh sb="0" eb="2">
      <t>イケダ</t>
    </rPh>
    <phoneticPr fontId="19"/>
  </si>
  <si>
    <t>9月
～
12月</t>
    <rPh sb="1" eb="2">
      <t>ガツ</t>
    </rPh>
    <rPh sb="7" eb="8">
      <t>ガツ</t>
    </rPh>
    <phoneticPr fontId="3"/>
  </si>
  <si>
    <t>板取事務所</t>
    <rPh sb="0" eb="2">
      <t>イタトリ</t>
    </rPh>
    <rPh sb="2" eb="4">
      <t>ジム</t>
    </rPh>
    <rPh sb="4" eb="5">
      <t>ショ</t>
    </rPh>
    <phoneticPr fontId="3"/>
  </si>
  <si>
    <t>乳幼児期家庭教育学級
〈板取地域・すくすく学級）</t>
    <rPh sb="0" eb="10">
      <t>ニュウヨウジキカテイキョウイクガッキュウ</t>
    </rPh>
    <rPh sb="12" eb="14">
      <t>イタトリ</t>
    </rPh>
    <rPh sb="14" eb="16">
      <t>チイキ</t>
    </rPh>
    <rPh sb="21" eb="23">
      <t>ガッキュウ</t>
    </rPh>
    <phoneticPr fontId="3"/>
  </si>
  <si>
    <t>板取地域在住の未就園児親子の交流の場となるように、保健センターの乳幼児相談の日に開催。読み聞かせや室内遊びを楽しむ。４組の親子が対象。</t>
    <rPh sb="0" eb="2">
      <t>イタドリ</t>
    </rPh>
    <rPh sb="2" eb="4">
      <t>チイキ</t>
    </rPh>
    <rPh sb="4" eb="6">
      <t>ザイジュウ</t>
    </rPh>
    <rPh sb="7" eb="11">
      <t>ミシュウエンジ</t>
    </rPh>
    <rPh sb="11" eb="13">
      <t>オヤコ</t>
    </rPh>
    <rPh sb="14" eb="16">
      <t>コウリュウ</t>
    </rPh>
    <rPh sb="17" eb="18">
      <t>バ</t>
    </rPh>
    <rPh sb="25" eb="27">
      <t>ホケン</t>
    </rPh>
    <rPh sb="32" eb="35">
      <t>ニュウヨウジ</t>
    </rPh>
    <rPh sb="35" eb="37">
      <t>ソウダン</t>
    </rPh>
    <rPh sb="38" eb="39">
      <t>ヒ</t>
    </rPh>
    <rPh sb="40" eb="42">
      <t>カイサイ</t>
    </rPh>
    <rPh sb="43" eb="44">
      <t>ヨ</t>
    </rPh>
    <rPh sb="45" eb="46">
      <t>キ</t>
    </rPh>
    <rPh sb="49" eb="51">
      <t>シツナイ</t>
    </rPh>
    <rPh sb="51" eb="52">
      <t>アソ</t>
    </rPh>
    <rPh sb="54" eb="55">
      <t>タノ</t>
    </rPh>
    <rPh sb="59" eb="60">
      <t>クミ</t>
    </rPh>
    <rPh sb="61" eb="63">
      <t>オヤコ</t>
    </rPh>
    <rPh sb="64" eb="66">
      <t>タイショウ</t>
    </rPh>
    <phoneticPr fontId="3"/>
  </si>
  <si>
    <t>板取在住の未就園児親子</t>
    <rPh sb="0" eb="2">
      <t>イタドリ</t>
    </rPh>
    <rPh sb="2" eb="4">
      <t>ザイジュウ</t>
    </rPh>
    <rPh sb="5" eb="9">
      <t>ミシュウエンジ</t>
    </rPh>
    <rPh sb="9" eb="11">
      <t>オヤコ</t>
    </rPh>
    <phoneticPr fontId="3"/>
  </si>
  <si>
    <t>6月            ～           12月</t>
    <rPh sb="1" eb="2">
      <t>ガツ</t>
    </rPh>
    <rPh sb="28" eb="29">
      <t>ガツ</t>
    </rPh>
    <phoneticPr fontId="3"/>
  </si>
  <si>
    <t>武儀事務所</t>
    <rPh sb="0" eb="2">
      <t>ムギ</t>
    </rPh>
    <rPh sb="2" eb="4">
      <t>ジム</t>
    </rPh>
    <rPh sb="4" eb="5">
      <t>ショ</t>
    </rPh>
    <phoneticPr fontId="3"/>
  </si>
  <si>
    <t>乳幼児の親子を対象にワークショップや親子遊び、外部講師による講座を通して体験的に学ぶ。また、母親同士の繋がりを作り、子育ての悩みを相談、解決してもらうことを目的とする。</t>
    <rPh sb="0" eb="3">
      <t>ニュウヨウジ</t>
    </rPh>
    <rPh sb="4" eb="6">
      <t>オヤコ</t>
    </rPh>
    <rPh sb="7" eb="9">
      <t>タイショウ</t>
    </rPh>
    <rPh sb="18" eb="20">
      <t>オヤコ</t>
    </rPh>
    <rPh sb="20" eb="21">
      <t>アソ</t>
    </rPh>
    <rPh sb="23" eb="25">
      <t>ガイブ</t>
    </rPh>
    <rPh sb="25" eb="27">
      <t>コウシ</t>
    </rPh>
    <rPh sb="30" eb="32">
      <t>コウザ</t>
    </rPh>
    <rPh sb="33" eb="34">
      <t>トオ</t>
    </rPh>
    <rPh sb="36" eb="39">
      <t>タイケンテキ</t>
    </rPh>
    <rPh sb="40" eb="41">
      <t>マナ</t>
    </rPh>
    <rPh sb="46" eb="48">
      <t>ハハオヤ</t>
    </rPh>
    <rPh sb="48" eb="50">
      <t>ドウシ</t>
    </rPh>
    <rPh sb="51" eb="52">
      <t>ツナ</t>
    </rPh>
    <rPh sb="55" eb="56">
      <t>ツク</t>
    </rPh>
    <rPh sb="58" eb="60">
      <t>コソダ</t>
    </rPh>
    <rPh sb="62" eb="63">
      <t>ナヤ</t>
    </rPh>
    <rPh sb="65" eb="67">
      <t>ソウダン</t>
    </rPh>
    <rPh sb="68" eb="70">
      <t>カイケツ</t>
    </rPh>
    <rPh sb="78" eb="80">
      <t>モクテキ</t>
    </rPh>
    <phoneticPr fontId="3"/>
  </si>
  <si>
    <t>乳幼児親子　　　　（未就学児）</t>
    <rPh sb="0" eb="3">
      <t>ニュウヨウジ</t>
    </rPh>
    <rPh sb="3" eb="5">
      <t>オヤコ</t>
    </rPh>
    <rPh sb="10" eb="13">
      <t>ミシュウガク</t>
    </rPh>
    <rPh sb="13" eb="14">
      <t>ジ</t>
    </rPh>
    <phoneticPr fontId="3"/>
  </si>
  <si>
    <r>
      <t>中止　　　　　　　　　</t>
    </r>
    <r>
      <rPr>
        <sz val="6"/>
        <color indexed="8"/>
        <rFont val="ＭＳ Ｐゴシック"/>
        <family val="3"/>
        <charset val="128"/>
      </rPr>
      <t>（申込者少数）</t>
    </r>
    <rPh sb="0" eb="2">
      <t>チュウシ</t>
    </rPh>
    <rPh sb="12" eb="14">
      <t>モウシコミ</t>
    </rPh>
    <rPh sb="14" eb="15">
      <t>シャ</t>
    </rPh>
    <rPh sb="15" eb="17">
      <t>ショウスウ</t>
    </rPh>
    <phoneticPr fontId="3"/>
  </si>
  <si>
    <t>10月            ～            3月</t>
    <rPh sb="2" eb="3">
      <t>ガツ</t>
    </rPh>
    <rPh sb="29" eb="30">
      <t>ガツ</t>
    </rPh>
    <phoneticPr fontId="3"/>
  </si>
  <si>
    <t>3歳以下の未就園児とその家族</t>
    <rPh sb="1" eb="2">
      <t>サイ</t>
    </rPh>
    <rPh sb="2" eb="4">
      <t>イカ</t>
    </rPh>
    <rPh sb="5" eb="9">
      <t>ミシュウエンジ</t>
    </rPh>
    <rPh sb="12" eb="14">
      <t>カゾク</t>
    </rPh>
    <phoneticPr fontId="3"/>
  </si>
  <si>
    <t>7月            ～           12月</t>
    <rPh sb="1" eb="2">
      <t>ガツ</t>
    </rPh>
    <rPh sb="28" eb="29">
      <t>ガツ</t>
    </rPh>
    <phoneticPr fontId="3"/>
  </si>
  <si>
    <t>6月
～
1月</t>
    <rPh sb="1" eb="2">
      <t>ガツ</t>
    </rPh>
    <rPh sb="6" eb="7">
      <t>ガツ</t>
    </rPh>
    <phoneticPr fontId="3"/>
  </si>
  <si>
    <t>親子（一定学年以上は子のみも可）での体験講座。各講座１回。地域で活躍する講師を中心に、工作や料理などの内容で実施。本年度は、対面講座と動画配信講座（YouTube）を並行して実施。</t>
    <rPh sb="0" eb="2">
      <t>オヤコ</t>
    </rPh>
    <rPh sb="3" eb="5">
      <t>イッテイ</t>
    </rPh>
    <rPh sb="5" eb="7">
      <t>ガクネン</t>
    </rPh>
    <rPh sb="7" eb="9">
      <t>イジョウ</t>
    </rPh>
    <rPh sb="10" eb="11">
      <t>コ</t>
    </rPh>
    <rPh sb="14" eb="15">
      <t>カ</t>
    </rPh>
    <rPh sb="18" eb="20">
      <t>タイケン</t>
    </rPh>
    <rPh sb="20" eb="22">
      <t>コウザ</t>
    </rPh>
    <rPh sb="23" eb="26">
      <t>カクコウザ</t>
    </rPh>
    <rPh sb="27" eb="28">
      <t>カイ</t>
    </rPh>
    <rPh sb="29" eb="31">
      <t>チイキ</t>
    </rPh>
    <rPh sb="32" eb="34">
      <t>カツヤク</t>
    </rPh>
    <rPh sb="36" eb="38">
      <t>コウシ</t>
    </rPh>
    <rPh sb="39" eb="41">
      <t>チュウシン</t>
    </rPh>
    <rPh sb="43" eb="45">
      <t>コウサク</t>
    </rPh>
    <rPh sb="46" eb="48">
      <t>リョウリ</t>
    </rPh>
    <rPh sb="51" eb="53">
      <t>ナイヨウ</t>
    </rPh>
    <rPh sb="54" eb="56">
      <t>ジッシ</t>
    </rPh>
    <rPh sb="57" eb="60">
      <t>ホンネンド</t>
    </rPh>
    <rPh sb="62" eb="64">
      <t>タイメン</t>
    </rPh>
    <rPh sb="64" eb="66">
      <t>コウザ</t>
    </rPh>
    <rPh sb="67" eb="69">
      <t>ドウガ</t>
    </rPh>
    <rPh sb="69" eb="71">
      <t>ハイシン</t>
    </rPh>
    <rPh sb="71" eb="73">
      <t>コウザ</t>
    </rPh>
    <rPh sb="83" eb="85">
      <t>ヘイコウ</t>
    </rPh>
    <rPh sb="87" eb="89">
      <t>ジッシ</t>
    </rPh>
    <phoneticPr fontId="3"/>
  </si>
  <si>
    <t>7月
～
8月</t>
    <rPh sb="1" eb="2">
      <t>ガツ</t>
    </rPh>
    <rPh sb="6" eb="7">
      <t>ガツ</t>
    </rPh>
    <phoneticPr fontId="3"/>
  </si>
  <si>
    <t>夏休み親子講座（武芸川地域）</t>
    <rPh sb="0" eb="2">
      <t>ナツヤス</t>
    </rPh>
    <rPh sb="3" eb="5">
      <t>オヤコ</t>
    </rPh>
    <rPh sb="5" eb="7">
      <t>コウザ</t>
    </rPh>
    <rPh sb="8" eb="11">
      <t>ムゲガワ</t>
    </rPh>
    <rPh sb="11" eb="13">
      <t>チイキ</t>
    </rPh>
    <phoneticPr fontId="3"/>
  </si>
  <si>
    <t>親子（一定学年以上は子のみも可）での体験講座。各講座１回。地域で活躍する講師を中心に、工作や料理などの内容で実施。</t>
    <rPh sb="0" eb="2">
      <t>オヤコ</t>
    </rPh>
    <rPh sb="3" eb="5">
      <t>イッテイ</t>
    </rPh>
    <rPh sb="5" eb="7">
      <t>ガクネン</t>
    </rPh>
    <rPh sb="7" eb="9">
      <t>イジョウ</t>
    </rPh>
    <rPh sb="10" eb="11">
      <t>コ</t>
    </rPh>
    <rPh sb="14" eb="15">
      <t>カ</t>
    </rPh>
    <rPh sb="18" eb="20">
      <t>タイケン</t>
    </rPh>
    <rPh sb="20" eb="22">
      <t>コウザ</t>
    </rPh>
    <rPh sb="23" eb="24">
      <t>カク</t>
    </rPh>
    <rPh sb="24" eb="26">
      <t>コウザ</t>
    </rPh>
    <rPh sb="27" eb="28">
      <t>カイ</t>
    </rPh>
    <rPh sb="29" eb="31">
      <t>チイキ</t>
    </rPh>
    <rPh sb="32" eb="34">
      <t>カツヤク</t>
    </rPh>
    <rPh sb="36" eb="38">
      <t>コウシ</t>
    </rPh>
    <rPh sb="39" eb="41">
      <t>チュウシン</t>
    </rPh>
    <rPh sb="43" eb="45">
      <t>コウサク</t>
    </rPh>
    <rPh sb="46" eb="48">
      <t>リョウリ</t>
    </rPh>
    <rPh sb="51" eb="53">
      <t>ナイヨウ</t>
    </rPh>
    <rPh sb="54" eb="56">
      <t>ジッシ</t>
    </rPh>
    <phoneticPr fontId="3"/>
  </si>
  <si>
    <t>市民健康課</t>
    <rPh sb="0" eb="5">
      <t>シミンケンコウカ</t>
    </rPh>
    <phoneticPr fontId="3"/>
  </si>
  <si>
    <t>プレママ広場</t>
    <rPh sb="4" eb="6">
      <t>ヒロバ</t>
    </rPh>
    <phoneticPr fontId="3"/>
  </si>
  <si>
    <t>妊婦同士の交流、助産師による講話とストレッチ等の集団教育。4つのテーマを設け、月1回、順に実施している。定員は各回12名。単発講座。　　　　　　　　　　　　　　　　　　　　　　　　　　　　　　　　　　　　　　　　　　　　　　　　　　　　　　　　　　　　　　　　　　　　　　　　　　　　①妊娠から始まるお産子育て　②母乳のはなし　③妊娠中に大切な栄養＆お産の豆知識　　　　　　　　　　　　　　　　　　　　　　　　　　　　　　　　　　　　　　　　　　　　　　　　　　　　　　　　　　　　　　　　④子育てのコツと産後の話</t>
    <rPh sb="0" eb="2">
      <t>ニンプ</t>
    </rPh>
    <rPh sb="2" eb="4">
      <t>ドウシ</t>
    </rPh>
    <rPh sb="5" eb="7">
      <t>コウリュウ</t>
    </rPh>
    <rPh sb="8" eb="11">
      <t>ジョサンシ</t>
    </rPh>
    <rPh sb="14" eb="16">
      <t>コウワ</t>
    </rPh>
    <rPh sb="22" eb="23">
      <t>トウ</t>
    </rPh>
    <rPh sb="24" eb="26">
      <t>シュウダン</t>
    </rPh>
    <rPh sb="26" eb="28">
      <t>キョウイク</t>
    </rPh>
    <rPh sb="36" eb="37">
      <t>モウ</t>
    </rPh>
    <rPh sb="39" eb="40">
      <t>ツキ</t>
    </rPh>
    <rPh sb="41" eb="42">
      <t>カイ</t>
    </rPh>
    <rPh sb="43" eb="44">
      <t>ジュン</t>
    </rPh>
    <rPh sb="45" eb="47">
      <t>ジッシ</t>
    </rPh>
    <rPh sb="52" eb="54">
      <t>テイイン</t>
    </rPh>
    <rPh sb="55" eb="56">
      <t>カク</t>
    </rPh>
    <rPh sb="56" eb="57">
      <t>カイ</t>
    </rPh>
    <rPh sb="59" eb="60">
      <t>メイ</t>
    </rPh>
    <rPh sb="61" eb="63">
      <t>タンパツ</t>
    </rPh>
    <rPh sb="63" eb="65">
      <t>コウザ</t>
    </rPh>
    <rPh sb="143" eb="145">
      <t>ニンシン</t>
    </rPh>
    <rPh sb="147" eb="148">
      <t>ハジ</t>
    </rPh>
    <rPh sb="151" eb="152">
      <t>サン</t>
    </rPh>
    <rPh sb="152" eb="154">
      <t>コソダ</t>
    </rPh>
    <rPh sb="157" eb="159">
      <t>ボニュウ</t>
    </rPh>
    <rPh sb="165" eb="168">
      <t>ニンシンチュウ</t>
    </rPh>
    <rPh sb="169" eb="171">
      <t>タイセツ</t>
    </rPh>
    <rPh sb="172" eb="174">
      <t>エイヨウ</t>
    </rPh>
    <rPh sb="176" eb="177">
      <t>サン</t>
    </rPh>
    <rPh sb="178" eb="181">
      <t>マメチシキ</t>
    </rPh>
    <rPh sb="246" eb="248">
      <t>コソダ</t>
    </rPh>
    <rPh sb="253" eb="255">
      <t>サンゴ</t>
    </rPh>
    <rPh sb="256" eb="257">
      <t>ハナシ</t>
    </rPh>
    <phoneticPr fontId="3"/>
  </si>
  <si>
    <t>オンラインプレママ</t>
    <phoneticPr fontId="3"/>
  </si>
  <si>
    <t>妊婦同士の交流が難しい環境のためオンラインを利用した交流広場。妊婦同士の交流、助産師による講話。4つのテーマを設け、月1回、順に実施している。単発講座。　　　　　　　　　　　　　　　　　　　　　　　　　　　　　　　　　　　　　　　　　　　　　　　　　　　　　　　　　　　①妊娠子育てお役立ちグッズ　②授乳量について　③めざせ！安産の道　④赤ちゃんとの過ごし方（遊び方）</t>
    <rPh sb="0" eb="2">
      <t>ニンプ</t>
    </rPh>
    <rPh sb="2" eb="4">
      <t>ドウシ</t>
    </rPh>
    <rPh sb="5" eb="7">
      <t>コウリュウ</t>
    </rPh>
    <rPh sb="8" eb="9">
      <t>ムズカ</t>
    </rPh>
    <rPh sb="11" eb="13">
      <t>カンキョウ</t>
    </rPh>
    <rPh sb="22" eb="24">
      <t>リヨウ</t>
    </rPh>
    <rPh sb="26" eb="28">
      <t>コウリュウ</t>
    </rPh>
    <rPh sb="28" eb="30">
      <t>ヒロバ</t>
    </rPh>
    <rPh sb="136" eb="138">
      <t>ニンシン</t>
    </rPh>
    <rPh sb="138" eb="140">
      <t>コソダ</t>
    </rPh>
    <rPh sb="142" eb="143">
      <t>ヤク</t>
    </rPh>
    <rPh sb="143" eb="144">
      <t>ダ</t>
    </rPh>
    <rPh sb="150" eb="152">
      <t>ジュニュウ</t>
    </rPh>
    <rPh sb="152" eb="153">
      <t>リョウ</t>
    </rPh>
    <rPh sb="163" eb="165">
      <t>アンザン</t>
    </rPh>
    <rPh sb="166" eb="167">
      <t>ミチ</t>
    </rPh>
    <rPh sb="169" eb="170">
      <t>アカ</t>
    </rPh>
    <rPh sb="175" eb="176">
      <t>ス</t>
    </rPh>
    <rPh sb="178" eb="179">
      <t>カタ</t>
    </rPh>
    <rPh sb="180" eb="181">
      <t>アソ</t>
    </rPh>
    <rPh sb="182" eb="183">
      <t>カタ</t>
    </rPh>
    <phoneticPr fontId="3"/>
  </si>
  <si>
    <t>妊婦とその家族</t>
    <rPh sb="0" eb="2">
      <t>ニンプ</t>
    </rPh>
    <rPh sb="5" eb="7">
      <t>カゾク</t>
    </rPh>
    <phoneticPr fontId="3"/>
  </si>
  <si>
    <t>プレファミリー広場</t>
    <rPh sb="7" eb="9">
      <t>ヒロバ</t>
    </rPh>
    <phoneticPr fontId="3"/>
  </si>
  <si>
    <t>妊婦とその家族を対象とした子育てに関する実技講習と交流会。講習内容は、保健師・助産師によるペアストレッチ、赤ちゃんの抱っこやおむつ交換実技、沐浴実習、妊婦模擬体験、泣きの対応など。2つのテーマで交互に毎月実施している。定員は各回8組（日曜日開催16組）。単発講座。　　　　　　　　　　　　　　　　　　　　　　　　　　　　　　　　　　　　　　　　　　　　　　　　　　　　　　　　①ペアストレッチ、赤ちゃんの抱っこ、おむつの交換実技、生後すぐの子育てについて　　　　　　　　　　　　　　　　　　　　　　　　　　　　　　　　　　　　　　　　　　　　　　　　　　　　　　　　　　　　　　　　　　　②赤ちゃんの沐浴体験、パパの妊婦体験、赤ちゃんが泣いたときの心構え</t>
    <rPh sb="0" eb="2">
      <t>ニンプ</t>
    </rPh>
    <rPh sb="5" eb="7">
      <t>カゾク</t>
    </rPh>
    <rPh sb="8" eb="10">
      <t>タイショウ</t>
    </rPh>
    <rPh sb="13" eb="15">
      <t>コソダ</t>
    </rPh>
    <rPh sb="17" eb="18">
      <t>カン</t>
    </rPh>
    <rPh sb="20" eb="22">
      <t>ジツギ</t>
    </rPh>
    <rPh sb="22" eb="24">
      <t>コウシュウ</t>
    </rPh>
    <rPh sb="25" eb="28">
      <t>コウリュウカイ</t>
    </rPh>
    <rPh sb="29" eb="31">
      <t>コウシュウ</t>
    </rPh>
    <rPh sb="31" eb="33">
      <t>ナイヨウ</t>
    </rPh>
    <rPh sb="53" eb="54">
      <t>アカ</t>
    </rPh>
    <rPh sb="58" eb="59">
      <t>ダ</t>
    </rPh>
    <rPh sb="65" eb="67">
      <t>コウカン</t>
    </rPh>
    <rPh sb="67" eb="69">
      <t>ジツギ</t>
    </rPh>
    <rPh sb="70" eb="72">
      <t>モクヨク</t>
    </rPh>
    <rPh sb="72" eb="74">
      <t>ジッシュウ</t>
    </rPh>
    <rPh sb="75" eb="77">
      <t>ニンプ</t>
    </rPh>
    <rPh sb="77" eb="79">
      <t>モギ</t>
    </rPh>
    <rPh sb="79" eb="81">
      <t>タイケン</t>
    </rPh>
    <rPh sb="82" eb="83">
      <t>ナ</t>
    </rPh>
    <rPh sb="85" eb="87">
      <t>タイオウ</t>
    </rPh>
    <rPh sb="97" eb="99">
      <t>コウゴ</t>
    </rPh>
    <rPh sb="100" eb="102">
      <t>マイツキ</t>
    </rPh>
    <rPh sb="102" eb="104">
      <t>ジッシ</t>
    </rPh>
    <rPh sb="109" eb="111">
      <t>テイイン</t>
    </rPh>
    <rPh sb="112" eb="114">
      <t>カクカイ</t>
    </rPh>
    <rPh sb="115" eb="116">
      <t>クミ</t>
    </rPh>
    <rPh sb="117" eb="119">
      <t>ニチヨウ</t>
    </rPh>
    <rPh sb="119" eb="120">
      <t>ヒ</t>
    </rPh>
    <rPh sb="120" eb="122">
      <t>カイサイ</t>
    </rPh>
    <rPh sb="124" eb="125">
      <t>クミ</t>
    </rPh>
    <rPh sb="127" eb="129">
      <t>タンパツ</t>
    </rPh>
    <rPh sb="129" eb="131">
      <t>コウザ</t>
    </rPh>
    <rPh sb="197" eb="198">
      <t>アカ</t>
    </rPh>
    <rPh sb="202" eb="203">
      <t>ダ</t>
    </rPh>
    <rPh sb="210" eb="212">
      <t>コウカン</t>
    </rPh>
    <rPh sb="212" eb="214">
      <t>ジツギ</t>
    </rPh>
    <rPh sb="215" eb="217">
      <t>セイゴ</t>
    </rPh>
    <rPh sb="220" eb="222">
      <t>コソダ</t>
    </rPh>
    <rPh sb="295" eb="296">
      <t>アカ</t>
    </rPh>
    <rPh sb="300" eb="302">
      <t>モクヨク</t>
    </rPh>
    <rPh sb="302" eb="304">
      <t>タイケン</t>
    </rPh>
    <rPh sb="308" eb="310">
      <t>ニンプ</t>
    </rPh>
    <rPh sb="310" eb="312">
      <t>タイケン</t>
    </rPh>
    <rPh sb="313" eb="314">
      <t>アカ</t>
    </rPh>
    <rPh sb="318" eb="319">
      <t>ナ</t>
    </rPh>
    <rPh sb="324" eb="326">
      <t>ココロガマ</t>
    </rPh>
    <phoneticPr fontId="3"/>
  </si>
  <si>
    <t>なるほど健康講演会</t>
    <rPh sb="4" eb="6">
      <t>ケンコウ</t>
    </rPh>
    <rPh sb="6" eb="9">
      <t>コウエンカイ</t>
    </rPh>
    <phoneticPr fontId="3"/>
  </si>
  <si>
    <t>健康に関する正しい知識の普及を図ることにより、健康の保持増進を目的とした講演会。講師は、医師や栄養士等に依頼。定員は30～50名程度。年3～4回程度開催の単発講座。</t>
    <rPh sb="0" eb="2">
      <t>ケンコウ</t>
    </rPh>
    <rPh sb="3" eb="4">
      <t>カン</t>
    </rPh>
    <rPh sb="6" eb="7">
      <t>タダ</t>
    </rPh>
    <rPh sb="9" eb="11">
      <t>チシキ</t>
    </rPh>
    <rPh sb="12" eb="14">
      <t>フキュウ</t>
    </rPh>
    <rPh sb="15" eb="16">
      <t>ハカ</t>
    </rPh>
    <rPh sb="23" eb="25">
      <t>ケンコウ</t>
    </rPh>
    <rPh sb="26" eb="28">
      <t>ホジ</t>
    </rPh>
    <rPh sb="28" eb="30">
      <t>ゾウシン</t>
    </rPh>
    <rPh sb="31" eb="33">
      <t>モクテキ</t>
    </rPh>
    <rPh sb="36" eb="39">
      <t>コウエンカイ</t>
    </rPh>
    <rPh sb="40" eb="42">
      <t>コウシ</t>
    </rPh>
    <rPh sb="44" eb="46">
      <t>イシ</t>
    </rPh>
    <rPh sb="47" eb="50">
      <t>エイヨウシ</t>
    </rPh>
    <rPh sb="50" eb="51">
      <t>トウ</t>
    </rPh>
    <rPh sb="52" eb="54">
      <t>イライ</t>
    </rPh>
    <rPh sb="55" eb="57">
      <t>テイイン</t>
    </rPh>
    <rPh sb="63" eb="64">
      <t>メイ</t>
    </rPh>
    <rPh sb="64" eb="66">
      <t>テイド</t>
    </rPh>
    <rPh sb="67" eb="68">
      <t>ネン</t>
    </rPh>
    <rPh sb="71" eb="72">
      <t>カイ</t>
    </rPh>
    <rPh sb="72" eb="74">
      <t>テイド</t>
    </rPh>
    <rPh sb="74" eb="76">
      <t>カイサイ</t>
    </rPh>
    <rPh sb="77" eb="79">
      <t>タンパツ</t>
    </rPh>
    <rPh sb="79" eb="81">
      <t>コウザ</t>
    </rPh>
    <phoneticPr fontId="3"/>
  </si>
  <si>
    <t>10月            ～           2月</t>
    <rPh sb="2" eb="3">
      <t>ガツ</t>
    </rPh>
    <rPh sb="28" eb="29">
      <t>ガツ</t>
    </rPh>
    <phoneticPr fontId="3"/>
  </si>
  <si>
    <t>こころの健康講演会</t>
    <rPh sb="4" eb="6">
      <t>ケンコウ</t>
    </rPh>
    <rPh sb="6" eb="9">
      <t>コウエンカイ</t>
    </rPh>
    <phoneticPr fontId="3"/>
  </si>
  <si>
    <t>こころの健康や自殺予防に対する知識・関心の向上、こころの健康づくりの推進を目的とする講演会。年1回開催の単発講座。</t>
    <rPh sb="4" eb="6">
      <t>ケンコウ</t>
    </rPh>
    <rPh sb="7" eb="9">
      <t>ジサツ</t>
    </rPh>
    <rPh sb="9" eb="11">
      <t>ヨボウ</t>
    </rPh>
    <rPh sb="12" eb="13">
      <t>タイ</t>
    </rPh>
    <rPh sb="15" eb="17">
      <t>チシキ</t>
    </rPh>
    <rPh sb="18" eb="20">
      <t>カンシン</t>
    </rPh>
    <rPh sb="21" eb="23">
      <t>コウジョウ</t>
    </rPh>
    <rPh sb="28" eb="30">
      <t>ケンコウ</t>
    </rPh>
    <rPh sb="34" eb="36">
      <t>スイシン</t>
    </rPh>
    <rPh sb="37" eb="39">
      <t>モクテキ</t>
    </rPh>
    <rPh sb="42" eb="45">
      <t>コウエンカイ</t>
    </rPh>
    <rPh sb="46" eb="47">
      <t>ネン</t>
    </rPh>
    <rPh sb="48" eb="49">
      <t>カイ</t>
    </rPh>
    <rPh sb="49" eb="51">
      <t>カイサイ</t>
    </rPh>
    <rPh sb="52" eb="54">
      <t>タンパツ</t>
    </rPh>
    <rPh sb="54" eb="56">
      <t>コウザ</t>
    </rPh>
    <phoneticPr fontId="3"/>
  </si>
  <si>
    <t>3月　　　　（予定）</t>
    <rPh sb="1" eb="2">
      <t>ガツ</t>
    </rPh>
    <rPh sb="7" eb="9">
      <t>ヨテイ</t>
    </rPh>
    <phoneticPr fontId="3"/>
  </si>
  <si>
    <t>RIZAP健康増進プログラム　健康セミナー</t>
    <rPh sb="5" eb="7">
      <t>ケンコウ</t>
    </rPh>
    <rPh sb="7" eb="9">
      <t>ゾウシン</t>
    </rPh>
    <rPh sb="15" eb="17">
      <t>ケンコウ</t>
    </rPh>
    <phoneticPr fontId="3"/>
  </si>
  <si>
    <t>運動や食事への関心を持たせ、生活習慣病を予防することを目的。ライザップの指導者による講義とトレーニング。年2回開催。定員7月70名　10月35名。単発講座。</t>
    <rPh sb="0" eb="2">
      <t>ウンドウ</t>
    </rPh>
    <rPh sb="3" eb="5">
      <t>ショクジ</t>
    </rPh>
    <rPh sb="7" eb="9">
      <t>カンシン</t>
    </rPh>
    <rPh sb="10" eb="11">
      <t>モ</t>
    </rPh>
    <rPh sb="14" eb="16">
      <t>セイカツ</t>
    </rPh>
    <rPh sb="16" eb="18">
      <t>シュウカン</t>
    </rPh>
    <rPh sb="18" eb="19">
      <t>ビョウ</t>
    </rPh>
    <rPh sb="20" eb="22">
      <t>ヨボウ</t>
    </rPh>
    <rPh sb="27" eb="29">
      <t>モクテキ</t>
    </rPh>
    <rPh sb="36" eb="39">
      <t>シドウシャ</t>
    </rPh>
    <rPh sb="42" eb="44">
      <t>コウギ</t>
    </rPh>
    <rPh sb="52" eb="53">
      <t>ネン</t>
    </rPh>
    <rPh sb="54" eb="55">
      <t>カイ</t>
    </rPh>
    <rPh sb="55" eb="57">
      <t>カイサイ</t>
    </rPh>
    <rPh sb="58" eb="60">
      <t>テイイン</t>
    </rPh>
    <rPh sb="61" eb="62">
      <t>ガツ</t>
    </rPh>
    <rPh sb="64" eb="65">
      <t>メイ</t>
    </rPh>
    <rPh sb="68" eb="69">
      <t>ガツ</t>
    </rPh>
    <rPh sb="71" eb="72">
      <t>メイ</t>
    </rPh>
    <rPh sb="73" eb="77">
      <t>タンパツコウザ</t>
    </rPh>
    <phoneticPr fontId="3"/>
  </si>
  <si>
    <t>7月　　　　　　～　　　　　　　　　10月</t>
    <rPh sb="1" eb="2">
      <t>ガツ</t>
    </rPh>
    <rPh sb="20" eb="21">
      <t>ガツ</t>
    </rPh>
    <phoneticPr fontId="3"/>
  </si>
  <si>
    <t>RIZAP出張型肥満解消プログラム</t>
    <rPh sb="5" eb="7">
      <t>シュッチョウ</t>
    </rPh>
    <rPh sb="7" eb="8">
      <t>ガタ</t>
    </rPh>
    <rPh sb="8" eb="10">
      <t>ヒマン</t>
    </rPh>
    <rPh sb="10" eb="12">
      <t>カイショウ</t>
    </rPh>
    <phoneticPr fontId="3"/>
  </si>
  <si>
    <t>ライザップ指導者による講義・トレーニング・専用スマホアプリによる食事面のサポート、グループレッスンを中心に実施。定員50名。連続講座。</t>
    <rPh sb="5" eb="8">
      <t>シドウシャ</t>
    </rPh>
    <rPh sb="11" eb="13">
      <t>コウギ</t>
    </rPh>
    <rPh sb="21" eb="23">
      <t>センヨウ</t>
    </rPh>
    <rPh sb="32" eb="34">
      <t>ショクジ</t>
    </rPh>
    <rPh sb="34" eb="35">
      <t>メン</t>
    </rPh>
    <rPh sb="50" eb="52">
      <t>チュウシン</t>
    </rPh>
    <rPh sb="53" eb="55">
      <t>ジッシ</t>
    </rPh>
    <rPh sb="56" eb="58">
      <t>テイイン</t>
    </rPh>
    <rPh sb="60" eb="61">
      <t>メイ</t>
    </rPh>
    <rPh sb="62" eb="64">
      <t>レンゾク</t>
    </rPh>
    <rPh sb="64" eb="66">
      <t>コウザ</t>
    </rPh>
    <phoneticPr fontId="3"/>
  </si>
  <si>
    <t>20歳～64歳で、今年度健診を受診しており、BMI25以上もしくは腹囲が基準値以上の方</t>
    <rPh sb="2" eb="3">
      <t>サイ</t>
    </rPh>
    <rPh sb="6" eb="7">
      <t>サイ</t>
    </rPh>
    <rPh sb="9" eb="12">
      <t>コンネンド</t>
    </rPh>
    <rPh sb="12" eb="14">
      <t>ケンシン</t>
    </rPh>
    <rPh sb="15" eb="17">
      <t>ジュシン</t>
    </rPh>
    <rPh sb="27" eb="29">
      <t>イジョウ</t>
    </rPh>
    <rPh sb="33" eb="35">
      <t>フクイ</t>
    </rPh>
    <rPh sb="36" eb="39">
      <t>キジュンチ</t>
    </rPh>
    <rPh sb="39" eb="41">
      <t>イジョウ</t>
    </rPh>
    <rPh sb="42" eb="43">
      <t>カタ</t>
    </rPh>
    <phoneticPr fontId="3"/>
  </si>
  <si>
    <t>1月　　　　　　～　　　　　　　3月</t>
    <rPh sb="1" eb="2">
      <t>ガツ</t>
    </rPh>
    <rPh sb="17" eb="18">
      <t>ガツ</t>
    </rPh>
    <phoneticPr fontId="3"/>
  </si>
  <si>
    <t>クアオルト健康ウオーキング</t>
    <rPh sb="5" eb="7">
      <t>ケンコウ</t>
    </rPh>
    <phoneticPr fontId="3"/>
  </si>
  <si>
    <t>個人の体力に応じた安全で効果的な有酸素運動となるように、心拍数を計測しながら、自然の地形などを利用した専用コースを、専門ガイドと一緒に歩く単発講座。定員は各回15名。イベントと組み合わせた講座や団体の申し込みによる講座も不定期に開催。</t>
    <rPh sb="0" eb="2">
      <t>コジン</t>
    </rPh>
    <rPh sb="3" eb="5">
      <t>タイリョク</t>
    </rPh>
    <rPh sb="6" eb="7">
      <t>オウ</t>
    </rPh>
    <rPh sb="9" eb="11">
      <t>アンゼン</t>
    </rPh>
    <rPh sb="12" eb="15">
      <t>コウカテキ</t>
    </rPh>
    <rPh sb="16" eb="19">
      <t>ユウサンソ</t>
    </rPh>
    <rPh sb="19" eb="21">
      <t>ウンドウ</t>
    </rPh>
    <rPh sb="28" eb="31">
      <t>シンパクスウ</t>
    </rPh>
    <rPh sb="32" eb="34">
      <t>ケイソク</t>
    </rPh>
    <rPh sb="39" eb="41">
      <t>シゼン</t>
    </rPh>
    <rPh sb="42" eb="44">
      <t>チケイ</t>
    </rPh>
    <rPh sb="47" eb="49">
      <t>リヨウ</t>
    </rPh>
    <rPh sb="51" eb="53">
      <t>センヨウ</t>
    </rPh>
    <rPh sb="58" eb="60">
      <t>センモン</t>
    </rPh>
    <rPh sb="64" eb="66">
      <t>イッショ</t>
    </rPh>
    <rPh sb="67" eb="68">
      <t>アル</t>
    </rPh>
    <rPh sb="69" eb="71">
      <t>タンパツ</t>
    </rPh>
    <rPh sb="71" eb="73">
      <t>コウザ</t>
    </rPh>
    <rPh sb="74" eb="76">
      <t>テイイン</t>
    </rPh>
    <rPh sb="77" eb="79">
      <t>カクカイ</t>
    </rPh>
    <rPh sb="81" eb="82">
      <t>メイ</t>
    </rPh>
    <rPh sb="88" eb="89">
      <t>ク</t>
    </rPh>
    <rPh sb="90" eb="91">
      <t>ア</t>
    </rPh>
    <rPh sb="94" eb="96">
      <t>コウザ</t>
    </rPh>
    <rPh sb="97" eb="99">
      <t>ダンタイ</t>
    </rPh>
    <rPh sb="100" eb="101">
      <t>モウ</t>
    </rPh>
    <rPh sb="102" eb="103">
      <t>コ</t>
    </rPh>
    <rPh sb="107" eb="109">
      <t>コウザ</t>
    </rPh>
    <rPh sb="110" eb="113">
      <t>フテイキ</t>
    </rPh>
    <rPh sb="114" eb="116">
      <t>カイサイ</t>
    </rPh>
    <phoneticPr fontId="3"/>
  </si>
  <si>
    <t>27　　　　　（予定）</t>
    <rPh sb="8" eb="10">
      <t>ヨテイ</t>
    </rPh>
    <phoneticPr fontId="3"/>
  </si>
  <si>
    <t>4月　　　　　　　～　　　　　3月</t>
    <rPh sb="1" eb="2">
      <t>ガツ</t>
    </rPh>
    <rPh sb="16" eb="17">
      <t>ガツ</t>
    </rPh>
    <phoneticPr fontId="3"/>
  </si>
  <si>
    <t>健康づくり教室</t>
    <rPh sb="0" eb="2">
      <t>ケンコウ</t>
    </rPh>
    <rPh sb="5" eb="7">
      <t>キョウシツ</t>
    </rPh>
    <phoneticPr fontId="3"/>
  </si>
  <si>
    <t>食生活改善推進員を養成するための7回コースの講座。連続講座。定員は20名程度。生活習慣病予防の知識を習得し、地域での食生活改善支援を実施する人材を養成する。</t>
    <rPh sb="0" eb="1">
      <t>ショク</t>
    </rPh>
    <rPh sb="1" eb="3">
      <t>セイカツ</t>
    </rPh>
    <rPh sb="3" eb="5">
      <t>カイゼン</t>
    </rPh>
    <rPh sb="5" eb="8">
      <t>スイシンイン</t>
    </rPh>
    <rPh sb="9" eb="11">
      <t>ヨウセイ</t>
    </rPh>
    <rPh sb="17" eb="18">
      <t>カイ</t>
    </rPh>
    <rPh sb="22" eb="24">
      <t>コウザ</t>
    </rPh>
    <rPh sb="25" eb="27">
      <t>レンゾク</t>
    </rPh>
    <rPh sb="27" eb="29">
      <t>コウザ</t>
    </rPh>
    <rPh sb="30" eb="32">
      <t>テイイン</t>
    </rPh>
    <rPh sb="35" eb="36">
      <t>メイ</t>
    </rPh>
    <rPh sb="36" eb="38">
      <t>テイド</t>
    </rPh>
    <rPh sb="39" eb="41">
      <t>セイカツ</t>
    </rPh>
    <rPh sb="41" eb="43">
      <t>シュウカン</t>
    </rPh>
    <rPh sb="43" eb="44">
      <t>ビョウ</t>
    </rPh>
    <rPh sb="44" eb="46">
      <t>ヨボウ</t>
    </rPh>
    <rPh sb="47" eb="49">
      <t>チシキ</t>
    </rPh>
    <rPh sb="50" eb="52">
      <t>シュウトク</t>
    </rPh>
    <rPh sb="54" eb="56">
      <t>チイキ</t>
    </rPh>
    <rPh sb="58" eb="61">
      <t>ショクセイカツ</t>
    </rPh>
    <rPh sb="61" eb="63">
      <t>カイゼン</t>
    </rPh>
    <rPh sb="63" eb="65">
      <t>シエン</t>
    </rPh>
    <rPh sb="66" eb="68">
      <t>ジッシ</t>
    </rPh>
    <rPh sb="70" eb="72">
      <t>ジンザイ</t>
    </rPh>
    <rPh sb="73" eb="75">
      <t>ヨウセイ</t>
    </rPh>
    <phoneticPr fontId="3"/>
  </si>
  <si>
    <r>
      <t>中止　　　　</t>
    </r>
    <r>
      <rPr>
        <sz val="9"/>
        <color indexed="8"/>
        <rFont val="ＭＳ Ｐゴシック"/>
        <family val="3"/>
        <charset val="128"/>
      </rPr>
      <t>（コロナ）</t>
    </r>
    <rPh sb="0" eb="2">
      <t>チュウシ</t>
    </rPh>
    <phoneticPr fontId="3"/>
  </si>
  <si>
    <t>手話奉仕員養成講座</t>
    <rPh sb="0" eb="2">
      <t>シュワ</t>
    </rPh>
    <rPh sb="2" eb="4">
      <t>ホウシ</t>
    </rPh>
    <rPh sb="4" eb="5">
      <t>イン</t>
    </rPh>
    <rPh sb="5" eb="7">
      <t>ヨウセイ</t>
    </rPh>
    <rPh sb="7" eb="9">
      <t>コウザ</t>
    </rPh>
    <phoneticPr fontId="3"/>
  </si>
  <si>
    <t>・難聴障がい者のコミュニケーション支援として、手話通訳者のための研修を実施し人材を養成する。
・定員20名。
・入門編24回(R3)　⇒　基礎編25回(R4予定)</t>
    <rPh sb="23" eb="25">
      <t>シュワ</t>
    </rPh>
    <rPh sb="25" eb="27">
      <t>ツウヤク</t>
    </rPh>
    <rPh sb="27" eb="28">
      <t>シャ</t>
    </rPh>
    <rPh sb="56" eb="58">
      <t>ニュウモン</t>
    </rPh>
    <rPh sb="58" eb="59">
      <t>ヘン</t>
    </rPh>
    <rPh sb="61" eb="62">
      <t>カイ</t>
    </rPh>
    <rPh sb="69" eb="71">
      <t>キソ</t>
    </rPh>
    <rPh sb="71" eb="72">
      <t>ヘン</t>
    </rPh>
    <rPh sb="74" eb="75">
      <t>カイ</t>
    </rPh>
    <rPh sb="78" eb="80">
      <t>ヨテイ</t>
    </rPh>
    <phoneticPr fontId="3"/>
  </si>
  <si>
    <t>9月　　　　　　　　　～　　　　　　　　　2月</t>
    <rPh sb="1" eb="2">
      <t>ガツ</t>
    </rPh>
    <rPh sb="22" eb="23">
      <t>ガツ</t>
    </rPh>
    <phoneticPr fontId="3"/>
  </si>
  <si>
    <t>点訳奉仕員養成講座</t>
    <rPh sb="0" eb="2">
      <t>テンヤク</t>
    </rPh>
    <rPh sb="2" eb="5">
      <t>ホウシイン</t>
    </rPh>
    <rPh sb="5" eb="7">
      <t>ヨウセイ</t>
    </rPh>
    <rPh sb="7" eb="9">
      <t>コウザ</t>
    </rPh>
    <phoneticPr fontId="3"/>
  </si>
  <si>
    <t>9月　　　　　　　　　～　　　　　　　　　12月</t>
    <rPh sb="1" eb="2">
      <t>ガツ</t>
    </rPh>
    <rPh sb="23" eb="24">
      <t>ガツ</t>
    </rPh>
    <phoneticPr fontId="3"/>
  </si>
  <si>
    <t>介護のための入門的研修</t>
    <rPh sb="0" eb="2">
      <t>カイゴ</t>
    </rPh>
    <rPh sb="6" eb="9">
      <t>ニュウモンテキ</t>
    </rPh>
    <rPh sb="9" eb="11">
      <t>ケンシュウ</t>
    </rPh>
    <phoneticPr fontId="3"/>
  </si>
  <si>
    <t>・現在介護の仕事に従事している又は今後介護の仕事に従事したい人を対象とした、介護の基礎知識を学ぶための研修
・全5回（講義及び実習）
・定員20名</t>
    <rPh sb="1" eb="3">
      <t>ゲンザイ</t>
    </rPh>
    <rPh sb="3" eb="5">
      <t>カイゴ</t>
    </rPh>
    <rPh sb="6" eb="8">
      <t>シゴト</t>
    </rPh>
    <rPh sb="9" eb="11">
      <t>ジュウジ</t>
    </rPh>
    <rPh sb="15" eb="16">
      <t>マタ</t>
    </rPh>
    <rPh sb="17" eb="19">
      <t>コンゴ</t>
    </rPh>
    <rPh sb="19" eb="21">
      <t>カイゴ</t>
    </rPh>
    <rPh sb="22" eb="24">
      <t>シゴト</t>
    </rPh>
    <rPh sb="25" eb="27">
      <t>ジュウジ</t>
    </rPh>
    <rPh sb="30" eb="31">
      <t>ヒト</t>
    </rPh>
    <rPh sb="32" eb="34">
      <t>タイショウ</t>
    </rPh>
    <rPh sb="38" eb="40">
      <t>カイゴ</t>
    </rPh>
    <rPh sb="41" eb="43">
      <t>キソ</t>
    </rPh>
    <rPh sb="43" eb="45">
      <t>チシキ</t>
    </rPh>
    <rPh sb="46" eb="47">
      <t>マナ</t>
    </rPh>
    <rPh sb="51" eb="53">
      <t>ケンシュウ</t>
    </rPh>
    <rPh sb="55" eb="56">
      <t>ゼン</t>
    </rPh>
    <rPh sb="57" eb="58">
      <t>カイ</t>
    </rPh>
    <rPh sb="59" eb="61">
      <t>コウギ</t>
    </rPh>
    <rPh sb="61" eb="62">
      <t>オヨ</t>
    </rPh>
    <rPh sb="63" eb="65">
      <t>ジッシュウ</t>
    </rPh>
    <rPh sb="68" eb="70">
      <t>テイイン</t>
    </rPh>
    <rPh sb="72" eb="73">
      <t>メイ</t>
    </rPh>
    <phoneticPr fontId="3"/>
  </si>
  <si>
    <t>全日程を受講できる人</t>
    <rPh sb="0" eb="1">
      <t>ゼン</t>
    </rPh>
    <rPh sb="1" eb="3">
      <t>ニッテイ</t>
    </rPh>
    <rPh sb="4" eb="6">
      <t>ジュコウ</t>
    </rPh>
    <rPh sb="9" eb="10">
      <t>ヒト</t>
    </rPh>
    <phoneticPr fontId="3"/>
  </si>
  <si>
    <t>介護予防リーダー養成講座</t>
    <rPh sb="0" eb="4">
      <t>カイゴヨボウ</t>
    </rPh>
    <rPh sb="8" eb="12">
      <t>ヨウセイコウザ</t>
    </rPh>
    <phoneticPr fontId="3"/>
  </si>
  <si>
    <t>・高齢者の通いの場等で介護予防の取組を支援できるリーダーを養成する講座
・全10回（講義及び実習）
・定員20名</t>
    <rPh sb="1" eb="4">
      <t>コウレイシャ</t>
    </rPh>
    <rPh sb="5" eb="6">
      <t>カヨ</t>
    </rPh>
    <rPh sb="8" eb="9">
      <t>バ</t>
    </rPh>
    <rPh sb="9" eb="10">
      <t>トウ</t>
    </rPh>
    <rPh sb="11" eb="13">
      <t>カイゴ</t>
    </rPh>
    <rPh sb="13" eb="15">
      <t>ヨボウ</t>
    </rPh>
    <rPh sb="16" eb="18">
      <t>トリクミ</t>
    </rPh>
    <rPh sb="19" eb="21">
      <t>シエン</t>
    </rPh>
    <rPh sb="29" eb="31">
      <t>ヨウセイ</t>
    </rPh>
    <rPh sb="33" eb="35">
      <t>コウザ</t>
    </rPh>
    <rPh sb="37" eb="38">
      <t>ゼン</t>
    </rPh>
    <rPh sb="40" eb="41">
      <t>カイ</t>
    </rPh>
    <rPh sb="42" eb="44">
      <t>コウギ</t>
    </rPh>
    <rPh sb="44" eb="45">
      <t>オヨ</t>
    </rPh>
    <rPh sb="46" eb="48">
      <t>ジッシュウ</t>
    </rPh>
    <rPh sb="51" eb="53">
      <t>テイイン</t>
    </rPh>
    <rPh sb="55" eb="56">
      <t>メイ</t>
    </rPh>
    <phoneticPr fontId="3"/>
  </si>
  <si>
    <t>全日程を受講できる人</t>
    <rPh sb="0" eb="3">
      <t>ゼンニッテイ</t>
    </rPh>
    <rPh sb="4" eb="6">
      <t>ジュコウ</t>
    </rPh>
    <rPh sb="9" eb="10">
      <t>ヒト</t>
    </rPh>
    <phoneticPr fontId="3"/>
  </si>
  <si>
    <t>11月　　　　　　　　～　　　　　　　12月</t>
    <rPh sb="2" eb="3">
      <t>ガツ</t>
    </rPh>
    <rPh sb="21" eb="22">
      <t>ツキ</t>
    </rPh>
    <phoneticPr fontId="3"/>
  </si>
  <si>
    <t>ロコトレ講座</t>
    <rPh sb="4" eb="6">
      <t>コウザ</t>
    </rPh>
    <phoneticPr fontId="3"/>
  </si>
  <si>
    <t>・ロコモティブシンドロームを予防するためのトレーニング講座
・市内各地域で実施
・全26講座（1講座12回）</t>
    <rPh sb="14" eb="16">
      <t>ヨボウ</t>
    </rPh>
    <rPh sb="27" eb="29">
      <t>コウザ</t>
    </rPh>
    <rPh sb="31" eb="32">
      <t>シ</t>
    </rPh>
    <rPh sb="32" eb="33">
      <t>ナイ</t>
    </rPh>
    <rPh sb="33" eb="36">
      <t>カクチイキ</t>
    </rPh>
    <rPh sb="37" eb="39">
      <t>ジッシ</t>
    </rPh>
    <rPh sb="41" eb="42">
      <t>ゼン</t>
    </rPh>
    <rPh sb="44" eb="46">
      <t>コウザ</t>
    </rPh>
    <rPh sb="48" eb="50">
      <t>コウザ</t>
    </rPh>
    <rPh sb="52" eb="53">
      <t>カイ</t>
    </rPh>
    <phoneticPr fontId="3"/>
  </si>
  <si>
    <t>65歳以上で要支援・要介護認定を受けていない人</t>
    <rPh sb="2" eb="3">
      <t>サイ</t>
    </rPh>
    <rPh sb="3" eb="5">
      <t>イジョウ</t>
    </rPh>
    <rPh sb="6" eb="9">
      <t>ヨウシエン</t>
    </rPh>
    <rPh sb="10" eb="11">
      <t>ヨウ</t>
    </rPh>
    <rPh sb="11" eb="13">
      <t>カイゴ</t>
    </rPh>
    <rPh sb="13" eb="15">
      <t>ニンテイ</t>
    </rPh>
    <rPh sb="16" eb="17">
      <t>ウ</t>
    </rPh>
    <rPh sb="22" eb="23">
      <t>ヒト</t>
    </rPh>
    <phoneticPr fontId="3"/>
  </si>
  <si>
    <t>5月　　　　　　　　～　　　　　　　　　3月</t>
    <rPh sb="1" eb="2">
      <t>ガツ</t>
    </rPh>
    <rPh sb="21" eb="22">
      <t>ツキ</t>
    </rPh>
    <phoneticPr fontId="3"/>
  </si>
  <si>
    <t>農業入門セミナー</t>
    <rPh sb="0" eb="2">
      <t>ノウギョウ</t>
    </rPh>
    <rPh sb="2" eb="4">
      <t>ニュウモン</t>
    </rPh>
    <phoneticPr fontId="3"/>
  </si>
  <si>
    <t xml:space="preserve">・生きがいづくりとして「野菜づくり」を学ぶセミナー。セミナーで収穫した野菜の一部を地域のサロンや子ども食堂等に提供する。受講後もフォローアップとして、野菜づくりと社会貢献を支援している。
・全15回
・定員10名
</t>
    <rPh sb="1" eb="2">
      <t>イ</t>
    </rPh>
    <rPh sb="38" eb="40">
      <t>イチブ</t>
    </rPh>
    <rPh sb="60" eb="62">
      <t>ジュコウ</t>
    </rPh>
    <rPh sb="62" eb="63">
      <t>ゴ</t>
    </rPh>
    <rPh sb="75" eb="77">
      <t>ヤサイ</t>
    </rPh>
    <rPh sb="81" eb="83">
      <t>シャカイ</t>
    </rPh>
    <rPh sb="86" eb="88">
      <t>シエン</t>
    </rPh>
    <rPh sb="95" eb="96">
      <t>ゼン</t>
    </rPh>
    <rPh sb="98" eb="99">
      <t>カイ</t>
    </rPh>
    <rPh sb="101" eb="103">
      <t>テイイン</t>
    </rPh>
    <rPh sb="105" eb="106">
      <t>メイ</t>
    </rPh>
    <phoneticPr fontId="3"/>
  </si>
  <si>
    <t>50歳以上</t>
    <rPh sb="2" eb="3">
      <t>サイ</t>
    </rPh>
    <rPh sb="3" eb="5">
      <t>イジョウ</t>
    </rPh>
    <phoneticPr fontId="3"/>
  </si>
  <si>
    <t>9月　　　　　～　　　　　　11月</t>
    <rPh sb="1" eb="2">
      <t>ガツ</t>
    </rPh>
    <rPh sb="16" eb="17">
      <t>ツキ</t>
    </rPh>
    <phoneticPr fontId="3"/>
  </si>
  <si>
    <t>保育ボランティアセミナー</t>
    <rPh sb="0" eb="2">
      <t>ホイク</t>
    </rPh>
    <phoneticPr fontId="3"/>
  </si>
  <si>
    <t>・高齢者と幼児のふれあいの機会及び保育園が抱える保育士不足の一助となるボランティアスタッフを養成するためのセミナー。受講後は保育園の野外活動や親子のイベント等で子どもの見守りボランティアとして活動する。
・全2回（講義及び実習）
・定員10名</t>
    <rPh sb="1" eb="4">
      <t>コウレイシャ</t>
    </rPh>
    <rPh sb="5" eb="7">
      <t>ヨウジ</t>
    </rPh>
    <rPh sb="13" eb="15">
      <t>キカイ</t>
    </rPh>
    <rPh sb="15" eb="16">
      <t>オヨ</t>
    </rPh>
    <rPh sb="17" eb="20">
      <t>ホイクエン</t>
    </rPh>
    <rPh sb="21" eb="22">
      <t>カカ</t>
    </rPh>
    <rPh sb="24" eb="27">
      <t>ホイクシ</t>
    </rPh>
    <rPh sb="27" eb="29">
      <t>フソク</t>
    </rPh>
    <rPh sb="30" eb="32">
      <t>イチジョ</t>
    </rPh>
    <rPh sb="46" eb="48">
      <t>ヨウセイ</t>
    </rPh>
    <rPh sb="58" eb="60">
      <t>ジュコウ</t>
    </rPh>
    <rPh sb="60" eb="61">
      <t>ゴ</t>
    </rPh>
    <rPh sb="62" eb="65">
      <t>ホイクエン</t>
    </rPh>
    <rPh sb="66" eb="68">
      <t>ヤガイ</t>
    </rPh>
    <rPh sb="68" eb="70">
      <t>カツドウ</t>
    </rPh>
    <rPh sb="71" eb="73">
      <t>オヤコ</t>
    </rPh>
    <rPh sb="78" eb="79">
      <t>トウ</t>
    </rPh>
    <rPh sb="80" eb="81">
      <t>コ</t>
    </rPh>
    <rPh sb="84" eb="86">
      <t>ミマモ</t>
    </rPh>
    <rPh sb="96" eb="98">
      <t>カツドウ</t>
    </rPh>
    <rPh sb="103" eb="104">
      <t>ゼン</t>
    </rPh>
    <rPh sb="105" eb="106">
      <t>カイ</t>
    </rPh>
    <rPh sb="107" eb="109">
      <t>コウギ</t>
    </rPh>
    <rPh sb="109" eb="110">
      <t>オヨ</t>
    </rPh>
    <rPh sb="111" eb="113">
      <t>ジッシュウ</t>
    </rPh>
    <rPh sb="116" eb="118">
      <t>テイイン</t>
    </rPh>
    <rPh sb="120" eb="121">
      <t>メイ</t>
    </rPh>
    <phoneticPr fontId="3"/>
  </si>
  <si>
    <t>50歳以上で体力に自信のある人</t>
    <rPh sb="2" eb="3">
      <t>サイ</t>
    </rPh>
    <rPh sb="3" eb="5">
      <t>イジョウ</t>
    </rPh>
    <rPh sb="6" eb="8">
      <t>タイリョク</t>
    </rPh>
    <rPh sb="9" eb="11">
      <t>ジシン</t>
    </rPh>
    <rPh sb="14" eb="15">
      <t>ヒト</t>
    </rPh>
    <phoneticPr fontId="3"/>
  </si>
  <si>
    <t>10月　　　　　　　　　～　　　　　　　　　　　11月</t>
    <rPh sb="2" eb="3">
      <t>ガツ</t>
    </rPh>
    <rPh sb="26" eb="27">
      <t>ツキ</t>
    </rPh>
    <phoneticPr fontId="3"/>
  </si>
  <si>
    <t>木育ボランティアセミナー</t>
    <rPh sb="0" eb="1">
      <t>モク</t>
    </rPh>
    <rPh sb="1" eb="2">
      <t>イク</t>
    </rPh>
    <phoneticPr fontId="3"/>
  </si>
  <si>
    <t>・生きがいづくりとして「木育」を学ぶセミナー。関市の山や森を知り、特産の刃物の扱い方を学ぶ。講座後は市内刃物会社やワークショップ等で指導者として活動する。
・全4回（講義及び実習）
・定員8名</t>
    <rPh sb="1" eb="2">
      <t>イ</t>
    </rPh>
    <rPh sb="12" eb="13">
      <t>モク</t>
    </rPh>
    <rPh sb="13" eb="14">
      <t>イク</t>
    </rPh>
    <rPh sb="16" eb="17">
      <t>マナ</t>
    </rPh>
    <rPh sb="23" eb="24">
      <t>セキ</t>
    </rPh>
    <rPh sb="24" eb="25">
      <t>シ</t>
    </rPh>
    <rPh sb="26" eb="27">
      <t>ヤマ</t>
    </rPh>
    <rPh sb="28" eb="29">
      <t>モリ</t>
    </rPh>
    <rPh sb="30" eb="31">
      <t>シ</t>
    </rPh>
    <rPh sb="33" eb="35">
      <t>トクサン</t>
    </rPh>
    <rPh sb="36" eb="38">
      <t>ハモノ</t>
    </rPh>
    <rPh sb="39" eb="40">
      <t>アツカ</t>
    </rPh>
    <rPh sb="41" eb="42">
      <t>カタ</t>
    </rPh>
    <rPh sb="43" eb="44">
      <t>マナ</t>
    </rPh>
    <rPh sb="46" eb="48">
      <t>コウザ</t>
    </rPh>
    <rPh sb="48" eb="49">
      <t>ゴ</t>
    </rPh>
    <rPh sb="66" eb="68">
      <t>シドウ</t>
    </rPh>
    <rPh sb="68" eb="69">
      <t>シャ</t>
    </rPh>
    <rPh sb="72" eb="74">
      <t>カツドウ</t>
    </rPh>
    <rPh sb="79" eb="80">
      <t>ゼン</t>
    </rPh>
    <rPh sb="81" eb="82">
      <t>カイ</t>
    </rPh>
    <rPh sb="83" eb="85">
      <t>コウギ</t>
    </rPh>
    <rPh sb="85" eb="86">
      <t>オヨ</t>
    </rPh>
    <rPh sb="87" eb="89">
      <t>ジッシュウ</t>
    </rPh>
    <rPh sb="92" eb="94">
      <t>テイイン</t>
    </rPh>
    <rPh sb="95" eb="96">
      <t>メイ</t>
    </rPh>
    <phoneticPr fontId="3"/>
  </si>
  <si>
    <t>50～70歳代</t>
    <rPh sb="5" eb="6">
      <t>サイ</t>
    </rPh>
    <rPh sb="6" eb="7">
      <t>ダイ</t>
    </rPh>
    <phoneticPr fontId="3"/>
  </si>
  <si>
    <t>エンディングプランセミナー</t>
    <phoneticPr fontId="3"/>
  </si>
  <si>
    <t>・いくつになっても生き生きと過ごせるよう、”終活”について考えるためのセミナー
・全3回講座（人生会議について、エンディングノートの活用、成年後見制度・遺言について、生前整理について）
・定員30名</t>
    <rPh sb="9" eb="10">
      <t>イ</t>
    </rPh>
    <rPh sb="11" eb="12">
      <t>イ</t>
    </rPh>
    <rPh sb="14" eb="15">
      <t>ス</t>
    </rPh>
    <rPh sb="22" eb="24">
      <t>シュウカツ</t>
    </rPh>
    <rPh sb="29" eb="30">
      <t>カンガ</t>
    </rPh>
    <rPh sb="41" eb="42">
      <t>ゼン</t>
    </rPh>
    <rPh sb="43" eb="44">
      <t>カイ</t>
    </rPh>
    <rPh sb="44" eb="46">
      <t>コウザ</t>
    </rPh>
    <rPh sb="47" eb="49">
      <t>ジンセイ</t>
    </rPh>
    <rPh sb="49" eb="51">
      <t>カイギ</t>
    </rPh>
    <rPh sb="66" eb="68">
      <t>カツヨウ</t>
    </rPh>
    <rPh sb="69" eb="71">
      <t>セイネン</t>
    </rPh>
    <rPh sb="71" eb="73">
      <t>コウケン</t>
    </rPh>
    <rPh sb="73" eb="75">
      <t>セイド</t>
    </rPh>
    <rPh sb="76" eb="78">
      <t>イゴン</t>
    </rPh>
    <rPh sb="83" eb="85">
      <t>セイゼン</t>
    </rPh>
    <rPh sb="85" eb="87">
      <t>セイリ</t>
    </rPh>
    <rPh sb="94" eb="96">
      <t>テイイン</t>
    </rPh>
    <rPh sb="98" eb="99">
      <t>メイ</t>
    </rPh>
    <phoneticPr fontId="3"/>
  </si>
  <si>
    <t>11月　　　　　　　　　～　　　　　　　　　12月</t>
    <rPh sb="2" eb="3">
      <t>ガツ</t>
    </rPh>
    <rPh sb="24" eb="25">
      <t>ツキ</t>
    </rPh>
    <phoneticPr fontId="3"/>
  </si>
  <si>
    <t>下水道課</t>
  </si>
  <si>
    <t>下水道のやくわり</t>
  </si>
  <si>
    <t>私たちは台所、お風呂、洗濯やトイレなど、普段生活することで汚れた水を流しています。その汚れた水が、どのように処理されきれいな水になるのか、施設を見学しながらわかりやすく紹介する。（単発講座）</t>
  </si>
  <si>
    <t>小学４年生</t>
  </si>
  <si>
    <t>自然観察や講義により地域の自然環境に関する課題を学び、環境保全の大切さを学ぶ。
令和3年度は、親子向けに7月に昆虫と植物を主とした講座と、11月に魚の講座を実施。一般向けに1月に鳥類を主とした講座を計画している。</t>
    <rPh sb="0" eb="2">
      <t>シゼン</t>
    </rPh>
    <rPh sb="2" eb="4">
      <t>カンサツ</t>
    </rPh>
    <rPh sb="5" eb="7">
      <t>コウギ</t>
    </rPh>
    <rPh sb="10" eb="12">
      <t>チイキ</t>
    </rPh>
    <rPh sb="13" eb="15">
      <t>シゼン</t>
    </rPh>
    <rPh sb="15" eb="17">
      <t>カンキョウ</t>
    </rPh>
    <rPh sb="18" eb="19">
      <t>カン</t>
    </rPh>
    <rPh sb="21" eb="23">
      <t>カダイ</t>
    </rPh>
    <rPh sb="24" eb="25">
      <t>マナ</t>
    </rPh>
    <rPh sb="27" eb="29">
      <t>カンキョウ</t>
    </rPh>
    <rPh sb="29" eb="31">
      <t>ホゼン</t>
    </rPh>
    <rPh sb="32" eb="34">
      <t>タイセツ</t>
    </rPh>
    <rPh sb="36" eb="37">
      <t>マナ</t>
    </rPh>
    <rPh sb="40" eb="42">
      <t>レイワ</t>
    </rPh>
    <rPh sb="43" eb="45">
      <t>ネンド</t>
    </rPh>
    <rPh sb="47" eb="49">
      <t>オヤコ</t>
    </rPh>
    <rPh sb="49" eb="50">
      <t>ム</t>
    </rPh>
    <rPh sb="53" eb="54">
      <t>ガツ</t>
    </rPh>
    <rPh sb="55" eb="57">
      <t>コンチュウ</t>
    </rPh>
    <rPh sb="58" eb="60">
      <t>ショクブツ</t>
    </rPh>
    <rPh sb="61" eb="62">
      <t>シュ</t>
    </rPh>
    <rPh sb="65" eb="67">
      <t>コウザ</t>
    </rPh>
    <rPh sb="71" eb="72">
      <t>ガツ</t>
    </rPh>
    <rPh sb="73" eb="74">
      <t>サカナ</t>
    </rPh>
    <rPh sb="75" eb="77">
      <t>コウザ</t>
    </rPh>
    <rPh sb="78" eb="80">
      <t>ジッシ</t>
    </rPh>
    <rPh sb="81" eb="83">
      <t>イッパン</t>
    </rPh>
    <rPh sb="83" eb="84">
      <t>ム</t>
    </rPh>
    <rPh sb="87" eb="88">
      <t>ガツ</t>
    </rPh>
    <rPh sb="89" eb="91">
      <t>チョウルイ</t>
    </rPh>
    <rPh sb="92" eb="93">
      <t>シュ</t>
    </rPh>
    <rPh sb="96" eb="98">
      <t>コウザ</t>
    </rPh>
    <rPh sb="99" eb="101">
      <t>ケイカク</t>
    </rPh>
    <phoneticPr fontId="3"/>
  </si>
  <si>
    <t>7月
～
1月</t>
    <rPh sb="1" eb="2">
      <t>ガツ</t>
    </rPh>
    <rPh sb="6" eb="7">
      <t>ガツ</t>
    </rPh>
    <phoneticPr fontId="3"/>
  </si>
  <si>
    <t>市民向け人権講座　5回講座</t>
    <rPh sb="0" eb="2">
      <t>シミン</t>
    </rPh>
    <rPh sb="2" eb="3">
      <t>ム</t>
    </rPh>
    <rPh sb="4" eb="6">
      <t>ジンケン</t>
    </rPh>
    <rPh sb="6" eb="8">
      <t>コウザ</t>
    </rPh>
    <rPh sb="10" eb="11">
      <t>カイ</t>
    </rPh>
    <rPh sb="11" eb="13">
      <t>コウザ</t>
    </rPh>
    <phoneticPr fontId="3"/>
  </si>
  <si>
    <t>武芸川まちづくり委員会女性部会と共催で、SDGｓを通してジェンダーについて考える機会を設けた。</t>
    <rPh sb="0" eb="3">
      <t>ムゲガワ</t>
    </rPh>
    <rPh sb="8" eb="11">
      <t>イインカイ</t>
    </rPh>
    <rPh sb="11" eb="13">
      <t>ジョセイ</t>
    </rPh>
    <rPh sb="13" eb="15">
      <t>ブカイ</t>
    </rPh>
    <rPh sb="16" eb="18">
      <t>キョウサイ</t>
    </rPh>
    <rPh sb="25" eb="26">
      <t>トオ</t>
    </rPh>
    <rPh sb="37" eb="38">
      <t>カンガ</t>
    </rPh>
    <rPh sb="40" eb="42">
      <t>キカイ</t>
    </rPh>
    <rPh sb="43" eb="44">
      <t>モウ</t>
    </rPh>
    <phoneticPr fontId="3"/>
  </si>
  <si>
    <t>夏休み親子刃物セミナー</t>
    <rPh sb="0" eb="2">
      <t>ナツヤス</t>
    </rPh>
    <rPh sb="3" eb="5">
      <t>オヤコ</t>
    </rPh>
    <rPh sb="5" eb="7">
      <t>ハモノ</t>
    </rPh>
    <phoneticPr fontId="3"/>
  </si>
  <si>
    <t>伝統的地場産業である刃物の種類や使い方を学び、刃物に触れる機会をつくることで、刃物が身近な道具であることを改めて確認し、刃物の知識を深める。
・内容　ナイフ・はさみを使った段ボールコマづくり
・対象　小学生（保護者同伴）
・定員　20名</t>
    <rPh sb="72" eb="74">
      <t>ナイヨウ</t>
    </rPh>
    <rPh sb="83" eb="84">
      <t>ツカ</t>
    </rPh>
    <rPh sb="86" eb="87">
      <t>ダン</t>
    </rPh>
    <rPh sb="97" eb="99">
      <t>タイショウ</t>
    </rPh>
    <rPh sb="100" eb="103">
      <t>ショウガクセイ</t>
    </rPh>
    <rPh sb="104" eb="107">
      <t>ホゴシャ</t>
    </rPh>
    <rPh sb="107" eb="109">
      <t>ドウハン</t>
    </rPh>
    <rPh sb="112" eb="114">
      <t>テイイン</t>
    </rPh>
    <rPh sb="117" eb="118">
      <t>メイ</t>
    </rPh>
    <phoneticPr fontId="3"/>
  </si>
  <si>
    <t>小学生
（保護者同伴）</t>
    <rPh sb="0" eb="3">
      <t>ショウガクセイ</t>
    </rPh>
    <rPh sb="5" eb="8">
      <t>ホゴシャ</t>
    </rPh>
    <rPh sb="8" eb="10">
      <t>ドウハン</t>
    </rPh>
    <phoneticPr fontId="3"/>
  </si>
  <si>
    <t>刃物セミナー</t>
    <rPh sb="0" eb="2">
      <t>ハモノ</t>
    </rPh>
    <phoneticPr fontId="3"/>
  </si>
  <si>
    <t>伝統的地場産業である関の刃物の歴史や文化を学ぶとともに、身近な道具である刃物の正しい使い方を学ぶ。
・一般コース（講義形式　全4回、定員30名）　※連続講座　
・実技コース（包丁研ぎ　定員12名、ナイフづくり　定員5名）　※単発講座</t>
    <rPh sb="46" eb="47">
      <t>マナ</t>
    </rPh>
    <rPh sb="51" eb="53">
      <t>イッパン</t>
    </rPh>
    <rPh sb="57" eb="59">
      <t>コウギ</t>
    </rPh>
    <rPh sb="59" eb="61">
      <t>ケイシキ</t>
    </rPh>
    <rPh sb="62" eb="63">
      <t>ゼン</t>
    </rPh>
    <rPh sb="64" eb="65">
      <t>カイ</t>
    </rPh>
    <rPh sb="66" eb="68">
      <t>テイイン</t>
    </rPh>
    <rPh sb="70" eb="71">
      <t>メイ</t>
    </rPh>
    <rPh sb="74" eb="76">
      <t>レンゾク</t>
    </rPh>
    <rPh sb="76" eb="78">
      <t>コウザ</t>
    </rPh>
    <rPh sb="81" eb="83">
      <t>ジツギ</t>
    </rPh>
    <rPh sb="87" eb="89">
      <t>ホウチョウ</t>
    </rPh>
    <rPh sb="89" eb="90">
      <t>ト</t>
    </rPh>
    <rPh sb="92" eb="94">
      <t>テイイン</t>
    </rPh>
    <rPh sb="96" eb="97">
      <t>メイ</t>
    </rPh>
    <rPh sb="105" eb="107">
      <t>テイイン</t>
    </rPh>
    <rPh sb="108" eb="109">
      <t>メイ</t>
    </rPh>
    <rPh sb="112" eb="114">
      <t>タンパツ</t>
    </rPh>
    <rPh sb="114" eb="116">
      <t>コウザ</t>
    </rPh>
    <phoneticPr fontId="3"/>
  </si>
  <si>
    <t>ライフプランセミナー</t>
    <phoneticPr fontId="3"/>
  </si>
  <si>
    <t>５０代対象のライフプランセミナー。年金、退職金、健康保険などの正しい知識を学び、今後の生活と仕事へのリマインドを促す。
午前午後の各回1０組(２０名)定員。お勤めの方とその配偶者対象</t>
    <rPh sb="2" eb="3">
      <t>ダイ</t>
    </rPh>
    <rPh sb="3" eb="5">
      <t>タイショウ</t>
    </rPh>
    <rPh sb="17" eb="19">
      <t>ネンキン</t>
    </rPh>
    <rPh sb="20" eb="23">
      <t>タイショクキン</t>
    </rPh>
    <rPh sb="24" eb="26">
      <t>ケンコウ</t>
    </rPh>
    <rPh sb="26" eb="28">
      <t>ホケン</t>
    </rPh>
    <rPh sb="31" eb="32">
      <t>タダ</t>
    </rPh>
    <rPh sb="34" eb="36">
      <t>チシキ</t>
    </rPh>
    <rPh sb="37" eb="38">
      <t>マナ</t>
    </rPh>
    <rPh sb="40" eb="42">
      <t>コンゴ</t>
    </rPh>
    <rPh sb="43" eb="45">
      <t>セイカツ</t>
    </rPh>
    <rPh sb="46" eb="48">
      <t>シゴト</t>
    </rPh>
    <rPh sb="56" eb="57">
      <t>ウナガ</t>
    </rPh>
    <rPh sb="60" eb="62">
      <t>ゴゼン</t>
    </rPh>
    <rPh sb="62" eb="64">
      <t>ゴゴ</t>
    </rPh>
    <rPh sb="65" eb="67">
      <t>カクカイ</t>
    </rPh>
    <rPh sb="69" eb="70">
      <t>クミ</t>
    </rPh>
    <rPh sb="73" eb="74">
      <t>メイ</t>
    </rPh>
    <rPh sb="75" eb="77">
      <t>テイイン</t>
    </rPh>
    <rPh sb="79" eb="80">
      <t>ツト</t>
    </rPh>
    <rPh sb="82" eb="83">
      <t>カタ</t>
    </rPh>
    <rPh sb="86" eb="89">
      <t>ハイグウシャ</t>
    </rPh>
    <rPh sb="89" eb="91">
      <t>タイショウ</t>
    </rPh>
    <phoneticPr fontId="3"/>
  </si>
  <si>
    <t>５０歳代の方</t>
    <rPh sb="2" eb="3">
      <t>サイ</t>
    </rPh>
    <rPh sb="3" eb="4">
      <t>ダイ</t>
    </rPh>
    <rPh sb="5" eb="6">
      <t>カタ</t>
    </rPh>
    <phoneticPr fontId="3"/>
  </si>
  <si>
    <t>1月　　　　　（予定）</t>
    <rPh sb="1" eb="2">
      <t>ガツ</t>
    </rPh>
    <rPh sb="8" eb="10">
      <t>ヨテイ</t>
    </rPh>
    <phoneticPr fontId="3"/>
  </si>
  <si>
    <t>「学生と企業の交流会」in関</t>
    <rPh sb="1" eb="3">
      <t>ガクセイ</t>
    </rPh>
    <rPh sb="4" eb="6">
      <t>キギョウ</t>
    </rPh>
    <rPh sb="7" eb="10">
      <t>コウリュウカイ</t>
    </rPh>
    <rPh sb="13" eb="14">
      <t>セキ</t>
    </rPh>
    <phoneticPr fontId="3"/>
  </si>
  <si>
    <t xml:space="preserve">関市で働く若手社員と２０２３年卒業予定の学生との交流会。地元企業を知り、地元企業の就職につなげる。
</t>
    <rPh sb="0" eb="1">
      <t>セキ</t>
    </rPh>
    <rPh sb="1" eb="2">
      <t>シ</t>
    </rPh>
    <rPh sb="3" eb="4">
      <t>ハタラ</t>
    </rPh>
    <rPh sb="5" eb="7">
      <t>ワカテ</t>
    </rPh>
    <rPh sb="7" eb="9">
      <t>シャイン</t>
    </rPh>
    <rPh sb="14" eb="15">
      <t>ネン</t>
    </rPh>
    <rPh sb="15" eb="17">
      <t>ソツギョウ</t>
    </rPh>
    <rPh sb="17" eb="19">
      <t>ヨテイ</t>
    </rPh>
    <rPh sb="20" eb="22">
      <t>ガクセイ</t>
    </rPh>
    <rPh sb="24" eb="27">
      <t>コウリュウカイ</t>
    </rPh>
    <rPh sb="28" eb="30">
      <t>ジモト</t>
    </rPh>
    <rPh sb="30" eb="32">
      <t>キギョウ</t>
    </rPh>
    <rPh sb="33" eb="34">
      <t>シ</t>
    </rPh>
    <rPh sb="36" eb="38">
      <t>ジモト</t>
    </rPh>
    <rPh sb="38" eb="40">
      <t>キギョウ</t>
    </rPh>
    <rPh sb="41" eb="43">
      <t>シュウショク</t>
    </rPh>
    <phoneticPr fontId="3"/>
  </si>
  <si>
    <t>大学生</t>
    <rPh sb="0" eb="3">
      <t>ダイガクセイ</t>
    </rPh>
    <phoneticPr fontId="3"/>
  </si>
  <si>
    <t>2月　　　　　　　（予定）</t>
    <rPh sb="1" eb="2">
      <t>ガツ</t>
    </rPh>
    <rPh sb="10" eb="12">
      <t>ヨテイ</t>
    </rPh>
    <phoneticPr fontId="3"/>
  </si>
  <si>
    <t>女性の再就職　応援セミナー</t>
    <rPh sb="0" eb="2">
      <t>ジョセイ</t>
    </rPh>
    <rPh sb="3" eb="6">
      <t>サイシュウショク</t>
    </rPh>
    <rPh sb="7" eb="9">
      <t>オウエン</t>
    </rPh>
    <phoneticPr fontId="3"/>
  </si>
  <si>
    <t>子育てや介護がひと段落し、再就職を希望する女性を対象にセミナー及び会社説明を行う。定員２０名
・セミナー(上手な就職活動の進め方・ハローワーク100%活用法)
・地元企業１２社による会社説明会</t>
    <rPh sb="0" eb="2">
      <t>コソダ</t>
    </rPh>
    <rPh sb="4" eb="6">
      <t>カイゴ</t>
    </rPh>
    <rPh sb="9" eb="11">
      <t>ダンラク</t>
    </rPh>
    <rPh sb="13" eb="16">
      <t>サイシュウショク</t>
    </rPh>
    <rPh sb="17" eb="19">
      <t>キボウ</t>
    </rPh>
    <rPh sb="21" eb="23">
      <t>ジョセイ</t>
    </rPh>
    <rPh sb="24" eb="26">
      <t>タイショウ</t>
    </rPh>
    <rPh sb="31" eb="32">
      <t>オヨ</t>
    </rPh>
    <rPh sb="33" eb="35">
      <t>カイシャ</t>
    </rPh>
    <rPh sb="35" eb="37">
      <t>セツメイ</t>
    </rPh>
    <rPh sb="38" eb="39">
      <t>オコナ</t>
    </rPh>
    <rPh sb="41" eb="43">
      <t>テイイン</t>
    </rPh>
    <rPh sb="45" eb="46">
      <t>メイ</t>
    </rPh>
    <rPh sb="53" eb="55">
      <t>ジョウズ</t>
    </rPh>
    <rPh sb="56" eb="58">
      <t>シュウショク</t>
    </rPh>
    <rPh sb="58" eb="60">
      <t>カツドウ</t>
    </rPh>
    <rPh sb="61" eb="62">
      <t>スス</t>
    </rPh>
    <rPh sb="63" eb="64">
      <t>カタ</t>
    </rPh>
    <rPh sb="75" eb="78">
      <t>カツヨウホウ</t>
    </rPh>
    <rPh sb="81" eb="83">
      <t>ジモト</t>
    </rPh>
    <rPh sb="83" eb="85">
      <t>キギョウ</t>
    </rPh>
    <rPh sb="87" eb="88">
      <t>シャ</t>
    </rPh>
    <rPh sb="91" eb="93">
      <t>カイシャ</t>
    </rPh>
    <rPh sb="93" eb="96">
      <t>セツメイカイ</t>
    </rPh>
    <phoneticPr fontId="3"/>
  </si>
  <si>
    <t>再就職希望の女性</t>
    <rPh sb="0" eb="3">
      <t>サイシュウショク</t>
    </rPh>
    <rPh sb="3" eb="5">
      <t>キボウ</t>
    </rPh>
    <rPh sb="6" eb="8">
      <t>ジョセイ</t>
    </rPh>
    <phoneticPr fontId="3"/>
  </si>
  <si>
    <t>2月　　　　（予定）</t>
    <rPh sb="1" eb="2">
      <t>ガツ</t>
    </rPh>
    <rPh sb="7" eb="9">
      <t>ヨテイ</t>
    </rPh>
    <phoneticPr fontId="3"/>
  </si>
  <si>
    <t>女性の再就職　準備セミナー</t>
    <rPh sb="0" eb="2">
      <t>ジョセイ</t>
    </rPh>
    <rPh sb="3" eb="6">
      <t>サイシュウショク</t>
    </rPh>
    <rPh sb="7" eb="9">
      <t>ジュンビ</t>
    </rPh>
    <phoneticPr fontId="3"/>
  </si>
  <si>
    <t>子育てなどで就労を中断し、復職を希望する方に向けたwebセミナー。定員30名
・扶養控除等税金や保険に関する講和
・グループワーク　交渉力チェック・悩み相談などの共有</t>
    <rPh sb="0" eb="2">
      <t>コソダ</t>
    </rPh>
    <rPh sb="6" eb="8">
      <t>シュウロウ</t>
    </rPh>
    <rPh sb="9" eb="11">
      <t>チュウダン</t>
    </rPh>
    <rPh sb="13" eb="15">
      <t>フクショク</t>
    </rPh>
    <rPh sb="16" eb="18">
      <t>キボウ</t>
    </rPh>
    <rPh sb="20" eb="21">
      <t>カタ</t>
    </rPh>
    <rPh sb="22" eb="23">
      <t>ム</t>
    </rPh>
    <rPh sb="33" eb="35">
      <t>テイイン</t>
    </rPh>
    <rPh sb="37" eb="38">
      <t>メイ</t>
    </rPh>
    <phoneticPr fontId="3"/>
  </si>
  <si>
    <t>3月　　　　　（予定）</t>
    <rPh sb="1" eb="2">
      <t>ガツ</t>
    </rPh>
    <rPh sb="8" eb="10">
      <t>ヨテイ</t>
    </rPh>
    <phoneticPr fontId="3"/>
  </si>
  <si>
    <t>採用力向上セミナー</t>
    <rPh sb="0" eb="2">
      <t>サイヨウ</t>
    </rPh>
    <rPh sb="2" eb="3">
      <t>リョク</t>
    </rPh>
    <rPh sb="3" eb="5">
      <t>コウジョウ</t>
    </rPh>
    <phoneticPr fontId="3"/>
  </si>
  <si>
    <t>企業採用担当者に向けた、最新の学生情報などを提供するセミナー。大学との付き合い方や採用に役立つ情報を提供し、地元企業の就職につなげる。
Web開催　定員３０名</t>
    <rPh sb="0" eb="2">
      <t>キギョウ</t>
    </rPh>
    <rPh sb="2" eb="4">
      <t>サイヨウ</t>
    </rPh>
    <rPh sb="4" eb="7">
      <t>タントウシャ</t>
    </rPh>
    <rPh sb="8" eb="9">
      <t>ム</t>
    </rPh>
    <rPh sb="12" eb="14">
      <t>サイシン</t>
    </rPh>
    <rPh sb="15" eb="17">
      <t>ガクセイ</t>
    </rPh>
    <rPh sb="17" eb="19">
      <t>ジョウホウ</t>
    </rPh>
    <rPh sb="22" eb="24">
      <t>テイキョウ</t>
    </rPh>
    <rPh sb="31" eb="33">
      <t>ダイガク</t>
    </rPh>
    <rPh sb="35" eb="36">
      <t>ツ</t>
    </rPh>
    <rPh sb="37" eb="38">
      <t>ア</t>
    </rPh>
    <rPh sb="39" eb="40">
      <t>カタ</t>
    </rPh>
    <rPh sb="41" eb="43">
      <t>サイヨウ</t>
    </rPh>
    <rPh sb="44" eb="46">
      <t>ヤクダ</t>
    </rPh>
    <rPh sb="47" eb="49">
      <t>ジョウホウ</t>
    </rPh>
    <rPh sb="50" eb="52">
      <t>テイキョウ</t>
    </rPh>
    <rPh sb="54" eb="56">
      <t>ジモト</t>
    </rPh>
    <rPh sb="56" eb="58">
      <t>キギョウ</t>
    </rPh>
    <rPh sb="59" eb="61">
      <t>シュウショク</t>
    </rPh>
    <rPh sb="71" eb="73">
      <t>カイサイ</t>
    </rPh>
    <rPh sb="74" eb="76">
      <t>テイイン</t>
    </rPh>
    <rPh sb="78" eb="79">
      <t>メイ</t>
    </rPh>
    <phoneticPr fontId="3"/>
  </si>
  <si>
    <t>関市内に事業所のある企業の人事担当者</t>
    <rPh sb="0" eb="2">
      <t>セキシ</t>
    </rPh>
    <rPh sb="2" eb="3">
      <t>ナイ</t>
    </rPh>
    <rPh sb="4" eb="7">
      <t>ジギョウショ</t>
    </rPh>
    <rPh sb="10" eb="12">
      <t>キギョウ</t>
    </rPh>
    <rPh sb="13" eb="15">
      <t>ジンジ</t>
    </rPh>
    <rPh sb="15" eb="18">
      <t>タントウシャ</t>
    </rPh>
    <phoneticPr fontId="3"/>
  </si>
  <si>
    <t>1月　　　　　　（予定）</t>
    <rPh sb="1" eb="2">
      <t>ガツ</t>
    </rPh>
    <rPh sb="9" eb="11">
      <t>ヨテイ</t>
    </rPh>
    <phoneticPr fontId="3"/>
  </si>
  <si>
    <t>文化財保護センター</t>
    <rPh sb="0" eb="2">
      <t>ブンカ</t>
    </rPh>
    <rPh sb="2" eb="3">
      <t>ザイ</t>
    </rPh>
    <rPh sb="3" eb="5">
      <t>ホゴ</t>
    </rPh>
    <phoneticPr fontId="3"/>
  </si>
  <si>
    <t>関の遺跡めぐり</t>
    <rPh sb="0" eb="1">
      <t>セキ</t>
    </rPh>
    <rPh sb="2" eb="4">
      <t>イセキ</t>
    </rPh>
    <phoneticPr fontId="3"/>
  </si>
  <si>
    <t>市内に残る遺跡を、職員の解説つきで見学する講座。
・各回定員20名
・単発講座
・現地見学</t>
    <rPh sb="0" eb="2">
      <t>シナイ</t>
    </rPh>
    <rPh sb="3" eb="4">
      <t>ノコ</t>
    </rPh>
    <rPh sb="5" eb="7">
      <t>イセキ</t>
    </rPh>
    <rPh sb="9" eb="11">
      <t>ショクイン</t>
    </rPh>
    <rPh sb="12" eb="14">
      <t>カイセツ</t>
    </rPh>
    <rPh sb="17" eb="19">
      <t>ケンガク</t>
    </rPh>
    <rPh sb="21" eb="23">
      <t>コウザ</t>
    </rPh>
    <rPh sb="26" eb="28">
      <t>カクカイ</t>
    </rPh>
    <rPh sb="28" eb="30">
      <t>テイイン</t>
    </rPh>
    <rPh sb="32" eb="33">
      <t>メイ</t>
    </rPh>
    <rPh sb="35" eb="37">
      <t>タンパツ</t>
    </rPh>
    <rPh sb="37" eb="39">
      <t>コウザ</t>
    </rPh>
    <rPh sb="41" eb="43">
      <t>ゲンチ</t>
    </rPh>
    <rPh sb="43" eb="45">
      <t>ケンガク</t>
    </rPh>
    <phoneticPr fontId="3"/>
  </si>
  <si>
    <t>9月　　　　　　～　　　　　　　12月</t>
    <rPh sb="1" eb="2">
      <t>ガツ</t>
    </rPh>
    <rPh sb="18" eb="19">
      <t>ガツ</t>
    </rPh>
    <phoneticPr fontId="3"/>
  </si>
  <si>
    <t>小瀬鵜飼に関連して、小瀬鵜飼を描いた川合玉堂を学び描かれた場所を歩く講座（1回目）、小瀬鵜飼がおこなわれ鵜匠が暮らす景観を学び地域を歩く講座（2回目）。
・各回定員20名
・単発講座
・講義の後に現地見学</t>
    <rPh sb="0" eb="2">
      <t>オゼ</t>
    </rPh>
    <rPh sb="2" eb="4">
      <t>ウカイ</t>
    </rPh>
    <rPh sb="5" eb="7">
      <t>カンレン</t>
    </rPh>
    <rPh sb="10" eb="12">
      <t>オゼ</t>
    </rPh>
    <rPh sb="12" eb="14">
      <t>ウカイ</t>
    </rPh>
    <rPh sb="15" eb="16">
      <t>エガ</t>
    </rPh>
    <rPh sb="18" eb="20">
      <t>カワイ</t>
    </rPh>
    <rPh sb="20" eb="22">
      <t>ギョクドウ</t>
    </rPh>
    <rPh sb="23" eb="24">
      <t>マナ</t>
    </rPh>
    <rPh sb="25" eb="26">
      <t>エガ</t>
    </rPh>
    <rPh sb="29" eb="31">
      <t>バショ</t>
    </rPh>
    <rPh sb="32" eb="33">
      <t>アル</t>
    </rPh>
    <rPh sb="34" eb="36">
      <t>コウザ</t>
    </rPh>
    <rPh sb="38" eb="40">
      <t>カイメ</t>
    </rPh>
    <rPh sb="42" eb="44">
      <t>オゼ</t>
    </rPh>
    <rPh sb="44" eb="46">
      <t>ウカイ</t>
    </rPh>
    <rPh sb="52" eb="54">
      <t>ウショウ</t>
    </rPh>
    <rPh sb="55" eb="56">
      <t>ク</t>
    </rPh>
    <rPh sb="58" eb="60">
      <t>ケイカン</t>
    </rPh>
    <rPh sb="61" eb="62">
      <t>マナ</t>
    </rPh>
    <rPh sb="63" eb="65">
      <t>チイキ</t>
    </rPh>
    <rPh sb="66" eb="67">
      <t>アル</t>
    </rPh>
    <rPh sb="68" eb="70">
      <t>コウザ</t>
    </rPh>
    <rPh sb="72" eb="74">
      <t>カイメ</t>
    </rPh>
    <rPh sb="78" eb="80">
      <t>カクカイ</t>
    </rPh>
    <rPh sb="80" eb="82">
      <t>テイイン</t>
    </rPh>
    <rPh sb="84" eb="85">
      <t>メイ</t>
    </rPh>
    <rPh sb="87" eb="89">
      <t>タンパツ</t>
    </rPh>
    <rPh sb="89" eb="91">
      <t>コウザ</t>
    </rPh>
    <rPh sb="93" eb="95">
      <t>コウギ</t>
    </rPh>
    <rPh sb="96" eb="97">
      <t>アト</t>
    </rPh>
    <rPh sb="98" eb="100">
      <t>ゲンチ</t>
    </rPh>
    <rPh sb="100" eb="102">
      <t>ケンガク</t>
    </rPh>
    <phoneticPr fontId="3"/>
  </si>
  <si>
    <t>小瀬鵜飼体験講座</t>
    <rPh sb="0" eb="2">
      <t>オゼ</t>
    </rPh>
    <rPh sb="2" eb="4">
      <t>ウカイ</t>
    </rPh>
    <rPh sb="4" eb="6">
      <t>タイケン</t>
    </rPh>
    <rPh sb="6" eb="8">
      <t>コウザ</t>
    </rPh>
    <phoneticPr fontId="3"/>
  </si>
  <si>
    <t>小瀬鵜飼で使う竹籠の技術「鵜飼用具作製に関わる竹細工技術」（関市重要無形民俗文化財）を体験する講座。
・2日間連続講座
・ミニ鵜籠作り、ヒゴ作りの体験講座</t>
    <rPh sb="0" eb="2">
      <t>オゼ</t>
    </rPh>
    <rPh sb="2" eb="4">
      <t>ウカイ</t>
    </rPh>
    <rPh sb="5" eb="6">
      <t>ツカ</t>
    </rPh>
    <rPh sb="7" eb="9">
      <t>タケカゴ</t>
    </rPh>
    <rPh sb="10" eb="12">
      <t>ギジュツ</t>
    </rPh>
    <rPh sb="13" eb="15">
      <t>ウカイ</t>
    </rPh>
    <rPh sb="15" eb="17">
      <t>ヨウグ</t>
    </rPh>
    <rPh sb="17" eb="19">
      <t>サクセイ</t>
    </rPh>
    <rPh sb="20" eb="21">
      <t>カカ</t>
    </rPh>
    <rPh sb="23" eb="24">
      <t>タケ</t>
    </rPh>
    <rPh sb="24" eb="26">
      <t>ザイク</t>
    </rPh>
    <rPh sb="26" eb="28">
      <t>ギジュツ</t>
    </rPh>
    <rPh sb="30" eb="32">
      <t>セキシ</t>
    </rPh>
    <rPh sb="32" eb="34">
      <t>ジュウヨウ</t>
    </rPh>
    <rPh sb="34" eb="36">
      <t>ムケイ</t>
    </rPh>
    <rPh sb="36" eb="38">
      <t>ミンゾク</t>
    </rPh>
    <rPh sb="38" eb="41">
      <t>ブンカザイ</t>
    </rPh>
    <rPh sb="43" eb="45">
      <t>タイケン</t>
    </rPh>
    <rPh sb="47" eb="49">
      <t>コウザ</t>
    </rPh>
    <rPh sb="53" eb="55">
      <t>カカン</t>
    </rPh>
    <rPh sb="55" eb="57">
      <t>レンゾク</t>
    </rPh>
    <rPh sb="57" eb="59">
      <t>コウザ</t>
    </rPh>
    <rPh sb="63" eb="65">
      <t>ウカゴ</t>
    </rPh>
    <rPh sb="65" eb="66">
      <t>ツク</t>
    </rPh>
    <rPh sb="70" eb="71">
      <t>ツク</t>
    </rPh>
    <rPh sb="73" eb="75">
      <t>タイケン</t>
    </rPh>
    <rPh sb="75" eb="77">
      <t>コウザ</t>
    </rPh>
    <phoneticPr fontId="3"/>
  </si>
  <si>
    <t>一般
中学生以上</t>
    <rPh sb="0" eb="2">
      <t>イッパン</t>
    </rPh>
    <rPh sb="3" eb="6">
      <t>チュウガクセイ</t>
    </rPh>
    <rPh sb="6" eb="8">
      <t>イジョウ</t>
    </rPh>
    <phoneticPr fontId="3"/>
  </si>
  <si>
    <t>市内に残る古墳と、それに続く歴史を、現地を歩いて学ぶ講座。
・定員20名
・現地見学</t>
    <rPh sb="0" eb="2">
      <t>シナイ</t>
    </rPh>
    <rPh sb="3" eb="4">
      <t>ノコ</t>
    </rPh>
    <rPh sb="5" eb="7">
      <t>コフン</t>
    </rPh>
    <rPh sb="12" eb="13">
      <t>ツヅ</t>
    </rPh>
    <rPh sb="14" eb="16">
      <t>レキシ</t>
    </rPh>
    <rPh sb="18" eb="20">
      <t>ゲンチ</t>
    </rPh>
    <rPh sb="21" eb="22">
      <t>アル</t>
    </rPh>
    <rPh sb="24" eb="25">
      <t>マナ</t>
    </rPh>
    <rPh sb="26" eb="28">
      <t>コウザ</t>
    </rPh>
    <rPh sb="31" eb="33">
      <t>テイイン</t>
    </rPh>
    <rPh sb="35" eb="36">
      <t>メイ</t>
    </rPh>
    <rPh sb="38" eb="40">
      <t>ゲンチ</t>
    </rPh>
    <rPh sb="40" eb="42">
      <t>ケンガク</t>
    </rPh>
    <phoneticPr fontId="3"/>
  </si>
  <si>
    <t>たべる文化財講座</t>
    <rPh sb="3" eb="6">
      <t>ブンカザイ</t>
    </rPh>
    <rPh sb="6" eb="8">
      <t>コウザ</t>
    </rPh>
    <phoneticPr fontId="3"/>
  </si>
  <si>
    <t>関市の伝統技術である日本刀や鍛冶職人について、日本刀クッキーを作りながら学ぶ講座。
・定員最大20名
・講座とアイシングクッキー製作体験</t>
    <rPh sb="0" eb="2">
      <t>セキシ</t>
    </rPh>
    <rPh sb="3" eb="5">
      <t>デントウ</t>
    </rPh>
    <rPh sb="5" eb="7">
      <t>ギジュツ</t>
    </rPh>
    <rPh sb="10" eb="13">
      <t>ニホントウ</t>
    </rPh>
    <rPh sb="14" eb="16">
      <t>カジ</t>
    </rPh>
    <rPh sb="16" eb="18">
      <t>ショクニン</t>
    </rPh>
    <rPh sb="23" eb="26">
      <t>ニホントウ</t>
    </rPh>
    <rPh sb="31" eb="32">
      <t>ツク</t>
    </rPh>
    <rPh sb="36" eb="37">
      <t>マナ</t>
    </rPh>
    <rPh sb="38" eb="40">
      <t>コウザ</t>
    </rPh>
    <rPh sb="43" eb="45">
      <t>テイイン</t>
    </rPh>
    <rPh sb="45" eb="47">
      <t>サイダイ</t>
    </rPh>
    <rPh sb="49" eb="50">
      <t>メイ</t>
    </rPh>
    <rPh sb="52" eb="54">
      <t>コウザ</t>
    </rPh>
    <rPh sb="64" eb="66">
      <t>セイサク</t>
    </rPh>
    <rPh sb="66" eb="68">
      <t>タイケン</t>
    </rPh>
    <phoneticPr fontId="3"/>
  </si>
  <si>
    <t>子ども文化地域コーディネーター養成講座</t>
    <rPh sb="0" eb="1">
      <t>コ</t>
    </rPh>
    <rPh sb="3" eb="5">
      <t>ブンカ</t>
    </rPh>
    <rPh sb="5" eb="7">
      <t>チイキ</t>
    </rPh>
    <rPh sb="15" eb="17">
      <t>ヨウセイ</t>
    </rPh>
    <rPh sb="17" eb="19">
      <t>コウザ</t>
    </rPh>
    <phoneticPr fontId="3"/>
  </si>
  <si>
    <t>地域での子ども文化の必要性とその文化を育成するための土壌づくりについて学ぶ講座
2日間　定員30名</t>
    <rPh sb="0" eb="2">
      <t>チイキ</t>
    </rPh>
    <rPh sb="4" eb="5">
      <t>コ</t>
    </rPh>
    <rPh sb="7" eb="9">
      <t>ブンカ</t>
    </rPh>
    <rPh sb="10" eb="13">
      <t>ヒツヨウセイ</t>
    </rPh>
    <rPh sb="16" eb="18">
      <t>ブンカ</t>
    </rPh>
    <rPh sb="19" eb="21">
      <t>イクセイ</t>
    </rPh>
    <rPh sb="26" eb="28">
      <t>ドジョウ</t>
    </rPh>
    <rPh sb="35" eb="36">
      <t>マナ</t>
    </rPh>
    <rPh sb="37" eb="39">
      <t>コウザ</t>
    </rPh>
    <rPh sb="41" eb="42">
      <t>ヒ</t>
    </rPh>
    <rPh sb="42" eb="43">
      <t>アイダ</t>
    </rPh>
    <rPh sb="44" eb="46">
      <t>テイイン</t>
    </rPh>
    <rPh sb="48" eb="49">
      <t>メイ</t>
    </rPh>
    <phoneticPr fontId="3"/>
  </si>
  <si>
    <t>ホンネに触れる！一歩踏み出すための話し方講座</t>
    <phoneticPr fontId="3"/>
  </si>
  <si>
    <t>話合いや会話で、相手に対して「本当はどう思っているの？」「どんな受け答えをすれば良かったの？」と思ったことはありませんか。人との関係性をより良くするためのヒントを学びます。
※定員は20名程度。3人一組での対話の練習を実施</t>
    <rPh sb="0" eb="2">
      <t>ハナシア</t>
    </rPh>
    <rPh sb="4" eb="6">
      <t>カイワ</t>
    </rPh>
    <rPh sb="8" eb="10">
      <t>アイテ</t>
    </rPh>
    <rPh sb="11" eb="12">
      <t>タイ</t>
    </rPh>
    <rPh sb="15" eb="17">
      <t>ホントウ</t>
    </rPh>
    <rPh sb="20" eb="21">
      <t>オモ</t>
    </rPh>
    <rPh sb="32" eb="33">
      <t>ウ</t>
    </rPh>
    <rPh sb="34" eb="35">
      <t>コタ</t>
    </rPh>
    <rPh sb="40" eb="41">
      <t>ヨ</t>
    </rPh>
    <rPh sb="48" eb="49">
      <t>オモ</t>
    </rPh>
    <rPh sb="61" eb="62">
      <t>ヒト</t>
    </rPh>
    <rPh sb="64" eb="67">
      <t>カンケイセイ</t>
    </rPh>
    <rPh sb="70" eb="71">
      <t>ヨ</t>
    </rPh>
    <rPh sb="81" eb="82">
      <t>マナ</t>
    </rPh>
    <rPh sb="88" eb="90">
      <t>テイイン</t>
    </rPh>
    <rPh sb="93" eb="94">
      <t>メイ</t>
    </rPh>
    <rPh sb="94" eb="96">
      <t>テイド</t>
    </rPh>
    <rPh sb="98" eb="99">
      <t>ニン</t>
    </rPh>
    <rPh sb="99" eb="100">
      <t>ヒト</t>
    </rPh>
    <rPh sb="100" eb="101">
      <t>クミ</t>
    </rPh>
    <rPh sb="103" eb="105">
      <t>タイワ</t>
    </rPh>
    <rPh sb="106" eb="108">
      <t>レンシュウ</t>
    </rPh>
    <rPh sb="109" eb="111">
      <t>ジッシ</t>
    </rPh>
    <phoneticPr fontId="3"/>
  </si>
  <si>
    <t>市内在住、在勤または在学者</t>
    <rPh sb="0" eb="2">
      <t>シナイ</t>
    </rPh>
    <rPh sb="2" eb="4">
      <t>ザイジュウ</t>
    </rPh>
    <rPh sb="5" eb="7">
      <t>ザイキン</t>
    </rPh>
    <rPh sb="10" eb="12">
      <t>ザイガク</t>
    </rPh>
    <rPh sb="12" eb="13">
      <t>シャ</t>
    </rPh>
    <phoneticPr fontId="3"/>
  </si>
  <si>
    <t>メタファシリテーション入門講座～身近な人と分かり合う対話術～</t>
    <rPh sb="11" eb="15">
      <t>ニュウモンコウザ</t>
    </rPh>
    <rPh sb="16" eb="18">
      <t>ミジカ</t>
    </rPh>
    <rPh sb="19" eb="20">
      <t>ヒト</t>
    </rPh>
    <rPh sb="21" eb="22">
      <t>ワ</t>
    </rPh>
    <rPh sb="24" eb="25">
      <t>ア</t>
    </rPh>
    <rPh sb="26" eb="28">
      <t>タイワ</t>
    </rPh>
    <rPh sb="28" eb="29">
      <t>ジュツ</t>
    </rPh>
    <phoneticPr fontId="3"/>
  </si>
  <si>
    <t>家族や職場の同僚など、身近な人との関係を築きながら、お互いに分かり合う対話術を学びます。メタファシリテーションとは、聞き手（ファシリテーター）が話し手と信頼関係を構築しながら、話し手自身が問題や解決方法に気づくように会話を組み立てていく手法です。
※定員は各回ともに30名。単発講座として実施
※9月は緊急事態宣言によりオンライン開催、12月は対面開催。それぞれ複数人で対話の練習を実施</t>
    <rPh sb="0" eb="2">
      <t>カゾク</t>
    </rPh>
    <rPh sb="3" eb="5">
      <t>ショクバ</t>
    </rPh>
    <rPh sb="6" eb="8">
      <t>ドウリョウ</t>
    </rPh>
    <rPh sb="11" eb="13">
      <t>ミジカ</t>
    </rPh>
    <rPh sb="14" eb="15">
      <t>ヒト</t>
    </rPh>
    <rPh sb="17" eb="19">
      <t>カンケイ</t>
    </rPh>
    <rPh sb="20" eb="21">
      <t>キズ</t>
    </rPh>
    <rPh sb="27" eb="28">
      <t>タガ</t>
    </rPh>
    <rPh sb="30" eb="31">
      <t>ワ</t>
    </rPh>
    <rPh sb="33" eb="34">
      <t>ア</t>
    </rPh>
    <rPh sb="35" eb="38">
      <t>タイワジュツ</t>
    </rPh>
    <rPh sb="39" eb="40">
      <t>マナ</t>
    </rPh>
    <rPh sb="58" eb="59">
      <t>キ</t>
    </rPh>
    <rPh sb="60" eb="61">
      <t>テ</t>
    </rPh>
    <rPh sb="72" eb="73">
      <t>ハナ</t>
    </rPh>
    <rPh sb="74" eb="75">
      <t>テ</t>
    </rPh>
    <rPh sb="76" eb="78">
      <t>シンライ</t>
    </rPh>
    <rPh sb="78" eb="80">
      <t>カンケイ</t>
    </rPh>
    <rPh sb="81" eb="83">
      <t>コウチク</t>
    </rPh>
    <rPh sb="88" eb="89">
      <t>ハナ</t>
    </rPh>
    <rPh sb="90" eb="91">
      <t>テ</t>
    </rPh>
    <rPh sb="91" eb="93">
      <t>ジシン</t>
    </rPh>
    <rPh sb="94" eb="96">
      <t>モンダイ</t>
    </rPh>
    <rPh sb="97" eb="99">
      <t>カイケツ</t>
    </rPh>
    <rPh sb="99" eb="101">
      <t>ホウホウ</t>
    </rPh>
    <rPh sb="102" eb="103">
      <t>キ</t>
    </rPh>
    <rPh sb="108" eb="110">
      <t>カイワ</t>
    </rPh>
    <rPh sb="111" eb="112">
      <t>ク</t>
    </rPh>
    <rPh sb="113" eb="114">
      <t>タ</t>
    </rPh>
    <rPh sb="118" eb="120">
      <t>シュホウ</t>
    </rPh>
    <rPh sb="128" eb="130">
      <t>カクカイ</t>
    </rPh>
    <rPh sb="144" eb="146">
      <t>ジッシ</t>
    </rPh>
    <rPh sb="149" eb="150">
      <t>ガツ</t>
    </rPh>
    <rPh sb="151" eb="155">
      <t>キンキュウジタイ</t>
    </rPh>
    <rPh sb="155" eb="157">
      <t>センゲン</t>
    </rPh>
    <rPh sb="165" eb="167">
      <t>カイサイ</t>
    </rPh>
    <rPh sb="170" eb="171">
      <t>ガツ</t>
    </rPh>
    <rPh sb="172" eb="174">
      <t>タイメン</t>
    </rPh>
    <rPh sb="174" eb="176">
      <t>カイサイ</t>
    </rPh>
    <rPh sb="181" eb="183">
      <t>フクスウ</t>
    </rPh>
    <rPh sb="183" eb="184">
      <t>ニン</t>
    </rPh>
    <rPh sb="185" eb="187">
      <t>タイワ</t>
    </rPh>
    <rPh sb="188" eb="190">
      <t>レンシュウ</t>
    </rPh>
    <rPh sb="191" eb="193">
      <t>ジッシ</t>
    </rPh>
    <phoneticPr fontId="3"/>
  </si>
  <si>
    <t>市内在住、在勤または在学者</t>
    <phoneticPr fontId="3"/>
  </si>
  <si>
    <t>9月、12月</t>
    <rPh sb="1" eb="2">
      <t>ガツ</t>
    </rPh>
    <rPh sb="5" eb="6">
      <t>ガツ</t>
    </rPh>
    <phoneticPr fontId="3"/>
  </si>
  <si>
    <t>関市という地域や人に関わって、自分が10年後に地域と関わる働き方・生き方を探る大学生対象の滞在型セミナー（グループワーク・フィールドワーク）　2日連続</t>
    <rPh sb="0" eb="2">
      <t>セキシ</t>
    </rPh>
    <rPh sb="5" eb="7">
      <t>チイキ</t>
    </rPh>
    <rPh sb="8" eb="9">
      <t>ヒト</t>
    </rPh>
    <rPh sb="10" eb="11">
      <t>カカ</t>
    </rPh>
    <rPh sb="15" eb="17">
      <t>ジブン</t>
    </rPh>
    <rPh sb="20" eb="22">
      <t>ネンゴ</t>
    </rPh>
    <rPh sb="23" eb="25">
      <t>チイキ</t>
    </rPh>
    <rPh sb="26" eb="27">
      <t>カカ</t>
    </rPh>
    <rPh sb="29" eb="30">
      <t>ハタラ</t>
    </rPh>
    <rPh sb="31" eb="32">
      <t>カタ</t>
    </rPh>
    <rPh sb="33" eb="34">
      <t>イ</t>
    </rPh>
    <rPh sb="35" eb="36">
      <t>カタ</t>
    </rPh>
    <rPh sb="37" eb="38">
      <t>サグ</t>
    </rPh>
    <rPh sb="39" eb="40">
      <t>ダイ</t>
    </rPh>
    <rPh sb="40" eb="42">
      <t>ガクセイ</t>
    </rPh>
    <rPh sb="42" eb="44">
      <t>タイショウ</t>
    </rPh>
    <rPh sb="45" eb="48">
      <t>タイザイガタ</t>
    </rPh>
    <rPh sb="72" eb="73">
      <t>ニチ</t>
    </rPh>
    <rPh sb="73" eb="75">
      <t>レンゾク</t>
    </rPh>
    <phoneticPr fontId="3"/>
  </si>
  <si>
    <t>学生</t>
    <rPh sb="0" eb="2">
      <t>ガクセイ</t>
    </rPh>
    <phoneticPr fontId="3"/>
  </si>
  <si>
    <t>学生（H16.4.2以前に生まれた者）</t>
    <rPh sb="0" eb="2">
      <t>ガクセイ</t>
    </rPh>
    <rPh sb="10" eb="12">
      <t>イゼン</t>
    </rPh>
    <rPh sb="13" eb="14">
      <t>ウ</t>
    </rPh>
    <rPh sb="17" eb="18">
      <t>モノ</t>
    </rPh>
    <phoneticPr fontId="3"/>
  </si>
  <si>
    <t>体験を基本とした教養講座。各講座3～8回の連続受講を原則とする。うち12講座は中央公民館、2講座は地域ふれあいセンター、地域生涯学習センターで実施している。</t>
    <rPh sb="0" eb="2">
      <t>タイケン</t>
    </rPh>
    <rPh sb="3" eb="5">
      <t>キホン</t>
    </rPh>
    <rPh sb="8" eb="10">
      <t>キョウヨウ</t>
    </rPh>
    <rPh sb="10" eb="12">
      <t>コウザ</t>
    </rPh>
    <rPh sb="13" eb="14">
      <t>カク</t>
    </rPh>
    <rPh sb="14" eb="16">
      <t>コウザ</t>
    </rPh>
    <rPh sb="19" eb="20">
      <t>カイ</t>
    </rPh>
    <rPh sb="21" eb="23">
      <t>レンゾク</t>
    </rPh>
    <rPh sb="23" eb="25">
      <t>ジュコウ</t>
    </rPh>
    <rPh sb="26" eb="28">
      <t>ゲンソク</t>
    </rPh>
    <rPh sb="36" eb="38">
      <t>コウザ</t>
    </rPh>
    <rPh sb="39" eb="41">
      <t>チュウオウ</t>
    </rPh>
    <rPh sb="41" eb="44">
      <t>コウミンカン</t>
    </rPh>
    <rPh sb="46" eb="48">
      <t>コウザ</t>
    </rPh>
    <rPh sb="49" eb="51">
      <t>チイキ</t>
    </rPh>
    <rPh sb="60" eb="62">
      <t>チイキ</t>
    </rPh>
    <rPh sb="62" eb="64">
      <t>ショウガイ</t>
    </rPh>
    <rPh sb="64" eb="66">
      <t>ガクシュウ</t>
    </rPh>
    <rPh sb="71" eb="73">
      <t>ジッシ</t>
    </rPh>
    <phoneticPr fontId="3"/>
  </si>
  <si>
    <t>5月
～
10月</t>
    <rPh sb="1" eb="2">
      <t>ガツ</t>
    </rPh>
    <rPh sb="7" eb="8">
      <t>ガツ</t>
    </rPh>
    <phoneticPr fontId="3"/>
  </si>
  <si>
    <t>体験を基本とした教養講座。各講座3～7回の連続受講を原則とする。うち11講座は中央公民館、2講座は地域ふれあいセンター、地域生涯学習センターで実施している。</t>
    <rPh sb="0" eb="2">
      <t>タイケン</t>
    </rPh>
    <rPh sb="3" eb="5">
      <t>キホン</t>
    </rPh>
    <rPh sb="8" eb="10">
      <t>キョウヨウ</t>
    </rPh>
    <rPh sb="10" eb="12">
      <t>コウザ</t>
    </rPh>
    <rPh sb="13" eb="14">
      <t>カク</t>
    </rPh>
    <rPh sb="14" eb="16">
      <t>コウザ</t>
    </rPh>
    <rPh sb="19" eb="20">
      <t>カイ</t>
    </rPh>
    <rPh sb="21" eb="23">
      <t>レンゾク</t>
    </rPh>
    <rPh sb="23" eb="25">
      <t>ジュコウ</t>
    </rPh>
    <rPh sb="26" eb="28">
      <t>ゲンソク</t>
    </rPh>
    <rPh sb="36" eb="38">
      <t>コウザ</t>
    </rPh>
    <rPh sb="39" eb="41">
      <t>チュウオウ</t>
    </rPh>
    <rPh sb="41" eb="44">
      <t>コウミンカン</t>
    </rPh>
    <rPh sb="46" eb="48">
      <t>コウザ</t>
    </rPh>
    <rPh sb="49" eb="51">
      <t>チイキ</t>
    </rPh>
    <rPh sb="60" eb="62">
      <t>チイキ</t>
    </rPh>
    <rPh sb="62" eb="64">
      <t>ショウガイ</t>
    </rPh>
    <rPh sb="64" eb="66">
      <t>ガクシュウ</t>
    </rPh>
    <rPh sb="71" eb="73">
      <t>ジッシ</t>
    </rPh>
    <phoneticPr fontId="3"/>
  </si>
  <si>
    <t>11月
～
3月</t>
    <rPh sb="2" eb="3">
      <t>ガツ</t>
    </rPh>
    <rPh sb="7" eb="8">
      <t>ガツ</t>
    </rPh>
    <phoneticPr fontId="3"/>
  </si>
  <si>
    <t>体験を基本とした教養講座。6回の連続受講を原則とする。</t>
    <rPh sb="0" eb="2">
      <t>タイケン</t>
    </rPh>
    <rPh sb="3" eb="5">
      <t>キホン</t>
    </rPh>
    <rPh sb="8" eb="10">
      <t>キョウヨウ</t>
    </rPh>
    <rPh sb="10" eb="12">
      <t>コウザ</t>
    </rPh>
    <rPh sb="14" eb="15">
      <t>カイ</t>
    </rPh>
    <rPh sb="16" eb="18">
      <t>レンゾク</t>
    </rPh>
    <rPh sb="18" eb="20">
      <t>ジュコウ</t>
    </rPh>
    <rPh sb="21" eb="23">
      <t>ゲンソク</t>
    </rPh>
    <phoneticPr fontId="3"/>
  </si>
  <si>
    <t>5月
～
7月</t>
    <rPh sb="1" eb="2">
      <t>ガツ</t>
    </rPh>
    <rPh sb="6" eb="7">
      <t>ガツ</t>
    </rPh>
    <phoneticPr fontId="3"/>
  </si>
  <si>
    <t>体験を基本とした教養講座。3回の連続受講を原則とする。</t>
    <rPh sb="0" eb="2">
      <t>タイケン</t>
    </rPh>
    <rPh sb="3" eb="5">
      <t>キホン</t>
    </rPh>
    <rPh sb="8" eb="10">
      <t>キョウヨウ</t>
    </rPh>
    <rPh sb="10" eb="12">
      <t>コウザ</t>
    </rPh>
    <rPh sb="14" eb="15">
      <t>カイ</t>
    </rPh>
    <rPh sb="16" eb="18">
      <t>レンゾク</t>
    </rPh>
    <rPh sb="18" eb="20">
      <t>ジュコウ</t>
    </rPh>
    <rPh sb="21" eb="23">
      <t>ゲンソク</t>
    </rPh>
    <phoneticPr fontId="3"/>
  </si>
  <si>
    <t>成人学校講座（前期・武儀地域）</t>
    <rPh sb="0" eb="2">
      <t>セイジン</t>
    </rPh>
    <rPh sb="2" eb="4">
      <t>ガッコウ</t>
    </rPh>
    <rPh sb="4" eb="6">
      <t>コウザ</t>
    </rPh>
    <rPh sb="7" eb="9">
      <t>ゼンキ</t>
    </rPh>
    <rPh sb="10" eb="12">
      <t>ムギ</t>
    </rPh>
    <rPh sb="12" eb="14">
      <t>チイキ</t>
    </rPh>
    <phoneticPr fontId="3"/>
  </si>
  <si>
    <t>季節の花を使い、洋風、和風、ハンキングバスケット、観葉等の寄せ植えを楽しむ。連続講座。全６回。定員17名。</t>
    <rPh sb="0" eb="2">
      <t>キセツ</t>
    </rPh>
    <rPh sb="3" eb="4">
      <t>ハナ</t>
    </rPh>
    <rPh sb="5" eb="6">
      <t>ツカ</t>
    </rPh>
    <rPh sb="8" eb="10">
      <t>ヨウフウ</t>
    </rPh>
    <rPh sb="11" eb="13">
      <t>ワフウ</t>
    </rPh>
    <rPh sb="25" eb="27">
      <t>カンヨウ</t>
    </rPh>
    <rPh sb="27" eb="28">
      <t>ナド</t>
    </rPh>
    <rPh sb="29" eb="30">
      <t>ヨ</t>
    </rPh>
    <rPh sb="31" eb="32">
      <t>ウ</t>
    </rPh>
    <rPh sb="34" eb="35">
      <t>タノ</t>
    </rPh>
    <rPh sb="38" eb="40">
      <t>レンゾク</t>
    </rPh>
    <rPh sb="40" eb="42">
      <t>コウザ</t>
    </rPh>
    <rPh sb="43" eb="44">
      <t>ゼン</t>
    </rPh>
    <rPh sb="45" eb="46">
      <t>カイ</t>
    </rPh>
    <rPh sb="47" eb="49">
      <t>テイイン</t>
    </rPh>
    <rPh sb="51" eb="52">
      <t>メイ</t>
    </rPh>
    <phoneticPr fontId="3"/>
  </si>
  <si>
    <t>市内在住在勤の15歳以上の方</t>
    <rPh sb="0" eb="2">
      <t>シナイ</t>
    </rPh>
    <rPh sb="2" eb="4">
      <t>ザイジュウ</t>
    </rPh>
    <rPh sb="4" eb="6">
      <t>ザイキン</t>
    </rPh>
    <rPh sb="9" eb="12">
      <t>サイイジョウ</t>
    </rPh>
    <rPh sb="13" eb="14">
      <t>カタ</t>
    </rPh>
    <phoneticPr fontId="3"/>
  </si>
  <si>
    <t>5月　　　　　　～　　　　　10月</t>
    <rPh sb="1" eb="2">
      <t>ガツ</t>
    </rPh>
    <rPh sb="16" eb="17">
      <t>ガツ</t>
    </rPh>
    <phoneticPr fontId="3"/>
  </si>
  <si>
    <t>講義中心の連続講座。大学教授などを講師に、専門性の高い内容で、歴史や自然、健康にいたるまで幅広く学ぶ。</t>
    <rPh sb="0" eb="2">
      <t>コウギ</t>
    </rPh>
    <rPh sb="2" eb="4">
      <t>チュウシン</t>
    </rPh>
    <rPh sb="5" eb="7">
      <t>レンゾク</t>
    </rPh>
    <rPh sb="7" eb="9">
      <t>コウザ</t>
    </rPh>
    <rPh sb="10" eb="12">
      <t>ダイガク</t>
    </rPh>
    <rPh sb="12" eb="14">
      <t>キョウジュ</t>
    </rPh>
    <rPh sb="17" eb="19">
      <t>コウシ</t>
    </rPh>
    <rPh sb="21" eb="24">
      <t>センモンセイ</t>
    </rPh>
    <rPh sb="25" eb="26">
      <t>タカ</t>
    </rPh>
    <rPh sb="27" eb="29">
      <t>ナイヨウ</t>
    </rPh>
    <rPh sb="31" eb="33">
      <t>レキシ</t>
    </rPh>
    <rPh sb="34" eb="36">
      <t>シゼン</t>
    </rPh>
    <rPh sb="37" eb="39">
      <t>ケンコウ</t>
    </rPh>
    <rPh sb="45" eb="47">
      <t>ハバヒロ</t>
    </rPh>
    <rPh sb="48" eb="49">
      <t>マナ</t>
    </rPh>
    <phoneticPr fontId="3"/>
  </si>
  <si>
    <t>5月
～
9月</t>
    <rPh sb="1" eb="2">
      <t>ガツ</t>
    </rPh>
    <rPh sb="6" eb="7">
      <t>ガツ</t>
    </rPh>
    <phoneticPr fontId="3"/>
  </si>
  <si>
    <t>10月
～
3月</t>
    <rPh sb="2" eb="3">
      <t>ガツ</t>
    </rPh>
    <rPh sb="7" eb="8">
      <t>ガツ</t>
    </rPh>
    <phoneticPr fontId="3"/>
  </si>
  <si>
    <t>6月
～
3月</t>
    <rPh sb="1" eb="2">
      <t>ガツ</t>
    </rPh>
    <rPh sb="6" eb="7">
      <t>ガツ</t>
    </rPh>
    <phoneticPr fontId="3"/>
  </si>
  <si>
    <t>10月
～
12月</t>
    <rPh sb="2" eb="3">
      <t>ガツ</t>
    </rPh>
    <rPh sb="8" eb="9">
      <t>ガツ</t>
    </rPh>
    <phoneticPr fontId="3"/>
  </si>
  <si>
    <t>俳句に関心があり、学びたい方の初心者対象のスキルアップ講座。年3回開催</t>
    <rPh sb="15" eb="18">
      <t>ショシンシャ</t>
    </rPh>
    <rPh sb="18" eb="20">
      <t>タイショウ</t>
    </rPh>
    <rPh sb="27" eb="29">
      <t>コウザ</t>
    </rPh>
    <rPh sb="30" eb="31">
      <t>ネン</t>
    </rPh>
    <rPh sb="32" eb="33">
      <t>カイ</t>
    </rPh>
    <rPh sb="33" eb="35">
      <t>カイサイ</t>
    </rPh>
    <phoneticPr fontId="3"/>
  </si>
  <si>
    <t>4月
～
5月</t>
    <rPh sb="1" eb="2">
      <t>ガツ</t>
    </rPh>
    <rPh sb="6" eb="7">
      <t>ガツ</t>
    </rPh>
    <phoneticPr fontId="3"/>
  </si>
  <si>
    <t>日本刀入門講座</t>
    <rPh sb="0" eb="3">
      <t>ニホントウ</t>
    </rPh>
    <rPh sb="3" eb="5">
      <t>ニュウモン</t>
    </rPh>
    <rPh sb="5" eb="7">
      <t>コウザ</t>
    </rPh>
    <phoneticPr fontId="3"/>
  </si>
  <si>
    <t>日本刀に関心を持ち、知識を身に付けたい方対象の講座。年4回（4週連続）開催</t>
    <rPh sb="0" eb="3">
      <t>ニホントウ</t>
    </rPh>
    <rPh sb="4" eb="6">
      <t>カンシン</t>
    </rPh>
    <rPh sb="7" eb="8">
      <t>モ</t>
    </rPh>
    <rPh sb="10" eb="12">
      <t>チシキ</t>
    </rPh>
    <rPh sb="13" eb="14">
      <t>ミ</t>
    </rPh>
    <rPh sb="15" eb="16">
      <t>ツ</t>
    </rPh>
    <rPh sb="19" eb="20">
      <t>カタ</t>
    </rPh>
    <rPh sb="20" eb="22">
      <t>タイショウ</t>
    </rPh>
    <rPh sb="23" eb="25">
      <t>コウザ</t>
    </rPh>
    <rPh sb="26" eb="27">
      <t>ネン</t>
    </rPh>
    <rPh sb="28" eb="29">
      <t>カイ</t>
    </rPh>
    <rPh sb="31" eb="32">
      <t>シュウ</t>
    </rPh>
    <rPh sb="32" eb="34">
      <t>レンゾク</t>
    </rPh>
    <rPh sb="35" eb="37">
      <t>カイサイ</t>
    </rPh>
    <phoneticPr fontId="3"/>
  </si>
  <si>
    <t>日本刀に興味がある人</t>
    <rPh sb="0" eb="3">
      <t>ニホントウ</t>
    </rPh>
    <rPh sb="4" eb="6">
      <t>キョウミ</t>
    </rPh>
    <rPh sb="9" eb="10">
      <t>ヒト</t>
    </rPh>
    <phoneticPr fontId="3"/>
  </si>
  <si>
    <t>2月
～
3月</t>
    <rPh sb="1" eb="2">
      <t>ガツ</t>
    </rPh>
    <rPh sb="6" eb="7">
      <t>ガツ</t>
    </rPh>
    <phoneticPr fontId="3"/>
  </si>
  <si>
    <t>子ども俳句教室</t>
    <rPh sb="0" eb="1">
      <t>コ</t>
    </rPh>
    <rPh sb="3" eb="7">
      <t>ハイクキョウシツ</t>
    </rPh>
    <phoneticPr fontId="3"/>
  </si>
  <si>
    <t>俳句に興味があり、スキルアップと俳句作りを楽しむ教室。生徒3～5人に指導者が1人ついて、散策しながら俳句作りをする。</t>
    <rPh sb="0" eb="2">
      <t>ハイク</t>
    </rPh>
    <rPh sb="3" eb="5">
      <t>キョウミ</t>
    </rPh>
    <rPh sb="16" eb="18">
      <t>ハイク</t>
    </rPh>
    <rPh sb="18" eb="19">
      <t>ヅク</t>
    </rPh>
    <rPh sb="21" eb="22">
      <t>タノ</t>
    </rPh>
    <rPh sb="24" eb="26">
      <t>キョウシツ</t>
    </rPh>
    <rPh sb="27" eb="29">
      <t>セイト</t>
    </rPh>
    <rPh sb="32" eb="33">
      <t>ニン</t>
    </rPh>
    <rPh sb="34" eb="37">
      <t>シドウシャ</t>
    </rPh>
    <rPh sb="39" eb="40">
      <t>ニン</t>
    </rPh>
    <rPh sb="44" eb="46">
      <t>サンサク</t>
    </rPh>
    <rPh sb="50" eb="52">
      <t>ハイク</t>
    </rPh>
    <rPh sb="52" eb="53">
      <t>ヅク</t>
    </rPh>
    <phoneticPr fontId="3"/>
  </si>
  <si>
    <t>市内の小学生から高校生（特別支援学校を含む）</t>
    <rPh sb="0" eb="2">
      <t>シナイ</t>
    </rPh>
    <rPh sb="3" eb="6">
      <t>ショウガクセイ</t>
    </rPh>
    <rPh sb="8" eb="11">
      <t>コウコウセイ</t>
    </rPh>
    <rPh sb="12" eb="14">
      <t>トクベツ</t>
    </rPh>
    <rPh sb="14" eb="16">
      <t>シエン</t>
    </rPh>
    <rPh sb="16" eb="18">
      <t>ガッコウ</t>
    </rPh>
    <rPh sb="19" eb="20">
      <t>フク</t>
    </rPh>
    <phoneticPr fontId="3"/>
  </si>
  <si>
    <t>墨ワークショップ「どんなタイトルつけようかな？」</t>
    <rPh sb="0" eb="1">
      <t>スミ</t>
    </rPh>
    <phoneticPr fontId="3"/>
  </si>
  <si>
    <t xml:space="preserve">作品タイトルに注目し、作品鑑賞を通して桃紅の想いやメッセージを受け取るという企画展に関連したワークショップ。親子各々で墨を使った作品を作り、タイトルをつけ想いやメッセージを形にする。
</t>
    <rPh sb="31" eb="32">
      <t>ウ</t>
    </rPh>
    <rPh sb="33" eb="34">
      <t>ト</t>
    </rPh>
    <rPh sb="40" eb="41">
      <t>テン</t>
    </rPh>
    <rPh sb="42" eb="44">
      <t>カンレン</t>
    </rPh>
    <rPh sb="54" eb="56">
      <t>オヤコ</t>
    </rPh>
    <rPh sb="56" eb="58">
      <t>オノオノ</t>
    </rPh>
    <rPh sb="86" eb="87">
      <t>カタチ</t>
    </rPh>
    <phoneticPr fontId="3"/>
  </si>
  <si>
    <t>小学生以上の子どもと保護者</t>
    <phoneticPr fontId="3"/>
  </si>
  <si>
    <t>アート探検「桃紅さんの作品にタイトルをつけてみよう」</t>
    <rPh sb="3" eb="5">
      <t>タンケン</t>
    </rPh>
    <rPh sb="6" eb="7">
      <t>トウ</t>
    </rPh>
    <rPh sb="7" eb="8">
      <t>コウ</t>
    </rPh>
    <rPh sb="11" eb="13">
      <t>サクヒン</t>
    </rPh>
    <phoneticPr fontId="3"/>
  </si>
  <si>
    <t>学芸員の解説を聞きながら、篠田桃紅の作品のうち無題のものに仮のタイトルを付けるワークショップ。</t>
    <rPh sb="13" eb="15">
      <t>シノダ</t>
    </rPh>
    <rPh sb="15" eb="16">
      <t>トウ</t>
    </rPh>
    <rPh sb="16" eb="17">
      <t>コウ</t>
    </rPh>
    <rPh sb="18" eb="20">
      <t>サクヒン</t>
    </rPh>
    <rPh sb="23" eb="25">
      <t>ムダイ</t>
    </rPh>
    <rPh sb="29" eb="30">
      <t>カリ</t>
    </rPh>
    <rPh sb="36" eb="37">
      <t>ツ</t>
    </rPh>
    <phoneticPr fontId="3"/>
  </si>
  <si>
    <r>
      <t>中　止　　　　</t>
    </r>
    <r>
      <rPr>
        <sz val="9"/>
        <color indexed="10"/>
        <rFont val="ＭＳ Ｐゴシック"/>
        <family val="3"/>
        <charset val="128"/>
      </rPr>
      <t>（コロナ）</t>
    </r>
    <rPh sb="0" eb="1">
      <t>ナカ</t>
    </rPh>
    <rPh sb="2" eb="3">
      <t>トメ</t>
    </rPh>
    <phoneticPr fontId="3"/>
  </si>
  <si>
    <t>文化課</t>
    <rPh sb="0" eb="3">
      <t>ブンカカ</t>
    </rPh>
    <phoneticPr fontId="3"/>
  </si>
  <si>
    <t>第286回　市民の劇場　キッズシアター　らふぃゆれふぃゆ関連企画　「コミュニケーションワークショップ」</t>
    <rPh sb="0" eb="1">
      <t>ダイ</t>
    </rPh>
    <rPh sb="4" eb="5">
      <t>カイ</t>
    </rPh>
    <rPh sb="6" eb="8">
      <t>シミン</t>
    </rPh>
    <rPh sb="9" eb="11">
      <t>ゲキジョウ</t>
    </rPh>
    <rPh sb="28" eb="30">
      <t>カンレン</t>
    </rPh>
    <rPh sb="30" eb="32">
      <t>キカク</t>
    </rPh>
    <phoneticPr fontId="3"/>
  </si>
  <si>
    <t>言葉に頼らず、身体表現でコミュケーションをとるワークショップ</t>
    <rPh sb="0" eb="2">
      <t>コトバ</t>
    </rPh>
    <rPh sb="3" eb="4">
      <t>タヨ</t>
    </rPh>
    <rPh sb="7" eb="9">
      <t>シンタイ</t>
    </rPh>
    <rPh sb="9" eb="11">
      <t>ヒョウゲン</t>
    </rPh>
    <phoneticPr fontId="3"/>
  </si>
  <si>
    <t>7月
～
9月</t>
    <rPh sb="1" eb="2">
      <t>ガツ</t>
    </rPh>
    <rPh sb="6" eb="7">
      <t>ガツ</t>
    </rPh>
    <phoneticPr fontId="3"/>
  </si>
  <si>
    <t>11月　　　　　～　　　　　　　12月</t>
    <rPh sb="2" eb="3">
      <t>ガツ</t>
    </rPh>
    <rPh sb="18" eb="19">
      <t>ツキ</t>
    </rPh>
    <phoneticPr fontId="3"/>
  </si>
  <si>
    <t>5月　　　　　　　　～　　　　　　3月</t>
    <rPh sb="1" eb="2">
      <t>ツキ</t>
    </rPh>
    <rPh sb="18" eb="19">
      <t>ツキ</t>
    </rPh>
    <phoneticPr fontId="3"/>
  </si>
  <si>
    <t>9月　　　　　　　～　　　　　　　　11月</t>
    <rPh sb="1" eb="2">
      <t>ガツ</t>
    </rPh>
    <rPh sb="20" eb="21">
      <t>ツキ</t>
    </rPh>
    <phoneticPr fontId="3"/>
  </si>
  <si>
    <t>10月　　　　　　　　～　　　　　　　　11月</t>
    <rPh sb="2" eb="3">
      <t>ガツ</t>
    </rPh>
    <rPh sb="22" eb="23">
      <t>ツキ</t>
    </rPh>
    <phoneticPr fontId="3"/>
  </si>
  <si>
    <t>10月　　　　　　　　　　　　　　～　　　　　　　　　　11月</t>
    <rPh sb="2" eb="3">
      <t>ガツ</t>
    </rPh>
    <rPh sb="30" eb="31">
      <t>ツキ</t>
    </rPh>
    <phoneticPr fontId="3"/>
  </si>
  <si>
    <t>エンディングプランセミナー</t>
  </si>
  <si>
    <t>11月　　　　　　　　　　～　　　　　　　12月</t>
    <rPh sb="2" eb="3">
      <t>ガツ</t>
    </rPh>
    <rPh sb="23" eb="24">
      <t>ツキ</t>
    </rPh>
    <phoneticPr fontId="3"/>
  </si>
  <si>
    <t>藍見公民館</t>
    <rPh sb="0" eb="2">
      <t>アイミ</t>
    </rPh>
    <rPh sb="2" eb="5">
      <t>コウミンカン</t>
    </rPh>
    <phoneticPr fontId="3"/>
  </si>
  <si>
    <t>サマースクール</t>
    <phoneticPr fontId="3"/>
  </si>
  <si>
    <t>夏休み期間中に行燈、勾玉、蜜ろうそく、ラジオなどの制作体験講座を行った。また、夏休みの宿題や苦手な問題などを地域の教員ＯＢが指導する学習会を行った。また、各講座の講師補助として中学生ボランティア延べ１５名が活動した。</t>
    <rPh sb="0" eb="2">
      <t>ナツヤス</t>
    </rPh>
    <rPh sb="3" eb="5">
      <t>キカン</t>
    </rPh>
    <rPh sb="5" eb="6">
      <t>チュウ</t>
    </rPh>
    <rPh sb="7" eb="9">
      <t>アンドン</t>
    </rPh>
    <rPh sb="10" eb="12">
      <t>マガタマ</t>
    </rPh>
    <rPh sb="13" eb="14">
      <t>ミツ</t>
    </rPh>
    <rPh sb="25" eb="27">
      <t>セイサク</t>
    </rPh>
    <rPh sb="27" eb="29">
      <t>タイケン</t>
    </rPh>
    <rPh sb="29" eb="31">
      <t>コウザ</t>
    </rPh>
    <rPh sb="32" eb="33">
      <t>オコナ</t>
    </rPh>
    <rPh sb="39" eb="41">
      <t>ナツヤス</t>
    </rPh>
    <rPh sb="43" eb="45">
      <t>シュクダイ</t>
    </rPh>
    <rPh sb="46" eb="48">
      <t>ニガテ</t>
    </rPh>
    <rPh sb="49" eb="51">
      <t>モンダイ</t>
    </rPh>
    <rPh sb="54" eb="56">
      <t>チイキ</t>
    </rPh>
    <rPh sb="57" eb="59">
      <t>キョウイン</t>
    </rPh>
    <rPh sb="62" eb="64">
      <t>シドウ</t>
    </rPh>
    <rPh sb="66" eb="69">
      <t>ガクシュウカイ</t>
    </rPh>
    <rPh sb="70" eb="71">
      <t>オコナ</t>
    </rPh>
    <rPh sb="81" eb="83">
      <t>コウシ</t>
    </rPh>
    <rPh sb="83" eb="85">
      <t>ホジョ</t>
    </rPh>
    <rPh sb="88" eb="91">
      <t>チュウガクセイ</t>
    </rPh>
    <rPh sb="97" eb="98">
      <t>ノ</t>
    </rPh>
    <rPh sb="101" eb="102">
      <t>メイ</t>
    </rPh>
    <rPh sb="103" eb="105">
      <t>カツドウ</t>
    </rPh>
    <phoneticPr fontId="3"/>
  </si>
  <si>
    <t>７・８月</t>
    <rPh sb="3" eb="4">
      <t>ガツ</t>
    </rPh>
    <phoneticPr fontId="3"/>
  </si>
  <si>
    <t>洲原地域
ふれあいセンター</t>
    <rPh sb="0" eb="4">
      <t>スハラチイキ</t>
    </rPh>
    <phoneticPr fontId="3"/>
  </si>
  <si>
    <t>行灯づくり教室</t>
    <rPh sb="0" eb="2">
      <t>アンドン</t>
    </rPh>
    <rPh sb="5" eb="7">
      <t>キョウシツ</t>
    </rPh>
    <phoneticPr fontId="3"/>
  </si>
  <si>
    <t>行灯づくりを通じて親子のコミュニケーションを図ってもらうために開催。
教室定員１０名　その他、各自家に持ち帰り作成</t>
    <rPh sb="0" eb="2">
      <t>アンドン</t>
    </rPh>
    <rPh sb="6" eb="7">
      <t>ツウ</t>
    </rPh>
    <rPh sb="9" eb="11">
      <t>オヤコ</t>
    </rPh>
    <rPh sb="22" eb="23">
      <t>ハカ</t>
    </rPh>
    <rPh sb="31" eb="33">
      <t>カイサイ</t>
    </rPh>
    <rPh sb="35" eb="37">
      <t>キョウシツ</t>
    </rPh>
    <rPh sb="37" eb="39">
      <t>テイイン</t>
    </rPh>
    <rPh sb="41" eb="42">
      <t>メイ</t>
    </rPh>
    <rPh sb="45" eb="46">
      <t>タ</t>
    </rPh>
    <rPh sb="47" eb="49">
      <t>カクジ</t>
    </rPh>
    <rPh sb="49" eb="50">
      <t>イエ</t>
    </rPh>
    <rPh sb="51" eb="52">
      <t>モ</t>
    </rPh>
    <rPh sb="53" eb="54">
      <t>カエ</t>
    </rPh>
    <rPh sb="55" eb="57">
      <t>サクセイ</t>
    </rPh>
    <phoneticPr fontId="3"/>
  </si>
  <si>
    <t>社会福祉協議会</t>
    <rPh sb="0" eb="2">
      <t>シャカイ</t>
    </rPh>
    <rPh sb="2" eb="7">
      <t>フクシキョウギカイ</t>
    </rPh>
    <phoneticPr fontId="3"/>
  </si>
  <si>
    <t>子育て支援</t>
    <rPh sb="0" eb="2">
      <t>コソダ</t>
    </rPh>
    <rPh sb="3" eb="5">
      <t>シエン</t>
    </rPh>
    <phoneticPr fontId="3"/>
  </si>
  <si>
    <t>親への子育てに関する助言や、外部講師を招き親子体操など親子で触れ合うなど子育て交流事業の実施。
月1回で年１2回を行う。定員１０組の親子。（コロナ感染対策により回数が変更となりました。）</t>
    <rPh sb="0" eb="1">
      <t>オヤ</t>
    </rPh>
    <rPh sb="3" eb="5">
      <t>コソダ</t>
    </rPh>
    <rPh sb="7" eb="8">
      <t>カン</t>
    </rPh>
    <rPh sb="10" eb="12">
      <t>ジョゲン</t>
    </rPh>
    <rPh sb="14" eb="16">
      <t>ガイブ</t>
    </rPh>
    <rPh sb="16" eb="18">
      <t>コウシ</t>
    </rPh>
    <rPh sb="19" eb="20">
      <t>マネ</t>
    </rPh>
    <rPh sb="21" eb="23">
      <t>オヤコ</t>
    </rPh>
    <rPh sb="23" eb="25">
      <t>タイソウ</t>
    </rPh>
    <rPh sb="27" eb="29">
      <t>オヤコ</t>
    </rPh>
    <rPh sb="30" eb="31">
      <t>フ</t>
    </rPh>
    <rPh sb="32" eb="33">
      <t>ア</t>
    </rPh>
    <rPh sb="36" eb="38">
      <t>コソダ</t>
    </rPh>
    <rPh sb="39" eb="41">
      <t>コウリュウ</t>
    </rPh>
    <rPh sb="41" eb="43">
      <t>ジギョウ</t>
    </rPh>
    <rPh sb="44" eb="46">
      <t>ジッシ</t>
    </rPh>
    <rPh sb="48" eb="49">
      <t>ツキ</t>
    </rPh>
    <rPh sb="50" eb="51">
      <t>カイ</t>
    </rPh>
    <rPh sb="52" eb="53">
      <t>ネン</t>
    </rPh>
    <rPh sb="55" eb="56">
      <t>カイ</t>
    </rPh>
    <rPh sb="57" eb="58">
      <t>オコナ</t>
    </rPh>
    <rPh sb="60" eb="62">
      <t>テイイン</t>
    </rPh>
    <rPh sb="64" eb="65">
      <t>クミ</t>
    </rPh>
    <rPh sb="66" eb="68">
      <t>オヤコ</t>
    </rPh>
    <rPh sb="73" eb="75">
      <t>カンセン</t>
    </rPh>
    <rPh sb="75" eb="77">
      <t>タイサク</t>
    </rPh>
    <rPh sb="80" eb="82">
      <t>カイスウ</t>
    </rPh>
    <rPh sb="83" eb="85">
      <t>ヘンコウ</t>
    </rPh>
    <phoneticPr fontId="3"/>
  </si>
  <si>
    <t>育児中の親子</t>
    <rPh sb="0" eb="3">
      <t>イクジチュウ</t>
    </rPh>
    <rPh sb="4" eb="6">
      <t>オヤコ</t>
    </rPh>
    <phoneticPr fontId="3"/>
  </si>
  <si>
    <t>中央公民館</t>
    <rPh sb="0" eb="5">
      <t>チュウオウコウミンカン</t>
    </rPh>
    <phoneticPr fontId="3"/>
  </si>
  <si>
    <t>子育て応援講座</t>
    <rPh sb="0" eb="2">
      <t>コソダ</t>
    </rPh>
    <rPh sb="3" eb="5">
      <t>オウエン</t>
    </rPh>
    <rPh sb="5" eb="7">
      <t>コウザ</t>
    </rPh>
    <phoneticPr fontId="3"/>
  </si>
  <si>
    <t>子供とのかかわり方、しつけの仕方などを考える</t>
    <rPh sb="0" eb="2">
      <t>コドモ</t>
    </rPh>
    <rPh sb="8" eb="9">
      <t>カタ</t>
    </rPh>
    <rPh sb="14" eb="16">
      <t>シカタ</t>
    </rPh>
    <rPh sb="19" eb="20">
      <t>カンガ</t>
    </rPh>
    <phoneticPr fontId="3"/>
  </si>
  <si>
    <t>6月7月</t>
    <rPh sb="1" eb="2">
      <t>ガツ</t>
    </rPh>
    <rPh sb="3" eb="4">
      <t>ガツ</t>
    </rPh>
    <phoneticPr fontId="3"/>
  </si>
  <si>
    <t>お散歩キャンペーン</t>
    <rPh sb="1" eb="3">
      <t>サンポ</t>
    </rPh>
    <phoneticPr fontId="3"/>
  </si>
  <si>
    <t>健康の維持・促進を目的としたウォーキングや登山等を月１回程度開催する。
自由参加とする。</t>
    <rPh sb="0" eb="2">
      <t>ケンコウ</t>
    </rPh>
    <rPh sb="3" eb="5">
      <t>イジ</t>
    </rPh>
    <rPh sb="6" eb="8">
      <t>ソクシン</t>
    </rPh>
    <rPh sb="9" eb="11">
      <t>モクテキ</t>
    </rPh>
    <rPh sb="21" eb="23">
      <t>トザン</t>
    </rPh>
    <rPh sb="23" eb="24">
      <t>トウ</t>
    </rPh>
    <rPh sb="25" eb="26">
      <t>ツキ</t>
    </rPh>
    <rPh sb="27" eb="28">
      <t>カイ</t>
    </rPh>
    <rPh sb="28" eb="30">
      <t>テイド</t>
    </rPh>
    <rPh sb="30" eb="32">
      <t>カイサイ</t>
    </rPh>
    <rPh sb="36" eb="38">
      <t>ジユウ</t>
    </rPh>
    <rPh sb="38" eb="40">
      <t>サンカ</t>
    </rPh>
    <phoneticPr fontId="3"/>
  </si>
  <si>
    <t>健康ウオーキング</t>
    <rPh sb="0" eb="2">
      <t>ケンコウ</t>
    </rPh>
    <phoneticPr fontId="3"/>
  </si>
  <si>
    <t xml:space="preserve">健康の維持・促進、地域の再発見を目的としたウオーキングを開催。
</t>
    <rPh sb="0" eb="2">
      <t>ケンコウ</t>
    </rPh>
    <rPh sb="3" eb="5">
      <t>イジ</t>
    </rPh>
    <rPh sb="6" eb="8">
      <t>ソクシン</t>
    </rPh>
    <rPh sb="9" eb="11">
      <t>チイキ</t>
    </rPh>
    <rPh sb="12" eb="15">
      <t>サイハッケン</t>
    </rPh>
    <rPh sb="16" eb="18">
      <t>モクテキ</t>
    </rPh>
    <rPh sb="28" eb="30">
      <t>カイサイ</t>
    </rPh>
    <phoneticPr fontId="3"/>
  </si>
  <si>
    <t>健康年齢5歳アップを目的とし、３Ｂ体操により健康を維持できるよう講習会を開催。
10回連続講習会。定員12名。</t>
    <rPh sb="0" eb="2">
      <t>ケンコウ</t>
    </rPh>
    <rPh sb="2" eb="4">
      <t>ネンレイ</t>
    </rPh>
    <rPh sb="5" eb="6">
      <t>サイ</t>
    </rPh>
    <rPh sb="10" eb="12">
      <t>モクテキ</t>
    </rPh>
    <rPh sb="17" eb="19">
      <t>タイソウ</t>
    </rPh>
    <rPh sb="22" eb="24">
      <t>ケンコウ</t>
    </rPh>
    <rPh sb="25" eb="27">
      <t>イジ</t>
    </rPh>
    <rPh sb="32" eb="35">
      <t>コウシュウカイ</t>
    </rPh>
    <rPh sb="36" eb="38">
      <t>カイサイ</t>
    </rPh>
    <rPh sb="42" eb="43">
      <t>カイ</t>
    </rPh>
    <rPh sb="43" eb="45">
      <t>レンゾク</t>
    </rPh>
    <rPh sb="45" eb="48">
      <t>コウシュウカイ</t>
    </rPh>
    <rPh sb="49" eb="51">
      <t>テイイン</t>
    </rPh>
    <rPh sb="53" eb="54">
      <t>メイ</t>
    </rPh>
    <phoneticPr fontId="3"/>
  </si>
  <si>
    <t>6月
～10月</t>
    <rPh sb="1" eb="2">
      <t>ガツ</t>
    </rPh>
    <rPh sb="6" eb="7">
      <t>ガツ</t>
    </rPh>
    <phoneticPr fontId="3"/>
  </si>
  <si>
    <t>延べ39</t>
    <rPh sb="0" eb="1">
      <t>ノ</t>
    </rPh>
    <phoneticPr fontId="3"/>
  </si>
  <si>
    <t>グラウンドゴルフ大会</t>
    <rPh sb="8" eb="10">
      <t>タイカイ</t>
    </rPh>
    <phoneticPr fontId="3"/>
  </si>
  <si>
    <t>健康の維持・促進を目的としたグラウンドゴルフ大会を開催。</t>
    <rPh sb="0" eb="2">
      <t>ケンコウ</t>
    </rPh>
    <rPh sb="3" eb="5">
      <t>イジ</t>
    </rPh>
    <rPh sb="6" eb="8">
      <t>ソクシン</t>
    </rPh>
    <rPh sb="9" eb="11">
      <t>モクテキ</t>
    </rPh>
    <rPh sb="22" eb="24">
      <t>タイカイ</t>
    </rPh>
    <rPh sb="25" eb="27">
      <t>カイサイ</t>
    </rPh>
    <phoneticPr fontId="3"/>
  </si>
  <si>
    <t>登山大会</t>
    <rPh sb="0" eb="4">
      <t>トザンタイカイ</t>
    </rPh>
    <phoneticPr fontId="3"/>
  </si>
  <si>
    <t>健康の維持・促進を目的とした登山大会を開催。</t>
    <rPh sb="0" eb="2">
      <t>ケンコウ</t>
    </rPh>
    <rPh sb="3" eb="5">
      <t>イジ</t>
    </rPh>
    <rPh sb="6" eb="8">
      <t>ソクシン</t>
    </rPh>
    <rPh sb="9" eb="11">
      <t>モクテキ</t>
    </rPh>
    <rPh sb="14" eb="16">
      <t>トザン</t>
    </rPh>
    <rPh sb="16" eb="18">
      <t>タイカイ</t>
    </rPh>
    <rPh sb="19" eb="21">
      <t>カイサイ</t>
    </rPh>
    <phoneticPr fontId="3"/>
  </si>
  <si>
    <t>笑いによる瞑想、リラクゼーション</t>
    <rPh sb="0" eb="1">
      <t>ワラ</t>
    </rPh>
    <rPh sb="5" eb="7">
      <t>メイソウ</t>
    </rPh>
    <phoneticPr fontId="3"/>
  </si>
  <si>
    <t>6月～9月</t>
    <rPh sb="1" eb="2">
      <t>ガツ</t>
    </rPh>
    <rPh sb="4" eb="5">
      <t>ガツ</t>
    </rPh>
    <phoneticPr fontId="3"/>
  </si>
  <si>
    <t>中央公民館</t>
    <phoneticPr fontId="3"/>
  </si>
  <si>
    <t>３B体操</t>
    <rPh sb="2" eb="4">
      <t>タイソウ</t>
    </rPh>
    <phoneticPr fontId="3"/>
  </si>
  <si>
    <t>３B体操を行いストレッチ・筋力アップを目指す</t>
    <rPh sb="2" eb="4">
      <t>タイソウ</t>
    </rPh>
    <rPh sb="5" eb="6">
      <t>オコナ</t>
    </rPh>
    <rPh sb="13" eb="15">
      <t>キンリョク</t>
    </rPh>
    <rPh sb="19" eb="21">
      <t>メザ</t>
    </rPh>
    <phoneticPr fontId="3"/>
  </si>
  <si>
    <t>交通安全教室</t>
    <rPh sb="0" eb="2">
      <t>コウツウ</t>
    </rPh>
    <rPh sb="2" eb="4">
      <t>アンゼン</t>
    </rPh>
    <rPh sb="4" eb="6">
      <t>キョウシツ</t>
    </rPh>
    <phoneticPr fontId="3"/>
  </si>
  <si>
    <t>シートベルト効果体験車の試乗を通して、シートベルト着用の必要性や重要性について学ぶとともに、家族に対してシートベルトの着用について啓発する。</t>
    <rPh sb="6" eb="8">
      <t>コウカ</t>
    </rPh>
    <rPh sb="8" eb="10">
      <t>タイケン</t>
    </rPh>
    <rPh sb="10" eb="11">
      <t>シャ</t>
    </rPh>
    <rPh sb="12" eb="14">
      <t>シジョウ</t>
    </rPh>
    <rPh sb="15" eb="16">
      <t>トオ</t>
    </rPh>
    <rPh sb="25" eb="27">
      <t>チャクヨウ</t>
    </rPh>
    <rPh sb="28" eb="31">
      <t>ヒツヨウセイ</t>
    </rPh>
    <rPh sb="32" eb="35">
      <t>ジュウヨウセイ</t>
    </rPh>
    <rPh sb="39" eb="40">
      <t>マナ</t>
    </rPh>
    <rPh sb="46" eb="48">
      <t>カゾク</t>
    </rPh>
    <rPh sb="49" eb="50">
      <t>タイ</t>
    </rPh>
    <rPh sb="59" eb="61">
      <t>チャクヨウ</t>
    </rPh>
    <rPh sb="65" eb="67">
      <t>ケイハツ</t>
    </rPh>
    <phoneticPr fontId="3"/>
  </si>
  <si>
    <t>小学校４年生
一般</t>
    <rPh sb="0" eb="3">
      <t>ショウガッコウ</t>
    </rPh>
    <rPh sb="3" eb="6">
      <t>ヨンネンセイ</t>
    </rPh>
    <rPh sb="7" eb="9">
      <t>イッパン</t>
    </rPh>
    <phoneticPr fontId="3"/>
  </si>
  <si>
    <t>防災教室</t>
    <rPh sb="0" eb="2">
      <t>ボウサイ</t>
    </rPh>
    <rPh sb="2" eb="4">
      <t>キョウシツ</t>
    </rPh>
    <phoneticPr fontId="3"/>
  </si>
  <si>
    <t>地震への対応についてＤＶＤを視聴して学ぶとともに、地震体験車の試乗を通して地震の怖さについて知る。
いざという時に備えて日頃から心がけることや地震時の対応について考える。</t>
    <rPh sb="0" eb="2">
      <t>ジシン</t>
    </rPh>
    <rPh sb="4" eb="6">
      <t>タイオウ</t>
    </rPh>
    <rPh sb="14" eb="16">
      <t>シチョウ</t>
    </rPh>
    <rPh sb="18" eb="19">
      <t>マナ</t>
    </rPh>
    <rPh sb="25" eb="27">
      <t>ジシン</t>
    </rPh>
    <rPh sb="27" eb="29">
      <t>タイケン</t>
    </rPh>
    <rPh sb="29" eb="30">
      <t>シャ</t>
    </rPh>
    <rPh sb="31" eb="33">
      <t>シジョウ</t>
    </rPh>
    <rPh sb="34" eb="35">
      <t>トオ</t>
    </rPh>
    <rPh sb="37" eb="39">
      <t>ジシン</t>
    </rPh>
    <rPh sb="40" eb="41">
      <t>コワ</t>
    </rPh>
    <rPh sb="46" eb="47">
      <t>シ</t>
    </rPh>
    <rPh sb="55" eb="56">
      <t>トキ</t>
    </rPh>
    <rPh sb="57" eb="58">
      <t>ソナ</t>
    </rPh>
    <rPh sb="60" eb="62">
      <t>ヒゴロ</t>
    </rPh>
    <rPh sb="64" eb="65">
      <t>ココロ</t>
    </rPh>
    <rPh sb="71" eb="74">
      <t>ジシンジ</t>
    </rPh>
    <rPh sb="75" eb="77">
      <t>タイオウ</t>
    </rPh>
    <rPh sb="81" eb="82">
      <t>カンガ</t>
    </rPh>
    <phoneticPr fontId="3"/>
  </si>
  <si>
    <t>小学校５年生
一般</t>
    <rPh sb="0" eb="3">
      <t>ショウガッコウ</t>
    </rPh>
    <rPh sb="3" eb="6">
      <t>ゴネンセイ</t>
    </rPh>
    <rPh sb="7" eb="9">
      <t>イッパン</t>
    </rPh>
    <phoneticPr fontId="3"/>
  </si>
  <si>
    <t>英語でゲーム</t>
    <rPh sb="0" eb="2">
      <t>エイゴ</t>
    </rPh>
    <phoneticPr fontId="3"/>
  </si>
  <si>
    <t>ゲームを通して小学生が英語を学習</t>
    <rPh sb="4" eb="5">
      <t>トオ</t>
    </rPh>
    <rPh sb="7" eb="10">
      <t>ショウガクセイ</t>
    </rPh>
    <rPh sb="11" eb="13">
      <t>エイゴ</t>
    </rPh>
    <rPh sb="14" eb="16">
      <t>ガクシュウ</t>
    </rPh>
    <phoneticPr fontId="3"/>
  </si>
  <si>
    <t>小学校1～3年生</t>
    <rPh sb="0" eb="3">
      <t>ショウガッコウ</t>
    </rPh>
    <rPh sb="6" eb="8">
      <t>ネンセイ</t>
    </rPh>
    <phoneticPr fontId="3"/>
  </si>
  <si>
    <t>7月8月</t>
    <rPh sb="1" eb="2">
      <t>ガツ</t>
    </rPh>
    <rPh sb="3" eb="4">
      <t>ガツ</t>
    </rPh>
    <phoneticPr fontId="3"/>
  </si>
  <si>
    <t>えいごとともだち</t>
    <phoneticPr fontId="3"/>
  </si>
  <si>
    <t>幼児親子向けの英会話教室</t>
    <rPh sb="0" eb="2">
      <t>ヨウジ</t>
    </rPh>
    <rPh sb="2" eb="4">
      <t>オヤコ</t>
    </rPh>
    <rPh sb="4" eb="5">
      <t>ム</t>
    </rPh>
    <rPh sb="7" eb="12">
      <t>エイカイワキョウシツ</t>
    </rPh>
    <phoneticPr fontId="3"/>
  </si>
  <si>
    <t>1～5歳児の親子</t>
    <rPh sb="3" eb="5">
      <t>サイジ</t>
    </rPh>
    <rPh sb="6" eb="8">
      <t>オヤコ</t>
    </rPh>
    <phoneticPr fontId="3"/>
  </si>
  <si>
    <t>子ども60
保護者36</t>
    <rPh sb="0" eb="1">
      <t>コ</t>
    </rPh>
    <rPh sb="6" eb="9">
      <t>ホゴシャ</t>
    </rPh>
    <phoneticPr fontId="3"/>
  </si>
  <si>
    <t>子ども社会見学</t>
    <rPh sb="0" eb="1">
      <t>コ</t>
    </rPh>
    <rPh sb="3" eb="5">
      <t>シャカイ</t>
    </rPh>
    <rPh sb="5" eb="7">
      <t>ケンガク</t>
    </rPh>
    <phoneticPr fontId="3"/>
  </si>
  <si>
    <t>紙漉き体験やあかりアート館(和紙を利用した照明器具の展示館)の見学を通して、美濃市が誇る伝統工芸品の美濃和紙についての理解を深めるとともに、ふるさとを誇りに思う心を育てる。</t>
    <rPh sb="0" eb="1">
      <t>カミ</t>
    </rPh>
    <rPh sb="1" eb="2">
      <t>ス</t>
    </rPh>
    <rPh sb="3" eb="5">
      <t>タイケン</t>
    </rPh>
    <rPh sb="12" eb="13">
      <t>カン</t>
    </rPh>
    <rPh sb="14" eb="16">
      <t>ワシ</t>
    </rPh>
    <rPh sb="17" eb="19">
      <t>リヨウ</t>
    </rPh>
    <rPh sb="21" eb="23">
      <t>ショウメイ</t>
    </rPh>
    <rPh sb="23" eb="25">
      <t>キグ</t>
    </rPh>
    <rPh sb="26" eb="29">
      <t>テンジカン</t>
    </rPh>
    <rPh sb="31" eb="33">
      <t>ケンガク</t>
    </rPh>
    <rPh sb="34" eb="35">
      <t>トオ</t>
    </rPh>
    <rPh sb="38" eb="41">
      <t>ミノシ</t>
    </rPh>
    <rPh sb="42" eb="43">
      <t>ホコ</t>
    </rPh>
    <rPh sb="44" eb="46">
      <t>デントウ</t>
    </rPh>
    <rPh sb="46" eb="49">
      <t>コウゲイヒン</t>
    </rPh>
    <rPh sb="50" eb="52">
      <t>ミノ</t>
    </rPh>
    <rPh sb="52" eb="54">
      <t>ワシ</t>
    </rPh>
    <rPh sb="59" eb="61">
      <t>リカイ</t>
    </rPh>
    <rPh sb="62" eb="63">
      <t>フカ</t>
    </rPh>
    <rPh sb="75" eb="76">
      <t>ホコ</t>
    </rPh>
    <rPh sb="78" eb="79">
      <t>オモ</t>
    </rPh>
    <rPh sb="80" eb="81">
      <t>ココロ</t>
    </rPh>
    <rPh sb="82" eb="83">
      <t>ソダ</t>
    </rPh>
    <phoneticPr fontId="3"/>
  </si>
  <si>
    <t>小学校高学年
市内教員</t>
    <rPh sb="0" eb="3">
      <t>ショウガッコウ</t>
    </rPh>
    <rPh sb="3" eb="6">
      <t>コウガクネン</t>
    </rPh>
    <rPh sb="7" eb="9">
      <t>シナイ</t>
    </rPh>
    <rPh sb="9" eb="11">
      <t>キョウイン</t>
    </rPh>
    <phoneticPr fontId="3"/>
  </si>
  <si>
    <t>藍見公民館</t>
    <rPh sb="0" eb="5">
      <t>アイミコウミンカン</t>
    </rPh>
    <phoneticPr fontId="3"/>
  </si>
  <si>
    <t xml:space="preserve">健康の維持・促進と、地域の魅力再発見を目的として近隣の史跡をめぐり学芸員からの説明を聞き理解を深めた。
</t>
    <rPh sb="0" eb="2">
      <t>ケンコウ</t>
    </rPh>
    <rPh sb="3" eb="5">
      <t>イジ</t>
    </rPh>
    <rPh sb="6" eb="8">
      <t>ソクシン</t>
    </rPh>
    <rPh sb="10" eb="12">
      <t>チイキ</t>
    </rPh>
    <rPh sb="13" eb="15">
      <t>ミリョク</t>
    </rPh>
    <rPh sb="15" eb="18">
      <t>サイハッケン</t>
    </rPh>
    <rPh sb="19" eb="21">
      <t>モクテキ</t>
    </rPh>
    <rPh sb="24" eb="26">
      <t>キンリン</t>
    </rPh>
    <rPh sb="27" eb="29">
      <t>シセキ</t>
    </rPh>
    <rPh sb="33" eb="36">
      <t>ガクゲイイン</t>
    </rPh>
    <rPh sb="39" eb="41">
      <t>セツメイ</t>
    </rPh>
    <rPh sb="42" eb="43">
      <t>キ</t>
    </rPh>
    <rPh sb="44" eb="46">
      <t>リカイ</t>
    </rPh>
    <rPh sb="47" eb="48">
      <t>フカ</t>
    </rPh>
    <phoneticPr fontId="3"/>
  </si>
  <si>
    <t>郷土料理の体験</t>
    <rPh sb="0" eb="2">
      <t>キョウド</t>
    </rPh>
    <rPh sb="2" eb="4">
      <t>リョウリ</t>
    </rPh>
    <rPh sb="5" eb="7">
      <t>タイケン</t>
    </rPh>
    <phoneticPr fontId="3"/>
  </si>
  <si>
    <t>大矢田地区では、古くから各家庭で五平餅が作られてきましたが、最近では、ほとんど作られなくなりました。大矢田の伝統料理を子どもたちに体験してもらうことを目的に実施。地域住民を講師に田植・稲刈の実施。その米で五平餅を作る。実食をする。（実食は、コロナ感染対策の為家庭に帰ってからとした。）</t>
    <rPh sb="0" eb="3">
      <t>オヤダ</t>
    </rPh>
    <rPh sb="3" eb="5">
      <t>チク</t>
    </rPh>
    <rPh sb="8" eb="9">
      <t>フル</t>
    </rPh>
    <rPh sb="12" eb="15">
      <t>カクカテイ</t>
    </rPh>
    <rPh sb="16" eb="19">
      <t>ゴヘイモチ</t>
    </rPh>
    <rPh sb="20" eb="21">
      <t>ツク</t>
    </rPh>
    <rPh sb="30" eb="32">
      <t>サイキン</t>
    </rPh>
    <rPh sb="39" eb="40">
      <t>ツク</t>
    </rPh>
    <rPh sb="50" eb="53">
      <t>オヤダ</t>
    </rPh>
    <rPh sb="54" eb="56">
      <t>デントウ</t>
    </rPh>
    <rPh sb="56" eb="58">
      <t>リョウリ</t>
    </rPh>
    <rPh sb="59" eb="60">
      <t>コ</t>
    </rPh>
    <rPh sb="65" eb="67">
      <t>タイケン</t>
    </rPh>
    <rPh sb="75" eb="77">
      <t>モクテキ</t>
    </rPh>
    <rPh sb="78" eb="80">
      <t>ジッシ</t>
    </rPh>
    <rPh sb="81" eb="83">
      <t>チイキ</t>
    </rPh>
    <rPh sb="83" eb="85">
      <t>ジュウミン</t>
    </rPh>
    <rPh sb="86" eb="88">
      <t>コウシ</t>
    </rPh>
    <rPh sb="89" eb="91">
      <t>タウ</t>
    </rPh>
    <rPh sb="92" eb="94">
      <t>イネカ</t>
    </rPh>
    <rPh sb="95" eb="97">
      <t>ジッシ</t>
    </rPh>
    <rPh sb="100" eb="101">
      <t>コメ</t>
    </rPh>
    <rPh sb="102" eb="105">
      <t>ゴヘイモチ</t>
    </rPh>
    <rPh sb="106" eb="107">
      <t>ツク</t>
    </rPh>
    <rPh sb="109" eb="111">
      <t>ジッショク</t>
    </rPh>
    <rPh sb="116" eb="118">
      <t>ジッショク</t>
    </rPh>
    <rPh sb="123" eb="125">
      <t>カンセン</t>
    </rPh>
    <rPh sb="125" eb="127">
      <t>タイサク</t>
    </rPh>
    <rPh sb="128" eb="129">
      <t>タメ</t>
    </rPh>
    <rPh sb="129" eb="131">
      <t>カテイ</t>
    </rPh>
    <rPh sb="132" eb="133">
      <t>カエ</t>
    </rPh>
    <phoneticPr fontId="3"/>
  </si>
  <si>
    <t>小学5年生</t>
    <rPh sb="0" eb="2">
      <t>ショウガク</t>
    </rPh>
    <rPh sb="3" eb="4">
      <t>ネン</t>
    </rPh>
    <rPh sb="4" eb="5">
      <t>セイ</t>
    </rPh>
    <phoneticPr fontId="3"/>
  </si>
  <si>
    <t>5～11月</t>
    <rPh sb="4" eb="5">
      <t>ガツ</t>
    </rPh>
    <phoneticPr fontId="3"/>
  </si>
  <si>
    <t>地元の自然や史跡等を巡るウォーキングの開催。
健康維持・促進も目的とする。
各回定員30名　　　（本年は、2月13日（日）予定。）</t>
    <rPh sb="0" eb="2">
      <t>ジモト</t>
    </rPh>
    <rPh sb="3" eb="5">
      <t>シゼン</t>
    </rPh>
    <rPh sb="6" eb="8">
      <t>シセキ</t>
    </rPh>
    <rPh sb="8" eb="9">
      <t>トウ</t>
    </rPh>
    <rPh sb="10" eb="11">
      <t>メグ</t>
    </rPh>
    <rPh sb="19" eb="21">
      <t>カイサイ</t>
    </rPh>
    <rPh sb="23" eb="25">
      <t>ケンコウ</t>
    </rPh>
    <rPh sb="25" eb="27">
      <t>イジ</t>
    </rPh>
    <rPh sb="28" eb="30">
      <t>ソクシン</t>
    </rPh>
    <rPh sb="31" eb="33">
      <t>モクテキ</t>
    </rPh>
    <rPh sb="38" eb="40">
      <t>カクカイ</t>
    </rPh>
    <rPh sb="40" eb="42">
      <t>テイイン</t>
    </rPh>
    <rPh sb="44" eb="45">
      <t>メイ</t>
    </rPh>
    <rPh sb="49" eb="51">
      <t>ホンネン</t>
    </rPh>
    <rPh sb="54" eb="55">
      <t>ガツ</t>
    </rPh>
    <rPh sb="57" eb="58">
      <t>ニチ</t>
    </rPh>
    <rPh sb="59" eb="60">
      <t>ニチ</t>
    </rPh>
    <rPh sb="61" eb="63">
      <t>ヨテイ</t>
    </rPh>
    <phoneticPr fontId="3"/>
  </si>
  <si>
    <t>美濃の歴史と文化財</t>
    <rPh sb="0" eb="2">
      <t>ミノ</t>
    </rPh>
    <rPh sb="3" eb="5">
      <t>レキシ</t>
    </rPh>
    <rPh sb="6" eb="9">
      <t>ブンカザイ</t>
    </rPh>
    <phoneticPr fontId="3"/>
  </si>
  <si>
    <t>過去の美濃市の資料から美濃の歴史と文化財を学習</t>
    <rPh sb="0" eb="2">
      <t>カコ</t>
    </rPh>
    <rPh sb="3" eb="6">
      <t>ミノシ</t>
    </rPh>
    <rPh sb="7" eb="9">
      <t>シリョウ</t>
    </rPh>
    <rPh sb="11" eb="13">
      <t>ミノ</t>
    </rPh>
    <rPh sb="14" eb="16">
      <t>レキシ</t>
    </rPh>
    <rPh sb="17" eb="20">
      <t>ブンカザイ</t>
    </rPh>
    <rPh sb="21" eb="23">
      <t>ガクシュウ</t>
    </rPh>
    <phoneticPr fontId="3"/>
  </si>
  <si>
    <t>過去の美濃市の資料から古文書を学習</t>
    <rPh sb="11" eb="14">
      <t>コモンジョ</t>
    </rPh>
    <rPh sb="15" eb="17">
      <t>ガクシュウ</t>
    </rPh>
    <phoneticPr fontId="3"/>
  </si>
  <si>
    <t>花飾りキャンペーン</t>
    <rPh sb="0" eb="1">
      <t>ハナ</t>
    </rPh>
    <rPh sb="1" eb="2">
      <t>カザ</t>
    </rPh>
    <phoneticPr fontId="3"/>
  </si>
  <si>
    <t>季節ごとの花をテーマに、鉢植えや寄せ植えを行って花を育てる。それぞれが複数を栽培し、
自宅で鑑賞するとともに地域の諸施設に飾って多くの人に花を楽しんでいただいた。</t>
    <rPh sb="0" eb="2">
      <t>キセツ</t>
    </rPh>
    <rPh sb="5" eb="6">
      <t>ハナ</t>
    </rPh>
    <rPh sb="12" eb="14">
      <t>ハチウ</t>
    </rPh>
    <rPh sb="16" eb="17">
      <t>ヨ</t>
    </rPh>
    <rPh sb="18" eb="19">
      <t>ウ</t>
    </rPh>
    <rPh sb="21" eb="22">
      <t>オコナ</t>
    </rPh>
    <rPh sb="24" eb="25">
      <t>ハナ</t>
    </rPh>
    <rPh sb="26" eb="27">
      <t>ソダ</t>
    </rPh>
    <rPh sb="35" eb="37">
      <t>フクスウ</t>
    </rPh>
    <rPh sb="38" eb="40">
      <t>サイバイ</t>
    </rPh>
    <rPh sb="43" eb="45">
      <t>ジタク</t>
    </rPh>
    <rPh sb="46" eb="48">
      <t>カンショウ</t>
    </rPh>
    <rPh sb="54" eb="56">
      <t>チイキ</t>
    </rPh>
    <rPh sb="57" eb="58">
      <t>ショ</t>
    </rPh>
    <rPh sb="58" eb="60">
      <t>シセツ</t>
    </rPh>
    <rPh sb="61" eb="62">
      <t>カザ</t>
    </rPh>
    <rPh sb="64" eb="65">
      <t>オオ</t>
    </rPh>
    <rPh sb="67" eb="68">
      <t>ヒト</t>
    </rPh>
    <rPh sb="69" eb="70">
      <t>ハナ</t>
    </rPh>
    <rPh sb="71" eb="72">
      <t>タノ</t>
    </rPh>
    <phoneticPr fontId="3"/>
  </si>
  <si>
    <t>4～11月</t>
    <rPh sb="4" eb="5">
      <t>ガツ</t>
    </rPh>
    <phoneticPr fontId="3"/>
  </si>
  <si>
    <t>中有知公民館</t>
    <rPh sb="0" eb="6">
      <t>ナカウチコウミンカン</t>
    </rPh>
    <phoneticPr fontId="3"/>
  </si>
  <si>
    <t>夏休み学習会</t>
    <rPh sb="0" eb="2">
      <t>ナツヤス</t>
    </rPh>
    <rPh sb="3" eb="5">
      <t>ガクシュウ</t>
    </rPh>
    <rPh sb="5" eb="6">
      <t>カイ</t>
    </rPh>
    <phoneticPr fontId="3"/>
  </si>
  <si>
    <t>小学生を対象に学習会を実施。夏休みの課題や苦手教科や単元の克服、発展的な学習等、児童一人一人のニーズに合わせた学習を進めた。</t>
    <rPh sb="0" eb="3">
      <t>ショウガクセイ</t>
    </rPh>
    <rPh sb="4" eb="6">
      <t>タイショウ</t>
    </rPh>
    <rPh sb="7" eb="9">
      <t>ガクシュウ</t>
    </rPh>
    <rPh sb="9" eb="10">
      <t>カイ</t>
    </rPh>
    <rPh sb="11" eb="13">
      <t>ジッシ</t>
    </rPh>
    <rPh sb="14" eb="16">
      <t>ナツヤス</t>
    </rPh>
    <rPh sb="18" eb="20">
      <t>カダイ</t>
    </rPh>
    <rPh sb="21" eb="23">
      <t>ニガテ</t>
    </rPh>
    <rPh sb="23" eb="25">
      <t>キョウカ</t>
    </rPh>
    <rPh sb="26" eb="28">
      <t>タンゲン</t>
    </rPh>
    <rPh sb="29" eb="31">
      <t>コクフク</t>
    </rPh>
    <rPh sb="32" eb="35">
      <t>ハッテンテキ</t>
    </rPh>
    <rPh sb="36" eb="38">
      <t>ガクシュウ</t>
    </rPh>
    <rPh sb="38" eb="39">
      <t>トウ</t>
    </rPh>
    <rPh sb="40" eb="42">
      <t>ジドウ</t>
    </rPh>
    <rPh sb="42" eb="44">
      <t>ヒトリ</t>
    </rPh>
    <rPh sb="44" eb="46">
      <t>ヒトリ</t>
    </rPh>
    <rPh sb="51" eb="52">
      <t>ア</t>
    </rPh>
    <rPh sb="55" eb="57">
      <t>ガクシュウ</t>
    </rPh>
    <rPh sb="58" eb="59">
      <t>スス</t>
    </rPh>
    <phoneticPr fontId="3"/>
  </si>
  <si>
    <t>小学校高学年</t>
    <rPh sb="0" eb="3">
      <t>ショウガッコウ</t>
    </rPh>
    <rPh sb="3" eb="6">
      <t>コウガクネン</t>
    </rPh>
    <phoneticPr fontId="3"/>
  </si>
  <si>
    <t>7～8月</t>
    <rPh sb="3" eb="4">
      <t>ガツ</t>
    </rPh>
    <phoneticPr fontId="3"/>
  </si>
  <si>
    <t>のべ40</t>
    <phoneticPr fontId="3"/>
  </si>
  <si>
    <t>陶芸教室＆社会見学</t>
    <rPh sb="0" eb="2">
      <t>トウゲイ</t>
    </rPh>
    <rPh sb="2" eb="4">
      <t>キョウシツ</t>
    </rPh>
    <rPh sb="5" eb="7">
      <t>シャカイ</t>
    </rPh>
    <rPh sb="7" eb="9">
      <t>ケンガク</t>
    </rPh>
    <phoneticPr fontId="3"/>
  </si>
  <si>
    <t>愛知県瀬戸市の陶磁資料館にて作陶し瀬戸蔵ミュージアムなどを見学。</t>
    <rPh sb="0" eb="3">
      <t>アイチケン</t>
    </rPh>
    <rPh sb="3" eb="6">
      <t>セトシ</t>
    </rPh>
    <rPh sb="7" eb="9">
      <t>トウジ</t>
    </rPh>
    <rPh sb="9" eb="12">
      <t>シリョウカン</t>
    </rPh>
    <rPh sb="14" eb="16">
      <t>サクトウ</t>
    </rPh>
    <rPh sb="17" eb="19">
      <t>セト</t>
    </rPh>
    <rPh sb="19" eb="20">
      <t>グラ</t>
    </rPh>
    <rPh sb="29" eb="31">
      <t>ケンガク</t>
    </rPh>
    <phoneticPr fontId="3"/>
  </si>
  <si>
    <t>フラワーアレンジメント教室</t>
    <rPh sb="11" eb="13">
      <t>キョウシツ</t>
    </rPh>
    <phoneticPr fontId="3"/>
  </si>
  <si>
    <t>ドライフラワーを使い壁飾りとしめ縄飾りを制作</t>
    <rPh sb="8" eb="9">
      <t>ツカ</t>
    </rPh>
    <rPh sb="10" eb="11">
      <t>カベ</t>
    </rPh>
    <rPh sb="11" eb="12">
      <t>カザ</t>
    </rPh>
    <rPh sb="16" eb="17">
      <t>ナワ</t>
    </rPh>
    <rPh sb="17" eb="18">
      <t>カザ</t>
    </rPh>
    <rPh sb="20" eb="22">
      <t>セイサク</t>
    </rPh>
    <phoneticPr fontId="3"/>
  </si>
  <si>
    <t>10・11月</t>
    <rPh sb="5" eb="6">
      <t>ガツ</t>
    </rPh>
    <phoneticPr fontId="3"/>
  </si>
  <si>
    <t>数種類の植物を組み合わせて寄せ植え作りを体験</t>
    <rPh sb="0" eb="3">
      <t>スウシュルイ</t>
    </rPh>
    <rPh sb="4" eb="6">
      <t>ショクブツ</t>
    </rPh>
    <rPh sb="7" eb="8">
      <t>ク</t>
    </rPh>
    <rPh sb="9" eb="10">
      <t>ア</t>
    </rPh>
    <rPh sb="13" eb="14">
      <t>ヨ</t>
    </rPh>
    <rPh sb="15" eb="16">
      <t>ウ</t>
    </rPh>
    <rPh sb="17" eb="18">
      <t>ヅク</t>
    </rPh>
    <rPh sb="20" eb="22">
      <t>タイケン</t>
    </rPh>
    <phoneticPr fontId="3"/>
  </si>
  <si>
    <t>星空観察会</t>
    <rPh sb="0" eb="5">
      <t>ホシゾラカンサツカイ</t>
    </rPh>
    <phoneticPr fontId="3"/>
  </si>
  <si>
    <t xml:space="preserve">5月
11月
</t>
    <rPh sb="1" eb="2">
      <t>ガツ</t>
    </rPh>
    <rPh sb="5" eb="6">
      <t>ガツ</t>
    </rPh>
    <phoneticPr fontId="3"/>
  </si>
  <si>
    <t>スマホ教室</t>
    <rPh sb="3" eb="5">
      <t>キョウシツ</t>
    </rPh>
    <phoneticPr fontId="3"/>
  </si>
  <si>
    <t>初心者向けのスマートフォン体験教室を開催。
市がソフトバンクと情報通信技術に関する連携協定を結んだため、講師をソフトバンクより派遣。
定員10名</t>
    <rPh sb="0" eb="3">
      <t>ショシンシャ</t>
    </rPh>
    <rPh sb="3" eb="4">
      <t>ム</t>
    </rPh>
    <rPh sb="13" eb="15">
      <t>タイケン</t>
    </rPh>
    <rPh sb="15" eb="17">
      <t>キョウシツ</t>
    </rPh>
    <rPh sb="18" eb="20">
      <t>カイサイ</t>
    </rPh>
    <rPh sb="22" eb="23">
      <t>シ</t>
    </rPh>
    <rPh sb="31" eb="33">
      <t>ジョウホウ</t>
    </rPh>
    <rPh sb="33" eb="35">
      <t>ツウシン</t>
    </rPh>
    <rPh sb="35" eb="37">
      <t>ギジュツ</t>
    </rPh>
    <rPh sb="38" eb="39">
      <t>カン</t>
    </rPh>
    <rPh sb="41" eb="43">
      <t>レンケイ</t>
    </rPh>
    <rPh sb="43" eb="45">
      <t>キョウテイ</t>
    </rPh>
    <rPh sb="46" eb="47">
      <t>ムス</t>
    </rPh>
    <rPh sb="52" eb="54">
      <t>コウシ</t>
    </rPh>
    <rPh sb="63" eb="65">
      <t>ハケン</t>
    </rPh>
    <rPh sb="67" eb="69">
      <t>テイイン</t>
    </rPh>
    <rPh sb="71" eb="72">
      <t>メイ</t>
    </rPh>
    <phoneticPr fontId="3"/>
  </si>
  <si>
    <t>正月用の寄せ植え教室を開催。
定員13名</t>
    <rPh sb="0" eb="3">
      <t>ショウガツヨウ</t>
    </rPh>
    <rPh sb="4" eb="5">
      <t>ヨ</t>
    </rPh>
    <rPh sb="6" eb="7">
      <t>ウ</t>
    </rPh>
    <rPh sb="8" eb="10">
      <t>キョウシツ</t>
    </rPh>
    <rPh sb="11" eb="13">
      <t>カイサイ</t>
    </rPh>
    <rPh sb="15" eb="17">
      <t>テイイン</t>
    </rPh>
    <rPh sb="19" eb="20">
      <t>メイ</t>
    </rPh>
    <phoneticPr fontId="3"/>
  </si>
  <si>
    <t>花育て寄せ植え講習</t>
    <rPh sb="0" eb="1">
      <t>ハナ</t>
    </rPh>
    <rPh sb="1" eb="2">
      <t>ソダ</t>
    </rPh>
    <rPh sb="3" eb="4">
      <t>ヨ</t>
    </rPh>
    <rPh sb="5" eb="6">
      <t>ウ</t>
    </rPh>
    <rPh sb="7" eb="9">
      <t>コウシュウ</t>
    </rPh>
    <phoneticPr fontId="3"/>
  </si>
  <si>
    <t xml:space="preserve">地域住民が講師となり、自身の知識や経験を活かし寄せ植え講座を開催。
</t>
    <rPh sb="0" eb="2">
      <t>チイキ</t>
    </rPh>
    <rPh sb="2" eb="4">
      <t>ジュウミン</t>
    </rPh>
    <rPh sb="5" eb="7">
      <t>コウシ</t>
    </rPh>
    <rPh sb="11" eb="13">
      <t>ジシン</t>
    </rPh>
    <rPh sb="14" eb="16">
      <t>チシキ</t>
    </rPh>
    <rPh sb="17" eb="19">
      <t>ケイケン</t>
    </rPh>
    <rPh sb="20" eb="21">
      <t>イ</t>
    </rPh>
    <rPh sb="23" eb="24">
      <t>ヨ</t>
    </rPh>
    <rPh sb="25" eb="26">
      <t>ウ</t>
    </rPh>
    <rPh sb="27" eb="29">
      <t>コウザ</t>
    </rPh>
    <rPh sb="30" eb="32">
      <t>カイサイ</t>
    </rPh>
    <phoneticPr fontId="3"/>
  </si>
  <si>
    <t>着物の着付け</t>
    <rPh sb="0" eb="2">
      <t>キモノ</t>
    </rPh>
    <rPh sb="3" eb="5">
      <t>キツ</t>
    </rPh>
    <phoneticPr fontId="3"/>
  </si>
  <si>
    <t>着物・浴衣の着付け教室</t>
    <rPh sb="0" eb="2">
      <t>キモノ</t>
    </rPh>
    <rPh sb="3" eb="5">
      <t>ユカタ</t>
    </rPh>
    <rPh sb="6" eb="8">
      <t>キツ</t>
    </rPh>
    <rPh sb="9" eb="11">
      <t>キョウシツ</t>
    </rPh>
    <phoneticPr fontId="3"/>
  </si>
  <si>
    <t>6月10月11月</t>
    <rPh sb="1" eb="2">
      <t>ガツ</t>
    </rPh>
    <rPh sb="4" eb="5">
      <t>ガツ</t>
    </rPh>
    <rPh sb="7" eb="8">
      <t>ガツ</t>
    </rPh>
    <phoneticPr fontId="3"/>
  </si>
  <si>
    <t>花とあそぶ</t>
    <rPh sb="0" eb="1">
      <t>ハナ</t>
    </rPh>
    <phoneticPr fontId="3"/>
  </si>
  <si>
    <t>季節の花のアレンジ</t>
    <rPh sb="0" eb="2">
      <t>キセツ</t>
    </rPh>
    <rPh sb="3" eb="4">
      <t>ハナ</t>
    </rPh>
    <phoneticPr fontId="3"/>
  </si>
  <si>
    <t>6月7月10～12月</t>
    <rPh sb="1" eb="2">
      <t>ガツ</t>
    </rPh>
    <rPh sb="3" eb="4">
      <t>ガツ</t>
    </rPh>
    <rPh sb="9" eb="10">
      <t>ガツ</t>
    </rPh>
    <phoneticPr fontId="3"/>
  </si>
  <si>
    <t>美濃和紙ちぎり絵</t>
    <phoneticPr fontId="3"/>
  </si>
  <si>
    <t>美濃和紙で花の作品を作成</t>
    <rPh sb="0" eb="4">
      <t>ミノワシ</t>
    </rPh>
    <rPh sb="5" eb="6">
      <t>ハナ</t>
    </rPh>
    <rPh sb="7" eb="9">
      <t>サクヒン</t>
    </rPh>
    <rPh sb="10" eb="12">
      <t>サクセイ</t>
    </rPh>
    <phoneticPr fontId="3"/>
  </si>
  <si>
    <t>一般成人</t>
    <phoneticPr fontId="3"/>
  </si>
  <si>
    <t>いけばな教室</t>
    <rPh sb="4" eb="6">
      <t>キョウシツ</t>
    </rPh>
    <phoneticPr fontId="3"/>
  </si>
  <si>
    <t>花器と花の寸法の撮り方、お盆の花のいけ方など</t>
    <rPh sb="0" eb="2">
      <t>カキ</t>
    </rPh>
    <rPh sb="3" eb="4">
      <t>ハナ</t>
    </rPh>
    <rPh sb="5" eb="7">
      <t>スンポウ</t>
    </rPh>
    <rPh sb="8" eb="9">
      <t>ト</t>
    </rPh>
    <rPh sb="10" eb="11">
      <t>カタ</t>
    </rPh>
    <rPh sb="13" eb="14">
      <t>ボン</t>
    </rPh>
    <rPh sb="15" eb="16">
      <t>ハナ</t>
    </rPh>
    <rPh sb="19" eb="20">
      <t>カタ</t>
    </rPh>
    <phoneticPr fontId="3"/>
  </si>
  <si>
    <t>6～12月</t>
    <phoneticPr fontId="3"/>
  </si>
  <si>
    <t>寄せ植え</t>
    <rPh sb="0" eb="1">
      <t>ヨ</t>
    </rPh>
    <rPh sb="2" eb="3">
      <t>ウ</t>
    </rPh>
    <phoneticPr fontId="3"/>
  </si>
  <si>
    <t>洋風・観葉、正月用の寄せ植え</t>
    <rPh sb="0" eb="2">
      <t>ヨウフウ</t>
    </rPh>
    <rPh sb="3" eb="5">
      <t>カンヨウ</t>
    </rPh>
    <rPh sb="6" eb="9">
      <t>ショウガツヨウ</t>
    </rPh>
    <rPh sb="10" eb="11">
      <t>ヨ</t>
    </rPh>
    <rPh sb="12" eb="13">
      <t>ウ</t>
    </rPh>
    <phoneticPr fontId="3"/>
  </si>
  <si>
    <t>6月～2月</t>
    <rPh sb="1" eb="2">
      <t>ガツ</t>
    </rPh>
    <rPh sb="4" eb="5">
      <t>ガツ</t>
    </rPh>
    <phoneticPr fontId="3"/>
  </si>
  <si>
    <t>かんたんかごバック</t>
    <phoneticPr fontId="3"/>
  </si>
  <si>
    <t>様々なかごバックの作成</t>
    <rPh sb="0" eb="2">
      <t>サマザマ</t>
    </rPh>
    <rPh sb="9" eb="11">
      <t>サクセイ</t>
    </rPh>
    <phoneticPr fontId="3"/>
  </si>
  <si>
    <t>スマホ体験教室</t>
    <rPh sb="3" eb="5">
      <t>タイケン</t>
    </rPh>
    <rPh sb="5" eb="7">
      <t>キョウシツ</t>
    </rPh>
    <phoneticPr fontId="3"/>
  </si>
  <si>
    <t>実際にスマホを操作しながらスマホの機能について学ぶとともにスマホ操作に習熟することをめざして実施。</t>
    <rPh sb="0" eb="2">
      <t>ジッサイ</t>
    </rPh>
    <rPh sb="7" eb="9">
      <t>ソウサ</t>
    </rPh>
    <rPh sb="17" eb="19">
      <t>キノウ</t>
    </rPh>
    <rPh sb="23" eb="24">
      <t>マナ</t>
    </rPh>
    <rPh sb="32" eb="34">
      <t>ソウサ</t>
    </rPh>
    <rPh sb="35" eb="37">
      <t>シュウジュク</t>
    </rPh>
    <rPh sb="46" eb="48">
      <t>ジッシ</t>
    </rPh>
    <phoneticPr fontId="3"/>
  </si>
  <si>
    <t>高齢福祉保険課</t>
    <rPh sb="0" eb="2">
      <t>コウレイ</t>
    </rPh>
    <rPh sb="2" eb="4">
      <t>フクシ</t>
    </rPh>
    <rPh sb="4" eb="7">
      <t>ホケンカ</t>
    </rPh>
    <phoneticPr fontId="3"/>
  </si>
  <si>
    <t>健康体操教室</t>
    <rPh sb="0" eb="2">
      <t>ケンコウ</t>
    </rPh>
    <rPh sb="2" eb="4">
      <t>タイソウ</t>
    </rPh>
    <rPh sb="4" eb="6">
      <t>キョウシツ</t>
    </rPh>
    <phoneticPr fontId="3"/>
  </si>
  <si>
    <t>高齢者の健康維持を目的とした体操教室。
健康体操を中心に元気で長寿を合言葉に実施。
毎週1回実施している。（コロナ感染症対策により実施回数が減少）
65歳以上対象。定員は10名程度。</t>
    <rPh sb="0" eb="3">
      <t>コウレイシャ</t>
    </rPh>
    <rPh sb="14" eb="16">
      <t>タイソウ</t>
    </rPh>
    <rPh sb="16" eb="18">
      <t>キョウシツ</t>
    </rPh>
    <rPh sb="25" eb="27">
      <t>チュウシン</t>
    </rPh>
    <rPh sb="28" eb="30">
      <t>ゲンキ</t>
    </rPh>
    <rPh sb="31" eb="33">
      <t>チョウジュ</t>
    </rPh>
    <rPh sb="34" eb="37">
      <t>アイコトバ</t>
    </rPh>
    <rPh sb="43" eb="44">
      <t>シュウ</t>
    </rPh>
    <rPh sb="57" eb="59">
      <t>カンセン</t>
    </rPh>
    <rPh sb="59" eb="60">
      <t>ショウ</t>
    </rPh>
    <rPh sb="60" eb="62">
      <t>タイサク</t>
    </rPh>
    <rPh sb="65" eb="67">
      <t>ジッシ</t>
    </rPh>
    <rPh sb="67" eb="69">
      <t>カイスウ</t>
    </rPh>
    <rPh sb="70" eb="72">
      <t>ゲンショウ</t>
    </rPh>
    <rPh sb="88" eb="90">
      <t>テイド</t>
    </rPh>
    <phoneticPr fontId="3"/>
  </si>
  <si>
    <t>4・8月</t>
    <rPh sb="3" eb="4">
      <t>ガツ</t>
    </rPh>
    <phoneticPr fontId="3"/>
  </si>
  <si>
    <t>－</t>
  </si>
  <si>
    <t>妊婦体験、沐浴体験、交流会を通して、父親、母親になることへの意識付けをする講座。
定員は、平日・日曜開催8組。</t>
    <rPh sb="0" eb="2">
      <t>ニンプ</t>
    </rPh>
    <rPh sb="2" eb="4">
      <t>タイケン</t>
    </rPh>
    <rPh sb="5" eb="7">
      <t>モクヨク</t>
    </rPh>
    <rPh sb="7" eb="9">
      <t>タイケン</t>
    </rPh>
    <rPh sb="10" eb="13">
      <t>コウリュウカイ</t>
    </rPh>
    <rPh sb="14" eb="15">
      <t>トオ</t>
    </rPh>
    <rPh sb="18" eb="20">
      <t>チチオヤ</t>
    </rPh>
    <rPh sb="21" eb="23">
      <t>ハハオヤ</t>
    </rPh>
    <rPh sb="30" eb="32">
      <t>イシキ</t>
    </rPh>
    <rPh sb="32" eb="33">
      <t>ヅ</t>
    </rPh>
    <rPh sb="37" eb="39">
      <t>コウザ</t>
    </rPh>
    <rPh sb="41" eb="43">
      <t>テイイン</t>
    </rPh>
    <rPh sb="45" eb="47">
      <t>ヘイジツ</t>
    </rPh>
    <rPh sb="48" eb="50">
      <t>ニチヨウ</t>
    </rPh>
    <rPh sb="50" eb="52">
      <t>カイサイ</t>
    </rPh>
    <rPh sb="53" eb="54">
      <t>クミ</t>
    </rPh>
    <phoneticPr fontId="3"/>
  </si>
  <si>
    <t>5・6・7・10・11月</t>
    <rPh sb="11" eb="12">
      <t>ガツ</t>
    </rPh>
    <phoneticPr fontId="3"/>
  </si>
  <si>
    <t>調理実習を行い、離乳食から幼児食について学ぶ講座。定員８組。</t>
    <rPh sb="0" eb="2">
      <t>チョウリ</t>
    </rPh>
    <rPh sb="2" eb="4">
      <t>ジッシュウ</t>
    </rPh>
    <rPh sb="5" eb="6">
      <t>オコナ</t>
    </rPh>
    <rPh sb="8" eb="11">
      <t>リニュウショク</t>
    </rPh>
    <rPh sb="13" eb="15">
      <t>ヨウジ</t>
    </rPh>
    <rPh sb="15" eb="16">
      <t>ショク</t>
    </rPh>
    <rPh sb="20" eb="21">
      <t>マナ</t>
    </rPh>
    <rPh sb="22" eb="24">
      <t>コウザ</t>
    </rPh>
    <rPh sb="25" eb="27">
      <t>テイイン</t>
    </rPh>
    <rPh sb="28" eb="29">
      <t>クミ</t>
    </rPh>
    <phoneticPr fontId="3"/>
  </si>
  <si>
    <t>5・7・11月</t>
    <rPh sb="6" eb="7">
      <t>ガツ</t>
    </rPh>
    <phoneticPr fontId="3"/>
  </si>
  <si>
    <t>生涯学習課
東図書館</t>
    <rPh sb="0" eb="2">
      <t>ショウガイ</t>
    </rPh>
    <rPh sb="2" eb="4">
      <t>ガクシュウ</t>
    </rPh>
    <rPh sb="4" eb="5">
      <t>カ</t>
    </rPh>
    <rPh sb="6" eb="10">
      <t>ヒガシトショカン</t>
    </rPh>
    <phoneticPr fontId="3"/>
  </si>
  <si>
    <t>理科読～「くうき」の本を読んでたくさん実験～</t>
    <rPh sb="0" eb="2">
      <t>リカ</t>
    </rPh>
    <rPh sb="2" eb="3">
      <t>ドク</t>
    </rPh>
    <phoneticPr fontId="3"/>
  </si>
  <si>
    <t>坂祝町と図書館システムを共同運用しているPRを兼ねて合同でイベントを行った。講師の土井美香子さん（(株)内田洋行図書館アドバイザー。NPO法人ガリレオ工房理事など）に科学絵本を読み聞かせしてもい、その内容を土井さんが簡単な工作で実験。参加者も各自実験をして確かめてみる。テーマは空気。『くうきのかお』を読んで、空気があるのか、どこにあるのかを実験で確かめた。イベント終了後には、土井さん推奨の科学絵本の貸出を行った。
定員６０人※先着順（美濃加茂市・坂祝町在住者優先）参加費無料</t>
    <rPh sb="0" eb="2">
      <t>サカホギ</t>
    </rPh>
    <rPh sb="2" eb="3">
      <t>マチ</t>
    </rPh>
    <rPh sb="4" eb="7">
      <t>トショカン</t>
    </rPh>
    <rPh sb="12" eb="14">
      <t>キョウドウ</t>
    </rPh>
    <rPh sb="14" eb="16">
      <t>ウンヨウ</t>
    </rPh>
    <rPh sb="23" eb="24">
      <t>カ</t>
    </rPh>
    <rPh sb="26" eb="28">
      <t>ゴウドウ</t>
    </rPh>
    <rPh sb="34" eb="35">
      <t>オコナ</t>
    </rPh>
    <rPh sb="90" eb="91">
      <t>キ</t>
    </rPh>
    <rPh sb="100" eb="102">
      <t>ナイヨウ</t>
    </rPh>
    <rPh sb="103" eb="105">
      <t>ドイ</t>
    </rPh>
    <rPh sb="108" eb="110">
      <t>カンタン</t>
    </rPh>
    <rPh sb="111" eb="113">
      <t>コウサク</t>
    </rPh>
    <rPh sb="114" eb="116">
      <t>ジッケン</t>
    </rPh>
    <rPh sb="117" eb="120">
      <t>サンカシャ</t>
    </rPh>
    <rPh sb="121" eb="123">
      <t>カクジ</t>
    </rPh>
    <rPh sb="204" eb="205">
      <t>オコナ</t>
    </rPh>
    <phoneticPr fontId="3"/>
  </si>
  <si>
    <t>年中～小学生※小学３年生までは保護者同伴</t>
  </si>
  <si>
    <t>文化振興課</t>
  </si>
  <si>
    <t>フォレスタくらぶ</t>
  </si>
  <si>
    <t>会員制の子供向けクラブ（連続講座）。企画展や季節に応じた活動を年間を通して実施。
定員　20名
参加料　1,000円/年</t>
  </si>
  <si>
    <t>小・中学生</t>
  </si>
  <si>
    <t>6,7,9,12,
2月</t>
  </si>
  <si>
    <t>ふらっとみゅーじあむ</t>
  </si>
  <si>
    <t>夏季休暇期間の毎木曜日に当日参加できる主にものづくり等をする講座。
同内容の講座を週一で2回開催。計4回
定員　20名/回
参加料　150円/回と200円/回
※最終日8/26は、臨時休館のため中止。希望者に材料配布。</t>
    <rPh sb="34" eb="35">
      <t>ドウ</t>
    </rPh>
    <rPh sb="35" eb="37">
      <t>ナイヨウ</t>
    </rPh>
    <rPh sb="38" eb="40">
      <t>コウザ</t>
    </rPh>
    <rPh sb="41" eb="43">
      <t>シュウイチ</t>
    </rPh>
    <rPh sb="45" eb="46">
      <t>カイ</t>
    </rPh>
    <rPh sb="46" eb="48">
      <t>カイサイ</t>
    </rPh>
    <rPh sb="49" eb="50">
      <t>ケイ</t>
    </rPh>
    <rPh sb="51" eb="52">
      <t>カイ</t>
    </rPh>
    <rPh sb="76" eb="77">
      <t>エン</t>
    </rPh>
    <rPh sb="78" eb="79">
      <t>カイ</t>
    </rPh>
    <rPh sb="81" eb="83">
      <t>サイシュウ</t>
    </rPh>
    <rPh sb="83" eb="84">
      <t>ヒ</t>
    </rPh>
    <rPh sb="90" eb="92">
      <t>リンジ</t>
    </rPh>
    <rPh sb="92" eb="94">
      <t>キュウカン</t>
    </rPh>
    <rPh sb="97" eb="99">
      <t>チュウシ</t>
    </rPh>
    <rPh sb="100" eb="103">
      <t>キボウシャ</t>
    </rPh>
    <rPh sb="104" eb="106">
      <t>ザイリョウ</t>
    </rPh>
    <rPh sb="106" eb="108">
      <t>ハイフ</t>
    </rPh>
    <phoneticPr fontId="3"/>
  </si>
  <si>
    <t>8月</t>
  </si>
  <si>
    <t>夏休み子ども講座</t>
  </si>
  <si>
    <t>夏季休暇期間中の子ども向け講座（単発講座）。「はたおり」「さわってつくろう！古代のアクセサリー」、「虫を採りに行こう」の3講座。
定員　5-10名/回
参加料　200-500円程度/回</t>
  </si>
  <si>
    <t>7,8月</t>
  </si>
  <si>
    <t>生涯学習課</t>
  </si>
  <si>
    <t>小学１～３年生の低学年を対象に、毎週土曜日の午前中に実施している。その目的として次の３つを考えている。①異学年・異学校の児童との交流を通して、コミュニケーション能力の育成と仲間意識の向上を図ること、②講師の専門分野の教育活動を受けることで、豊かな感受性を育て、自分の特性に気づかせること、③挨拶を通して、素直な心や感謝の心を育てていくこと。</t>
    <rPh sb="0" eb="2">
      <t>ショウガク</t>
    </rPh>
    <rPh sb="5" eb="7">
      <t>ネンセイ</t>
    </rPh>
    <rPh sb="8" eb="11">
      <t>テイガクネン</t>
    </rPh>
    <rPh sb="12" eb="14">
      <t>タイショウ</t>
    </rPh>
    <rPh sb="16" eb="18">
      <t>マイシュウ</t>
    </rPh>
    <rPh sb="18" eb="21">
      <t>ドヨウビ</t>
    </rPh>
    <rPh sb="22" eb="25">
      <t>ゴゼンチュウ</t>
    </rPh>
    <rPh sb="26" eb="28">
      <t>ジッシ</t>
    </rPh>
    <rPh sb="35" eb="37">
      <t>モクテキ</t>
    </rPh>
    <rPh sb="40" eb="41">
      <t>ツギ</t>
    </rPh>
    <rPh sb="45" eb="46">
      <t>カンガ</t>
    </rPh>
    <rPh sb="145" eb="147">
      <t>アイサツ</t>
    </rPh>
    <rPh sb="148" eb="149">
      <t>トオ</t>
    </rPh>
    <rPh sb="152" eb="154">
      <t>スナオ</t>
    </rPh>
    <rPh sb="155" eb="156">
      <t>ココロ</t>
    </rPh>
    <rPh sb="157" eb="159">
      <t>カンシャ</t>
    </rPh>
    <rPh sb="160" eb="161">
      <t>ココロ</t>
    </rPh>
    <rPh sb="162" eb="163">
      <t>ソダ</t>
    </rPh>
    <phoneticPr fontId="3"/>
  </si>
  <si>
    <t>毎月</t>
    <rPh sb="0" eb="2">
      <t>マイツキ</t>
    </rPh>
    <phoneticPr fontId="9"/>
  </si>
  <si>
    <t>生涯学習課</t>
    <rPh sb="0" eb="2">
      <t>ショウガイ</t>
    </rPh>
    <rPh sb="2" eb="4">
      <t>ガクシュウ</t>
    </rPh>
    <rPh sb="4" eb="5">
      <t>カ</t>
    </rPh>
    <phoneticPr fontId="9"/>
  </si>
  <si>
    <t>未就園児親子ふれあい講座</t>
    <rPh sb="0" eb="4">
      <t>ミシュウエンジ</t>
    </rPh>
    <rPh sb="2" eb="4">
      <t>エンジ</t>
    </rPh>
    <rPh sb="4" eb="6">
      <t>オヤコ</t>
    </rPh>
    <rPh sb="10" eb="12">
      <t>コウザ</t>
    </rPh>
    <phoneticPr fontId="3"/>
  </si>
  <si>
    <t>未就園児の親子を対象に、絵本の読み聞かせ、季節の製作、楽器遊びなどを行います。材料費には絵本、キット代が含まれていて、お持ち帰りいただけます。</t>
    <rPh sb="0" eb="4">
      <t>ミシュウエンジ</t>
    </rPh>
    <rPh sb="2" eb="4">
      <t>エンジ</t>
    </rPh>
    <rPh sb="5" eb="7">
      <t>オヤコ</t>
    </rPh>
    <rPh sb="8" eb="10">
      <t>タイショウ</t>
    </rPh>
    <rPh sb="12" eb="14">
      <t>エホン</t>
    </rPh>
    <rPh sb="15" eb="16">
      <t>ヨ</t>
    </rPh>
    <rPh sb="17" eb="18">
      <t>キ</t>
    </rPh>
    <rPh sb="21" eb="23">
      <t>キセツ</t>
    </rPh>
    <rPh sb="24" eb="26">
      <t>セイサク</t>
    </rPh>
    <rPh sb="27" eb="29">
      <t>ガッキ</t>
    </rPh>
    <rPh sb="29" eb="30">
      <t>アソ</t>
    </rPh>
    <rPh sb="34" eb="35">
      <t>オコナ</t>
    </rPh>
    <rPh sb="39" eb="42">
      <t>ザイリョウヒ</t>
    </rPh>
    <rPh sb="44" eb="46">
      <t>エホン</t>
    </rPh>
    <rPh sb="50" eb="51">
      <t>ダイ</t>
    </rPh>
    <rPh sb="52" eb="53">
      <t>フク</t>
    </rPh>
    <rPh sb="60" eb="61">
      <t>モ</t>
    </rPh>
    <rPh sb="62" eb="63">
      <t>カエ</t>
    </rPh>
    <phoneticPr fontId="3"/>
  </si>
  <si>
    <t>未就園児の親子</t>
    <rPh sb="0" eb="4">
      <t>ミシュウエンジ</t>
    </rPh>
    <rPh sb="5" eb="7">
      <t>オヤコ</t>
    </rPh>
    <phoneticPr fontId="9"/>
  </si>
  <si>
    <t>5.6.7月</t>
    <rPh sb="5" eb="6">
      <t>ガツ</t>
    </rPh>
    <phoneticPr fontId="9"/>
  </si>
  <si>
    <t>未定</t>
    <rPh sb="0" eb="2">
      <t>ミテイ</t>
    </rPh>
    <phoneticPr fontId="9"/>
  </si>
  <si>
    <t>わたしらしい子育て</t>
    <rPh sb="6" eb="8">
      <t>コソダ</t>
    </rPh>
    <phoneticPr fontId="3"/>
  </si>
  <si>
    <t>マッサージ、スキンシップ、ヨガを通して赤ちゃん、お子さんが元気に育つ秘密をお伝えします！</t>
    <rPh sb="16" eb="17">
      <t>トオ</t>
    </rPh>
    <rPh sb="19" eb="20">
      <t>アカ</t>
    </rPh>
    <rPh sb="25" eb="26">
      <t>コ</t>
    </rPh>
    <rPh sb="29" eb="31">
      <t>ゲンキ</t>
    </rPh>
    <rPh sb="32" eb="33">
      <t>ソダ</t>
    </rPh>
    <rPh sb="34" eb="36">
      <t>ヒミツ</t>
    </rPh>
    <rPh sb="38" eb="39">
      <t>ツタ</t>
    </rPh>
    <phoneticPr fontId="3"/>
  </si>
  <si>
    <t>２ヶ月～２歳くらいまでのお子さんとママ</t>
  </si>
  <si>
    <t>5.6.7.8月</t>
    <rPh sb="7" eb="8">
      <t>ガツ</t>
    </rPh>
    <phoneticPr fontId="9"/>
  </si>
  <si>
    <t>ハピネス・タッチ♪</t>
  </si>
  <si>
    <t>コロナ禍でも、おうちで楽しめるマッサージとリズム遊びを通して赤ちゃんの心身の発達を促しながら親子で癒しの時間を過ごしましょう。</t>
    <rPh sb="3" eb="4">
      <t>ワザワイ</t>
    </rPh>
    <rPh sb="11" eb="12">
      <t>タノ</t>
    </rPh>
    <rPh sb="24" eb="25">
      <t>アソ</t>
    </rPh>
    <rPh sb="27" eb="28">
      <t>トオ</t>
    </rPh>
    <rPh sb="30" eb="31">
      <t>アカ</t>
    </rPh>
    <rPh sb="35" eb="37">
      <t>シンシン</t>
    </rPh>
    <rPh sb="38" eb="40">
      <t>ハッタツ</t>
    </rPh>
    <rPh sb="41" eb="42">
      <t>ウナガ</t>
    </rPh>
    <rPh sb="46" eb="48">
      <t>オヤコ</t>
    </rPh>
    <rPh sb="49" eb="50">
      <t>イヤ</t>
    </rPh>
    <rPh sb="52" eb="54">
      <t>ジカン</t>
    </rPh>
    <rPh sb="55" eb="56">
      <t>ス</t>
    </rPh>
    <phoneticPr fontId="3"/>
  </si>
  <si>
    <t>２ヶ月～１歳のお子さんと保護者</t>
    <rPh sb="12" eb="15">
      <t>ホゴシャ</t>
    </rPh>
    <phoneticPr fontId="9"/>
  </si>
  <si>
    <t>6.7月</t>
    <rPh sb="3" eb="4">
      <t>ガツ</t>
    </rPh>
    <phoneticPr fontId="9"/>
  </si>
  <si>
    <t>親子で学ぼう！012歳講座</t>
    <rPh sb="0" eb="2">
      <t>オヤコ</t>
    </rPh>
    <rPh sb="3" eb="4">
      <t>マナ</t>
    </rPh>
    <rPh sb="10" eb="11">
      <t>サイ</t>
    </rPh>
    <rPh sb="11" eb="13">
      <t>コウザ</t>
    </rPh>
    <phoneticPr fontId="3"/>
  </si>
  <si>
    <t>10.12.1月</t>
    <rPh sb="7" eb="8">
      <t>ガツ</t>
    </rPh>
    <phoneticPr fontId="9"/>
  </si>
  <si>
    <t>ガミガミはもう卒業！子育てママのアンガーマネジメント</t>
    <rPh sb="7" eb="9">
      <t>ソツギョウ</t>
    </rPh>
    <rPh sb="10" eb="12">
      <t>コソダ</t>
    </rPh>
    <phoneticPr fontId="3"/>
  </si>
  <si>
    <t>「今日もまた怒ってしまった」と後悔していませんか？みんなでお話ししながら子育ての怒りと上手に付き合えるママを目指します！</t>
    <rPh sb="1" eb="3">
      <t>キョウ</t>
    </rPh>
    <rPh sb="6" eb="7">
      <t>オコ</t>
    </rPh>
    <rPh sb="15" eb="17">
      <t>コウカイ</t>
    </rPh>
    <rPh sb="30" eb="31">
      <t>ハナ</t>
    </rPh>
    <rPh sb="36" eb="38">
      <t>コソダ</t>
    </rPh>
    <rPh sb="40" eb="41">
      <t>イカ</t>
    </rPh>
    <rPh sb="43" eb="45">
      <t>ジョウズ</t>
    </rPh>
    <rPh sb="46" eb="47">
      <t>ツ</t>
    </rPh>
    <rPh sb="48" eb="49">
      <t>ア</t>
    </rPh>
    <rPh sb="54" eb="56">
      <t>メザ</t>
    </rPh>
    <phoneticPr fontId="3"/>
  </si>
  <si>
    <t>どなたでも</t>
  </si>
  <si>
    <t>10.11.12.1月</t>
    <rPh sb="10" eb="11">
      <t>ガツ</t>
    </rPh>
    <phoneticPr fontId="9"/>
  </si>
  <si>
    <t>市民のための健康講座</t>
    <rPh sb="0" eb="2">
      <t>シミン</t>
    </rPh>
    <rPh sb="6" eb="8">
      <t>ケンコウ</t>
    </rPh>
    <rPh sb="8" eb="10">
      <t>コウザ</t>
    </rPh>
    <phoneticPr fontId="3"/>
  </si>
  <si>
    <t>病気に対する正しい知識の普及と意識啓発を目的とする講座。
毎回テーマ（病気）を変え、専門医が講話を行う。
動画配信によるオンラインで実施。</t>
    <rPh sb="0" eb="2">
      <t>ビョウキ</t>
    </rPh>
    <rPh sb="3" eb="4">
      <t>タイ</t>
    </rPh>
    <rPh sb="6" eb="7">
      <t>タダ</t>
    </rPh>
    <rPh sb="9" eb="11">
      <t>チシキ</t>
    </rPh>
    <rPh sb="12" eb="14">
      <t>フキュウ</t>
    </rPh>
    <rPh sb="15" eb="17">
      <t>イシキ</t>
    </rPh>
    <rPh sb="17" eb="19">
      <t>ケイハツ</t>
    </rPh>
    <rPh sb="20" eb="22">
      <t>モクテキ</t>
    </rPh>
    <rPh sb="25" eb="27">
      <t>コウザ</t>
    </rPh>
    <rPh sb="29" eb="31">
      <t>マイカイ</t>
    </rPh>
    <rPh sb="35" eb="37">
      <t>ビョウキ</t>
    </rPh>
    <rPh sb="39" eb="40">
      <t>カ</t>
    </rPh>
    <rPh sb="42" eb="45">
      <t>センモンイ</t>
    </rPh>
    <rPh sb="46" eb="48">
      <t>コウワ</t>
    </rPh>
    <rPh sb="49" eb="50">
      <t>オコナ</t>
    </rPh>
    <rPh sb="53" eb="55">
      <t>ドウガ</t>
    </rPh>
    <rPh sb="55" eb="57">
      <t>ハイシン</t>
    </rPh>
    <rPh sb="66" eb="68">
      <t>ジッシ</t>
    </rPh>
    <phoneticPr fontId="3"/>
  </si>
  <si>
    <t>5、10、12、2月</t>
    <rPh sb="9" eb="10">
      <t>ガツ</t>
    </rPh>
    <phoneticPr fontId="3"/>
  </si>
  <si>
    <t>食生活改善推進員を養成する講座として、栄養や病気予防に関する講話や調理実習を行う。
計3回の連続講座。定員20人。</t>
    <rPh sb="0" eb="3">
      <t>ショクセイカツ</t>
    </rPh>
    <rPh sb="3" eb="5">
      <t>カイゼン</t>
    </rPh>
    <rPh sb="5" eb="8">
      <t>スイシンイン</t>
    </rPh>
    <rPh sb="9" eb="11">
      <t>ヨウセイ</t>
    </rPh>
    <rPh sb="13" eb="15">
      <t>コウザ</t>
    </rPh>
    <rPh sb="19" eb="21">
      <t>エイヨウ</t>
    </rPh>
    <rPh sb="22" eb="24">
      <t>ビョウキ</t>
    </rPh>
    <rPh sb="24" eb="26">
      <t>ヨボウ</t>
    </rPh>
    <rPh sb="27" eb="28">
      <t>カン</t>
    </rPh>
    <rPh sb="30" eb="32">
      <t>コウワ</t>
    </rPh>
    <rPh sb="33" eb="35">
      <t>チョウリ</t>
    </rPh>
    <rPh sb="35" eb="37">
      <t>ジッシュウ</t>
    </rPh>
    <rPh sb="38" eb="39">
      <t>オコナ</t>
    </rPh>
    <rPh sb="42" eb="43">
      <t>ケイ</t>
    </rPh>
    <rPh sb="44" eb="45">
      <t>カイ</t>
    </rPh>
    <rPh sb="46" eb="48">
      <t>レンゾク</t>
    </rPh>
    <rPh sb="48" eb="50">
      <t>コウザ</t>
    </rPh>
    <rPh sb="51" eb="53">
      <t>テイイン</t>
    </rPh>
    <rPh sb="55" eb="56">
      <t>ニン</t>
    </rPh>
    <phoneticPr fontId="3"/>
  </si>
  <si>
    <t>10,11，12月</t>
    <rPh sb="8" eb="9">
      <t>ガツ</t>
    </rPh>
    <phoneticPr fontId="3"/>
  </si>
  <si>
    <t>歯周病の知識を深め、予防方法を身につける。さらには、歯や歯肉をとおして全身疾患やメタボリックシンドローム予防への意識を高める講座。単発講座。
講義の他、ブラッシング法の実技を実施。　定員20人</t>
    <rPh sb="0" eb="2">
      <t>シシュウ</t>
    </rPh>
    <rPh sb="2" eb="3">
      <t>ビョウ</t>
    </rPh>
    <rPh sb="4" eb="6">
      <t>チシキ</t>
    </rPh>
    <rPh sb="7" eb="8">
      <t>フカ</t>
    </rPh>
    <rPh sb="10" eb="12">
      <t>ヨボウ</t>
    </rPh>
    <rPh sb="12" eb="14">
      <t>ホウホウ</t>
    </rPh>
    <rPh sb="15" eb="16">
      <t>ミ</t>
    </rPh>
    <rPh sb="26" eb="27">
      <t>ハ</t>
    </rPh>
    <rPh sb="28" eb="30">
      <t>シニク</t>
    </rPh>
    <rPh sb="35" eb="37">
      <t>ゼンシン</t>
    </rPh>
    <rPh sb="37" eb="39">
      <t>シッカン</t>
    </rPh>
    <rPh sb="52" eb="54">
      <t>ヨボウ</t>
    </rPh>
    <rPh sb="56" eb="58">
      <t>イシキ</t>
    </rPh>
    <rPh sb="59" eb="60">
      <t>タカ</t>
    </rPh>
    <rPh sb="62" eb="64">
      <t>コウザ</t>
    </rPh>
    <rPh sb="65" eb="67">
      <t>タンパツ</t>
    </rPh>
    <rPh sb="67" eb="69">
      <t>コウザ</t>
    </rPh>
    <rPh sb="71" eb="73">
      <t>コウギ</t>
    </rPh>
    <rPh sb="74" eb="75">
      <t>ホカ</t>
    </rPh>
    <rPh sb="82" eb="83">
      <t>ホウ</t>
    </rPh>
    <rPh sb="84" eb="86">
      <t>ジツギ</t>
    </rPh>
    <rPh sb="87" eb="89">
      <t>ジッシ</t>
    </rPh>
    <rPh sb="91" eb="93">
      <t>テイイン</t>
    </rPh>
    <rPh sb="95" eb="96">
      <t>ニン</t>
    </rPh>
    <phoneticPr fontId="3"/>
  </si>
  <si>
    <t>20
定員</t>
    <rPh sb="3" eb="5">
      <t>テイイン</t>
    </rPh>
    <phoneticPr fontId="3"/>
  </si>
  <si>
    <t>オーラルフレイルの予防・改善を目的とした口腔機能低下予防教室。
歯科医師の講話の他、歯科衛生士による口腔機能低下訓練等の実技を実施。
計２回の連続講座。
定員　各２０人。</t>
    <rPh sb="9" eb="11">
      <t>ヨボウ</t>
    </rPh>
    <rPh sb="12" eb="14">
      <t>カイゼン</t>
    </rPh>
    <rPh sb="15" eb="17">
      <t>モクテキ</t>
    </rPh>
    <rPh sb="20" eb="22">
      <t>コウクウ</t>
    </rPh>
    <rPh sb="22" eb="24">
      <t>キノウ</t>
    </rPh>
    <rPh sb="24" eb="26">
      <t>テイカ</t>
    </rPh>
    <rPh sb="26" eb="28">
      <t>ヨボウ</t>
    </rPh>
    <rPh sb="28" eb="30">
      <t>キョウシツ</t>
    </rPh>
    <rPh sb="32" eb="34">
      <t>シカ</t>
    </rPh>
    <rPh sb="34" eb="36">
      <t>イシ</t>
    </rPh>
    <rPh sb="37" eb="39">
      <t>コウワ</t>
    </rPh>
    <rPh sb="40" eb="41">
      <t>ホカ</t>
    </rPh>
    <rPh sb="42" eb="44">
      <t>シカ</t>
    </rPh>
    <rPh sb="44" eb="47">
      <t>エイセイシ</t>
    </rPh>
    <rPh sb="50" eb="52">
      <t>コウクウ</t>
    </rPh>
    <rPh sb="52" eb="54">
      <t>キノウ</t>
    </rPh>
    <rPh sb="54" eb="56">
      <t>テイカ</t>
    </rPh>
    <rPh sb="56" eb="58">
      <t>クンレン</t>
    </rPh>
    <rPh sb="58" eb="59">
      <t>ナド</t>
    </rPh>
    <rPh sb="60" eb="62">
      <t>ジツギ</t>
    </rPh>
    <rPh sb="63" eb="65">
      <t>ジッシ</t>
    </rPh>
    <rPh sb="67" eb="68">
      <t>ケイ</t>
    </rPh>
    <rPh sb="69" eb="70">
      <t>カイ</t>
    </rPh>
    <rPh sb="71" eb="73">
      <t>レンゾク</t>
    </rPh>
    <rPh sb="73" eb="75">
      <t>コウザ</t>
    </rPh>
    <rPh sb="77" eb="79">
      <t>テイイン</t>
    </rPh>
    <rPh sb="80" eb="81">
      <t>カク</t>
    </rPh>
    <rPh sb="83" eb="84">
      <t>ニン</t>
    </rPh>
    <phoneticPr fontId="3"/>
  </si>
  <si>
    <t>後期高齢者制度被保険者等</t>
    <rPh sb="0" eb="2">
      <t>コウキ</t>
    </rPh>
    <rPh sb="2" eb="5">
      <t>コウレイシャ</t>
    </rPh>
    <rPh sb="5" eb="7">
      <t>セイド</t>
    </rPh>
    <rPh sb="7" eb="11">
      <t>ヒホケンジャ</t>
    </rPh>
    <rPh sb="11" eb="12">
      <t>ナド</t>
    </rPh>
    <phoneticPr fontId="3"/>
  </si>
  <si>
    <t>生活習慣病の発症や重症化予防を目的とする講座。
講義の他、お弁当試食、運動実習を実施。
高血圧、脂質異常症、高血糖、慢性腎臓病のテーマについて、各テーマ２回づつの連続講座を開催。</t>
    <rPh sb="0" eb="2">
      <t>セイカツ</t>
    </rPh>
    <rPh sb="2" eb="4">
      <t>シュウカン</t>
    </rPh>
    <rPh sb="4" eb="5">
      <t>ビョウ</t>
    </rPh>
    <rPh sb="6" eb="8">
      <t>ハッショウ</t>
    </rPh>
    <rPh sb="9" eb="12">
      <t>ジュウショウカ</t>
    </rPh>
    <rPh sb="12" eb="14">
      <t>ヨボウ</t>
    </rPh>
    <rPh sb="15" eb="17">
      <t>モクテキ</t>
    </rPh>
    <rPh sb="20" eb="22">
      <t>コウザ</t>
    </rPh>
    <rPh sb="24" eb="26">
      <t>コウギ</t>
    </rPh>
    <rPh sb="27" eb="28">
      <t>ホカ</t>
    </rPh>
    <rPh sb="30" eb="32">
      <t>ベントウ</t>
    </rPh>
    <rPh sb="32" eb="34">
      <t>シショク</t>
    </rPh>
    <rPh sb="35" eb="37">
      <t>ウンドウ</t>
    </rPh>
    <rPh sb="37" eb="39">
      <t>ジッシュウ</t>
    </rPh>
    <rPh sb="40" eb="42">
      <t>ジッシ</t>
    </rPh>
    <rPh sb="44" eb="47">
      <t>コウケツアツ</t>
    </rPh>
    <rPh sb="48" eb="50">
      <t>シシツ</t>
    </rPh>
    <rPh sb="50" eb="52">
      <t>イジョウ</t>
    </rPh>
    <rPh sb="52" eb="53">
      <t>ショウ</t>
    </rPh>
    <rPh sb="54" eb="57">
      <t>コウケットウ</t>
    </rPh>
    <rPh sb="58" eb="60">
      <t>マンセイ</t>
    </rPh>
    <rPh sb="60" eb="63">
      <t>ジンゾウビョウ</t>
    </rPh>
    <rPh sb="72" eb="73">
      <t>カク</t>
    </rPh>
    <rPh sb="77" eb="78">
      <t>カイ</t>
    </rPh>
    <rPh sb="81" eb="83">
      <t>レンゾク</t>
    </rPh>
    <rPh sb="83" eb="85">
      <t>コウザ</t>
    </rPh>
    <rPh sb="86" eb="88">
      <t>カイサイ</t>
    </rPh>
    <phoneticPr fontId="3"/>
  </si>
  <si>
    <t>6，7，11月</t>
    <rPh sb="6" eb="7">
      <t>ガツ</t>
    </rPh>
    <phoneticPr fontId="3"/>
  </si>
  <si>
    <t>自殺対策を支える人材の育成として、「ゲートキーパー」を養成するための講座。
「ゲートキーパー」は、自殺の危険を示すサインを気づき、適切な対応（悩んでいる人に気づき、声をかけ、話を聞いて、必要な支援につなげ、見守る）を図ることのできる人をいう。
単発講座。
定員　各回２０～５０人</t>
    <rPh sb="0" eb="2">
      <t>ジサツ</t>
    </rPh>
    <rPh sb="2" eb="4">
      <t>タイサク</t>
    </rPh>
    <rPh sb="5" eb="6">
      <t>ササ</t>
    </rPh>
    <rPh sb="8" eb="10">
      <t>ジンザイ</t>
    </rPh>
    <rPh sb="11" eb="13">
      <t>イクセイ</t>
    </rPh>
    <rPh sb="27" eb="29">
      <t>ヨウセイ</t>
    </rPh>
    <rPh sb="34" eb="36">
      <t>コウザ</t>
    </rPh>
    <rPh sb="49" eb="51">
      <t>ジサツ</t>
    </rPh>
    <rPh sb="52" eb="54">
      <t>キケン</t>
    </rPh>
    <rPh sb="55" eb="56">
      <t>シメ</t>
    </rPh>
    <rPh sb="61" eb="62">
      <t>キ</t>
    </rPh>
    <rPh sb="65" eb="67">
      <t>テキセツ</t>
    </rPh>
    <rPh sb="68" eb="70">
      <t>タイオウ</t>
    </rPh>
    <rPh sb="71" eb="72">
      <t>ナヤ</t>
    </rPh>
    <rPh sb="76" eb="77">
      <t>ヒト</t>
    </rPh>
    <rPh sb="78" eb="79">
      <t>キ</t>
    </rPh>
    <rPh sb="82" eb="83">
      <t>コエ</t>
    </rPh>
    <rPh sb="87" eb="88">
      <t>ハナシ</t>
    </rPh>
    <rPh sb="89" eb="90">
      <t>キ</t>
    </rPh>
    <rPh sb="93" eb="95">
      <t>ヒツヨウ</t>
    </rPh>
    <rPh sb="96" eb="98">
      <t>シエン</t>
    </rPh>
    <rPh sb="103" eb="105">
      <t>ミマモ</t>
    </rPh>
    <rPh sb="108" eb="109">
      <t>ハカ</t>
    </rPh>
    <rPh sb="116" eb="117">
      <t>ヒト</t>
    </rPh>
    <rPh sb="122" eb="124">
      <t>タンパツ</t>
    </rPh>
    <rPh sb="124" eb="126">
      <t>コウザ</t>
    </rPh>
    <rPh sb="128" eb="130">
      <t>テイイン</t>
    </rPh>
    <rPh sb="131" eb="133">
      <t>カクカイ</t>
    </rPh>
    <rPh sb="138" eb="139">
      <t>ニン</t>
    </rPh>
    <phoneticPr fontId="3"/>
  </si>
  <si>
    <t>7，11，12月</t>
    <rPh sb="7" eb="8">
      <t>ガツ</t>
    </rPh>
    <phoneticPr fontId="3"/>
  </si>
  <si>
    <t>SOSの出し方教育</t>
    <rPh sb="4" eb="5">
      <t>ダ</t>
    </rPh>
    <rPh sb="6" eb="7">
      <t>カタ</t>
    </rPh>
    <rPh sb="7" eb="9">
      <t>キョウイク</t>
    </rPh>
    <phoneticPr fontId="3"/>
  </si>
  <si>
    <t>命や暮らしの危機に直面したとき，だれにどうやって助けを求めればよいかの具体的かつ実践的な方法を学ぶと同時に，つらいときや苦しいときは助けを求めてもよいということを学ぶ教育
学校教員と市保健師が協働して実施する。
小学校のクラス単位で実施。</t>
    <rPh sb="86" eb="88">
      <t>ガッコウ</t>
    </rPh>
    <rPh sb="88" eb="90">
      <t>キョウイン</t>
    </rPh>
    <rPh sb="91" eb="92">
      <t>シ</t>
    </rPh>
    <rPh sb="92" eb="95">
      <t>ホケンシ</t>
    </rPh>
    <rPh sb="96" eb="98">
      <t>キョウドウ</t>
    </rPh>
    <rPh sb="100" eb="102">
      <t>ジッシ</t>
    </rPh>
    <rPh sb="106" eb="109">
      <t>ショウガッコウ</t>
    </rPh>
    <rPh sb="113" eb="115">
      <t>タンイ</t>
    </rPh>
    <rPh sb="116" eb="118">
      <t>ジッシ</t>
    </rPh>
    <phoneticPr fontId="3"/>
  </si>
  <si>
    <t>小学5年生</t>
    <rPh sb="0" eb="2">
      <t>ショウガク</t>
    </rPh>
    <rPh sb="3" eb="5">
      <t>ネンセイ</t>
    </rPh>
    <phoneticPr fontId="3"/>
  </si>
  <si>
    <t>認知症について知り、理解を深めてもらうための講座。講話や寸劇、個人ワークを通して認知症の症状や対応方法を学ぶ。単発講座の形式。</t>
    <rPh sb="0" eb="3">
      <t>ニンチショウ</t>
    </rPh>
    <rPh sb="7" eb="8">
      <t>シ</t>
    </rPh>
    <rPh sb="10" eb="12">
      <t>リカイ</t>
    </rPh>
    <rPh sb="13" eb="14">
      <t>フカ</t>
    </rPh>
    <rPh sb="22" eb="24">
      <t>コウザ</t>
    </rPh>
    <rPh sb="25" eb="27">
      <t>コウワ</t>
    </rPh>
    <rPh sb="28" eb="30">
      <t>スンゲキ</t>
    </rPh>
    <rPh sb="31" eb="33">
      <t>コジン</t>
    </rPh>
    <rPh sb="37" eb="38">
      <t>トオ</t>
    </rPh>
    <rPh sb="40" eb="43">
      <t>ニンチショウ</t>
    </rPh>
    <rPh sb="44" eb="46">
      <t>ショウジョウ</t>
    </rPh>
    <rPh sb="47" eb="49">
      <t>タイオウ</t>
    </rPh>
    <rPh sb="49" eb="51">
      <t>ホウホウ</t>
    </rPh>
    <rPh sb="52" eb="53">
      <t>マナ</t>
    </rPh>
    <rPh sb="55" eb="57">
      <t>タンパツ</t>
    </rPh>
    <rPh sb="57" eb="59">
      <t>コウザ</t>
    </rPh>
    <rPh sb="60" eb="62">
      <t>ケイシキ</t>
    </rPh>
    <phoneticPr fontId="3"/>
  </si>
  <si>
    <t>運動機能、認知機能の維持・向上を目的とし、講話やトレーニングを実施。参加者同士での交流を通して、講座終了後の自主的な活動を目指すもの。市内6会場で実施。それぞれ実施回数や定員、内容は会場によって異なる。連続講座の形式。</t>
    <rPh sb="0" eb="2">
      <t>ウンドウ</t>
    </rPh>
    <rPh sb="2" eb="4">
      <t>キノウ</t>
    </rPh>
    <rPh sb="5" eb="7">
      <t>ニンチ</t>
    </rPh>
    <rPh sb="7" eb="9">
      <t>キノウ</t>
    </rPh>
    <rPh sb="10" eb="12">
      <t>イジ</t>
    </rPh>
    <rPh sb="13" eb="15">
      <t>コウジョウ</t>
    </rPh>
    <rPh sb="16" eb="18">
      <t>モクテキ</t>
    </rPh>
    <rPh sb="21" eb="23">
      <t>コウワ</t>
    </rPh>
    <rPh sb="31" eb="33">
      <t>ジッシ</t>
    </rPh>
    <rPh sb="34" eb="37">
      <t>サンカシャ</t>
    </rPh>
    <rPh sb="37" eb="39">
      <t>ドウシ</t>
    </rPh>
    <rPh sb="41" eb="43">
      <t>コウリュウ</t>
    </rPh>
    <rPh sb="44" eb="45">
      <t>トオ</t>
    </rPh>
    <rPh sb="48" eb="50">
      <t>コウザ</t>
    </rPh>
    <rPh sb="50" eb="53">
      <t>シュウリョウゴ</t>
    </rPh>
    <rPh sb="54" eb="56">
      <t>ジシュ</t>
    </rPh>
    <rPh sb="56" eb="57">
      <t>テキ</t>
    </rPh>
    <rPh sb="58" eb="60">
      <t>カツドウ</t>
    </rPh>
    <rPh sb="61" eb="63">
      <t>メザ</t>
    </rPh>
    <rPh sb="67" eb="69">
      <t>シナイ</t>
    </rPh>
    <rPh sb="70" eb="72">
      <t>カイジョウ</t>
    </rPh>
    <rPh sb="73" eb="75">
      <t>ジッシ</t>
    </rPh>
    <rPh sb="80" eb="82">
      <t>ジッシ</t>
    </rPh>
    <rPh sb="82" eb="84">
      <t>カイスウ</t>
    </rPh>
    <rPh sb="85" eb="87">
      <t>テイイン</t>
    </rPh>
    <rPh sb="88" eb="90">
      <t>ナイヨウ</t>
    </rPh>
    <rPh sb="91" eb="93">
      <t>カイジョウ</t>
    </rPh>
    <rPh sb="97" eb="98">
      <t>コト</t>
    </rPh>
    <rPh sb="101" eb="103">
      <t>レンゾク</t>
    </rPh>
    <rPh sb="103" eb="105">
      <t>コウザ</t>
    </rPh>
    <rPh sb="106" eb="108">
      <t>ケイシキ</t>
    </rPh>
    <phoneticPr fontId="3"/>
  </si>
  <si>
    <t>健康長寿は歯と口の健康から　
～口の渇きやむせが気になっていませんか～</t>
    <rPh sb="0" eb="2">
      <t>ケンコウ</t>
    </rPh>
    <rPh sb="2" eb="4">
      <t>チョウジュ</t>
    </rPh>
    <rPh sb="5" eb="6">
      <t>ハ</t>
    </rPh>
    <rPh sb="7" eb="8">
      <t>クチ</t>
    </rPh>
    <rPh sb="9" eb="11">
      <t>ケンコウ</t>
    </rPh>
    <rPh sb="16" eb="17">
      <t>クチ</t>
    </rPh>
    <rPh sb="18" eb="19">
      <t>カワ</t>
    </rPh>
    <rPh sb="24" eb="25">
      <t>キ</t>
    </rPh>
    <phoneticPr fontId="29"/>
  </si>
  <si>
    <t>虫歯や歯周病などに触れながら、歯の健康について知ってもらう。市民から要請があった場合に開講する単発講座。（まちづくり出前講座）</t>
  </si>
  <si>
    <t>4月
7月
12月</t>
    <rPh sb="1" eb="2">
      <t>ツキ</t>
    </rPh>
    <rPh sb="4" eb="5">
      <t>ツキ</t>
    </rPh>
    <rPh sb="8" eb="9">
      <t>ツキ</t>
    </rPh>
    <phoneticPr fontId="21"/>
  </si>
  <si>
    <t>がん検診を受けよう</t>
    <rPh sb="2" eb="4">
      <t>ケンシン</t>
    </rPh>
    <rPh sb="5" eb="6">
      <t>ウ</t>
    </rPh>
    <phoneticPr fontId="29"/>
  </si>
  <si>
    <t>がん検診の大切さについて学ぶ講座市民から要請があった場合に開講する単発講座。（まちづくり出前講座）</t>
    <rPh sb="2" eb="4">
      <t>ケンシン</t>
    </rPh>
    <rPh sb="5" eb="7">
      <t>タイセツ</t>
    </rPh>
    <rPh sb="12" eb="13">
      <t>マナ</t>
    </rPh>
    <rPh sb="14" eb="16">
      <t>コウザ</t>
    </rPh>
    <phoneticPr fontId="21"/>
  </si>
  <si>
    <t>7月</t>
    <rPh sb="1" eb="2">
      <t>ツキ</t>
    </rPh>
    <phoneticPr fontId="21"/>
  </si>
  <si>
    <t>こころの健康づくり</t>
  </si>
  <si>
    <t>心の健康について学ぶ講座。市民から要請があった場合に開講する単発講座。（まちづくり出前講座）</t>
    <rPh sb="8" eb="9">
      <t>マナ</t>
    </rPh>
    <phoneticPr fontId="21"/>
  </si>
  <si>
    <t>管理栄養士による高齢者の栄養講座</t>
    <rPh sb="15" eb="16">
      <t>ザ</t>
    </rPh>
    <phoneticPr fontId="21"/>
  </si>
  <si>
    <t>管理栄養士の方が講師となって健康のために必要な栄養や食事について学ぶ。市民から要請があった場合に開講する単発講座。（まちづくり出前講座）</t>
    <rPh sb="0" eb="2">
      <t>カンリ</t>
    </rPh>
    <rPh sb="2" eb="5">
      <t>エイヨウシ</t>
    </rPh>
    <rPh sb="6" eb="7">
      <t>カタ</t>
    </rPh>
    <rPh sb="8" eb="10">
      <t>コウシ</t>
    </rPh>
    <rPh sb="14" eb="16">
      <t>ケンコウ</t>
    </rPh>
    <rPh sb="20" eb="22">
      <t>ヒツヨウ</t>
    </rPh>
    <rPh sb="23" eb="25">
      <t>エイヨウ</t>
    </rPh>
    <rPh sb="26" eb="28">
      <t>ショクジ</t>
    </rPh>
    <rPh sb="32" eb="33">
      <t>マナ</t>
    </rPh>
    <phoneticPr fontId="21"/>
  </si>
  <si>
    <t>高齢者</t>
    <rPh sb="0" eb="3">
      <t>コウレイシャ</t>
    </rPh>
    <phoneticPr fontId="21"/>
  </si>
  <si>
    <t>8月</t>
    <rPh sb="1" eb="2">
      <t>ツキ</t>
    </rPh>
    <phoneticPr fontId="21"/>
  </si>
  <si>
    <t>認知症を学び地域で支え合おう（認知症サポーター養成講座）</t>
  </si>
  <si>
    <t>認知症について学び、認知症サポーターについて学ぶ講座。市民から要請があった場合に開講する単発講座。（まちづくり出前講座）</t>
    <rPh sb="0" eb="3">
      <t>ニンチショウ</t>
    </rPh>
    <rPh sb="7" eb="8">
      <t>マナ</t>
    </rPh>
    <rPh sb="10" eb="13">
      <t>ニンチショウ</t>
    </rPh>
    <rPh sb="22" eb="23">
      <t>マナ</t>
    </rPh>
    <rPh sb="24" eb="26">
      <t>コウザ</t>
    </rPh>
    <phoneticPr fontId="21"/>
  </si>
  <si>
    <t>12月</t>
    <rPh sb="2" eb="3">
      <t>ツキ</t>
    </rPh>
    <phoneticPr fontId="21"/>
  </si>
  <si>
    <t>みんなで支える介護保険</t>
  </si>
  <si>
    <t>介護保険とはどのようなものなのか講義等を通して理解を深めてもらう。市民から要請があった場合に開講する単発講座。（まちづくり出前講座）</t>
  </si>
  <si>
    <t>11月</t>
    <rPh sb="2" eb="3">
      <t>ツキ</t>
    </rPh>
    <phoneticPr fontId="21"/>
  </si>
  <si>
    <t>音楽に合わせて健康体操</t>
    <rPh sb="9" eb="11">
      <t>タイソウ</t>
    </rPh>
    <phoneticPr fontId="21"/>
  </si>
  <si>
    <t>懐かしい曲に合わせて誰でも手軽に動かすことができる簡単な手足の動きを組み合わせた体操を音楽にのせて行う。市民から要請があった場合に開講する単発講座。（まちづくり出前講座）</t>
    <rPh sb="10" eb="11">
      <t>ダレ</t>
    </rPh>
    <phoneticPr fontId="21"/>
  </si>
  <si>
    <t>中高齢者</t>
    <rPh sb="0" eb="3">
      <t>チュウコウレイ</t>
    </rPh>
    <rPh sb="3" eb="4">
      <t>シャ</t>
    </rPh>
    <phoneticPr fontId="21"/>
  </si>
  <si>
    <t>今聞きたい！長寿支援センター保健師の小話(こばなし)　</t>
  </si>
  <si>
    <t>健康づくりに関する小話と脳や体を活性化させる体験を組み合わせた講座で「小話」、「体験」は講師の定めたメニューから選ぶ。市民から要請があった場合に開講する単発講座。（まちづくり出前講座）</t>
    <rPh sb="31" eb="33">
      <t>コウザ</t>
    </rPh>
    <rPh sb="35" eb="37">
      <t>コバナシ</t>
    </rPh>
    <rPh sb="40" eb="42">
      <t>タイケン</t>
    </rPh>
    <rPh sb="44" eb="46">
      <t>コウシ</t>
    </rPh>
    <rPh sb="47" eb="48">
      <t>サダ</t>
    </rPh>
    <rPh sb="56" eb="57">
      <t>エラ</t>
    </rPh>
    <rPh sb="59" eb="61">
      <t>シミン</t>
    </rPh>
    <phoneticPr fontId="37"/>
  </si>
  <si>
    <t>高齢者</t>
    <rPh sb="0" eb="3">
      <t>コウレイシャ</t>
    </rPh>
    <phoneticPr fontId="37"/>
  </si>
  <si>
    <t>5月
～
7月
11月
12月</t>
    <rPh sb="1" eb="2">
      <t>ツキ</t>
    </rPh>
    <rPh sb="6" eb="7">
      <t>ツキ</t>
    </rPh>
    <rPh sb="10" eb="11">
      <t>ツキ</t>
    </rPh>
    <rPh sb="14" eb="15">
      <t>ツキ</t>
    </rPh>
    <phoneticPr fontId="37"/>
  </si>
  <si>
    <t>災害・あなたはどうする？　何をしておく？</t>
  </si>
  <si>
    <t>災害のとき何をすべきか、講義を行う。市民から要請があった場合に開講する単発講座。（まちづくり出前講座）</t>
  </si>
  <si>
    <t>緑のカーテン講習会</t>
    <rPh sb="0" eb="1">
      <t>ミドリ</t>
    </rPh>
    <rPh sb="6" eb="9">
      <t>コウシュウカイ</t>
    </rPh>
    <phoneticPr fontId="3"/>
  </si>
  <si>
    <t>夏季の節電対策として効果のある「緑のカーテン」の普及を目的に、緑のカーテンの作り方と地球温暖化について学ぶ。
定員：50名
形態：講習会</t>
    <rPh sb="0" eb="2">
      <t>カキ</t>
    </rPh>
    <rPh sb="3" eb="5">
      <t>セツデン</t>
    </rPh>
    <rPh sb="5" eb="7">
      <t>タイサク</t>
    </rPh>
    <rPh sb="10" eb="12">
      <t>コウカ</t>
    </rPh>
    <rPh sb="16" eb="17">
      <t>ミドリ</t>
    </rPh>
    <rPh sb="24" eb="26">
      <t>フキュウ</t>
    </rPh>
    <rPh sb="27" eb="29">
      <t>モクテキ</t>
    </rPh>
    <rPh sb="31" eb="32">
      <t>ミドリ</t>
    </rPh>
    <rPh sb="38" eb="39">
      <t>ツク</t>
    </rPh>
    <rPh sb="40" eb="41">
      <t>カタ</t>
    </rPh>
    <rPh sb="42" eb="44">
      <t>チキュウ</t>
    </rPh>
    <rPh sb="44" eb="47">
      <t>オンダンカ</t>
    </rPh>
    <rPh sb="51" eb="52">
      <t>マナ</t>
    </rPh>
    <rPh sb="55" eb="57">
      <t>テイイン</t>
    </rPh>
    <rPh sb="60" eb="61">
      <t>メイ</t>
    </rPh>
    <rPh sb="62" eb="64">
      <t>ケイタイ</t>
    </rPh>
    <rPh sb="65" eb="68">
      <t>コウシュウカイ</t>
    </rPh>
    <phoneticPr fontId="3"/>
  </si>
  <si>
    <t>川の生き物観察会</t>
    <rPh sb="0" eb="1">
      <t>カワ</t>
    </rPh>
    <rPh sb="2" eb="3">
      <t>イ</t>
    </rPh>
    <rPh sb="4" eb="5">
      <t>モノ</t>
    </rPh>
    <rPh sb="5" eb="7">
      <t>カンサツ</t>
    </rPh>
    <rPh sb="7" eb="8">
      <t>カイ</t>
    </rPh>
    <phoneticPr fontId="3"/>
  </si>
  <si>
    <t>市内河川に生息する生きものの調査を行い、見つけた生きものを指標にして川の水質について学ぶ。
定員：親子10組
形態：観察会</t>
    <rPh sb="0" eb="4">
      <t>シナイカセン</t>
    </rPh>
    <rPh sb="5" eb="7">
      <t>セイソク</t>
    </rPh>
    <rPh sb="9" eb="10">
      <t>イ</t>
    </rPh>
    <rPh sb="14" eb="16">
      <t>チョウサ</t>
    </rPh>
    <rPh sb="17" eb="18">
      <t>オコナ</t>
    </rPh>
    <rPh sb="20" eb="21">
      <t>ミ</t>
    </rPh>
    <rPh sb="24" eb="25">
      <t>イ</t>
    </rPh>
    <rPh sb="29" eb="31">
      <t>シヒョウ</t>
    </rPh>
    <rPh sb="34" eb="35">
      <t>カワ</t>
    </rPh>
    <rPh sb="36" eb="38">
      <t>スイシツ</t>
    </rPh>
    <rPh sb="42" eb="43">
      <t>マナ</t>
    </rPh>
    <rPh sb="48" eb="50">
      <t>オヤコ</t>
    </rPh>
    <rPh sb="53" eb="54">
      <t>クミ</t>
    </rPh>
    <rPh sb="55" eb="57">
      <t>ケイタイ</t>
    </rPh>
    <rPh sb="58" eb="61">
      <t>カンサツカイ</t>
    </rPh>
    <phoneticPr fontId="3"/>
  </si>
  <si>
    <t>環境課</t>
    <rPh sb="0" eb="3">
      <t>カンキョウカ</t>
    </rPh>
    <phoneticPr fontId="3"/>
  </si>
  <si>
    <t>生物多様性を実感！
野鳥観察会</t>
    <rPh sb="0" eb="5">
      <t>セイブツタヨウセイ</t>
    </rPh>
    <rPh sb="6" eb="8">
      <t>ジッカン</t>
    </rPh>
    <rPh sb="10" eb="15">
      <t>ヤチョウカンサツカイ</t>
    </rPh>
    <phoneticPr fontId="3"/>
  </si>
  <si>
    <t>ぎふ清流里山公園で野鳥を探し、身近な自然と生物多様性について学ぶ。
定員：15名
形態：観察会</t>
    <rPh sb="2" eb="8">
      <t>セイリュウサトヤマコウエン</t>
    </rPh>
    <rPh sb="9" eb="11">
      <t>ヤチョウ</t>
    </rPh>
    <rPh sb="12" eb="13">
      <t>サガ</t>
    </rPh>
    <rPh sb="15" eb="17">
      <t>ミジカ</t>
    </rPh>
    <rPh sb="18" eb="20">
      <t>シゼン</t>
    </rPh>
    <rPh sb="21" eb="26">
      <t>セイブツタヨウセイ</t>
    </rPh>
    <rPh sb="30" eb="31">
      <t>マナ</t>
    </rPh>
    <rPh sb="34" eb="36">
      <t>テイイン</t>
    </rPh>
    <rPh sb="39" eb="40">
      <t>メイ</t>
    </rPh>
    <rPh sb="41" eb="43">
      <t>ケイタイ</t>
    </rPh>
    <rPh sb="44" eb="47">
      <t>カンサツカイ</t>
    </rPh>
    <phoneticPr fontId="3"/>
  </si>
  <si>
    <t>11月
3月</t>
    <rPh sb="2" eb="3">
      <t>ガツ</t>
    </rPh>
    <rPh sb="5" eb="6">
      <t>ガツ</t>
    </rPh>
    <phoneticPr fontId="3"/>
  </si>
  <si>
    <t>水を豊かにする木の観察会</t>
    <rPh sb="0" eb="1">
      <t>ミズ</t>
    </rPh>
    <phoneticPr fontId="3"/>
  </si>
  <si>
    <t>ぎふ清流里山公園でどんぐりや木の実を拾う、自然観察を行い、拾った植物を使ってクリスマスリースを作る。
定員：親子15組
形態：観察会</t>
    <rPh sb="2" eb="8">
      <t>セイリュウサトヤマコウエン</t>
    </rPh>
    <rPh sb="14" eb="15">
      <t>キ</t>
    </rPh>
    <rPh sb="16" eb="17">
      <t>ミ</t>
    </rPh>
    <rPh sb="18" eb="19">
      <t>ヒロ</t>
    </rPh>
    <rPh sb="21" eb="23">
      <t>シゼン</t>
    </rPh>
    <rPh sb="23" eb="25">
      <t>カンサツ</t>
    </rPh>
    <rPh sb="26" eb="27">
      <t>オコナ</t>
    </rPh>
    <rPh sb="29" eb="30">
      <t>ヒロ</t>
    </rPh>
    <rPh sb="32" eb="34">
      <t>ショクブツ</t>
    </rPh>
    <rPh sb="35" eb="36">
      <t>ツカ</t>
    </rPh>
    <rPh sb="47" eb="48">
      <t>ツク</t>
    </rPh>
    <rPh sb="54" eb="56">
      <t>オヤコ</t>
    </rPh>
    <rPh sb="58" eb="59">
      <t>クミ</t>
    </rPh>
    <phoneticPr fontId="3"/>
  </si>
  <si>
    <t>大人のための環境講座</t>
    <rPh sb="0" eb="2">
      <t>オトナ</t>
    </rPh>
    <rPh sb="6" eb="10">
      <t>カンキョウコウザ</t>
    </rPh>
    <phoneticPr fontId="3"/>
  </si>
  <si>
    <t>SDGｓについて食品ロスと海洋ゴミにスポットを当てて学ぶ。
第1回　SDGｓと私たちの暮らし～食品ロスから知るSDGs～
第2回　SDGｓと私たちの暮らし～海洋ゴミから知るSDGｓ～
形態：連続講座（片方のみの受講も可能）</t>
    <rPh sb="8" eb="10">
      <t>ショクヒン</t>
    </rPh>
    <rPh sb="13" eb="15">
      <t>カイヨウ</t>
    </rPh>
    <rPh sb="23" eb="24">
      <t>ア</t>
    </rPh>
    <rPh sb="26" eb="27">
      <t>マナ</t>
    </rPh>
    <rPh sb="30" eb="31">
      <t>ダイ</t>
    </rPh>
    <rPh sb="32" eb="33">
      <t>カイ</t>
    </rPh>
    <rPh sb="47" eb="49">
      <t>ショクヒン</t>
    </rPh>
    <rPh sb="53" eb="54">
      <t>シ</t>
    </rPh>
    <rPh sb="61" eb="62">
      <t>ダイ</t>
    </rPh>
    <rPh sb="63" eb="64">
      <t>カイ</t>
    </rPh>
    <rPh sb="78" eb="80">
      <t>カイヨウ</t>
    </rPh>
    <rPh sb="84" eb="85">
      <t>シ</t>
    </rPh>
    <rPh sb="95" eb="97">
      <t>レンゾク</t>
    </rPh>
    <rPh sb="97" eb="99">
      <t>コウザ</t>
    </rPh>
    <rPh sb="100" eb="102">
      <t>カタホウ</t>
    </rPh>
    <rPh sb="105" eb="107">
      <t>ジュコウ</t>
    </rPh>
    <rPh sb="108" eb="110">
      <t>カノウ</t>
    </rPh>
    <phoneticPr fontId="3"/>
  </si>
  <si>
    <t>一般
（大人向け）</t>
    <rPh sb="0" eb="2">
      <t>イッパン</t>
    </rPh>
    <rPh sb="4" eb="7">
      <t>オトナム</t>
    </rPh>
    <phoneticPr fontId="3"/>
  </si>
  <si>
    <t>定員各20名</t>
    <rPh sb="0" eb="2">
      <t>テイイン</t>
    </rPh>
    <rPh sb="2" eb="3">
      <t>カク</t>
    </rPh>
    <rPh sb="5" eb="6">
      <t>メイ</t>
    </rPh>
    <phoneticPr fontId="3"/>
  </si>
  <si>
    <t>ダンボールコンポスト講習会</t>
    <rPh sb="10" eb="13">
      <t>コウシュウカイ</t>
    </rPh>
    <phoneticPr fontId="3"/>
  </si>
  <si>
    <t>家庭の生ごみを堆肥にして、ごみを減量できる、ダンボールコンポストの作り方と使い方を学ぶ講習会を実施。</t>
    <rPh sb="0" eb="2">
      <t>カテイ</t>
    </rPh>
    <rPh sb="3" eb="4">
      <t>ナマ</t>
    </rPh>
    <rPh sb="7" eb="9">
      <t>タイヒ</t>
    </rPh>
    <rPh sb="16" eb="18">
      <t>ゲンリョウ</t>
    </rPh>
    <rPh sb="33" eb="34">
      <t>ツク</t>
    </rPh>
    <rPh sb="35" eb="36">
      <t>カタ</t>
    </rPh>
    <rPh sb="37" eb="38">
      <t>ツカ</t>
    </rPh>
    <rPh sb="39" eb="40">
      <t>カタ</t>
    </rPh>
    <rPh sb="41" eb="42">
      <t>マナ</t>
    </rPh>
    <rPh sb="43" eb="46">
      <t>コウシュウカイ</t>
    </rPh>
    <rPh sb="47" eb="49">
      <t>ジッシ</t>
    </rPh>
    <phoneticPr fontId="3"/>
  </si>
  <si>
    <t>定員20名</t>
    <rPh sb="0" eb="2">
      <t>テイイン</t>
    </rPh>
    <rPh sb="4" eb="5">
      <t>メイ</t>
    </rPh>
    <phoneticPr fontId="3"/>
  </si>
  <si>
    <t>生活のための日本語コース</t>
    <rPh sb="0" eb="2">
      <t>セイカツ</t>
    </rPh>
    <rPh sb="6" eb="9">
      <t>ニホンゴ</t>
    </rPh>
    <phoneticPr fontId="3"/>
  </si>
  <si>
    <t>在住外国人市民のための、生活に必要な基礎的な日本語講座を週２回開催。
日本人ボランティアスタッフによる会話を中心とした講座。</t>
    <rPh sb="0" eb="2">
      <t>ザイジュウ</t>
    </rPh>
    <rPh sb="2" eb="4">
      <t>ガイコク</t>
    </rPh>
    <rPh sb="4" eb="5">
      <t>ジン</t>
    </rPh>
    <rPh sb="5" eb="7">
      <t>シミン</t>
    </rPh>
    <rPh sb="12" eb="14">
      <t>セイカツ</t>
    </rPh>
    <rPh sb="15" eb="17">
      <t>ヒツヨウ</t>
    </rPh>
    <rPh sb="18" eb="21">
      <t>キソテキ</t>
    </rPh>
    <rPh sb="22" eb="25">
      <t>ニホンゴ</t>
    </rPh>
    <rPh sb="25" eb="27">
      <t>コウザ</t>
    </rPh>
    <rPh sb="28" eb="29">
      <t>シュウ</t>
    </rPh>
    <rPh sb="30" eb="31">
      <t>カイ</t>
    </rPh>
    <rPh sb="31" eb="33">
      <t>カイサイ</t>
    </rPh>
    <rPh sb="35" eb="38">
      <t>ニホンジン</t>
    </rPh>
    <rPh sb="51" eb="53">
      <t>カイワ</t>
    </rPh>
    <rPh sb="54" eb="56">
      <t>チュウシン</t>
    </rPh>
    <rPh sb="59" eb="61">
      <t>コウザ</t>
    </rPh>
    <phoneticPr fontId="3"/>
  </si>
  <si>
    <t>外国人市民のための日本語講座</t>
    <rPh sb="0" eb="2">
      <t>ガイコク</t>
    </rPh>
    <rPh sb="2" eb="3">
      <t>ジン</t>
    </rPh>
    <rPh sb="3" eb="5">
      <t>シミン</t>
    </rPh>
    <rPh sb="9" eb="12">
      <t>ニホンゴ</t>
    </rPh>
    <rPh sb="12" eb="14">
      <t>コウザ</t>
    </rPh>
    <phoneticPr fontId="3"/>
  </si>
  <si>
    <t>在住外国人市民のための、生活に必要な基礎的な日本語講座を週２回開催又は週１回開催の２クラス。当市の外国人スタッフによる母国語の解説を伴った会話を中心とした講座。</t>
    <rPh sb="0" eb="2">
      <t>ザイジュウ</t>
    </rPh>
    <rPh sb="2" eb="4">
      <t>ガイコク</t>
    </rPh>
    <rPh sb="4" eb="5">
      <t>ジン</t>
    </rPh>
    <rPh sb="5" eb="7">
      <t>シミン</t>
    </rPh>
    <rPh sb="12" eb="14">
      <t>セイカツ</t>
    </rPh>
    <rPh sb="15" eb="17">
      <t>ヒツヨウ</t>
    </rPh>
    <rPh sb="18" eb="21">
      <t>キソテキ</t>
    </rPh>
    <rPh sb="22" eb="25">
      <t>ニホンゴ</t>
    </rPh>
    <rPh sb="25" eb="27">
      <t>コウザ</t>
    </rPh>
    <rPh sb="28" eb="29">
      <t>シュウ</t>
    </rPh>
    <rPh sb="30" eb="31">
      <t>カイ</t>
    </rPh>
    <rPh sb="31" eb="33">
      <t>カイサイ</t>
    </rPh>
    <rPh sb="33" eb="34">
      <t>マタ</t>
    </rPh>
    <rPh sb="35" eb="36">
      <t>シュウ</t>
    </rPh>
    <rPh sb="37" eb="38">
      <t>カイ</t>
    </rPh>
    <rPh sb="38" eb="40">
      <t>カイサイ</t>
    </rPh>
    <rPh sb="46" eb="48">
      <t>トウシ</t>
    </rPh>
    <rPh sb="49" eb="51">
      <t>ガイコク</t>
    </rPh>
    <rPh sb="51" eb="52">
      <t>ヒト</t>
    </rPh>
    <rPh sb="59" eb="62">
      <t>ボコクゴ</t>
    </rPh>
    <rPh sb="63" eb="65">
      <t>カイセツ</t>
    </rPh>
    <rPh sb="66" eb="67">
      <t>トモナ</t>
    </rPh>
    <rPh sb="69" eb="71">
      <t>カイワ</t>
    </rPh>
    <rPh sb="72" eb="74">
      <t>チュウシン</t>
    </rPh>
    <rPh sb="77" eb="79">
      <t>コウザ</t>
    </rPh>
    <phoneticPr fontId="3"/>
  </si>
  <si>
    <t>みのかも女性活躍支援センター
「ライフデザイン＋」</t>
    <rPh sb="4" eb="6">
      <t>ジョセイ</t>
    </rPh>
    <rPh sb="6" eb="8">
      <t>カツヤク</t>
    </rPh>
    <rPh sb="8" eb="10">
      <t>シエン</t>
    </rPh>
    <phoneticPr fontId="3"/>
  </si>
  <si>
    <t>みのかも女性活躍支援センター「Re:Ola［リオラ]」が展開。
キャリアコンサルタントを講師に、働きたい女性のための実践的なセミナーを実施。</t>
    <rPh sb="4" eb="6">
      <t>ジョセイ</t>
    </rPh>
    <rPh sb="6" eb="8">
      <t>カツヤク</t>
    </rPh>
    <rPh sb="8" eb="10">
      <t>シエン</t>
    </rPh>
    <rPh sb="28" eb="30">
      <t>テンカイ</t>
    </rPh>
    <rPh sb="44" eb="46">
      <t>コウシ</t>
    </rPh>
    <rPh sb="48" eb="49">
      <t>ハタラ</t>
    </rPh>
    <rPh sb="52" eb="54">
      <t>ジョセイ</t>
    </rPh>
    <rPh sb="58" eb="60">
      <t>ジッセン</t>
    </rPh>
    <rPh sb="60" eb="61">
      <t>テキ</t>
    </rPh>
    <rPh sb="67" eb="69">
      <t>ジッシ</t>
    </rPh>
    <phoneticPr fontId="3"/>
  </si>
  <si>
    <t>働きたい
女性</t>
    <rPh sb="0" eb="1">
      <t>ハタラ</t>
    </rPh>
    <rPh sb="5" eb="7">
      <t>ジョセイ</t>
    </rPh>
    <phoneticPr fontId="3"/>
  </si>
  <si>
    <t>6月
9月</t>
    <rPh sb="1" eb="2">
      <t>ガツ</t>
    </rPh>
    <rPh sb="4" eb="5">
      <t>ガツ</t>
    </rPh>
    <phoneticPr fontId="3"/>
  </si>
  <si>
    <t>みのかも女性活躍支援センター
「再就職応援セミナー」</t>
    <rPh sb="4" eb="6">
      <t>ジョセイ</t>
    </rPh>
    <rPh sb="6" eb="8">
      <t>カツヤク</t>
    </rPh>
    <rPh sb="8" eb="10">
      <t>シエン</t>
    </rPh>
    <rPh sb="16" eb="19">
      <t>サイシュウショク</t>
    </rPh>
    <rPh sb="19" eb="21">
      <t>オウエン</t>
    </rPh>
    <phoneticPr fontId="3"/>
  </si>
  <si>
    <t>みのかも女性活躍支援センター「Re:Ola［リオラ]」が展開。
女性活躍推進アドバイザーなどを講師に、再就職をバックアップする講座を実施。
※求職活動実績対象</t>
    <rPh sb="4" eb="6">
      <t>ジョセイ</t>
    </rPh>
    <rPh sb="6" eb="8">
      <t>カツヤク</t>
    </rPh>
    <rPh sb="8" eb="10">
      <t>シエン</t>
    </rPh>
    <rPh sb="28" eb="30">
      <t>テンカイ</t>
    </rPh>
    <rPh sb="32" eb="34">
      <t>ジョセイ</t>
    </rPh>
    <rPh sb="34" eb="36">
      <t>カツヤク</t>
    </rPh>
    <rPh sb="36" eb="38">
      <t>スイシン</t>
    </rPh>
    <rPh sb="47" eb="49">
      <t>コウシ</t>
    </rPh>
    <rPh sb="51" eb="54">
      <t>サイシュウショク</t>
    </rPh>
    <rPh sb="63" eb="65">
      <t>コウザ</t>
    </rPh>
    <rPh sb="66" eb="68">
      <t>ジッシ</t>
    </rPh>
    <phoneticPr fontId="3"/>
  </si>
  <si>
    <t>みのかも女性活躍支援センター
「ブラッシュアップセミナー」</t>
    <rPh sb="4" eb="6">
      <t>ジョセイ</t>
    </rPh>
    <rPh sb="6" eb="8">
      <t>カツヤク</t>
    </rPh>
    <rPh sb="8" eb="10">
      <t>シエン</t>
    </rPh>
    <phoneticPr fontId="3"/>
  </si>
  <si>
    <t>みのかも女性活躍支援センター「Re:Ola［リオラ]」が展開。
女性活躍推進アドバイザーなどを講師に、働いている女性のキャリアアップをフォローする講座を実施。</t>
    <rPh sb="4" eb="6">
      <t>ジョセイ</t>
    </rPh>
    <rPh sb="6" eb="8">
      <t>カツヤク</t>
    </rPh>
    <rPh sb="8" eb="10">
      <t>シエン</t>
    </rPh>
    <rPh sb="28" eb="30">
      <t>テンカイ</t>
    </rPh>
    <rPh sb="32" eb="34">
      <t>ジョセイ</t>
    </rPh>
    <rPh sb="34" eb="36">
      <t>カツヤク</t>
    </rPh>
    <rPh sb="36" eb="38">
      <t>スイシン</t>
    </rPh>
    <rPh sb="47" eb="49">
      <t>コウシ</t>
    </rPh>
    <rPh sb="51" eb="52">
      <t>ハタラ</t>
    </rPh>
    <rPh sb="56" eb="58">
      <t>ジョセイ</t>
    </rPh>
    <rPh sb="73" eb="75">
      <t>コウザ</t>
    </rPh>
    <rPh sb="76" eb="78">
      <t>ジッシ</t>
    </rPh>
    <phoneticPr fontId="3"/>
  </si>
  <si>
    <t>働いている女性</t>
    <rPh sb="0" eb="1">
      <t>ハタラ</t>
    </rPh>
    <rPh sb="5" eb="7">
      <t>ジョセイ</t>
    </rPh>
    <phoneticPr fontId="3"/>
  </si>
  <si>
    <t>4月
7月
9月
11月
12月</t>
    <rPh sb="1" eb="2">
      <t>ガツ</t>
    </rPh>
    <rPh sb="4" eb="5">
      <t>ガツ</t>
    </rPh>
    <rPh sb="7" eb="8">
      <t>ガツ</t>
    </rPh>
    <rPh sb="11" eb="12">
      <t>ガツ</t>
    </rPh>
    <rPh sb="15" eb="16">
      <t>ガツ</t>
    </rPh>
    <phoneticPr fontId="3"/>
  </si>
  <si>
    <t>みのかも女性活躍支援センター
「恋活ナビ」</t>
    <rPh sb="4" eb="6">
      <t>ジョセイ</t>
    </rPh>
    <rPh sb="6" eb="8">
      <t>カツヤク</t>
    </rPh>
    <rPh sb="8" eb="10">
      <t>シエン</t>
    </rPh>
    <rPh sb="16" eb="17">
      <t>コイ</t>
    </rPh>
    <rPh sb="17" eb="18">
      <t>カツ</t>
    </rPh>
    <phoneticPr fontId="3"/>
  </si>
  <si>
    <t>みのかも女性活躍支援センター「Re:Ola［リオラ]」が展開。
婚活を始めたい方、婚活中の方を対象に情報提供、アドバイス等応援する講座を実施。
※募集結果、参加希望者０のため、開催実績なし。</t>
    <rPh sb="4" eb="6">
      <t>ジョセイ</t>
    </rPh>
    <rPh sb="6" eb="8">
      <t>カツヤク</t>
    </rPh>
    <rPh sb="8" eb="10">
      <t>シエン</t>
    </rPh>
    <rPh sb="28" eb="30">
      <t>テンカイ</t>
    </rPh>
    <rPh sb="32" eb="34">
      <t>コンカツ</t>
    </rPh>
    <rPh sb="35" eb="36">
      <t>ハジ</t>
    </rPh>
    <rPh sb="39" eb="40">
      <t>カタ</t>
    </rPh>
    <rPh sb="41" eb="43">
      <t>コンカツ</t>
    </rPh>
    <rPh sb="43" eb="44">
      <t>チュウ</t>
    </rPh>
    <rPh sb="45" eb="46">
      <t>カタ</t>
    </rPh>
    <rPh sb="47" eb="49">
      <t>タイショウ</t>
    </rPh>
    <rPh sb="50" eb="52">
      <t>ジョウホウ</t>
    </rPh>
    <rPh sb="52" eb="54">
      <t>テイキョウ</t>
    </rPh>
    <rPh sb="60" eb="61">
      <t>トウ</t>
    </rPh>
    <rPh sb="61" eb="63">
      <t>オウエン</t>
    </rPh>
    <rPh sb="65" eb="67">
      <t>コウザ</t>
    </rPh>
    <rPh sb="68" eb="70">
      <t>ジッシ</t>
    </rPh>
    <rPh sb="73" eb="75">
      <t>ボシュウ</t>
    </rPh>
    <rPh sb="75" eb="77">
      <t>ケッカ</t>
    </rPh>
    <rPh sb="78" eb="80">
      <t>サンカ</t>
    </rPh>
    <rPh sb="80" eb="83">
      <t>キボウシャ</t>
    </rPh>
    <rPh sb="88" eb="90">
      <t>カイサイ</t>
    </rPh>
    <rPh sb="90" eb="92">
      <t>ジッセキ</t>
    </rPh>
    <phoneticPr fontId="3"/>
  </si>
  <si>
    <t>婚活を始めたい方、婚活中の方</t>
    <rPh sb="0" eb="2">
      <t>コンカツ</t>
    </rPh>
    <rPh sb="3" eb="4">
      <t>ハジ</t>
    </rPh>
    <rPh sb="7" eb="8">
      <t>カタ</t>
    </rPh>
    <rPh sb="9" eb="11">
      <t>コンカツ</t>
    </rPh>
    <rPh sb="11" eb="12">
      <t>チュウ</t>
    </rPh>
    <rPh sb="13" eb="14">
      <t>カタ</t>
    </rPh>
    <phoneticPr fontId="3"/>
  </si>
  <si>
    <t>6月
11月</t>
    <rPh sb="1" eb="2">
      <t>ガツ</t>
    </rPh>
    <rPh sb="5" eb="6">
      <t>ガツ</t>
    </rPh>
    <phoneticPr fontId="3"/>
  </si>
  <si>
    <t>みのかも女性活躍支援センター
「女子力UP講座」</t>
    <rPh sb="4" eb="6">
      <t>ジョセイ</t>
    </rPh>
    <rPh sb="6" eb="8">
      <t>カツヤク</t>
    </rPh>
    <rPh sb="8" eb="10">
      <t>シエン</t>
    </rPh>
    <rPh sb="16" eb="18">
      <t>ジョシ</t>
    </rPh>
    <rPh sb="18" eb="19">
      <t>リョク</t>
    </rPh>
    <rPh sb="21" eb="23">
      <t>コウザ</t>
    </rPh>
    <phoneticPr fontId="3"/>
  </si>
  <si>
    <t>みのかも女性活躍支援センター「Re:Ola［リオラ]」が展開。
 女性が自分を磨き、自信を持って一歩を踏み出せるきっかけづくりをする講座を実施。</t>
  </si>
  <si>
    <t>5月
7月
9月
11月</t>
    <rPh sb="1" eb="2">
      <t>ガツ</t>
    </rPh>
    <rPh sb="4" eb="5">
      <t>ガツ</t>
    </rPh>
    <rPh sb="7" eb="8">
      <t>ガツ</t>
    </rPh>
    <rPh sb="11" eb="12">
      <t>ガツ</t>
    </rPh>
    <phoneticPr fontId="3"/>
  </si>
  <si>
    <t>みのかも女性活躍支援センター
「コミュニケーション講座」</t>
    <rPh sb="4" eb="6">
      <t>ジョセイ</t>
    </rPh>
    <rPh sb="6" eb="8">
      <t>カツヤク</t>
    </rPh>
    <rPh sb="8" eb="10">
      <t>シエン</t>
    </rPh>
    <rPh sb="25" eb="27">
      <t>コウザ</t>
    </rPh>
    <phoneticPr fontId="3"/>
  </si>
  <si>
    <t>みのかも女性活躍支援センター「Re:Ola［リオラ]」が展開。
 家族や友人など身近な人とのコミュニケーションや「伝え方」などを身につける講座を実施。</t>
    <rPh sb="33" eb="35">
      <t>カゾク</t>
    </rPh>
    <rPh sb="36" eb="38">
      <t>ユウジン</t>
    </rPh>
    <rPh sb="40" eb="42">
      <t>ミヂカ</t>
    </rPh>
    <rPh sb="43" eb="44">
      <t>ヒト</t>
    </rPh>
    <rPh sb="57" eb="58">
      <t>ツタ</t>
    </rPh>
    <rPh sb="59" eb="60">
      <t>カタ</t>
    </rPh>
    <rPh sb="64" eb="65">
      <t>ミ</t>
    </rPh>
    <rPh sb="69" eb="71">
      <t>コウザ</t>
    </rPh>
    <rPh sb="72" eb="74">
      <t>ジッシ</t>
    </rPh>
    <phoneticPr fontId="3"/>
  </si>
  <si>
    <t>5月
10月</t>
    <rPh sb="1" eb="2">
      <t>ガツ</t>
    </rPh>
    <rPh sb="5" eb="6">
      <t>ガツ</t>
    </rPh>
    <phoneticPr fontId="3"/>
  </si>
  <si>
    <t>ダマしとる手口にご用心！</t>
  </si>
  <si>
    <t>悪徳商法に引っかからないために、講義等を行う。市民から要請があった場合に開講する単発講座。（まちづくり出前講座）</t>
  </si>
  <si>
    <t>新しい市役所をいかしたまちづくり～新庁舎整備推進事業について～</t>
  </si>
  <si>
    <t>新庁舎建設について、市民の理解を深めてもらうために説明を行う。市民から要請があった場合に開講する単発講座。（まちづくり出前講座）</t>
  </si>
  <si>
    <t>7月
～
1月</t>
    <rPh sb="1" eb="2">
      <t>ツキ</t>
    </rPh>
    <rPh sb="6" eb="7">
      <t>ツキ</t>
    </rPh>
    <phoneticPr fontId="21"/>
  </si>
  <si>
    <t>生活支援コーディネーターってなーに？～ご近所のつながりづくり～</t>
  </si>
  <si>
    <t>生活支援コーディネーターについて学ぶ講座。市民から要請があった場合に開講する単発講座。（まちづくり出前講座）</t>
    <rPh sb="0" eb="2">
      <t>セイカツ</t>
    </rPh>
    <rPh sb="2" eb="4">
      <t>シエン</t>
    </rPh>
    <rPh sb="16" eb="17">
      <t>マナ</t>
    </rPh>
    <rPh sb="18" eb="20">
      <t>コウザ</t>
    </rPh>
    <phoneticPr fontId="18"/>
  </si>
  <si>
    <t>7月</t>
    <rPh sb="1" eb="2">
      <t>ツキ</t>
    </rPh>
    <phoneticPr fontId="18"/>
  </si>
  <si>
    <t>美濃加茂地名探訪</t>
    <rPh sb="0" eb="4">
      <t>ミノカモ</t>
    </rPh>
    <rPh sb="4" eb="6">
      <t>チメイ</t>
    </rPh>
    <rPh sb="6" eb="8">
      <t>タンボウ</t>
    </rPh>
    <phoneticPr fontId="3"/>
  </si>
  <si>
    <t>美濃加茂市域の地名と文化事象についての関連を探究します。</t>
    <rPh sb="0" eb="5">
      <t>ミノカモシ</t>
    </rPh>
    <rPh sb="5" eb="6">
      <t>イキ</t>
    </rPh>
    <rPh sb="7" eb="9">
      <t>チメイ</t>
    </rPh>
    <rPh sb="10" eb="12">
      <t>ブンカ</t>
    </rPh>
    <rPh sb="12" eb="14">
      <t>ジショウ</t>
    </rPh>
    <rPh sb="19" eb="21">
      <t>カンレン</t>
    </rPh>
    <rPh sb="22" eb="24">
      <t>タンキュウ</t>
    </rPh>
    <phoneticPr fontId="3"/>
  </si>
  <si>
    <t>8月</t>
    <rPh sb="1" eb="2">
      <t>ツキ</t>
    </rPh>
    <phoneticPr fontId="18"/>
  </si>
  <si>
    <t>Caminho推進プロジェクト
Caminho Study Room
「アーティフィシャルフラワーでつくる夏のグリーンリース」</t>
    <rPh sb="7" eb="9">
      <t>スイシン</t>
    </rPh>
    <phoneticPr fontId="3"/>
  </si>
  <si>
    <t>美濃加茂市まち・ひと・しごと創生総合戦略「Ｃａｍｉｎｈｏ［カミーノ］」を推進するカミーノ推進プロジェクトとして、女性がいきいきと輝くことができるようなオシャレを意識した講座を「Caminho Study Room」として展開。
アーティフィシャルフラワー（造花）を使ってオリジナルのリースづくりのワークショップを実施。</t>
    <rPh sb="0" eb="5">
      <t>ミノカモシ</t>
    </rPh>
    <rPh sb="14" eb="16">
      <t>ソウセイ</t>
    </rPh>
    <rPh sb="16" eb="18">
      <t>ソウゴウ</t>
    </rPh>
    <rPh sb="18" eb="20">
      <t>センリャク</t>
    </rPh>
    <rPh sb="36" eb="38">
      <t>スイシン</t>
    </rPh>
    <rPh sb="44" eb="46">
      <t>スイシン</t>
    </rPh>
    <rPh sb="56" eb="58">
      <t>ジョセイ</t>
    </rPh>
    <rPh sb="64" eb="65">
      <t>カガヤ</t>
    </rPh>
    <rPh sb="80" eb="82">
      <t>イシキ</t>
    </rPh>
    <rPh sb="84" eb="86">
      <t>コウザ</t>
    </rPh>
    <rPh sb="110" eb="112">
      <t>テンカイ</t>
    </rPh>
    <rPh sb="156" eb="158">
      <t>ジッシ</t>
    </rPh>
    <phoneticPr fontId="3"/>
  </si>
  <si>
    <t>Caminho推進プロジェクト
Caminho Study Room
「アロマ香るソラフラワーのクリスマスアレンジメト」</t>
    <rPh sb="7" eb="9">
      <t>スイシン</t>
    </rPh>
    <phoneticPr fontId="3"/>
  </si>
  <si>
    <t>美濃加茂市まち・ひと・しごと創生総合戦略「Ｃａｍｉｎｈｏ［カミーノ］」を推進するカミーノ推進プロジェクトとして、女性がいきいきと輝くことができるようなオシャレを意識した講座を「Caminho Study Room」として展開。
創作花ソラフワーを使ったクリスマスアレンジメトづくりを実施。</t>
    <rPh sb="0" eb="5">
      <t>ミノカモシ</t>
    </rPh>
    <rPh sb="14" eb="16">
      <t>ソウセイ</t>
    </rPh>
    <rPh sb="16" eb="18">
      <t>ソウゴウ</t>
    </rPh>
    <rPh sb="18" eb="20">
      <t>センリャク</t>
    </rPh>
    <rPh sb="36" eb="38">
      <t>スイシン</t>
    </rPh>
    <rPh sb="44" eb="46">
      <t>スイシン</t>
    </rPh>
    <rPh sb="56" eb="58">
      <t>ジョセイ</t>
    </rPh>
    <rPh sb="64" eb="65">
      <t>カガヤ</t>
    </rPh>
    <rPh sb="80" eb="82">
      <t>イシキ</t>
    </rPh>
    <rPh sb="84" eb="86">
      <t>コウザ</t>
    </rPh>
    <rPh sb="110" eb="112">
      <t>テンカイ</t>
    </rPh>
    <rPh sb="123" eb="124">
      <t>ツカ</t>
    </rPh>
    <rPh sb="141" eb="143">
      <t>ジッシ</t>
    </rPh>
    <phoneticPr fontId="3"/>
  </si>
  <si>
    <t>生涯学習課
中央図書館</t>
    <rPh sb="0" eb="5">
      <t>ショウガイガクシュウカ</t>
    </rPh>
    <rPh sb="6" eb="8">
      <t>チュウオウ</t>
    </rPh>
    <rPh sb="8" eb="11">
      <t>トショカン</t>
    </rPh>
    <phoneticPr fontId="3"/>
  </si>
  <si>
    <t>リアルすごろく</t>
  </si>
  <si>
    <t>自分がコマになって、大きなすごろくでゴールを目指す。
美濃加茂市内を運行するコミュニティバス「あい愛バス」を題材にしたすごろくのため、市内の公園などにちなんだクイズを出題。この行事をとおして、もっと美濃加茂市を知ってもらおうという狙いがある。定員10名。</t>
    <rPh sb="0" eb="2">
      <t>ジブン</t>
    </rPh>
    <rPh sb="10" eb="11">
      <t>オオ</t>
    </rPh>
    <rPh sb="22" eb="24">
      <t>メザ</t>
    </rPh>
    <rPh sb="27" eb="33">
      <t>ミノカモシナイ</t>
    </rPh>
    <rPh sb="34" eb="36">
      <t>ウンコウ</t>
    </rPh>
    <rPh sb="49" eb="50">
      <t>アイ</t>
    </rPh>
    <rPh sb="54" eb="56">
      <t>ダイザイ</t>
    </rPh>
    <rPh sb="67" eb="69">
      <t>シナイ</t>
    </rPh>
    <rPh sb="70" eb="72">
      <t>コウエン</t>
    </rPh>
    <rPh sb="83" eb="85">
      <t>シュツダイ</t>
    </rPh>
    <rPh sb="88" eb="90">
      <t>ギョウジ</t>
    </rPh>
    <rPh sb="99" eb="104">
      <t>ミノカモシ</t>
    </rPh>
    <rPh sb="105" eb="106">
      <t>シ</t>
    </rPh>
    <rPh sb="115" eb="116">
      <t>ネラ</t>
    </rPh>
    <rPh sb="121" eb="123">
      <t>テイイン</t>
    </rPh>
    <rPh sb="125" eb="126">
      <t>メイ</t>
    </rPh>
    <phoneticPr fontId="3"/>
  </si>
  <si>
    <t>未就学児
～
小学生</t>
    <rPh sb="0" eb="4">
      <t>ミシュウガクジ</t>
    </rPh>
    <rPh sb="7" eb="10">
      <t>ショウガクセイ</t>
    </rPh>
    <phoneticPr fontId="3"/>
  </si>
  <si>
    <t>図書館司書体験</t>
    <rPh sb="0" eb="3">
      <t>トショカン</t>
    </rPh>
    <rPh sb="3" eb="5">
      <t>シショ</t>
    </rPh>
    <rPh sb="5" eb="7">
      <t>タイケン</t>
    </rPh>
    <phoneticPr fontId="3"/>
  </si>
  <si>
    <t>図書館のカウンターで本の貸出や返却、また、本のカバー掛けやレファレンスなど、図書館司書のお仕事を体験します。のべ5日間開催。定員各日2名。</t>
    <rPh sb="0" eb="3">
      <t>トショカン</t>
    </rPh>
    <rPh sb="10" eb="11">
      <t>ホン</t>
    </rPh>
    <rPh sb="12" eb="14">
      <t>カシダシ</t>
    </rPh>
    <rPh sb="15" eb="17">
      <t>ヘンキャク</t>
    </rPh>
    <rPh sb="21" eb="22">
      <t>ホン</t>
    </rPh>
    <rPh sb="26" eb="27">
      <t>カ</t>
    </rPh>
    <rPh sb="38" eb="41">
      <t>トショカン</t>
    </rPh>
    <rPh sb="41" eb="43">
      <t>シショ</t>
    </rPh>
    <rPh sb="45" eb="47">
      <t>シゴト</t>
    </rPh>
    <rPh sb="48" eb="50">
      <t>タイケン</t>
    </rPh>
    <rPh sb="57" eb="58">
      <t>ニチ</t>
    </rPh>
    <rPh sb="58" eb="59">
      <t>カン</t>
    </rPh>
    <rPh sb="59" eb="61">
      <t>カイサイ</t>
    </rPh>
    <rPh sb="62" eb="64">
      <t>テイイン</t>
    </rPh>
    <rPh sb="64" eb="66">
      <t>カクジツ</t>
    </rPh>
    <rPh sb="67" eb="68">
      <t>メイ</t>
    </rPh>
    <phoneticPr fontId="3"/>
  </si>
  <si>
    <t>小学4年生
～
小学6年生</t>
    <rPh sb="0" eb="2">
      <t>ショウガク</t>
    </rPh>
    <rPh sb="3" eb="5">
      <t>ネンセイ</t>
    </rPh>
    <rPh sb="8" eb="10">
      <t>ショウガク</t>
    </rPh>
    <rPh sb="11" eb="13">
      <t>ネンセイ</t>
    </rPh>
    <phoneticPr fontId="3"/>
  </si>
  <si>
    <t>7,8月</t>
    <rPh sb="3" eb="4">
      <t>ガツ</t>
    </rPh>
    <phoneticPr fontId="3"/>
  </si>
  <si>
    <t>１日図書館司書体験</t>
    <rPh sb="1" eb="2">
      <t>ニチ</t>
    </rPh>
    <rPh sb="2" eb="5">
      <t>トショカン</t>
    </rPh>
    <rPh sb="5" eb="7">
      <t>シショ</t>
    </rPh>
    <rPh sb="7" eb="9">
      <t>タイケン</t>
    </rPh>
    <phoneticPr fontId="3"/>
  </si>
  <si>
    <t>単発講座。夏の図書館まつりのイベント内の１つ。７月３１日と８月１日各日２名ずつ募集。参加費無料。書架整理や図書の消毒・排架、カウンター業務など司書の仕事を通じて子どもたちに図書館を身近に感じてもらう。</t>
    <rPh sb="0" eb="2">
      <t>タンパツ</t>
    </rPh>
    <rPh sb="2" eb="4">
      <t>コウザ</t>
    </rPh>
    <rPh sb="5" eb="6">
      <t>ナツ</t>
    </rPh>
    <rPh sb="7" eb="10">
      <t>トショカン</t>
    </rPh>
    <rPh sb="18" eb="19">
      <t>ナイ</t>
    </rPh>
    <rPh sb="24" eb="25">
      <t>ガツ</t>
    </rPh>
    <rPh sb="27" eb="28">
      <t>ニチ</t>
    </rPh>
    <rPh sb="30" eb="31">
      <t>ガツ</t>
    </rPh>
    <rPh sb="32" eb="33">
      <t>ニチ</t>
    </rPh>
    <rPh sb="33" eb="34">
      <t>カク</t>
    </rPh>
    <rPh sb="34" eb="35">
      <t>ヒ</t>
    </rPh>
    <rPh sb="36" eb="37">
      <t>メイ</t>
    </rPh>
    <rPh sb="39" eb="41">
      <t>ボシュウ</t>
    </rPh>
    <rPh sb="42" eb="45">
      <t>サンカヒ</t>
    </rPh>
    <rPh sb="45" eb="47">
      <t>ムリョウ</t>
    </rPh>
    <rPh sb="48" eb="50">
      <t>ショカ</t>
    </rPh>
    <rPh sb="50" eb="52">
      <t>セイリ</t>
    </rPh>
    <rPh sb="53" eb="55">
      <t>トショ</t>
    </rPh>
    <rPh sb="56" eb="58">
      <t>ショウドク</t>
    </rPh>
    <rPh sb="59" eb="61">
      <t>ハイカ</t>
    </rPh>
    <rPh sb="67" eb="69">
      <t>ギョウム</t>
    </rPh>
    <rPh sb="71" eb="73">
      <t>シショ</t>
    </rPh>
    <rPh sb="74" eb="76">
      <t>シゴト</t>
    </rPh>
    <rPh sb="77" eb="78">
      <t>ツウ</t>
    </rPh>
    <rPh sb="80" eb="81">
      <t>コ</t>
    </rPh>
    <rPh sb="86" eb="89">
      <t>トショカン</t>
    </rPh>
    <rPh sb="90" eb="92">
      <t>ミジカ</t>
    </rPh>
    <rPh sb="93" eb="94">
      <t>カン</t>
    </rPh>
    <phoneticPr fontId="3"/>
  </si>
  <si>
    <t>小学校４～６年生</t>
    <rPh sb="0" eb="3">
      <t>ショウガッコウ</t>
    </rPh>
    <rPh sb="6" eb="8">
      <t>ネンセイ</t>
    </rPh>
    <phoneticPr fontId="3"/>
  </si>
  <si>
    <t>ブックハント</t>
  </si>
  <si>
    <t>単発イベント。４月２３日の子ども読書の日を記念して、来館時に希望者が好きな時間に挑戦できるようにした。カードにかかれたヒントをもとに本を探し出す。本が分類によって並べられていることを遊びながら学べるイベント。</t>
    <rPh sb="0" eb="2">
      <t>タンパツ</t>
    </rPh>
    <rPh sb="8" eb="9">
      <t>ガツ</t>
    </rPh>
    <rPh sb="11" eb="12">
      <t>ニチ</t>
    </rPh>
    <rPh sb="13" eb="14">
      <t>コ</t>
    </rPh>
    <rPh sb="16" eb="18">
      <t>ドクショ</t>
    </rPh>
    <rPh sb="19" eb="20">
      <t>ヒ</t>
    </rPh>
    <rPh sb="21" eb="23">
      <t>キネン</t>
    </rPh>
    <rPh sb="26" eb="28">
      <t>ライカン</t>
    </rPh>
    <rPh sb="28" eb="29">
      <t>ジ</t>
    </rPh>
    <rPh sb="30" eb="33">
      <t>キボウシャ</t>
    </rPh>
    <rPh sb="34" eb="35">
      <t>ス</t>
    </rPh>
    <rPh sb="37" eb="39">
      <t>ジカン</t>
    </rPh>
    <rPh sb="40" eb="42">
      <t>チョウセン</t>
    </rPh>
    <rPh sb="66" eb="67">
      <t>ホン</t>
    </rPh>
    <rPh sb="68" eb="69">
      <t>サガ</t>
    </rPh>
    <rPh sb="70" eb="71">
      <t>ダ</t>
    </rPh>
    <rPh sb="73" eb="74">
      <t>ホン</t>
    </rPh>
    <rPh sb="75" eb="77">
      <t>ブンルイ</t>
    </rPh>
    <rPh sb="81" eb="82">
      <t>ナラ</t>
    </rPh>
    <rPh sb="91" eb="92">
      <t>アソ</t>
    </rPh>
    <rPh sb="96" eb="97">
      <t>マナ</t>
    </rPh>
    <phoneticPr fontId="3"/>
  </si>
  <si>
    <t>小学校中学年以下</t>
    <rPh sb="0" eb="3">
      <t>ショウガッコウ</t>
    </rPh>
    <rPh sb="3" eb="6">
      <t>チュウガクネン</t>
    </rPh>
    <rPh sb="6" eb="8">
      <t>イカ</t>
    </rPh>
    <phoneticPr fontId="3"/>
  </si>
  <si>
    <t>気軽にアートを楽しむ講座（単発講座）。（全11回）
定員　8～15名/回
参加料　500～2,000円/回</t>
    <rPh sb="0" eb="2">
      <t>キガル</t>
    </rPh>
    <rPh sb="7" eb="8">
      <t>タノ</t>
    </rPh>
    <rPh sb="10" eb="12">
      <t>コウザ</t>
    </rPh>
    <rPh sb="13" eb="15">
      <t>タンパツ</t>
    </rPh>
    <rPh sb="15" eb="17">
      <t>コウザ</t>
    </rPh>
    <rPh sb="20" eb="21">
      <t>ゼン</t>
    </rPh>
    <rPh sb="23" eb="24">
      <t>カイ</t>
    </rPh>
    <rPh sb="26" eb="28">
      <t>テイイン</t>
    </rPh>
    <rPh sb="33" eb="34">
      <t>メイ</t>
    </rPh>
    <rPh sb="35" eb="36">
      <t>カイ</t>
    </rPh>
    <rPh sb="37" eb="40">
      <t>サンカリョウ</t>
    </rPh>
    <rPh sb="50" eb="51">
      <t>エン</t>
    </rPh>
    <rPh sb="52" eb="53">
      <t>カイ</t>
    </rPh>
    <phoneticPr fontId="3"/>
  </si>
  <si>
    <t>4、5、7、10、11、12、1、2、3月</t>
    <rPh sb="20" eb="21">
      <t>ガツ</t>
    </rPh>
    <phoneticPr fontId="3"/>
  </si>
  <si>
    <t>プリザーブドフラワー教室</t>
    <rPh sb="10" eb="12">
      <t>キョウシツ</t>
    </rPh>
    <phoneticPr fontId="37"/>
  </si>
  <si>
    <t>プリザーブドフラワーを学び、使って独自のアレンジメントを行う。市民から要請があった場合に開講する単発講座。（まちづくり出前講座）</t>
    <rPh sb="11" eb="12">
      <t>マナ</t>
    </rPh>
    <rPh sb="28" eb="29">
      <t>オコナ</t>
    </rPh>
    <phoneticPr fontId="18"/>
  </si>
  <si>
    <t>11月</t>
    <rPh sb="2" eb="3">
      <t>ツキ</t>
    </rPh>
    <phoneticPr fontId="37"/>
  </si>
  <si>
    <t>姓名判断を勉強しませんか</t>
    <rPh sb="0" eb="2">
      <t>セイメイ</t>
    </rPh>
    <rPh sb="2" eb="4">
      <t>ハンダン</t>
    </rPh>
    <rPh sb="5" eb="7">
      <t>ベンキョウ</t>
    </rPh>
    <phoneticPr fontId="37"/>
  </si>
  <si>
    <t>姓名判断の方法を学ぶ</t>
    <rPh sb="0" eb="2">
      <t>セイメイ</t>
    </rPh>
    <rPh sb="2" eb="4">
      <t>ハンダン</t>
    </rPh>
    <rPh sb="5" eb="7">
      <t>ホウホウ</t>
    </rPh>
    <rPh sb="8" eb="9">
      <t>マナ</t>
    </rPh>
    <phoneticPr fontId="37"/>
  </si>
  <si>
    <t>5月</t>
    <rPh sb="1" eb="2">
      <t>ガツ</t>
    </rPh>
    <phoneticPr fontId="37"/>
  </si>
  <si>
    <t>世界一わかりやすい簿記!?-これから始める人から、教えている人まで-</t>
  </si>
  <si>
    <t>「簿記は意味も分からず暗記しないで！」何で？何のために？その意味をやさしく教えます。ご自分で勉強していく自信が生まれますよ。</t>
  </si>
  <si>
    <t>5,6,7月</t>
    <rPh sb="5" eb="6">
      <t>ガツ</t>
    </rPh>
    <phoneticPr fontId="37"/>
  </si>
  <si>
    <t>未定</t>
    <rPh sb="0" eb="2">
      <t>ミテイ</t>
    </rPh>
    <phoneticPr fontId="37"/>
  </si>
  <si>
    <t>新しい絵本講座</t>
    <rPh sb="0" eb="1">
      <t>アタラ</t>
    </rPh>
    <rPh sb="3" eb="5">
      <t>エホン</t>
    </rPh>
    <rPh sb="5" eb="7">
      <t>コウザ</t>
    </rPh>
    <phoneticPr fontId="3"/>
  </si>
  <si>
    <t>子どもの頭と心を楽しく育む新しい読み聞かせ方。大人の自己肯定感を診断しながら自分に合った絵本の紹介。</t>
    <rPh sb="0" eb="1">
      <t>コ</t>
    </rPh>
    <rPh sb="4" eb="5">
      <t>アタマ</t>
    </rPh>
    <rPh sb="6" eb="7">
      <t>ココロ</t>
    </rPh>
    <rPh sb="8" eb="9">
      <t>タノ</t>
    </rPh>
    <rPh sb="11" eb="12">
      <t>ハグク</t>
    </rPh>
    <rPh sb="13" eb="14">
      <t>アタラ</t>
    </rPh>
    <rPh sb="16" eb="17">
      <t>ヨ</t>
    </rPh>
    <rPh sb="18" eb="19">
      <t>キ</t>
    </rPh>
    <rPh sb="21" eb="22">
      <t>カタ</t>
    </rPh>
    <rPh sb="23" eb="25">
      <t>オトナ</t>
    </rPh>
    <rPh sb="26" eb="28">
      <t>ジコ</t>
    </rPh>
    <rPh sb="28" eb="30">
      <t>コウテイ</t>
    </rPh>
    <rPh sb="30" eb="31">
      <t>カン</t>
    </rPh>
    <rPh sb="32" eb="34">
      <t>シンダン</t>
    </rPh>
    <rPh sb="38" eb="40">
      <t>ジブン</t>
    </rPh>
    <rPh sb="41" eb="42">
      <t>ア</t>
    </rPh>
    <rPh sb="44" eb="46">
      <t>エホン</t>
    </rPh>
    <rPh sb="47" eb="49">
      <t>ショウカイ</t>
    </rPh>
    <phoneticPr fontId="3"/>
  </si>
  <si>
    <t>"心地いい"をつくるヨガ</t>
    <rPh sb="1" eb="3">
      <t>ココチ</t>
    </rPh>
    <phoneticPr fontId="3"/>
  </si>
  <si>
    <t>ストレッチの様にコリ固まった身体を丁寧にほぐし、ゆるめていきます。初心者の方・お身体の硬い方にもおすすめです！</t>
    <rPh sb="6" eb="7">
      <t>ヨウ</t>
    </rPh>
    <rPh sb="10" eb="11">
      <t>カタ</t>
    </rPh>
    <rPh sb="14" eb="16">
      <t>シンタイ</t>
    </rPh>
    <rPh sb="17" eb="19">
      <t>テイネイ</t>
    </rPh>
    <rPh sb="33" eb="36">
      <t>ショシンシャ</t>
    </rPh>
    <rPh sb="37" eb="38">
      <t>カタ</t>
    </rPh>
    <rPh sb="40" eb="42">
      <t>カラダ</t>
    </rPh>
    <rPh sb="43" eb="44">
      <t>カタ</t>
    </rPh>
    <rPh sb="45" eb="46">
      <t>カタ</t>
    </rPh>
    <phoneticPr fontId="3"/>
  </si>
  <si>
    <t>5.6.7.8月</t>
    <rPh sb="7" eb="8">
      <t>ツキ</t>
    </rPh>
    <phoneticPr fontId="37"/>
  </si>
  <si>
    <t>Care Beauty Yoga</t>
  </si>
  <si>
    <t>日々の生活でため込んだストレスをヨガで解消し、心と身体をリフレッシュしましょう。</t>
    <rPh sb="0" eb="2">
      <t>ヒビ</t>
    </rPh>
    <rPh sb="3" eb="5">
      <t>セイカツ</t>
    </rPh>
    <rPh sb="8" eb="9">
      <t>コ</t>
    </rPh>
    <rPh sb="19" eb="21">
      <t>カイショウ</t>
    </rPh>
    <rPh sb="23" eb="24">
      <t>ココロ</t>
    </rPh>
    <rPh sb="25" eb="27">
      <t>カラダ</t>
    </rPh>
    <phoneticPr fontId="3"/>
  </si>
  <si>
    <t>5.6.7.8月</t>
    <rPh sb="7" eb="8">
      <t>ガツ</t>
    </rPh>
    <phoneticPr fontId="37"/>
  </si>
  <si>
    <t>脂肪燃焼ストレッチ</t>
    <rPh sb="0" eb="2">
      <t>シボウ</t>
    </rPh>
    <rPh sb="2" eb="4">
      <t>ネンショウ</t>
    </rPh>
    <phoneticPr fontId="3"/>
  </si>
  <si>
    <t>体の軸となる体幹を強くして内臓を正しい位置に引き上げます。ストレッチ＋体幹強化+骨盤矯正でウエストを引き締め脂肪の燃えやすい体を目指します。</t>
    <rPh sb="0" eb="1">
      <t>カラダ</t>
    </rPh>
    <rPh sb="2" eb="3">
      <t>ジク</t>
    </rPh>
    <rPh sb="6" eb="8">
      <t>タイカン</t>
    </rPh>
    <rPh sb="9" eb="10">
      <t>ツヨ</t>
    </rPh>
    <rPh sb="13" eb="15">
      <t>ナイゾウ</t>
    </rPh>
    <rPh sb="16" eb="17">
      <t>タダ</t>
    </rPh>
    <rPh sb="19" eb="21">
      <t>イチ</t>
    </rPh>
    <rPh sb="22" eb="23">
      <t>ヒ</t>
    </rPh>
    <rPh sb="24" eb="25">
      <t>ア</t>
    </rPh>
    <rPh sb="35" eb="37">
      <t>タイカン</t>
    </rPh>
    <rPh sb="37" eb="39">
      <t>キョウカ</t>
    </rPh>
    <rPh sb="40" eb="42">
      <t>コツバン</t>
    </rPh>
    <rPh sb="42" eb="44">
      <t>キョウセイ</t>
    </rPh>
    <rPh sb="50" eb="51">
      <t>ヒ</t>
    </rPh>
    <rPh sb="52" eb="53">
      <t>シ</t>
    </rPh>
    <rPh sb="54" eb="56">
      <t>シボウ</t>
    </rPh>
    <rPh sb="57" eb="58">
      <t>モ</t>
    </rPh>
    <rPh sb="62" eb="63">
      <t>カラダ</t>
    </rPh>
    <rPh sb="64" eb="66">
      <t>メザ</t>
    </rPh>
    <phoneticPr fontId="3"/>
  </si>
  <si>
    <t>アイシングクッキー作り</t>
    <rPh sb="9" eb="10">
      <t>ツク</t>
    </rPh>
    <phoneticPr fontId="3"/>
  </si>
  <si>
    <t>用意してあるクッキーとクリームを使って毎月違うデザインのキュートなアイシングクッキーを作りましょう。初心者様大歓迎です。</t>
    <rPh sb="0" eb="2">
      <t>ヨウイ</t>
    </rPh>
    <rPh sb="16" eb="17">
      <t>ツカ</t>
    </rPh>
    <rPh sb="19" eb="21">
      <t>マイツキ</t>
    </rPh>
    <rPh sb="21" eb="22">
      <t>チガ</t>
    </rPh>
    <rPh sb="43" eb="44">
      <t>ツク</t>
    </rPh>
    <rPh sb="50" eb="54">
      <t>ショシンシャサマ</t>
    </rPh>
    <rPh sb="54" eb="57">
      <t>ダイカンゲイ</t>
    </rPh>
    <phoneticPr fontId="3"/>
  </si>
  <si>
    <t>心とからだをつなぐヨガ</t>
    <rPh sb="0" eb="1">
      <t>ココロ</t>
    </rPh>
    <phoneticPr fontId="3"/>
  </si>
  <si>
    <t>心とからだをつなぐヨガは初めての方、体が硬い方、体力に自信がない方も無理なく動けるポーズになっています。心と体を整え免疫力をつけましょう。</t>
    <rPh sb="0" eb="1">
      <t>ココロ</t>
    </rPh>
    <rPh sb="12" eb="13">
      <t>ハジ</t>
    </rPh>
    <rPh sb="16" eb="17">
      <t>カタ</t>
    </rPh>
    <rPh sb="18" eb="19">
      <t>カラダ</t>
    </rPh>
    <rPh sb="20" eb="21">
      <t>カタ</t>
    </rPh>
    <rPh sb="22" eb="23">
      <t>カタ</t>
    </rPh>
    <rPh sb="24" eb="26">
      <t>タイリョク</t>
    </rPh>
    <rPh sb="27" eb="29">
      <t>ジシン</t>
    </rPh>
    <rPh sb="32" eb="33">
      <t>カタ</t>
    </rPh>
    <rPh sb="34" eb="36">
      <t>ムリ</t>
    </rPh>
    <rPh sb="38" eb="39">
      <t>ウゴ</t>
    </rPh>
    <rPh sb="52" eb="53">
      <t>ココロ</t>
    </rPh>
    <rPh sb="54" eb="55">
      <t>カラダ</t>
    </rPh>
    <rPh sb="56" eb="57">
      <t>トトノ</t>
    </rPh>
    <rPh sb="58" eb="61">
      <t>メンエキリョク</t>
    </rPh>
    <phoneticPr fontId="3"/>
  </si>
  <si>
    <t>5.6.7月</t>
    <rPh sb="5" eb="6">
      <t>ガツ</t>
    </rPh>
    <phoneticPr fontId="37"/>
  </si>
  <si>
    <t>初めての篠笛（横笛）</t>
    <rPh sb="0" eb="1">
      <t>ハジ</t>
    </rPh>
    <rPh sb="4" eb="6">
      <t>シノブエ</t>
    </rPh>
    <rPh sb="7" eb="9">
      <t>ヨコブエ</t>
    </rPh>
    <phoneticPr fontId="3"/>
  </si>
  <si>
    <t>シンプルな楽器・篠笛は心が安らぐ音色を奏でます。楽譜が読めなくても大丈夫です。ゆっくりペースで楽しみながら「故郷」などを奏でてみませんか。</t>
    <rPh sb="5" eb="7">
      <t>ガッキ</t>
    </rPh>
    <rPh sb="8" eb="10">
      <t>シノブエ</t>
    </rPh>
    <rPh sb="11" eb="12">
      <t>ココロ</t>
    </rPh>
    <rPh sb="13" eb="14">
      <t>ヤス</t>
    </rPh>
    <rPh sb="16" eb="18">
      <t>ネイロ</t>
    </rPh>
    <rPh sb="19" eb="20">
      <t>カナ</t>
    </rPh>
    <rPh sb="24" eb="26">
      <t>ガクフ</t>
    </rPh>
    <rPh sb="27" eb="28">
      <t>ヨ</t>
    </rPh>
    <rPh sb="33" eb="36">
      <t>ダイジョウブ</t>
    </rPh>
    <rPh sb="47" eb="48">
      <t>タノ</t>
    </rPh>
    <rPh sb="54" eb="56">
      <t>コキョウ</t>
    </rPh>
    <rPh sb="60" eb="61">
      <t>カナ</t>
    </rPh>
    <phoneticPr fontId="3"/>
  </si>
  <si>
    <t>タンスの中のきものをきましょう</t>
    <rPh sb="4" eb="5">
      <t>ナカ</t>
    </rPh>
    <phoneticPr fontId="3"/>
  </si>
  <si>
    <t>「手早く簡単に美しく」をテーマに、浴衣から礼装まで、着物の知識等を織り込み、初級者から。資格希望者に対応いたします。</t>
    <rPh sb="1" eb="3">
      <t>テバヤ</t>
    </rPh>
    <rPh sb="4" eb="6">
      <t>カンタン</t>
    </rPh>
    <rPh sb="7" eb="8">
      <t>ウツク</t>
    </rPh>
    <rPh sb="17" eb="19">
      <t>ユカタ</t>
    </rPh>
    <rPh sb="21" eb="23">
      <t>レイソウ</t>
    </rPh>
    <rPh sb="26" eb="28">
      <t>キモノ</t>
    </rPh>
    <rPh sb="29" eb="31">
      <t>チシキ</t>
    </rPh>
    <rPh sb="31" eb="32">
      <t>トウ</t>
    </rPh>
    <rPh sb="33" eb="34">
      <t>オ</t>
    </rPh>
    <rPh sb="35" eb="36">
      <t>コ</t>
    </rPh>
    <rPh sb="38" eb="41">
      <t>ショキュウシャ</t>
    </rPh>
    <rPh sb="44" eb="46">
      <t>シカク</t>
    </rPh>
    <rPh sb="46" eb="49">
      <t>キボウシャ</t>
    </rPh>
    <rPh sb="50" eb="52">
      <t>タイオウ</t>
    </rPh>
    <phoneticPr fontId="3"/>
  </si>
  <si>
    <t>からだ巡らせヨガ</t>
    <rPh sb="3" eb="4">
      <t>メグ</t>
    </rPh>
    <phoneticPr fontId="3"/>
  </si>
  <si>
    <t>カチカチさんでも大丈夫！呼吸に合わせてゆっくりと身体を整えていきます。繰り返しやることでお家でできるようになる楽しさがあります。</t>
    <rPh sb="8" eb="11">
      <t>ダイジョウブ</t>
    </rPh>
    <rPh sb="12" eb="14">
      <t>コキュウ</t>
    </rPh>
    <rPh sb="15" eb="16">
      <t>ア</t>
    </rPh>
    <rPh sb="24" eb="26">
      <t>カラダ</t>
    </rPh>
    <rPh sb="27" eb="28">
      <t>トトノ</t>
    </rPh>
    <rPh sb="35" eb="36">
      <t>ク</t>
    </rPh>
    <rPh sb="37" eb="38">
      <t>カエ</t>
    </rPh>
    <rPh sb="45" eb="46">
      <t>イエ</t>
    </rPh>
    <rPh sb="55" eb="56">
      <t>タノ</t>
    </rPh>
    <phoneticPr fontId="3"/>
  </si>
  <si>
    <t>肩こり・腰痛・ゆがみの改善を目指す！　セルフ筋膜リリース</t>
    <rPh sb="0" eb="1">
      <t>カタ</t>
    </rPh>
    <rPh sb="4" eb="6">
      <t>ヨウツウ</t>
    </rPh>
    <rPh sb="11" eb="13">
      <t>カイゼン</t>
    </rPh>
    <rPh sb="14" eb="16">
      <t>メザ</t>
    </rPh>
    <rPh sb="22" eb="24">
      <t>キンマク</t>
    </rPh>
    <phoneticPr fontId="3"/>
  </si>
  <si>
    <t>筋膜が固くなることでコリや原因不明の痛みが発生します。簡単に体の構造を学びながら筋膜リリースを行い、バランスの取れた身体作りを目指しましょう！</t>
    <rPh sb="0" eb="2">
      <t>キンマク</t>
    </rPh>
    <rPh sb="3" eb="4">
      <t>カタ</t>
    </rPh>
    <rPh sb="13" eb="15">
      <t>ゲンイン</t>
    </rPh>
    <rPh sb="15" eb="17">
      <t>フメイ</t>
    </rPh>
    <rPh sb="18" eb="19">
      <t>イタ</t>
    </rPh>
    <rPh sb="21" eb="23">
      <t>ハッセイ</t>
    </rPh>
    <rPh sb="27" eb="29">
      <t>カンタン</t>
    </rPh>
    <rPh sb="30" eb="31">
      <t>カラダ</t>
    </rPh>
    <rPh sb="32" eb="34">
      <t>コウゾウ</t>
    </rPh>
    <rPh sb="35" eb="36">
      <t>マナ</t>
    </rPh>
    <rPh sb="40" eb="42">
      <t>キンマク</t>
    </rPh>
    <rPh sb="47" eb="48">
      <t>オコナ</t>
    </rPh>
    <rPh sb="55" eb="56">
      <t>ト</t>
    </rPh>
    <rPh sb="58" eb="60">
      <t>カラダ</t>
    </rPh>
    <rPh sb="60" eb="61">
      <t>ツク</t>
    </rPh>
    <rPh sb="63" eb="65">
      <t>メザ</t>
    </rPh>
    <phoneticPr fontId="3"/>
  </si>
  <si>
    <t>5.67.8月</t>
    <rPh sb="6" eb="7">
      <t>ガツ</t>
    </rPh>
    <phoneticPr fontId="37"/>
  </si>
  <si>
    <t>楽しみながら強くなる将棋</t>
    <rPh sb="0" eb="3">
      <t>ミシュウガク</t>
    </rPh>
    <rPh sb="3" eb="5">
      <t>エンジ</t>
    </rPh>
    <rPh sb="5" eb="7">
      <t>オヤココウザ</t>
    </rPh>
    <phoneticPr fontId="3"/>
  </si>
  <si>
    <t>将棋は1000年の歴史ある日本文化です。8種の駒を盤上に、躍動させてください。将棋は終わりまで40枚の駒を使ってスリルある戦いに挑戦します。</t>
    <rPh sb="0" eb="2">
      <t>ショウギ</t>
    </rPh>
    <rPh sb="7" eb="8">
      <t>ネン</t>
    </rPh>
    <rPh sb="9" eb="11">
      <t>レキシ</t>
    </rPh>
    <rPh sb="13" eb="15">
      <t>ニホン</t>
    </rPh>
    <rPh sb="15" eb="17">
      <t>ブンカ</t>
    </rPh>
    <rPh sb="21" eb="22">
      <t>シュ</t>
    </rPh>
    <rPh sb="23" eb="24">
      <t>コマ</t>
    </rPh>
    <rPh sb="25" eb="27">
      <t>バンジョウ</t>
    </rPh>
    <rPh sb="29" eb="31">
      <t>ヤクドウ</t>
    </rPh>
    <rPh sb="39" eb="41">
      <t>ショウギ</t>
    </rPh>
    <rPh sb="42" eb="43">
      <t>オ</t>
    </rPh>
    <rPh sb="49" eb="50">
      <t>マイ</t>
    </rPh>
    <rPh sb="51" eb="52">
      <t>コマ</t>
    </rPh>
    <rPh sb="53" eb="54">
      <t>ツカ</t>
    </rPh>
    <rPh sb="61" eb="62">
      <t>タタカ</t>
    </rPh>
    <rPh sb="64" eb="66">
      <t>チョウセン</t>
    </rPh>
    <phoneticPr fontId="3"/>
  </si>
  <si>
    <t>つなぐヨガ</t>
  </si>
  <si>
    <t>アロマの香りに癒されながらヨガをします。気持ち良く身体を動かし呼吸を深めていきます。終わる頃には心身共にスッキリ！体がかたくても大丈夫です。</t>
    <rPh sb="4" eb="5">
      <t>カオ</t>
    </rPh>
    <rPh sb="7" eb="8">
      <t>イヤ</t>
    </rPh>
    <rPh sb="20" eb="22">
      <t>キモ</t>
    </rPh>
    <rPh sb="23" eb="24">
      <t>ヨ</t>
    </rPh>
    <rPh sb="25" eb="27">
      <t>カラダ</t>
    </rPh>
    <rPh sb="28" eb="29">
      <t>ウゴ</t>
    </rPh>
    <rPh sb="31" eb="33">
      <t>コキュウ</t>
    </rPh>
    <rPh sb="34" eb="35">
      <t>フカ</t>
    </rPh>
    <rPh sb="42" eb="43">
      <t>オ</t>
    </rPh>
    <rPh sb="45" eb="46">
      <t>コロ</t>
    </rPh>
    <rPh sb="48" eb="50">
      <t>シンシン</t>
    </rPh>
    <rPh sb="50" eb="51">
      <t>トモ</t>
    </rPh>
    <rPh sb="57" eb="58">
      <t>カラダ</t>
    </rPh>
    <rPh sb="64" eb="67">
      <t>ダイジョウブ</t>
    </rPh>
    <phoneticPr fontId="3"/>
  </si>
  <si>
    <t>マヤ暦で悩み解消</t>
    <rPh sb="2" eb="3">
      <t>レキ</t>
    </rPh>
    <rPh sb="4" eb="5">
      <t>ナヤ</t>
    </rPh>
    <rPh sb="6" eb="8">
      <t>カイショウ</t>
    </rPh>
    <phoneticPr fontId="3"/>
  </si>
  <si>
    <t>幸せを呼ぶツォルキン暦（神聖暦）を使って宇宙の流れに乗り、輝いて生きる為のポイントを学び、一緒に楽しい人生を送りましょう。</t>
    <rPh sb="0" eb="1">
      <t>シアワ</t>
    </rPh>
    <rPh sb="3" eb="4">
      <t>ヨ</t>
    </rPh>
    <rPh sb="10" eb="11">
      <t>レキ</t>
    </rPh>
    <rPh sb="12" eb="14">
      <t>シンセイ</t>
    </rPh>
    <rPh sb="14" eb="15">
      <t>レキ</t>
    </rPh>
    <rPh sb="17" eb="18">
      <t>ツカ</t>
    </rPh>
    <rPh sb="20" eb="22">
      <t>ウチュウ</t>
    </rPh>
    <rPh sb="23" eb="24">
      <t>ナガ</t>
    </rPh>
    <rPh sb="26" eb="27">
      <t>ノ</t>
    </rPh>
    <rPh sb="29" eb="30">
      <t>カガヤ</t>
    </rPh>
    <rPh sb="32" eb="33">
      <t>イ</t>
    </rPh>
    <rPh sb="35" eb="36">
      <t>タメ</t>
    </rPh>
    <rPh sb="42" eb="43">
      <t>マナ</t>
    </rPh>
    <rPh sb="45" eb="47">
      <t>イッショ</t>
    </rPh>
    <rPh sb="48" eb="49">
      <t>タノ</t>
    </rPh>
    <rPh sb="51" eb="53">
      <t>ジンセイ</t>
    </rPh>
    <rPh sb="54" eb="55">
      <t>オク</t>
    </rPh>
    <phoneticPr fontId="3"/>
  </si>
  <si>
    <t>7.8月</t>
    <rPh sb="3" eb="4">
      <t>ガツ</t>
    </rPh>
    <phoneticPr fontId="37"/>
  </si>
  <si>
    <t>児童文学再入門</t>
    <rPh sb="0" eb="2">
      <t>ジドウ</t>
    </rPh>
    <rPh sb="2" eb="4">
      <t>ブンガク</t>
    </rPh>
    <rPh sb="4" eb="7">
      <t>サイニュウモン</t>
    </rPh>
    <phoneticPr fontId="3"/>
  </si>
  <si>
    <t>児童文学は子どもだけものではありません。子どもの心を持っている人たちのための文学です。まえに読んだ本を今読み直してみればきっと新しい発見があるはずです。</t>
    <rPh sb="0" eb="2">
      <t>ジドウ</t>
    </rPh>
    <rPh sb="2" eb="4">
      <t>ブンガク</t>
    </rPh>
    <rPh sb="5" eb="6">
      <t>コ</t>
    </rPh>
    <rPh sb="20" eb="21">
      <t>コ</t>
    </rPh>
    <rPh sb="24" eb="25">
      <t>ゴコロ</t>
    </rPh>
    <rPh sb="26" eb="27">
      <t>モ</t>
    </rPh>
    <rPh sb="31" eb="32">
      <t>ヒト</t>
    </rPh>
    <rPh sb="38" eb="40">
      <t>ブンガク</t>
    </rPh>
    <rPh sb="46" eb="47">
      <t>ヨ</t>
    </rPh>
    <rPh sb="49" eb="50">
      <t>ホン</t>
    </rPh>
    <rPh sb="51" eb="52">
      <t>イマ</t>
    </rPh>
    <rPh sb="52" eb="53">
      <t>ヨ</t>
    </rPh>
    <rPh sb="54" eb="55">
      <t>ナオ</t>
    </rPh>
    <rPh sb="63" eb="64">
      <t>アタラ</t>
    </rPh>
    <rPh sb="66" eb="68">
      <t>ハッケン</t>
    </rPh>
    <phoneticPr fontId="3"/>
  </si>
  <si>
    <t>初めての古文書（こもんじょ）読解入門</t>
    <rPh sb="0" eb="1">
      <t>ハジ</t>
    </rPh>
    <rPh sb="4" eb="7">
      <t>コモンジョ</t>
    </rPh>
    <rPh sb="14" eb="16">
      <t>ドッカイ</t>
    </rPh>
    <rPh sb="16" eb="18">
      <t>ニュウモン</t>
    </rPh>
    <phoneticPr fontId="3"/>
  </si>
  <si>
    <t>初めての人対象の入門講座です。江戸時代の文書を基に読み方を考え、現代の文字との異なりを知ります。クイズのような面白さがあります。</t>
    <rPh sb="0" eb="1">
      <t>ハジ</t>
    </rPh>
    <rPh sb="4" eb="5">
      <t>ヒト</t>
    </rPh>
    <rPh sb="5" eb="7">
      <t>タイショウ</t>
    </rPh>
    <rPh sb="8" eb="10">
      <t>ニュウモン</t>
    </rPh>
    <rPh sb="10" eb="12">
      <t>コウザ</t>
    </rPh>
    <rPh sb="15" eb="17">
      <t>エド</t>
    </rPh>
    <rPh sb="17" eb="19">
      <t>ジダイ</t>
    </rPh>
    <rPh sb="20" eb="22">
      <t>ブンショ</t>
    </rPh>
    <rPh sb="23" eb="24">
      <t>モト</t>
    </rPh>
    <rPh sb="25" eb="26">
      <t>ヨ</t>
    </rPh>
    <rPh sb="27" eb="28">
      <t>カタ</t>
    </rPh>
    <rPh sb="29" eb="30">
      <t>カンガ</t>
    </rPh>
    <rPh sb="32" eb="34">
      <t>ゲンダイ</t>
    </rPh>
    <rPh sb="35" eb="37">
      <t>モジ</t>
    </rPh>
    <rPh sb="39" eb="40">
      <t>コト</t>
    </rPh>
    <rPh sb="43" eb="44">
      <t>シ</t>
    </rPh>
    <rPh sb="55" eb="57">
      <t>オモシロ</t>
    </rPh>
    <phoneticPr fontId="3"/>
  </si>
  <si>
    <t>バイオリンを弾いてみよう</t>
    <rPh sb="6" eb="7">
      <t>ヒ</t>
    </rPh>
    <phoneticPr fontId="9"/>
  </si>
  <si>
    <t>普段触れる機会の少ないバイオリンを弾いてみませんか。子どもから大人まで参加可能です。</t>
    <rPh sb="0" eb="2">
      <t>フダン</t>
    </rPh>
    <rPh sb="2" eb="3">
      <t>フ</t>
    </rPh>
    <rPh sb="5" eb="7">
      <t>キカイ</t>
    </rPh>
    <rPh sb="8" eb="9">
      <t>スク</t>
    </rPh>
    <rPh sb="17" eb="18">
      <t>ヒ</t>
    </rPh>
    <rPh sb="26" eb="27">
      <t>コ</t>
    </rPh>
    <rPh sb="31" eb="33">
      <t>オトナ</t>
    </rPh>
    <rPh sb="35" eb="37">
      <t>サンカ</t>
    </rPh>
    <rPh sb="37" eb="39">
      <t>カノウ</t>
    </rPh>
    <phoneticPr fontId="3"/>
  </si>
  <si>
    <t>8月</t>
    <rPh sb="1" eb="2">
      <t>ガツ</t>
    </rPh>
    <phoneticPr fontId="9"/>
  </si>
  <si>
    <t>やさしいワード2010～2016基礎講座</t>
    <rPh sb="16" eb="18">
      <t>キソ</t>
    </rPh>
    <rPh sb="18" eb="20">
      <t>コウザ</t>
    </rPh>
    <phoneticPr fontId="3"/>
  </si>
  <si>
    <t>文字の入力、文章の作成、編集、表等初心者にも優しく基本的な操作方法を学んでいきます。ノートパソコンの持込み可。オフィス2010の貸出し可。</t>
    <rPh sb="0" eb="2">
      <t>モジ</t>
    </rPh>
    <rPh sb="3" eb="5">
      <t>ニュウリョク</t>
    </rPh>
    <rPh sb="6" eb="8">
      <t>ブンショウ</t>
    </rPh>
    <rPh sb="9" eb="11">
      <t>サクセイ</t>
    </rPh>
    <rPh sb="12" eb="14">
      <t>ヘンシュウ</t>
    </rPh>
    <rPh sb="15" eb="16">
      <t>ヒョウ</t>
    </rPh>
    <rPh sb="16" eb="17">
      <t>トウ</t>
    </rPh>
    <rPh sb="17" eb="20">
      <t>ショシンシャ</t>
    </rPh>
    <rPh sb="22" eb="23">
      <t>ヤサ</t>
    </rPh>
    <rPh sb="25" eb="28">
      <t>キホンテキ</t>
    </rPh>
    <rPh sb="29" eb="31">
      <t>ソウサ</t>
    </rPh>
    <rPh sb="31" eb="33">
      <t>ホウホウ</t>
    </rPh>
    <rPh sb="34" eb="35">
      <t>マナ</t>
    </rPh>
    <rPh sb="50" eb="52">
      <t>モチコ</t>
    </rPh>
    <rPh sb="53" eb="54">
      <t>カ</t>
    </rPh>
    <rPh sb="64" eb="66">
      <t>カシダ</t>
    </rPh>
    <rPh sb="67" eb="68">
      <t>カ</t>
    </rPh>
    <phoneticPr fontId="3"/>
  </si>
  <si>
    <t>10.11月</t>
    <rPh sb="5" eb="6">
      <t>ガツ</t>
    </rPh>
    <phoneticPr fontId="37"/>
  </si>
  <si>
    <t>野山の花と季節の花でフラワーアレンジ</t>
    <rPh sb="0" eb="2">
      <t>ノヤマ</t>
    </rPh>
    <rPh sb="3" eb="4">
      <t>ハナ</t>
    </rPh>
    <rPh sb="5" eb="7">
      <t>キセツ</t>
    </rPh>
    <rPh sb="8" eb="9">
      <t>ハナ</t>
    </rPh>
    <phoneticPr fontId="3"/>
  </si>
  <si>
    <t>初めての方でも、基礎からスタートします。楽しくフラワーアレンジを学んでゆきます。季節のお花など、山草など、皆さんで楽しい教室を作ります。</t>
    <rPh sb="0" eb="1">
      <t>ハジ</t>
    </rPh>
    <rPh sb="4" eb="5">
      <t>カタ</t>
    </rPh>
    <rPh sb="8" eb="10">
      <t>キソ</t>
    </rPh>
    <rPh sb="20" eb="21">
      <t>タノ</t>
    </rPh>
    <rPh sb="32" eb="33">
      <t>マナ</t>
    </rPh>
    <rPh sb="40" eb="42">
      <t>キセツ</t>
    </rPh>
    <rPh sb="44" eb="45">
      <t>ハナ</t>
    </rPh>
    <rPh sb="48" eb="49">
      <t>ヤマ</t>
    </rPh>
    <rPh sb="49" eb="50">
      <t>クサ</t>
    </rPh>
    <rPh sb="53" eb="54">
      <t>ミナ</t>
    </rPh>
    <rPh sb="57" eb="58">
      <t>タノ</t>
    </rPh>
    <rPh sb="60" eb="62">
      <t>キョウシツ</t>
    </rPh>
    <rPh sb="63" eb="64">
      <t>ツク</t>
    </rPh>
    <phoneticPr fontId="3"/>
  </si>
  <si>
    <t>10.11.12.1月</t>
    <rPh sb="10" eb="11">
      <t>ガツ</t>
    </rPh>
    <phoneticPr fontId="37"/>
  </si>
  <si>
    <t>暮らしを楽にする　整理収納基礎講座</t>
    <rPh sb="0" eb="1">
      <t>ク</t>
    </rPh>
    <rPh sb="4" eb="5">
      <t>ラク</t>
    </rPh>
    <rPh sb="9" eb="11">
      <t>セイリ</t>
    </rPh>
    <rPh sb="11" eb="13">
      <t>シュウノウ</t>
    </rPh>
    <rPh sb="13" eb="15">
      <t>キソ</t>
    </rPh>
    <rPh sb="15" eb="17">
      <t>コウザ</t>
    </rPh>
    <phoneticPr fontId="3"/>
  </si>
  <si>
    <t>楽に楽しく暮らす為の、整理収納基礎講座です。お家の中を整えると、心も整います。気持ちに余裕のある、前向きな毎日を過ごしましょう。</t>
    <rPh sb="0" eb="1">
      <t>ラク</t>
    </rPh>
    <rPh sb="2" eb="3">
      <t>タノ</t>
    </rPh>
    <rPh sb="5" eb="6">
      <t>ク</t>
    </rPh>
    <rPh sb="8" eb="9">
      <t>タメ</t>
    </rPh>
    <rPh sb="11" eb="13">
      <t>セイリ</t>
    </rPh>
    <rPh sb="13" eb="15">
      <t>シュウノウ</t>
    </rPh>
    <rPh sb="15" eb="17">
      <t>キソ</t>
    </rPh>
    <rPh sb="17" eb="19">
      <t>コウザ</t>
    </rPh>
    <rPh sb="23" eb="24">
      <t>ウチ</t>
    </rPh>
    <rPh sb="25" eb="26">
      <t>ナカ</t>
    </rPh>
    <rPh sb="27" eb="28">
      <t>トトノ</t>
    </rPh>
    <rPh sb="32" eb="33">
      <t>ココロ</t>
    </rPh>
    <rPh sb="34" eb="35">
      <t>トトノ</t>
    </rPh>
    <rPh sb="39" eb="41">
      <t>キモ</t>
    </rPh>
    <rPh sb="43" eb="45">
      <t>ヨユウ</t>
    </rPh>
    <rPh sb="49" eb="51">
      <t>マエム</t>
    </rPh>
    <rPh sb="53" eb="55">
      <t>マイニチ</t>
    </rPh>
    <rPh sb="56" eb="57">
      <t>ス</t>
    </rPh>
    <phoneticPr fontId="3"/>
  </si>
  <si>
    <t>描いてみよう！初めての絵画</t>
    <rPh sb="0" eb="1">
      <t>エガ</t>
    </rPh>
    <rPh sb="7" eb="8">
      <t>ハジ</t>
    </rPh>
    <rPh sb="11" eb="13">
      <t>カイガ</t>
    </rPh>
    <phoneticPr fontId="3"/>
  </si>
  <si>
    <t>絵を描くことは自分と向き合う時間です。静かに集中する事で新しい発見があります。さぁごいっしょに“ちょこっと”やってみませんか？</t>
    <rPh sb="0" eb="1">
      <t>エ</t>
    </rPh>
    <rPh sb="2" eb="3">
      <t>エガ</t>
    </rPh>
    <rPh sb="7" eb="9">
      <t>ジブン</t>
    </rPh>
    <rPh sb="10" eb="11">
      <t>ム</t>
    </rPh>
    <rPh sb="12" eb="13">
      <t>ア</t>
    </rPh>
    <rPh sb="14" eb="16">
      <t>ジカン</t>
    </rPh>
    <rPh sb="19" eb="20">
      <t>シズ</t>
    </rPh>
    <rPh sb="22" eb="24">
      <t>シュウチュウ</t>
    </rPh>
    <rPh sb="26" eb="27">
      <t>コト</t>
    </rPh>
    <rPh sb="28" eb="29">
      <t>アタラ</t>
    </rPh>
    <rPh sb="31" eb="33">
      <t>ハッケン</t>
    </rPh>
    <phoneticPr fontId="3"/>
  </si>
  <si>
    <t>太極拳で心と体を元気にしましょう</t>
    <rPh sb="0" eb="3">
      <t>タイキョクケン</t>
    </rPh>
    <rPh sb="4" eb="5">
      <t>ココロ</t>
    </rPh>
    <rPh sb="6" eb="7">
      <t>カラダ</t>
    </rPh>
    <rPh sb="8" eb="10">
      <t>ゲンキ</t>
    </rPh>
    <phoneticPr fontId="3"/>
  </si>
  <si>
    <t>太極拳を、深い呼吸で、ゆっくり行う事で、心も体も、元気になるように、めざしましょう。</t>
    <rPh sb="0" eb="3">
      <t>タイキョクケン</t>
    </rPh>
    <rPh sb="5" eb="6">
      <t>フカ</t>
    </rPh>
    <rPh sb="7" eb="9">
      <t>コキュウ</t>
    </rPh>
    <rPh sb="15" eb="16">
      <t>オコナ</t>
    </rPh>
    <rPh sb="17" eb="18">
      <t>コト</t>
    </rPh>
    <rPh sb="20" eb="21">
      <t>ココロ</t>
    </rPh>
    <rPh sb="22" eb="23">
      <t>カラダ</t>
    </rPh>
    <rPh sb="25" eb="27">
      <t>ゲンキ</t>
    </rPh>
    <phoneticPr fontId="3"/>
  </si>
  <si>
    <t>10月</t>
    <rPh sb="2" eb="3">
      <t>ガツ</t>
    </rPh>
    <phoneticPr fontId="37"/>
  </si>
  <si>
    <t>ちょこっと心理学やってみない？</t>
    <rPh sb="5" eb="8">
      <t>シンリガク</t>
    </rPh>
    <phoneticPr fontId="3"/>
  </si>
  <si>
    <t>心理学は全ての人に有益です。この機会に心理学の世界に触れてみませんか。様々なワークに取り組みながら自分の内面や意識の世界を探Ｑしましょう。</t>
    <rPh sb="0" eb="3">
      <t>シンリガク</t>
    </rPh>
    <rPh sb="4" eb="5">
      <t>スベ</t>
    </rPh>
    <rPh sb="7" eb="8">
      <t>ヒト</t>
    </rPh>
    <rPh sb="9" eb="11">
      <t>ユウエキ</t>
    </rPh>
    <rPh sb="16" eb="18">
      <t>キカイ</t>
    </rPh>
    <rPh sb="19" eb="22">
      <t>シンリガク</t>
    </rPh>
    <rPh sb="23" eb="25">
      <t>セカイ</t>
    </rPh>
    <rPh sb="26" eb="27">
      <t>フ</t>
    </rPh>
    <rPh sb="35" eb="37">
      <t>サマザマ</t>
    </rPh>
    <rPh sb="42" eb="43">
      <t>ト</t>
    </rPh>
    <rPh sb="44" eb="45">
      <t>ク</t>
    </rPh>
    <rPh sb="49" eb="51">
      <t>ジブン</t>
    </rPh>
    <rPh sb="52" eb="54">
      <t>ナイメン</t>
    </rPh>
    <rPh sb="55" eb="57">
      <t>イシキ</t>
    </rPh>
    <rPh sb="58" eb="60">
      <t>セカイ</t>
    </rPh>
    <rPh sb="61" eb="62">
      <t>タン</t>
    </rPh>
    <phoneticPr fontId="3"/>
  </si>
  <si>
    <t>半幅帯結び入門</t>
    <rPh sb="0" eb="1">
      <t>ハン</t>
    </rPh>
    <rPh sb="1" eb="2">
      <t>ハバ</t>
    </rPh>
    <rPh sb="2" eb="3">
      <t>オビ</t>
    </rPh>
    <rPh sb="3" eb="4">
      <t>ムス</t>
    </rPh>
    <rPh sb="5" eb="7">
      <t>ニュウモン</t>
    </rPh>
    <phoneticPr fontId="3"/>
  </si>
  <si>
    <t>半幅帯は浴衣や普段着物に気軽に結んでいただける帯です。基本の蝶結びから始めてみましょう。初めての方にお勧めです。</t>
    <rPh sb="0" eb="1">
      <t>ハン</t>
    </rPh>
    <rPh sb="1" eb="2">
      <t>ハバ</t>
    </rPh>
    <rPh sb="2" eb="3">
      <t>オビ</t>
    </rPh>
    <rPh sb="4" eb="6">
      <t>ユカタ</t>
    </rPh>
    <rPh sb="7" eb="9">
      <t>フダン</t>
    </rPh>
    <rPh sb="9" eb="11">
      <t>キモノ</t>
    </rPh>
    <rPh sb="12" eb="14">
      <t>キガル</t>
    </rPh>
    <rPh sb="15" eb="16">
      <t>ムス</t>
    </rPh>
    <rPh sb="23" eb="24">
      <t>オビ</t>
    </rPh>
    <rPh sb="27" eb="29">
      <t>キホン</t>
    </rPh>
    <rPh sb="30" eb="32">
      <t>チョウムス</t>
    </rPh>
    <rPh sb="35" eb="36">
      <t>ハジ</t>
    </rPh>
    <rPh sb="44" eb="45">
      <t>ハジ</t>
    </rPh>
    <rPh sb="48" eb="49">
      <t>カタ</t>
    </rPh>
    <rPh sb="51" eb="52">
      <t>スス</t>
    </rPh>
    <phoneticPr fontId="3"/>
  </si>
  <si>
    <t>セルフ筋膜リリースで肩こり・腰痛・ゆがみの改善を目指す！　</t>
    <rPh sb="10" eb="11">
      <t>カタ</t>
    </rPh>
    <rPh sb="14" eb="16">
      <t>ヨウツウ</t>
    </rPh>
    <rPh sb="21" eb="23">
      <t>カイゼン</t>
    </rPh>
    <rPh sb="24" eb="26">
      <t>メザ</t>
    </rPh>
    <phoneticPr fontId="3"/>
  </si>
  <si>
    <t>10.11.12月</t>
    <rPh sb="8" eb="9">
      <t>ガツ</t>
    </rPh>
    <phoneticPr fontId="37"/>
  </si>
  <si>
    <t>楽しく学べる将棋講座</t>
    <rPh sb="0" eb="1">
      <t>タノ</t>
    </rPh>
    <rPh sb="3" eb="4">
      <t>マナ</t>
    </rPh>
    <rPh sb="6" eb="8">
      <t>ショウギ</t>
    </rPh>
    <rPh sb="8" eb="10">
      <t>コウザ</t>
    </rPh>
    <phoneticPr fontId="3"/>
  </si>
  <si>
    <t>将棋は1000年の歴史ある日本文化です。将棋は取り合った駒を再度盤上に活用できるゲームです。判断力、空想力、決断力等、脳の活用に最適です。</t>
    <rPh sb="0" eb="2">
      <t>ショウギ</t>
    </rPh>
    <rPh sb="7" eb="8">
      <t>ネン</t>
    </rPh>
    <rPh sb="9" eb="11">
      <t>レキシ</t>
    </rPh>
    <rPh sb="13" eb="15">
      <t>ニホン</t>
    </rPh>
    <rPh sb="15" eb="17">
      <t>ブンカ</t>
    </rPh>
    <rPh sb="20" eb="22">
      <t>ショウギ</t>
    </rPh>
    <rPh sb="23" eb="24">
      <t>ト</t>
    </rPh>
    <rPh sb="25" eb="26">
      <t>ア</t>
    </rPh>
    <rPh sb="28" eb="29">
      <t>コマ</t>
    </rPh>
    <rPh sb="30" eb="32">
      <t>サイド</t>
    </rPh>
    <rPh sb="32" eb="34">
      <t>バンジョウ</t>
    </rPh>
    <rPh sb="35" eb="37">
      <t>カツヨウ</t>
    </rPh>
    <rPh sb="46" eb="49">
      <t>ハンダンリョク</t>
    </rPh>
    <rPh sb="50" eb="53">
      <t>クウソウリョク</t>
    </rPh>
    <rPh sb="54" eb="57">
      <t>ケツダンリョク</t>
    </rPh>
    <rPh sb="57" eb="58">
      <t>トウ</t>
    </rPh>
    <rPh sb="59" eb="60">
      <t>ノウ</t>
    </rPh>
    <rPh sb="61" eb="63">
      <t>カツヨウ</t>
    </rPh>
    <rPh sb="64" eb="66">
      <t>サイテキ</t>
    </rPh>
    <phoneticPr fontId="3"/>
  </si>
  <si>
    <t>ママと赤ちゃん二人のためのヨガ時間～ベビトレヨガ～</t>
    <rPh sb="3" eb="4">
      <t>アカ</t>
    </rPh>
    <rPh sb="7" eb="9">
      <t>２ニン</t>
    </rPh>
    <rPh sb="15" eb="17">
      <t>ジカン</t>
    </rPh>
    <phoneticPr fontId="3"/>
  </si>
  <si>
    <t>自分の為に身体を動かす時間をとることで産後の崩れやすい心とからだのバランスが整えられ、お子様と一緒に触れ合いながらポーズをとる事で自然と笑顔に。</t>
    <rPh sb="0" eb="2">
      <t>ジブン</t>
    </rPh>
    <rPh sb="3" eb="4">
      <t>タメ</t>
    </rPh>
    <rPh sb="5" eb="7">
      <t>カラダ</t>
    </rPh>
    <rPh sb="8" eb="9">
      <t>ウゴ</t>
    </rPh>
    <rPh sb="11" eb="13">
      <t>ジカン</t>
    </rPh>
    <rPh sb="19" eb="21">
      <t>サンゴ</t>
    </rPh>
    <rPh sb="22" eb="23">
      <t>クズ</t>
    </rPh>
    <rPh sb="27" eb="28">
      <t>ココロ</t>
    </rPh>
    <rPh sb="38" eb="39">
      <t>トトノ</t>
    </rPh>
    <rPh sb="44" eb="46">
      <t>コサマ</t>
    </rPh>
    <rPh sb="47" eb="49">
      <t>イッショ</t>
    </rPh>
    <rPh sb="50" eb="51">
      <t>フ</t>
    </rPh>
    <rPh sb="52" eb="53">
      <t>ア</t>
    </rPh>
    <rPh sb="63" eb="64">
      <t>コト</t>
    </rPh>
    <rPh sb="65" eb="67">
      <t>シゼン</t>
    </rPh>
    <rPh sb="68" eb="70">
      <t>エガオ</t>
    </rPh>
    <phoneticPr fontId="3"/>
  </si>
  <si>
    <t>初めてのアイシングクッキー</t>
    <rPh sb="0" eb="1">
      <t>ハジ</t>
    </rPh>
    <phoneticPr fontId="3"/>
  </si>
  <si>
    <t>カラフルかわいい、季節にあったアイシングクッキーを作ります。クリームとクッキーは用意してあるので、気軽に楽しく描くのみ♪初心者様大歓迎です。</t>
    <rPh sb="9" eb="11">
      <t>キセツ</t>
    </rPh>
    <rPh sb="25" eb="26">
      <t>ツク</t>
    </rPh>
    <rPh sb="40" eb="42">
      <t>ヨウイ</t>
    </rPh>
    <rPh sb="49" eb="51">
      <t>キガル</t>
    </rPh>
    <rPh sb="52" eb="53">
      <t>タノ</t>
    </rPh>
    <rPh sb="55" eb="56">
      <t>エガ</t>
    </rPh>
    <rPh sb="60" eb="64">
      <t>ショシンシャサマ</t>
    </rPh>
    <rPh sb="64" eb="67">
      <t>ダイカンゲイ</t>
    </rPh>
    <phoneticPr fontId="3"/>
  </si>
  <si>
    <t>11.12.1月</t>
    <rPh sb="7" eb="8">
      <t>ガツ</t>
    </rPh>
    <phoneticPr fontId="37"/>
  </si>
  <si>
    <t>“心地いい”をつくるヨガ（秋）</t>
    <rPh sb="1" eb="3">
      <t>ココチ</t>
    </rPh>
    <rPh sb="13" eb="14">
      <t>アキ</t>
    </rPh>
    <phoneticPr fontId="3"/>
  </si>
  <si>
    <t>こり固まった身体を丁寧にほぐし、ゆるめ、整えていきます。毎日頑張る心と身体をいたわり大切にお手入れする時間を過ごしましょう。</t>
    <rPh sb="2" eb="3">
      <t>カタ</t>
    </rPh>
    <rPh sb="6" eb="8">
      <t>カラダ</t>
    </rPh>
    <rPh sb="9" eb="11">
      <t>テイネイ</t>
    </rPh>
    <rPh sb="20" eb="21">
      <t>トトノ</t>
    </rPh>
    <rPh sb="28" eb="30">
      <t>マイニチ</t>
    </rPh>
    <rPh sb="30" eb="32">
      <t>ガンバ</t>
    </rPh>
    <rPh sb="33" eb="34">
      <t>ココロ</t>
    </rPh>
    <rPh sb="35" eb="37">
      <t>カラダ</t>
    </rPh>
    <rPh sb="42" eb="44">
      <t>タイセツ</t>
    </rPh>
    <rPh sb="46" eb="48">
      <t>テイ</t>
    </rPh>
    <rPh sb="51" eb="53">
      <t>ジカン</t>
    </rPh>
    <rPh sb="54" eb="55">
      <t>ス</t>
    </rPh>
    <phoneticPr fontId="3"/>
  </si>
  <si>
    <t>11.12月</t>
    <rPh sb="5" eb="6">
      <t>ガツ</t>
    </rPh>
    <phoneticPr fontId="37"/>
  </si>
  <si>
    <t>脂肪燃焼ストレッチ(秋）</t>
    <rPh sb="0" eb="4">
      <t>シボウネンショウ</t>
    </rPh>
    <rPh sb="10" eb="11">
      <t>アキ</t>
    </rPh>
    <phoneticPr fontId="3"/>
  </si>
  <si>
    <t>体の軸となる体幹を強くして内臓を正しい位置に引き上げます。ストレッチ+体幹+リンパマッサージで脂肪の燃えやすい体を作りましょう。</t>
    <rPh sb="0" eb="1">
      <t>カラダ</t>
    </rPh>
    <rPh sb="2" eb="3">
      <t>ジク</t>
    </rPh>
    <rPh sb="6" eb="8">
      <t>タイカン</t>
    </rPh>
    <rPh sb="9" eb="10">
      <t>ツヨ</t>
    </rPh>
    <rPh sb="13" eb="15">
      <t>ナイゾウ</t>
    </rPh>
    <rPh sb="16" eb="17">
      <t>タダ</t>
    </rPh>
    <rPh sb="19" eb="21">
      <t>イチ</t>
    </rPh>
    <rPh sb="22" eb="23">
      <t>ヒ</t>
    </rPh>
    <rPh sb="24" eb="25">
      <t>ア</t>
    </rPh>
    <rPh sb="35" eb="37">
      <t>タイカン</t>
    </rPh>
    <rPh sb="47" eb="49">
      <t>シボウ</t>
    </rPh>
    <rPh sb="50" eb="51">
      <t>モ</t>
    </rPh>
    <rPh sb="55" eb="56">
      <t>カラダ</t>
    </rPh>
    <rPh sb="57" eb="58">
      <t>ツク</t>
    </rPh>
    <phoneticPr fontId="3"/>
  </si>
  <si>
    <t>椅子体操</t>
    <rPh sb="0" eb="2">
      <t>イス</t>
    </rPh>
    <rPh sb="2" eb="4">
      <t>タイソウ</t>
    </rPh>
    <phoneticPr fontId="37"/>
  </si>
  <si>
    <t>椅子に座ったまま、リラックスしてストレッチや、リズムにのって軽く体を動かしましょう。</t>
    <rPh sb="0" eb="2">
      <t>イス</t>
    </rPh>
    <rPh sb="3" eb="4">
      <t>スワ</t>
    </rPh>
    <rPh sb="30" eb="31">
      <t>カル</t>
    </rPh>
    <rPh sb="32" eb="33">
      <t>カラダ</t>
    </rPh>
    <rPh sb="34" eb="35">
      <t>ウゴ</t>
    </rPh>
    <phoneticPr fontId="37"/>
  </si>
  <si>
    <t>11月</t>
    <rPh sb="2" eb="3">
      <t>ガツ</t>
    </rPh>
    <phoneticPr fontId="37"/>
  </si>
  <si>
    <t>柔軟性や筋力、認知機能の維持・向上を目的とし、講話やトレーニングを実施。参加者同士での交流を通して、講座終了後の自主的な活動を目指すもの。市内6会場で実施。それぞれ実施回数や定員、内容は会場によって異なる。連続講座の形式。</t>
    <rPh sb="0" eb="3">
      <t>ジュウナンセイ</t>
    </rPh>
    <rPh sb="4" eb="6">
      <t>キンリョク</t>
    </rPh>
    <rPh sb="7" eb="9">
      <t>ニンチ</t>
    </rPh>
    <rPh sb="9" eb="11">
      <t>キノウ</t>
    </rPh>
    <rPh sb="12" eb="14">
      <t>イジ</t>
    </rPh>
    <rPh sb="15" eb="17">
      <t>コウジョウ</t>
    </rPh>
    <rPh sb="18" eb="20">
      <t>モクテキ</t>
    </rPh>
    <rPh sb="23" eb="25">
      <t>コウワ</t>
    </rPh>
    <rPh sb="33" eb="35">
      <t>ジッシ</t>
    </rPh>
    <rPh sb="36" eb="39">
      <t>サンカシャ</t>
    </rPh>
    <rPh sb="39" eb="41">
      <t>ドウシ</t>
    </rPh>
    <rPh sb="43" eb="45">
      <t>コウリュウ</t>
    </rPh>
    <rPh sb="46" eb="47">
      <t>トオ</t>
    </rPh>
    <rPh sb="50" eb="52">
      <t>コウザ</t>
    </rPh>
    <rPh sb="52" eb="55">
      <t>シュウリョウゴ</t>
    </rPh>
    <rPh sb="56" eb="58">
      <t>ジシュ</t>
    </rPh>
    <rPh sb="58" eb="59">
      <t>テキ</t>
    </rPh>
    <rPh sb="60" eb="62">
      <t>カツドウ</t>
    </rPh>
    <rPh sb="63" eb="65">
      <t>メザ</t>
    </rPh>
    <rPh sb="69" eb="71">
      <t>シナイ</t>
    </rPh>
    <rPh sb="72" eb="74">
      <t>カイジョウ</t>
    </rPh>
    <rPh sb="75" eb="77">
      <t>ジッシ</t>
    </rPh>
    <rPh sb="82" eb="84">
      <t>ジッシ</t>
    </rPh>
    <rPh sb="84" eb="86">
      <t>カイスウ</t>
    </rPh>
    <rPh sb="87" eb="89">
      <t>テイイン</t>
    </rPh>
    <rPh sb="90" eb="92">
      <t>ナイヨウ</t>
    </rPh>
    <rPh sb="93" eb="95">
      <t>カイジョウ</t>
    </rPh>
    <rPh sb="99" eb="100">
      <t>コト</t>
    </rPh>
    <rPh sb="103" eb="105">
      <t>レンゾク</t>
    </rPh>
    <rPh sb="105" eb="107">
      <t>コウザ</t>
    </rPh>
    <rPh sb="108" eb="110">
      <t>ケイシキ</t>
    </rPh>
    <phoneticPr fontId="3"/>
  </si>
  <si>
    <t>ACPをご存知ですか？
～エンディングノート～</t>
  </si>
  <si>
    <t>ＡＣＰ(Advannce Care Planning)について学ぶ講座。市民から要請があった場合に開講する単発講座。（まちづくり出前講座）</t>
    <rPh sb="31" eb="32">
      <t>マナ</t>
    </rPh>
    <rPh sb="33" eb="35">
      <t>コウザ</t>
    </rPh>
    <phoneticPr fontId="3"/>
  </si>
  <si>
    <t>4月
10月
11月</t>
    <rPh sb="1" eb="2">
      <t>ガツ</t>
    </rPh>
    <rPh sb="5" eb="6">
      <t>ツキ</t>
    </rPh>
    <rPh sb="9" eb="10">
      <t>ガツ</t>
    </rPh>
    <phoneticPr fontId="3"/>
  </si>
  <si>
    <t>年齢別ブックトーク</t>
    <rPh sb="0" eb="2">
      <t>ネンレイ</t>
    </rPh>
    <rPh sb="2" eb="3">
      <t>ベツ</t>
    </rPh>
    <phoneticPr fontId="3"/>
  </si>
  <si>
    <t>幼児向けの本の選び方と読み聞かせ</t>
    <rPh sb="0" eb="2">
      <t>ヨウジ</t>
    </rPh>
    <rPh sb="2" eb="3">
      <t>ム</t>
    </rPh>
    <rPh sb="5" eb="6">
      <t>ホン</t>
    </rPh>
    <rPh sb="7" eb="8">
      <t>エラ</t>
    </rPh>
    <rPh sb="9" eb="10">
      <t>カタ</t>
    </rPh>
    <rPh sb="11" eb="12">
      <t>ヨ</t>
    </rPh>
    <rPh sb="13" eb="14">
      <t>キ</t>
    </rPh>
    <phoneticPr fontId="3"/>
  </si>
  <si>
    <t>不定期</t>
    <rPh sb="0" eb="3">
      <t>フテイキ</t>
    </rPh>
    <phoneticPr fontId="3"/>
  </si>
  <si>
    <t>楽しく食べて心と体を育てよう
～こどもの食生活～</t>
    <rPh sb="0" eb="1">
      <t>タノ</t>
    </rPh>
    <rPh sb="3" eb="4">
      <t>タ</t>
    </rPh>
    <rPh sb="6" eb="7">
      <t>ココロ</t>
    </rPh>
    <rPh sb="8" eb="9">
      <t>カラダ</t>
    </rPh>
    <rPh sb="10" eb="11">
      <t>ソダ</t>
    </rPh>
    <rPh sb="20" eb="23">
      <t>ショクセイカツ</t>
    </rPh>
    <phoneticPr fontId="3"/>
  </si>
  <si>
    <t>乳幼児の食生活について学んだり、調理実習を行う</t>
    <rPh sb="0" eb="3">
      <t>ニュウヨウジ</t>
    </rPh>
    <rPh sb="4" eb="7">
      <t>ショクセイカツ</t>
    </rPh>
    <rPh sb="11" eb="12">
      <t>マナ</t>
    </rPh>
    <rPh sb="16" eb="18">
      <t>チョウリ</t>
    </rPh>
    <rPh sb="18" eb="20">
      <t>ジッシュウ</t>
    </rPh>
    <rPh sb="21" eb="22">
      <t>オコナ</t>
    </rPh>
    <phoneticPr fontId="3"/>
  </si>
  <si>
    <t>乳幼児の保護者</t>
    <rPh sb="0" eb="3">
      <t>ニュウヨウジ</t>
    </rPh>
    <rPh sb="4" eb="7">
      <t>ホゴシャ</t>
    </rPh>
    <phoneticPr fontId="3"/>
  </si>
  <si>
    <t>子育て支援課
（今渡地区センター）</t>
    <rPh sb="0" eb="2">
      <t>コソダ</t>
    </rPh>
    <rPh sb="3" eb="5">
      <t>シエン</t>
    </rPh>
    <rPh sb="5" eb="6">
      <t>カ</t>
    </rPh>
    <rPh sb="8" eb="10">
      <t>イマワタリ</t>
    </rPh>
    <rPh sb="10" eb="12">
      <t>チク</t>
    </rPh>
    <phoneticPr fontId="3"/>
  </si>
  <si>
    <t>乳幼児学級</t>
  </si>
  <si>
    <t>子育て真っ最中の仲間とともに、乳幼児期の子どもたちについて理解を深め、親としてのあり方を学ぶ。小さなお子さんを連れての参加が出来き、お互い支え、励ましあっていく中で、かけがいのない仲間作りをする。積極的に学び、体験する有意義なひと時を共有する。　　　　　　　　　　　　　　　　　　　　　　　　　　　　　　　　　　　　　　　　　　　　　　　　　　　　　　　　　　　　　　　　　　　　　　　　　　　　　5月～翌年2月全10回市内在住0歳～3歳児の保護者または養育者と子供20組</t>
  </si>
  <si>
    <t>7月　　　　10月　　　　　11月　　　　12月</t>
  </si>
  <si>
    <t>子育て支援課
（土田地区センター）</t>
    <rPh sb="0" eb="2">
      <t>コソダ</t>
    </rPh>
    <rPh sb="3" eb="5">
      <t>シエン</t>
    </rPh>
    <rPh sb="5" eb="6">
      <t>カ</t>
    </rPh>
    <rPh sb="8" eb="10">
      <t>ドタ</t>
    </rPh>
    <rPh sb="10" eb="12">
      <t>チク</t>
    </rPh>
    <phoneticPr fontId="3"/>
  </si>
  <si>
    <t>乳幼児親子教室</t>
    <rPh sb="0" eb="3">
      <t>ニュウヨウジ</t>
    </rPh>
    <rPh sb="3" eb="5">
      <t>オヤコ</t>
    </rPh>
    <rPh sb="5" eb="7">
      <t>キョウシツ</t>
    </rPh>
    <phoneticPr fontId="3"/>
  </si>
  <si>
    <t>乳幼児の親子を対象に、「あそび」をツールとした親子のコミュニケーションをワークショップを通して体験的に学ぶ。また、母親同士の繋がりをつくることを目的とする。各回親子10組。</t>
    <rPh sb="0" eb="3">
      <t>ニュウヨウジ</t>
    </rPh>
    <rPh sb="4" eb="6">
      <t>オヤコ</t>
    </rPh>
    <rPh sb="7" eb="9">
      <t>タイショウ</t>
    </rPh>
    <rPh sb="23" eb="25">
      <t>オヤコ</t>
    </rPh>
    <rPh sb="44" eb="45">
      <t>トオ</t>
    </rPh>
    <rPh sb="47" eb="50">
      <t>タイケンテキ</t>
    </rPh>
    <rPh sb="51" eb="52">
      <t>マナ</t>
    </rPh>
    <rPh sb="57" eb="59">
      <t>ハハオヤ</t>
    </rPh>
    <rPh sb="59" eb="61">
      <t>ドウシ</t>
    </rPh>
    <rPh sb="62" eb="63">
      <t>ツナ</t>
    </rPh>
    <rPh sb="72" eb="74">
      <t>モクテキ</t>
    </rPh>
    <rPh sb="78" eb="80">
      <t>カクカイ</t>
    </rPh>
    <rPh sb="80" eb="82">
      <t>オヤコ</t>
    </rPh>
    <rPh sb="84" eb="85">
      <t>クミ</t>
    </rPh>
    <phoneticPr fontId="3"/>
  </si>
  <si>
    <t>8月を除く
毎月</t>
    <rPh sb="1" eb="2">
      <t>ガツ</t>
    </rPh>
    <rPh sb="3" eb="4">
      <t>ノゾ</t>
    </rPh>
    <rPh sb="6" eb="8">
      <t>マイツキ</t>
    </rPh>
    <phoneticPr fontId="3"/>
  </si>
  <si>
    <t>子育て支援課
（帷子地区センター）</t>
    <rPh sb="0" eb="2">
      <t>コソダ</t>
    </rPh>
    <rPh sb="3" eb="5">
      <t>シエン</t>
    </rPh>
    <rPh sb="5" eb="6">
      <t>カ</t>
    </rPh>
    <rPh sb="8" eb="10">
      <t>カタビラ</t>
    </rPh>
    <rPh sb="10" eb="12">
      <t>チク</t>
    </rPh>
    <phoneticPr fontId="3"/>
  </si>
  <si>
    <t>乳幼児の親子を対象、あそびを通じた親子のコミュニケーションを図るとともに、子育てに関する助言や母親同士のつながりを作ることを目的とする。（毎月第4水曜日開催、コロナの為4～9月、1月は中止）</t>
    <rPh sb="0" eb="3">
      <t>ニュウヨウジ</t>
    </rPh>
    <rPh sb="4" eb="6">
      <t>オヤコ</t>
    </rPh>
    <rPh sb="7" eb="9">
      <t>タイショウ</t>
    </rPh>
    <rPh sb="14" eb="15">
      <t>ツウ</t>
    </rPh>
    <rPh sb="17" eb="19">
      <t>オヤコ</t>
    </rPh>
    <rPh sb="30" eb="31">
      <t>ハカ</t>
    </rPh>
    <rPh sb="37" eb="39">
      <t>コソダ</t>
    </rPh>
    <rPh sb="41" eb="42">
      <t>カン</t>
    </rPh>
    <rPh sb="44" eb="46">
      <t>ジョゲン</t>
    </rPh>
    <rPh sb="47" eb="49">
      <t>ハハオヤ</t>
    </rPh>
    <rPh sb="49" eb="51">
      <t>ドウシ</t>
    </rPh>
    <rPh sb="57" eb="58">
      <t>ツク</t>
    </rPh>
    <rPh sb="62" eb="64">
      <t>モクテキ</t>
    </rPh>
    <rPh sb="69" eb="71">
      <t>マイツキ</t>
    </rPh>
    <rPh sb="71" eb="72">
      <t>ダイ</t>
    </rPh>
    <rPh sb="73" eb="76">
      <t>スイヨウビ</t>
    </rPh>
    <rPh sb="76" eb="78">
      <t>カイサイ</t>
    </rPh>
    <rPh sb="83" eb="84">
      <t>タメ</t>
    </rPh>
    <rPh sb="87" eb="88">
      <t>ガツ</t>
    </rPh>
    <rPh sb="90" eb="91">
      <t>ガツ</t>
    </rPh>
    <rPh sb="92" eb="94">
      <t>チュウシ</t>
    </rPh>
    <phoneticPr fontId="3"/>
  </si>
  <si>
    <t>子育て支援課
（春里地区センター）</t>
    <rPh sb="0" eb="2">
      <t>コソダ</t>
    </rPh>
    <rPh sb="3" eb="5">
      <t>シエン</t>
    </rPh>
    <rPh sb="5" eb="6">
      <t>カ</t>
    </rPh>
    <rPh sb="8" eb="9">
      <t>ハル</t>
    </rPh>
    <rPh sb="9" eb="10">
      <t>サト</t>
    </rPh>
    <rPh sb="10" eb="12">
      <t>チク</t>
    </rPh>
    <phoneticPr fontId="3"/>
  </si>
  <si>
    <t>近所の子育て仲間を見つける。子どもの育ちについて学ぶ。子育ての悩みを交流する。自分の子育てをふり返り、確かめる。
親子２０組</t>
    <rPh sb="0" eb="2">
      <t>キンジョ</t>
    </rPh>
    <rPh sb="57" eb="59">
      <t>オヤコ</t>
    </rPh>
    <rPh sb="61" eb="62">
      <t>クミ</t>
    </rPh>
    <phoneticPr fontId="3"/>
  </si>
  <si>
    <t>子育て支援課
（久々利地区センター）</t>
    <rPh sb="0" eb="2">
      <t>コソダ</t>
    </rPh>
    <rPh sb="3" eb="5">
      <t>シエン</t>
    </rPh>
    <rPh sb="5" eb="6">
      <t>カ</t>
    </rPh>
    <rPh sb="8" eb="11">
      <t>ククリ</t>
    </rPh>
    <rPh sb="11" eb="13">
      <t>チク</t>
    </rPh>
    <phoneticPr fontId="3"/>
  </si>
  <si>
    <t>乳幼児を持つ親が、同じ体験をとおして親子のふれあいや仲間作りをする。</t>
    <rPh sb="0" eb="3">
      <t>ニュウヨウジ</t>
    </rPh>
    <rPh sb="4" eb="5">
      <t>モ</t>
    </rPh>
    <rPh sb="6" eb="7">
      <t>オヤ</t>
    </rPh>
    <phoneticPr fontId="3"/>
  </si>
  <si>
    <t>0歳から3歳までの子を持つ養育者</t>
  </si>
  <si>
    <t>7月
10月
11月
12月</t>
    <rPh sb="1" eb="2">
      <t>ツキ</t>
    </rPh>
    <rPh sb="5" eb="6">
      <t>ツキ</t>
    </rPh>
    <rPh sb="9" eb="10">
      <t>ツキ</t>
    </rPh>
    <rPh sb="13" eb="14">
      <t>ツキ</t>
    </rPh>
    <phoneticPr fontId="3"/>
  </si>
  <si>
    <t>子育て支援課
（中恵土地区センター）</t>
    <rPh sb="0" eb="2">
      <t>コソダ</t>
    </rPh>
    <rPh sb="3" eb="5">
      <t>シエン</t>
    </rPh>
    <rPh sb="5" eb="6">
      <t>カ</t>
    </rPh>
    <rPh sb="8" eb="11">
      <t>ナカエド</t>
    </rPh>
    <rPh sb="11" eb="13">
      <t>チク</t>
    </rPh>
    <phoneticPr fontId="3"/>
  </si>
  <si>
    <t>乳幼児の親子を対象とした家庭教育学級
様々な体験を通して、親子のコミュニケーションを図る
また、母親同士のつながりを作ることによって、孤立の解消を進める</t>
    <rPh sb="0" eb="3">
      <t>ニュウヨウジ</t>
    </rPh>
    <rPh sb="4" eb="6">
      <t>オヤコ</t>
    </rPh>
    <rPh sb="7" eb="9">
      <t>タイショウ</t>
    </rPh>
    <rPh sb="12" eb="14">
      <t>カテイ</t>
    </rPh>
    <rPh sb="14" eb="16">
      <t>キョウイク</t>
    </rPh>
    <rPh sb="16" eb="18">
      <t>ガッキュウ</t>
    </rPh>
    <rPh sb="19" eb="21">
      <t>サマザマ</t>
    </rPh>
    <rPh sb="22" eb="24">
      <t>タイケン</t>
    </rPh>
    <rPh sb="25" eb="26">
      <t>トオ</t>
    </rPh>
    <rPh sb="29" eb="31">
      <t>オヤコ</t>
    </rPh>
    <rPh sb="42" eb="43">
      <t>ハカ</t>
    </rPh>
    <rPh sb="48" eb="50">
      <t>ハハオヤ</t>
    </rPh>
    <rPh sb="50" eb="52">
      <t>ドウシ</t>
    </rPh>
    <rPh sb="58" eb="59">
      <t>ツク</t>
    </rPh>
    <rPh sb="67" eb="69">
      <t>コリツ</t>
    </rPh>
    <rPh sb="70" eb="72">
      <t>カイショウ</t>
    </rPh>
    <rPh sb="73" eb="74">
      <t>スス</t>
    </rPh>
    <phoneticPr fontId="3"/>
  </si>
  <si>
    <t>7月～
2月</t>
    <rPh sb="1" eb="2">
      <t>ツキ</t>
    </rPh>
    <rPh sb="5" eb="6">
      <t>ツキ</t>
    </rPh>
    <phoneticPr fontId="3"/>
  </si>
  <si>
    <t>子育て支援課
（広見地区センター）</t>
    <rPh sb="0" eb="2">
      <t>コソダ</t>
    </rPh>
    <rPh sb="3" eb="5">
      <t>シエン</t>
    </rPh>
    <rPh sb="5" eb="6">
      <t>カ</t>
    </rPh>
    <rPh sb="8" eb="10">
      <t>ヒロミ</t>
    </rPh>
    <rPh sb="10" eb="12">
      <t>チク</t>
    </rPh>
    <phoneticPr fontId="3"/>
  </si>
  <si>
    <t>子育ての楽しさを学ぶとともに親同士に繋がりをつくることを目的に、乳幼児の親子で参加できる講座や季節行事等を開催する。年間を通じて募集し可能な月から参加できる。</t>
    <rPh sb="0" eb="2">
      <t>コソダ</t>
    </rPh>
    <rPh sb="28" eb="30">
      <t>モクテキ</t>
    </rPh>
    <rPh sb="32" eb="35">
      <t>ニュウヨウジ</t>
    </rPh>
    <rPh sb="36" eb="38">
      <t>オヤコ</t>
    </rPh>
    <rPh sb="39" eb="41">
      <t>サンカ</t>
    </rPh>
    <rPh sb="44" eb="46">
      <t>コウザ</t>
    </rPh>
    <rPh sb="47" eb="49">
      <t>キセツ</t>
    </rPh>
    <rPh sb="49" eb="51">
      <t>ギョウジ</t>
    </rPh>
    <rPh sb="51" eb="52">
      <t>トウ</t>
    </rPh>
    <rPh sb="53" eb="55">
      <t>カイサイ</t>
    </rPh>
    <rPh sb="58" eb="60">
      <t>ネンカン</t>
    </rPh>
    <rPh sb="61" eb="62">
      <t>ツウ</t>
    </rPh>
    <rPh sb="64" eb="66">
      <t>ボシュウ</t>
    </rPh>
    <rPh sb="67" eb="69">
      <t>カノウ</t>
    </rPh>
    <rPh sb="70" eb="71">
      <t>ツキ</t>
    </rPh>
    <rPh sb="73" eb="75">
      <t>サンカ</t>
    </rPh>
    <phoneticPr fontId="3"/>
  </si>
  <si>
    <t>子育て支援課
（桜ケ丘地区センター）</t>
    <rPh sb="0" eb="2">
      <t>コソダ</t>
    </rPh>
    <rPh sb="3" eb="5">
      <t>シエン</t>
    </rPh>
    <rPh sb="5" eb="6">
      <t>カ</t>
    </rPh>
    <phoneticPr fontId="3"/>
  </si>
  <si>
    <t>乳幼児学級</t>
    <rPh sb="0" eb="5">
      <t>ニュウヨウジガッキュウ</t>
    </rPh>
    <phoneticPr fontId="3"/>
  </si>
  <si>
    <t>子育て真最中の仲間とともに、乳幼児期の子どもたちについて理解を深め、親としてのあり方を学ぶ場として開催。小さなお子さんを連れての参加だが、お互い支え励ましあっていく中で共に学び、かけがいのない仲間作りができる。定員親子20組。(各回同じ対象者）</t>
    <rPh sb="49" eb="51">
      <t>カイサイ</t>
    </rPh>
    <rPh sb="84" eb="85">
      <t>トモ</t>
    </rPh>
    <rPh sb="86" eb="87">
      <t>マナ</t>
    </rPh>
    <rPh sb="105" eb="107">
      <t>テイイン</t>
    </rPh>
    <rPh sb="107" eb="109">
      <t>オヤコ</t>
    </rPh>
    <rPh sb="111" eb="112">
      <t>クミ</t>
    </rPh>
    <phoneticPr fontId="3"/>
  </si>
  <si>
    <t>子育て支援課
（下恵土地区センター）</t>
    <rPh sb="0" eb="2">
      <t>コソダ</t>
    </rPh>
    <rPh sb="3" eb="5">
      <t>シエン</t>
    </rPh>
    <rPh sb="5" eb="6">
      <t>カ</t>
    </rPh>
    <rPh sb="8" eb="11">
      <t>シモエド</t>
    </rPh>
    <rPh sb="11" eb="13">
      <t>チク</t>
    </rPh>
    <phoneticPr fontId="3"/>
  </si>
  <si>
    <t>乳幼児の親子を対象に、「あそび」をツールとした親子のコミュニケーションをワークショップを通して体験的に学ぶ。また、母親同士の繋がりをつくることを目的とする。親子20組。</t>
    <rPh sb="0" eb="3">
      <t>ニュウヨウジ</t>
    </rPh>
    <rPh sb="4" eb="6">
      <t>オヤコ</t>
    </rPh>
    <rPh sb="7" eb="9">
      <t>タイショウ</t>
    </rPh>
    <rPh sb="23" eb="25">
      <t>オヤコ</t>
    </rPh>
    <rPh sb="44" eb="45">
      <t>トオ</t>
    </rPh>
    <rPh sb="47" eb="50">
      <t>タイケンテキ</t>
    </rPh>
    <rPh sb="51" eb="52">
      <t>マナ</t>
    </rPh>
    <rPh sb="57" eb="59">
      <t>ハハオヤ</t>
    </rPh>
    <rPh sb="59" eb="61">
      <t>ドウシ</t>
    </rPh>
    <rPh sb="62" eb="63">
      <t>ツナ</t>
    </rPh>
    <rPh sb="72" eb="74">
      <t>モクテキ</t>
    </rPh>
    <rPh sb="78" eb="80">
      <t>オヤコ</t>
    </rPh>
    <rPh sb="82" eb="83">
      <t>クミ</t>
    </rPh>
    <phoneticPr fontId="3"/>
  </si>
  <si>
    <t>子育て支援課
（川合地区センター）</t>
    <rPh sb="0" eb="2">
      <t>コソダ</t>
    </rPh>
    <rPh sb="3" eb="5">
      <t>シエン</t>
    </rPh>
    <rPh sb="5" eb="6">
      <t>カ</t>
    </rPh>
    <rPh sb="8" eb="10">
      <t>カワイ</t>
    </rPh>
    <rPh sb="10" eb="12">
      <t>チク</t>
    </rPh>
    <phoneticPr fontId="3"/>
  </si>
  <si>
    <t>5月から翌年2月までの期間中、同世代のこどもをもつ親同士で交流し、子育てについて学ぶ</t>
    <rPh sb="1" eb="2">
      <t>ガツ</t>
    </rPh>
    <rPh sb="4" eb="6">
      <t>ヨクネン</t>
    </rPh>
    <rPh sb="7" eb="8">
      <t>ガツ</t>
    </rPh>
    <rPh sb="11" eb="14">
      <t>キカンチュウ</t>
    </rPh>
    <rPh sb="15" eb="18">
      <t>ドウセダイ</t>
    </rPh>
    <rPh sb="25" eb="28">
      <t>オヤドウシ</t>
    </rPh>
    <rPh sb="29" eb="31">
      <t>コウリュウ</t>
    </rPh>
    <rPh sb="33" eb="35">
      <t>コソダ</t>
    </rPh>
    <rPh sb="40" eb="41">
      <t>マナ</t>
    </rPh>
    <phoneticPr fontId="3"/>
  </si>
  <si>
    <t>市内在住
0才から未就園児の子を持つ親子</t>
    <rPh sb="0" eb="2">
      <t>シナイ</t>
    </rPh>
    <rPh sb="2" eb="4">
      <t>ザイジュウ</t>
    </rPh>
    <rPh sb="6" eb="7">
      <t>サイ</t>
    </rPh>
    <rPh sb="9" eb="13">
      <t>ミシュウエンジ</t>
    </rPh>
    <rPh sb="14" eb="15">
      <t>コ</t>
    </rPh>
    <rPh sb="16" eb="17">
      <t>モ</t>
    </rPh>
    <rPh sb="18" eb="20">
      <t>オヤコ</t>
    </rPh>
    <phoneticPr fontId="3"/>
  </si>
  <si>
    <t>7月
10月
11月
12月</t>
    <rPh sb="1" eb="2">
      <t>ガツ</t>
    </rPh>
    <rPh sb="5" eb="6">
      <t>ガツ</t>
    </rPh>
    <rPh sb="9" eb="10">
      <t>ガツ</t>
    </rPh>
    <rPh sb="13" eb="14">
      <t>ガツ</t>
    </rPh>
    <phoneticPr fontId="3"/>
  </si>
  <si>
    <t>地域振興課
（平牧地区センター）</t>
    <rPh sb="0" eb="2">
      <t>チイキ</t>
    </rPh>
    <rPh sb="2" eb="4">
      <t>シンコウ</t>
    </rPh>
    <rPh sb="4" eb="5">
      <t>カ</t>
    </rPh>
    <rPh sb="7" eb="9">
      <t>ヒラマキ</t>
    </rPh>
    <rPh sb="9" eb="11">
      <t>チク</t>
    </rPh>
    <phoneticPr fontId="3"/>
  </si>
  <si>
    <t>同じ地域の同じ世代の子どもを持つお母さんが集まり、自ら活動を計画し、親子で遊んだり、子ども同士のふれあい
を通じて楽しく学習する。また母親同士の悩みや情報交換の場として、親子相互のコミュニケーションを図る。</t>
    <rPh sb="0" eb="1">
      <t>オナ</t>
    </rPh>
    <rPh sb="2" eb="4">
      <t>チイキ</t>
    </rPh>
    <rPh sb="5" eb="6">
      <t>オナ</t>
    </rPh>
    <rPh sb="7" eb="9">
      <t>セダイ</t>
    </rPh>
    <rPh sb="10" eb="11">
      <t>コ</t>
    </rPh>
    <rPh sb="14" eb="15">
      <t>モ</t>
    </rPh>
    <rPh sb="17" eb="18">
      <t>カア</t>
    </rPh>
    <rPh sb="21" eb="22">
      <t>アツ</t>
    </rPh>
    <rPh sb="25" eb="26">
      <t>ミズカ</t>
    </rPh>
    <rPh sb="27" eb="29">
      <t>カツドウ</t>
    </rPh>
    <rPh sb="30" eb="32">
      <t>ケイカク</t>
    </rPh>
    <rPh sb="34" eb="36">
      <t>オヤコ</t>
    </rPh>
    <rPh sb="37" eb="38">
      <t>アソ</t>
    </rPh>
    <rPh sb="42" eb="43">
      <t>コ</t>
    </rPh>
    <rPh sb="45" eb="47">
      <t>ドウシ</t>
    </rPh>
    <rPh sb="54" eb="55">
      <t>トオ</t>
    </rPh>
    <rPh sb="57" eb="58">
      <t>タノ</t>
    </rPh>
    <rPh sb="60" eb="62">
      <t>ガクシュウ</t>
    </rPh>
    <rPh sb="67" eb="69">
      <t>ハハオヤ</t>
    </rPh>
    <rPh sb="69" eb="71">
      <t>ドウシ</t>
    </rPh>
    <rPh sb="72" eb="73">
      <t>ナヤ</t>
    </rPh>
    <rPh sb="75" eb="77">
      <t>ジョウホウ</t>
    </rPh>
    <rPh sb="77" eb="79">
      <t>コウカン</t>
    </rPh>
    <rPh sb="80" eb="81">
      <t>バ</t>
    </rPh>
    <rPh sb="85" eb="87">
      <t>オヤコ</t>
    </rPh>
    <rPh sb="87" eb="89">
      <t>ソウゴ</t>
    </rPh>
    <rPh sb="100" eb="101">
      <t>ハカ</t>
    </rPh>
    <phoneticPr fontId="3"/>
  </si>
  <si>
    <t>10回</t>
    <rPh sb="2" eb="3">
      <t>カイ</t>
    </rPh>
    <phoneticPr fontId="3"/>
  </si>
  <si>
    <t>可児は植物の宝庫</t>
    <rPh sb="0" eb="2">
      <t>カニ</t>
    </rPh>
    <rPh sb="3" eb="5">
      <t>ショクブツ</t>
    </rPh>
    <rPh sb="6" eb="8">
      <t>ホウコ</t>
    </rPh>
    <phoneticPr fontId="3"/>
  </si>
  <si>
    <t>可児市内に生息する希少な植生物を観察する親子参加型講座</t>
    <rPh sb="0" eb="3">
      <t>カニシ</t>
    </rPh>
    <rPh sb="3" eb="4">
      <t>ナイ</t>
    </rPh>
    <rPh sb="5" eb="7">
      <t>セイソク</t>
    </rPh>
    <rPh sb="9" eb="11">
      <t>キショウ</t>
    </rPh>
    <rPh sb="12" eb="14">
      <t>ショクセイ</t>
    </rPh>
    <rPh sb="14" eb="15">
      <t>ブツ</t>
    </rPh>
    <rPh sb="16" eb="18">
      <t>カンサツ</t>
    </rPh>
    <rPh sb="20" eb="22">
      <t>オヤコ</t>
    </rPh>
    <rPh sb="22" eb="25">
      <t>サンカガタ</t>
    </rPh>
    <rPh sb="25" eb="27">
      <t>コウザ</t>
    </rPh>
    <phoneticPr fontId="3"/>
  </si>
  <si>
    <t>4月・10月</t>
    <rPh sb="1" eb="2">
      <t>ガツ</t>
    </rPh>
    <rPh sb="5" eb="6">
      <t>ガツ</t>
    </rPh>
    <phoneticPr fontId="3"/>
  </si>
  <si>
    <t>地域振興課
（今渡地区センター）</t>
    <rPh sb="7" eb="9">
      <t>イマワタリ</t>
    </rPh>
    <rPh sb="9" eb="11">
      <t>チク</t>
    </rPh>
    <phoneticPr fontId="3"/>
  </si>
  <si>
    <t>親子</t>
  </si>
  <si>
    <t>地域振興課
（今渡地区センター）</t>
    <rPh sb="0" eb="2">
      <t>チイキ</t>
    </rPh>
    <rPh sb="2" eb="4">
      <t>シンコウ</t>
    </rPh>
    <rPh sb="4" eb="5">
      <t>カ</t>
    </rPh>
    <rPh sb="7" eb="9">
      <t>イマワタリ</t>
    </rPh>
    <rPh sb="9" eb="11">
      <t>チク</t>
    </rPh>
    <phoneticPr fontId="3"/>
  </si>
  <si>
    <t>関電出前講座　</t>
  </si>
  <si>
    <t>夏休み子ども講座　　　　　　　　　　　　　　　　　　　　　　　　　　　　　　　　　　　　　　　　　　　　　　　　　　　　　　　　　　　　　　　　　　　　　　　　電気の仕組みやエネルギーについて学ぶことで、次世代を担う子どもたちがエネルギーや環境問題等について興味を持ち、考えるきっかけしてもらう。低学年は保護者同伴、定員２０名</t>
  </si>
  <si>
    <t>卓球広場</t>
  </si>
  <si>
    <t>生涯スポーツとして体力・健康の維持と技術向上を図るとともに地域の人と親睦・融和を図る。</t>
  </si>
  <si>
    <t>親子・成人</t>
  </si>
  <si>
    <t>4月～1月</t>
  </si>
  <si>
    <t>地域振興課
（今渡地区センター）</t>
    <rPh sb="7" eb="9">
      <t>イマワタ</t>
    </rPh>
    <rPh sb="9" eb="11">
      <t>チク</t>
    </rPh>
    <phoneticPr fontId="3"/>
  </si>
  <si>
    <t>太鼓広場</t>
  </si>
  <si>
    <t>和太鼓の魅力に触れる。</t>
  </si>
  <si>
    <t>小学生　～　成人</t>
  </si>
  <si>
    <t>囲碁広場</t>
  </si>
  <si>
    <t>日本の文化の囲碁を先生から教わり楽しむ。</t>
  </si>
  <si>
    <t>地域振興課
（土田地区センター）</t>
    <rPh sb="0" eb="2">
      <t>チイキ</t>
    </rPh>
    <rPh sb="2" eb="4">
      <t>シンコウ</t>
    </rPh>
    <rPh sb="4" eb="5">
      <t>カ</t>
    </rPh>
    <rPh sb="7" eb="9">
      <t>ドタ</t>
    </rPh>
    <rPh sb="9" eb="11">
      <t>チク</t>
    </rPh>
    <phoneticPr fontId="3"/>
  </si>
  <si>
    <t>水力発電のしくみを知ろう</t>
    <rPh sb="0" eb="2">
      <t>スイリョク</t>
    </rPh>
    <rPh sb="2" eb="4">
      <t>ハツデン</t>
    </rPh>
    <rPh sb="9" eb="10">
      <t>シ</t>
    </rPh>
    <phoneticPr fontId="3"/>
  </si>
  <si>
    <t>水力発電所を見学し、水力発電のしくみと仕事を知り電気について学ぶ</t>
    <rPh sb="0" eb="4">
      <t>スイリョクハツデン</t>
    </rPh>
    <rPh sb="4" eb="5">
      <t>ショ</t>
    </rPh>
    <rPh sb="6" eb="8">
      <t>ケンガク</t>
    </rPh>
    <rPh sb="10" eb="12">
      <t>スイリョク</t>
    </rPh>
    <rPh sb="12" eb="14">
      <t>ハツデン</t>
    </rPh>
    <rPh sb="19" eb="21">
      <t>シゴト</t>
    </rPh>
    <rPh sb="22" eb="23">
      <t>シ</t>
    </rPh>
    <rPh sb="24" eb="26">
      <t>デンキ</t>
    </rPh>
    <rPh sb="30" eb="31">
      <t>マナ</t>
    </rPh>
    <phoneticPr fontId="3"/>
  </si>
  <si>
    <t>体験講座 さつまいもを育てよう</t>
    <rPh sb="0" eb="2">
      <t>タイケン</t>
    </rPh>
    <rPh sb="2" eb="4">
      <t>コウザ</t>
    </rPh>
    <rPh sb="11" eb="12">
      <t>ソダ</t>
    </rPh>
    <phoneticPr fontId="3"/>
  </si>
  <si>
    <t xml:space="preserve">1年間を通して、親子でさつまいもの苗さし・収穫・焼いもを体験して、食育を学ぶ </t>
    <rPh sb="1" eb="2">
      <t>ネン</t>
    </rPh>
    <rPh sb="2" eb="3">
      <t>カン</t>
    </rPh>
    <rPh sb="4" eb="5">
      <t>トオ</t>
    </rPh>
    <rPh sb="8" eb="10">
      <t>オヤコ</t>
    </rPh>
    <rPh sb="17" eb="18">
      <t>ナエ</t>
    </rPh>
    <rPh sb="21" eb="23">
      <t>シュウカク</t>
    </rPh>
    <rPh sb="24" eb="25">
      <t>ヤキ</t>
    </rPh>
    <rPh sb="28" eb="30">
      <t>タイケン</t>
    </rPh>
    <rPh sb="33" eb="35">
      <t>ショクイク</t>
    </rPh>
    <rPh sb="36" eb="37">
      <t>マナ</t>
    </rPh>
    <phoneticPr fontId="3"/>
  </si>
  <si>
    <t>地域振興課
（土田地区センター）</t>
    <rPh sb="0" eb="5">
      <t>チイキシンコウカ</t>
    </rPh>
    <rPh sb="7" eb="9">
      <t>ドタ</t>
    </rPh>
    <rPh sb="9" eb="11">
      <t>チク</t>
    </rPh>
    <phoneticPr fontId="3"/>
  </si>
  <si>
    <t>さつまいもを育てよう
　　　＝ふくし謎解きゲーム＝</t>
    <rPh sb="6" eb="7">
      <t>ソダ</t>
    </rPh>
    <rPh sb="18" eb="20">
      <t>ナゾト</t>
    </rPh>
    <phoneticPr fontId="3"/>
  </si>
  <si>
    <t>焼いもの活動時、いもが焼けるまでの間（1時間程度）、福祉体験（車いす・白杖等）と謎解きゲームで、福祉に親しみながら学んでもらう</t>
    <rPh sb="0" eb="1">
      <t>ヤキ</t>
    </rPh>
    <rPh sb="4" eb="6">
      <t>カツドウ</t>
    </rPh>
    <rPh sb="6" eb="7">
      <t>ジ</t>
    </rPh>
    <rPh sb="11" eb="12">
      <t>ヤ</t>
    </rPh>
    <rPh sb="17" eb="18">
      <t>アイダ</t>
    </rPh>
    <rPh sb="20" eb="22">
      <t>ジカン</t>
    </rPh>
    <rPh sb="22" eb="24">
      <t>テイド</t>
    </rPh>
    <rPh sb="26" eb="28">
      <t>フクシ</t>
    </rPh>
    <rPh sb="28" eb="30">
      <t>タイケン</t>
    </rPh>
    <rPh sb="31" eb="32">
      <t>クルマ</t>
    </rPh>
    <rPh sb="35" eb="37">
      <t>ハクジョウ</t>
    </rPh>
    <rPh sb="37" eb="38">
      <t>ナド</t>
    </rPh>
    <rPh sb="40" eb="42">
      <t>ナゾト</t>
    </rPh>
    <rPh sb="48" eb="50">
      <t>フクシ</t>
    </rPh>
    <rPh sb="51" eb="52">
      <t>シタ</t>
    </rPh>
    <rPh sb="57" eb="58">
      <t>マナ</t>
    </rPh>
    <phoneticPr fontId="3"/>
  </si>
  <si>
    <t>簡単おやつ チョコバナナマフィン</t>
    <rPh sb="0" eb="2">
      <t>カンタン</t>
    </rPh>
    <phoneticPr fontId="3"/>
  </si>
  <si>
    <t>ホットケーキミックス粉を使って、手軽に簡単にできるお菓子作りを親子で学ぶ</t>
    <rPh sb="10" eb="11">
      <t>コナ</t>
    </rPh>
    <rPh sb="12" eb="13">
      <t>ツカ</t>
    </rPh>
    <rPh sb="16" eb="18">
      <t>テガル</t>
    </rPh>
    <rPh sb="19" eb="21">
      <t>カンタン</t>
    </rPh>
    <rPh sb="26" eb="28">
      <t>カシ</t>
    </rPh>
    <rPh sb="28" eb="29">
      <t>ツク</t>
    </rPh>
    <rPh sb="31" eb="33">
      <t>オヤコ</t>
    </rPh>
    <rPh sb="34" eb="35">
      <t>マナ</t>
    </rPh>
    <phoneticPr fontId="3"/>
  </si>
  <si>
    <t>地域振興課
（帷子地区センター）</t>
    <rPh sb="0" eb="2">
      <t>チイキ</t>
    </rPh>
    <rPh sb="2" eb="4">
      <t>シンコウ</t>
    </rPh>
    <rPh sb="4" eb="5">
      <t>カ</t>
    </rPh>
    <rPh sb="7" eb="9">
      <t>カタビラ</t>
    </rPh>
    <rPh sb="9" eb="11">
      <t>チク</t>
    </rPh>
    <phoneticPr fontId="3"/>
  </si>
  <si>
    <t>親子木育教室</t>
    <rPh sb="0" eb="2">
      <t>オヤコ</t>
    </rPh>
    <rPh sb="2" eb="3">
      <t>モク</t>
    </rPh>
    <rPh sb="3" eb="4">
      <t>イク</t>
    </rPh>
    <rPh sb="4" eb="6">
      <t>キョウシツ</t>
    </rPh>
    <phoneticPr fontId="3"/>
  </si>
  <si>
    <t>日本や地域の森林が環境に与える影響や災害について学びながら、木とふれあい道具を使うことで、木の重要性や道具の使い方・危険性を同時に学ぶ。親子での物作りでのコミュニケーション作り。</t>
    <rPh sb="0" eb="2">
      <t>ニホン</t>
    </rPh>
    <rPh sb="3" eb="5">
      <t>チイキ</t>
    </rPh>
    <rPh sb="6" eb="8">
      <t>シンリン</t>
    </rPh>
    <rPh sb="9" eb="11">
      <t>カンキョウ</t>
    </rPh>
    <rPh sb="12" eb="13">
      <t>アタ</t>
    </rPh>
    <rPh sb="15" eb="17">
      <t>エイキョウ</t>
    </rPh>
    <rPh sb="18" eb="20">
      <t>サイガイ</t>
    </rPh>
    <rPh sb="24" eb="25">
      <t>マナ</t>
    </rPh>
    <rPh sb="30" eb="31">
      <t>キ</t>
    </rPh>
    <rPh sb="36" eb="38">
      <t>ドウグ</t>
    </rPh>
    <rPh sb="39" eb="40">
      <t>ツカ</t>
    </rPh>
    <rPh sb="45" eb="46">
      <t>キ</t>
    </rPh>
    <rPh sb="47" eb="50">
      <t>ジュウヨウセイ</t>
    </rPh>
    <rPh sb="51" eb="53">
      <t>ドウグ</t>
    </rPh>
    <rPh sb="54" eb="55">
      <t>ツカ</t>
    </rPh>
    <rPh sb="56" eb="57">
      <t>カタ</t>
    </rPh>
    <rPh sb="58" eb="61">
      <t>キケンセイ</t>
    </rPh>
    <rPh sb="62" eb="64">
      <t>ドウジ</t>
    </rPh>
    <rPh sb="65" eb="66">
      <t>マナ</t>
    </rPh>
    <rPh sb="68" eb="70">
      <t>オヤコ</t>
    </rPh>
    <rPh sb="72" eb="73">
      <t>モノ</t>
    </rPh>
    <rPh sb="73" eb="74">
      <t>ツク</t>
    </rPh>
    <rPh sb="86" eb="87">
      <t>ツク</t>
    </rPh>
    <phoneticPr fontId="3"/>
  </si>
  <si>
    <t>親子で学ぶ片付けの基本</t>
    <rPh sb="0" eb="2">
      <t>オヤコ</t>
    </rPh>
    <rPh sb="3" eb="4">
      <t>マナ</t>
    </rPh>
    <rPh sb="5" eb="7">
      <t>カタヅ</t>
    </rPh>
    <rPh sb="9" eb="11">
      <t>キホン</t>
    </rPh>
    <phoneticPr fontId="3"/>
  </si>
  <si>
    <t>片付けや収納のしかたについて学ぶ。（夏休み　子ども講座）</t>
    <rPh sb="0" eb="2">
      <t>カタヅ</t>
    </rPh>
    <rPh sb="4" eb="6">
      <t>シュウノウ</t>
    </rPh>
    <rPh sb="14" eb="15">
      <t>マナ</t>
    </rPh>
    <rPh sb="18" eb="20">
      <t>ナツヤス</t>
    </rPh>
    <rPh sb="22" eb="23">
      <t>コ</t>
    </rPh>
    <rPh sb="25" eb="27">
      <t>コウザ</t>
    </rPh>
    <phoneticPr fontId="3"/>
  </si>
  <si>
    <t>地域振興課
（広見地区センター）</t>
    <rPh sb="0" eb="2">
      <t>チイキ</t>
    </rPh>
    <rPh sb="2" eb="4">
      <t>シンコウ</t>
    </rPh>
    <rPh sb="4" eb="5">
      <t>カ</t>
    </rPh>
    <rPh sb="7" eb="9">
      <t>ヒロミ</t>
    </rPh>
    <rPh sb="9" eb="11">
      <t>チク</t>
    </rPh>
    <phoneticPr fontId="3"/>
  </si>
  <si>
    <t>モンテッソーリ＆リトミック講座</t>
    <rPh sb="13" eb="15">
      <t>コウザ</t>
    </rPh>
    <phoneticPr fontId="3"/>
  </si>
  <si>
    <t>未就園児の親子を対象に、こどもが自立する力や集中力を養うための講座を開催する。定員10組。</t>
    <rPh sb="0" eb="4">
      <t>ミシュウエンジ</t>
    </rPh>
    <rPh sb="5" eb="7">
      <t>オヤコ</t>
    </rPh>
    <rPh sb="8" eb="10">
      <t>タイショウ</t>
    </rPh>
    <rPh sb="16" eb="18">
      <t>ジリツ</t>
    </rPh>
    <rPh sb="20" eb="21">
      <t>チカラ</t>
    </rPh>
    <rPh sb="22" eb="25">
      <t>シュウチュウリョク</t>
    </rPh>
    <rPh sb="26" eb="27">
      <t>ヤシナ</t>
    </rPh>
    <rPh sb="31" eb="33">
      <t>コウザ</t>
    </rPh>
    <rPh sb="34" eb="36">
      <t>カイサイ</t>
    </rPh>
    <rPh sb="39" eb="41">
      <t>テイイン</t>
    </rPh>
    <rPh sb="43" eb="44">
      <t>クミ</t>
    </rPh>
    <phoneticPr fontId="3"/>
  </si>
  <si>
    <t>未就園1～２歳児親子</t>
    <rPh sb="0" eb="1">
      <t>ミ</t>
    </rPh>
    <rPh sb="1" eb="3">
      <t>シュウエン</t>
    </rPh>
    <rPh sb="6" eb="8">
      <t>サイジ</t>
    </rPh>
    <rPh sb="8" eb="10">
      <t>オヤコ</t>
    </rPh>
    <phoneticPr fontId="3"/>
  </si>
  <si>
    <t>地域振興課
（桜ケ丘地区センター）</t>
    <rPh sb="0" eb="2">
      <t>チイキ</t>
    </rPh>
    <rPh sb="2" eb="5">
      <t>シンコウカ</t>
    </rPh>
    <rPh sb="7" eb="12">
      <t>サクラガオカチク</t>
    </rPh>
    <phoneticPr fontId="3"/>
  </si>
  <si>
    <t xml:space="preserve">小学生を対象に食事を中心にして、マナー・仲間つくり・学生のボランティアと小学生との接触により、将来この地域に愛着を持ってもらうことを目的とする。また、家庭内の様々な事由で子どもたちの孤食も増えてきているため地域の子育て支援や子どもたちの居場所作りの一つとしても開催。事前配布の整理券必要。各回定員30名。
</t>
    <rPh sb="51" eb="53">
      <t>チイキ</t>
    </rPh>
    <rPh sb="54" eb="56">
      <t>アイチャク</t>
    </rPh>
    <rPh sb="57" eb="58">
      <t>モ</t>
    </rPh>
    <rPh sb="66" eb="68">
      <t>モクテキ</t>
    </rPh>
    <rPh sb="77" eb="78">
      <t>ナイ</t>
    </rPh>
    <rPh sb="79" eb="81">
      <t>サマザマ</t>
    </rPh>
    <rPh sb="82" eb="84">
      <t>ジユウ</t>
    </rPh>
    <rPh sb="85" eb="86">
      <t>コ</t>
    </rPh>
    <rPh sb="103" eb="105">
      <t>チイキ</t>
    </rPh>
    <rPh sb="106" eb="108">
      <t>コソダ</t>
    </rPh>
    <rPh sb="109" eb="111">
      <t>シエン</t>
    </rPh>
    <rPh sb="112" eb="113">
      <t>コ</t>
    </rPh>
    <rPh sb="118" eb="121">
      <t>イバショ</t>
    </rPh>
    <rPh sb="121" eb="122">
      <t>ツク</t>
    </rPh>
    <rPh sb="124" eb="125">
      <t>ヒト</t>
    </rPh>
    <rPh sb="130" eb="132">
      <t>カイサイ</t>
    </rPh>
    <rPh sb="133" eb="135">
      <t>ジゼン</t>
    </rPh>
    <rPh sb="135" eb="137">
      <t>ハイフ</t>
    </rPh>
    <rPh sb="138" eb="141">
      <t>セイリケン</t>
    </rPh>
    <rPh sb="141" eb="143">
      <t>ヒツヨウ</t>
    </rPh>
    <rPh sb="144" eb="146">
      <t>カクカイ</t>
    </rPh>
    <rPh sb="146" eb="148">
      <t>テイイン</t>
    </rPh>
    <rPh sb="150" eb="151">
      <t>メイ</t>
    </rPh>
    <phoneticPr fontId="3"/>
  </si>
  <si>
    <t>地域振興課
（下恵土地区センター）</t>
    <rPh sb="7" eb="10">
      <t>シモエド</t>
    </rPh>
    <rPh sb="10" eb="12">
      <t>チク</t>
    </rPh>
    <phoneticPr fontId="3"/>
  </si>
  <si>
    <t>おやこ体操2021</t>
    <rPh sb="3" eb="5">
      <t>タイソウ</t>
    </rPh>
    <phoneticPr fontId="3"/>
  </si>
  <si>
    <t>地域振興課
（姫治地区センター）</t>
    <rPh sb="0" eb="2">
      <t>チイキ</t>
    </rPh>
    <rPh sb="2" eb="4">
      <t>シンコウ</t>
    </rPh>
    <rPh sb="4" eb="5">
      <t>カ</t>
    </rPh>
    <rPh sb="7" eb="8">
      <t>ヒメ</t>
    </rPh>
    <rPh sb="8" eb="9">
      <t>ジ</t>
    </rPh>
    <rPh sb="9" eb="11">
      <t>チク</t>
    </rPh>
    <phoneticPr fontId="3"/>
  </si>
  <si>
    <t>こども手作り教室</t>
    <rPh sb="3" eb="5">
      <t>テヅク</t>
    </rPh>
    <rPh sb="6" eb="8">
      <t>キョウシツ</t>
    </rPh>
    <phoneticPr fontId="3"/>
  </si>
  <si>
    <t>地域講師の下で、身近な材料で季節に合わせた小物を作製する。
もの作りを通して、こどもの表現力を豊かにし、集中力、考える力を育む。
※計画は5月～3月の中で、8回実施予定/各回定員15名</t>
    <rPh sb="0" eb="2">
      <t>チイキ</t>
    </rPh>
    <rPh sb="2" eb="4">
      <t>コウシ</t>
    </rPh>
    <rPh sb="5" eb="6">
      <t>モト</t>
    </rPh>
    <rPh sb="8" eb="10">
      <t>ミヂカ</t>
    </rPh>
    <rPh sb="11" eb="13">
      <t>ザイリョウ</t>
    </rPh>
    <rPh sb="14" eb="16">
      <t>キセツ</t>
    </rPh>
    <rPh sb="17" eb="18">
      <t>ア</t>
    </rPh>
    <rPh sb="21" eb="23">
      <t>コモノ</t>
    </rPh>
    <rPh sb="24" eb="26">
      <t>サクセイ</t>
    </rPh>
    <rPh sb="32" eb="33">
      <t>ツク</t>
    </rPh>
    <rPh sb="35" eb="36">
      <t>トオ</t>
    </rPh>
    <rPh sb="43" eb="46">
      <t>ヒョウゲンリョク</t>
    </rPh>
    <rPh sb="47" eb="48">
      <t>ユタ</t>
    </rPh>
    <rPh sb="52" eb="55">
      <t>シュウチュウリョク</t>
    </rPh>
    <rPh sb="56" eb="57">
      <t>カンガ</t>
    </rPh>
    <rPh sb="59" eb="60">
      <t>チカラ</t>
    </rPh>
    <rPh sb="61" eb="62">
      <t>ハグク</t>
    </rPh>
    <rPh sb="66" eb="68">
      <t>ケイカク</t>
    </rPh>
    <rPh sb="70" eb="71">
      <t>ガツ</t>
    </rPh>
    <rPh sb="73" eb="74">
      <t>ガツ</t>
    </rPh>
    <rPh sb="75" eb="76">
      <t>ナカ</t>
    </rPh>
    <rPh sb="79" eb="80">
      <t>カイ</t>
    </rPh>
    <rPh sb="80" eb="82">
      <t>ジッシ</t>
    </rPh>
    <rPh sb="82" eb="84">
      <t>ヨテイ</t>
    </rPh>
    <rPh sb="85" eb="87">
      <t>カクカイ</t>
    </rPh>
    <rPh sb="87" eb="89">
      <t>テイイン</t>
    </rPh>
    <rPh sb="91" eb="92">
      <t>メイ</t>
    </rPh>
    <phoneticPr fontId="3"/>
  </si>
  <si>
    <t>幼児
小学生</t>
    <rPh sb="0" eb="2">
      <t>ヨウジ</t>
    </rPh>
    <rPh sb="3" eb="6">
      <t>ショウガクセイ</t>
    </rPh>
    <phoneticPr fontId="3"/>
  </si>
  <si>
    <t>8月
10月
12月</t>
    <rPh sb="1" eb="2">
      <t>ガツ</t>
    </rPh>
    <rPh sb="5" eb="6">
      <t>ガツ</t>
    </rPh>
    <rPh sb="9" eb="10">
      <t>ガツ</t>
    </rPh>
    <phoneticPr fontId="3"/>
  </si>
  <si>
    <t>めだかの学校</t>
    <rPh sb="4" eb="6">
      <t>ガッコウ</t>
    </rPh>
    <phoneticPr fontId="3"/>
  </si>
  <si>
    <t xml:space="preserve">地区センター孵化したメダカを配布し、飼育方法とコツを教わり、自宅で観察・飼育する。
メダカの生態を学び、生き物への興味を関心を育む。また、飼育することで、いのちの大切さを知る。
</t>
    <rPh sb="0" eb="2">
      <t>チク</t>
    </rPh>
    <rPh sb="6" eb="8">
      <t>フカ</t>
    </rPh>
    <rPh sb="14" eb="16">
      <t>ハイフ</t>
    </rPh>
    <rPh sb="18" eb="20">
      <t>シイク</t>
    </rPh>
    <rPh sb="20" eb="22">
      <t>ホウホウ</t>
    </rPh>
    <rPh sb="26" eb="27">
      <t>オソ</t>
    </rPh>
    <rPh sb="30" eb="32">
      <t>ジタク</t>
    </rPh>
    <rPh sb="33" eb="35">
      <t>カンサツ</t>
    </rPh>
    <rPh sb="36" eb="38">
      <t>シイク</t>
    </rPh>
    <rPh sb="46" eb="48">
      <t>セイタイ</t>
    </rPh>
    <rPh sb="49" eb="50">
      <t>マナ</t>
    </rPh>
    <rPh sb="52" eb="53">
      <t>イ</t>
    </rPh>
    <rPh sb="54" eb="55">
      <t>モノ</t>
    </rPh>
    <rPh sb="57" eb="59">
      <t>キョウミ</t>
    </rPh>
    <rPh sb="60" eb="62">
      <t>カンシン</t>
    </rPh>
    <rPh sb="63" eb="64">
      <t>ハグク</t>
    </rPh>
    <rPh sb="69" eb="71">
      <t>シイク</t>
    </rPh>
    <rPh sb="81" eb="83">
      <t>タイセツ</t>
    </rPh>
    <rPh sb="85" eb="86">
      <t>シ</t>
    </rPh>
    <phoneticPr fontId="3"/>
  </si>
  <si>
    <t>小学生
幼児
親子</t>
    <rPh sb="0" eb="3">
      <t>ショウガクセイ</t>
    </rPh>
    <rPh sb="4" eb="6">
      <t>ヨウジ</t>
    </rPh>
    <rPh sb="7" eb="9">
      <t>オヤコ</t>
    </rPh>
    <phoneticPr fontId="3"/>
  </si>
  <si>
    <t>4月</t>
    <rPh sb="1" eb="2">
      <t>ツキ</t>
    </rPh>
    <phoneticPr fontId="3"/>
  </si>
  <si>
    <t>健康増進課</t>
    <rPh sb="0" eb="2">
      <t>ケンコウ</t>
    </rPh>
    <rPh sb="2" eb="4">
      <t>ゾウシン</t>
    </rPh>
    <rPh sb="4" eb="5">
      <t>カ</t>
    </rPh>
    <phoneticPr fontId="3"/>
  </si>
  <si>
    <t>試してみよう！ノルディックウォーキング</t>
    <rPh sb="0" eb="1">
      <t>タメ</t>
    </rPh>
    <phoneticPr fontId="3"/>
  </si>
  <si>
    <t>専用のポールを使用して歩くノルディックウォーキングを体験する講座</t>
    <rPh sb="0" eb="2">
      <t>センヨウ</t>
    </rPh>
    <rPh sb="7" eb="9">
      <t>シヨウ</t>
    </rPh>
    <rPh sb="11" eb="12">
      <t>アル</t>
    </rPh>
    <rPh sb="26" eb="28">
      <t>タイケン</t>
    </rPh>
    <rPh sb="30" eb="32">
      <t>コウザ</t>
    </rPh>
    <phoneticPr fontId="3"/>
  </si>
  <si>
    <t>介護が必要になったら</t>
    <rPh sb="0" eb="2">
      <t>カイゴ</t>
    </rPh>
    <rPh sb="3" eb="5">
      <t>ヒツヨウ</t>
    </rPh>
    <phoneticPr fontId="3"/>
  </si>
  <si>
    <t>介護が必要になった時に使えるサービスについて学ぶ</t>
    <rPh sb="0" eb="2">
      <t>カイゴ</t>
    </rPh>
    <rPh sb="3" eb="5">
      <t>ヒツヨウ</t>
    </rPh>
    <rPh sb="9" eb="10">
      <t>トキ</t>
    </rPh>
    <rPh sb="11" eb="12">
      <t>ツカ</t>
    </rPh>
    <rPh sb="22" eb="23">
      <t>マナ</t>
    </rPh>
    <phoneticPr fontId="3"/>
  </si>
  <si>
    <t>高齢福祉課
（帷子地区センター）</t>
    <rPh sb="0" eb="2">
      <t>コウレイ</t>
    </rPh>
    <rPh sb="2" eb="4">
      <t>フクシ</t>
    </rPh>
    <rPh sb="4" eb="5">
      <t>カ</t>
    </rPh>
    <rPh sb="7" eb="9">
      <t>カタビラ</t>
    </rPh>
    <rPh sb="9" eb="11">
      <t>チク</t>
    </rPh>
    <phoneticPr fontId="3"/>
  </si>
  <si>
    <t>まちかど運動教室</t>
    <rPh sb="4" eb="8">
      <t>ウンドウキョウシツ</t>
    </rPh>
    <phoneticPr fontId="3"/>
  </si>
  <si>
    <t>高齢者の認知予防体操（毎月第2～4月曜日開催）</t>
    <rPh sb="0" eb="3">
      <t>コウレイシャ</t>
    </rPh>
    <rPh sb="4" eb="6">
      <t>ニンチ</t>
    </rPh>
    <rPh sb="6" eb="8">
      <t>ヨボウ</t>
    </rPh>
    <rPh sb="8" eb="10">
      <t>タイソウ</t>
    </rPh>
    <rPh sb="11" eb="13">
      <t>マイツキ</t>
    </rPh>
    <rPh sb="13" eb="14">
      <t>ダイ</t>
    </rPh>
    <rPh sb="17" eb="20">
      <t>ゲツヨウビ</t>
    </rPh>
    <rPh sb="20" eb="22">
      <t>カイサイ</t>
    </rPh>
    <phoneticPr fontId="3"/>
  </si>
  <si>
    <t>高齢福祉課
（春里地区センター）</t>
    <rPh sb="0" eb="2">
      <t>コウレイ</t>
    </rPh>
    <rPh sb="2" eb="4">
      <t>フクシ</t>
    </rPh>
    <rPh sb="4" eb="5">
      <t>カ</t>
    </rPh>
    <rPh sb="7" eb="8">
      <t>ハル</t>
    </rPh>
    <rPh sb="8" eb="9">
      <t>サト</t>
    </rPh>
    <rPh sb="9" eb="11">
      <t>チク</t>
    </rPh>
    <phoneticPr fontId="3"/>
  </si>
  <si>
    <t>運動指導士による、笑顔で気軽にできる椅子を使った運動・脳トレ・健康講話
会員　５０名</t>
    <rPh sb="36" eb="38">
      <t>カイイン</t>
    </rPh>
    <rPh sb="41" eb="42">
      <t>メイ</t>
    </rPh>
    <phoneticPr fontId="3"/>
  </si>
  <si>
    <t>4月～１２月</t>
    <rPh sb="1" eb="2">
      <t>ガツ</t>
    </rPh>
    <rPh sb="5" eb="6">
      <t>ガツ</t>
    </rPh>
    <phoneticPr fontId="3"/>
  </si>
  <si>
    <t>介護保険課</t>
    <rPh sb="0" eb="2">
      <t>カイゴ</t>
    </rPh>
    <rPh sb="2" eb="4">
      <t>ホケン</t>
    </rPh>
    <rPh sb="4" eb="5">
      <t>カ</t>
    </rPh>
    <phoneticPr fontId="3"/>
  </si>
  <si>
    <t>みんなで支える介護保険</t>
    <rPh sb="4" eb="5">
      <t>ササ</t>
    </rPh>
    <rPh sb="7" eb="9">
      <t>カイゴ</t>
    </rPh>
    <rPh sb="9" eb="11">
      <t>ホケン</t>
    </rPh>
    <phoneticPr fontId="3"/>
  </si>
  <si>
    <t>介護保険制度のあらましについて説明する講座</t>
    <rPh sb="0" eb="2">
      <t>カイゴ</t>
    </rPh>
    <rPh sb="2" eb="4">
      <t>ホケン</t>
    </rPh>
    <rPh sb="4" eb="6">
      <t>セイド</t>
    </rPh>
    <rPh sb="15" eb="17">
      <t>セツメイ</t>
    </rPh>
    <rPh sb="19" eb="21">
      <t>コウザ</t>
    </rPh>
    <phoneticPr fontId="3"/>
  </si>
  <si>
    <t>腰痛予防体操講座　</t>
  </si>
  <si>
    <t>腰痛を予防するための運動を教えてもらい、日頃から運動習慣を身に付け、腰痛にならない体作り講座。定員２０名</t>
  </si>
  <si>
    <t>4月</t>
  </si>
  <si>
    <t>健康体操講座</t>
  </si>
  <si>
    <t>コロナ禍で運動する機会の減った人に、自宅でも継続できる運動やストレッチを学んでもらい、心身共にリフレッシュし健康増進に役立ててほしい。定員15名</t>
  </si>
  <si>
    <t>介護食講座</t>
    <rPh sb="0" eb="2">
      <t>カイゴ</t>
    </rPh>
    <rPh sb="2" eb="3">
      <t>ショク</t>
    </rPh>
    <rPh sb="3" eb="5">
      <t>コウザ</t>
    </rPh>
    <phoneticPr fontId="3"/>
  </si>
  <si>
    <t>社協共催）認知症と食事をテーマに、認知症予防の食事や認知症の方を介護されている方への食事のアドバイスなどを行う。</t>
    <rPh sb="0" eb="2">
      <t>シャキョウ</t>
    </rPh>
    <rPh sb="2" eb="4">
      <t>キョウサイ</t>
    </rPh>
    <rPh sb="5" eb="8">
      <t>ニンチショウ</t>
    </rPh>
    <rPh sb="9" eb="11">
      <t>ショクジ</t>
    </rPh>
    <rPh sb="17" eb="20">
      <t>ニンチショウ</t>
    </rPh>
    <rPh sb="20" eb="22">
      <t>ヨボウ</t>
    </rPh>
    <rPh sb="23" eb="25">
      <t>ショクジ</t>
    </rPh>
    <rPh sb="26" eb="29">
      <t>ニンチショウ</t>
    </rPh>
    <rPh sb="30" eb="31">
      <t>カタ</t>
    </rPh>
    <rPh sb="32" eb="34">
      <t>カイゴ</t>
    </rPh>
    <rPh sb="39" eb="40">
      <t>カタ</t>
    </rPh>
    <rPh sb="42" eb="44">
      <t>ショクジ</t>
    </rPh>
    <rPh sb="53" eb="54">
      <t>オコナ</t>
    </rPh>
    <phoneticPr fontId="3"/>
  </si>
  <si>
    <t>ストレッチ＆ヨガ</t>
    <phoneticPr fontId="3"/>
  </si>
  <si>
    <t>中高年のエクササイズ</t>
    <rPh sb="0" eb="3">
      <t>チュウコウネン</t>
    </rPh>
    <phoneticPr fontId="3"/>
  </si>
  <si>
    <t>中高年</t>
    <phoneticPr fontId="3"/>
  </si>
  <si>
    <t>地域振興課
（春里地区センター）</t>
    <rPh sb="7" eb="8">
      <t>ハル</t>
    </rPh>
    <rPh sb="8" eb="9">
      <t>サト</t>
    </rPh>
    <rPh sb="9" eb="11">
      <t>チク</t>
    </rPh>
    <phoneticPr fontId="3"/>
  </si>
  <si>
    <t>地域振興課
（久々利地区センター）</t>
    <rPh sb="0" eb="2">
      <t>チイキ</t>
    </rPh>
    <rPh sb="2" eb="4">
      <t>シンコウ</t>
    </rPh>
    <rPh sb="4" eb="5">
      <t>カ</t>
    </rPh>
    <rPh sb="7" eb="10">
      <t>ククリ</t>
    </rPh>
    <rPh sb="10" eb="12">
      <t>チク</t>
    </rPh>
    <phoneticPr fontId="3"/>
  </si>
  <si>
    <t>リンパマッサージで疲れた体をリフレッシュする。
定員15名</t>
    <rPh sb="9" eb="10">
      <t>ツカ</t>
    </rPh>
    <rPh sb="12" eb="13">
      <t>カラダ</t>
    </rPh>
    <rPh sb="24" eb="26">
      <t>テイイン</t>
    </rPh>
    <rPh sb="28" eb="29">
      <t>メイ</t>
    </rPh>
    <phoneticPr fontId="3"/>
  </si>
  <si>
    <t>太極拳でバランス感覚を養い、転倒防止にも役立てる。
定員15名</t>
    <rPh sb="0" eb="3">
      <t>タイキョクケン</t>
    </rPh>
    <rPh sb="26" eb="28">
      <t>テイイン</t>
    </rPh>
    <rPh sb="30" eb="31">
      <t>メイ</t>
    </rPh>
    <phoneticPr fontId="3"/>
  </si>
  <si>
    <t>パークヨガ講座</t>
    <rPh sb="5" eb="7">
      <t>コウザ</t>
    </rPh>
    <phoneticPr fontId="3"/>
  </si>
  <si>
    <t>公園の広々した芝生の上でパークヨガを体験する。
定員10名</t>
    <rPh sb="0" eb="2">
      <t>コウエン</t>
    </rPh>
    <rPh sb="3" eb="5">
      <t>ヒロビロ</t>
    </rPh>
    <rPh sb="7" eb="9">
      <t>シバフ</t>
    </rPh>
    <rPh sb="10" eb="11">
      <t>ウエ</t>
    </rPh>
    <rPh sb="18" eb="20">
      <t>タイケン</t>
    </rPh>
    <rPh sb="24" eb="26">
      <t>テイイン</t>
    </rPh>
    <rPh sb="28" eb="29">
      <t>メイ</t>
    </rPh>
    <phoneticPr fontId="3"/>
  </si>
  <si>
    <t>タオルを使ったエクササイズをおこなう。
定員15名</t>
    <rPh sb="4" eb="5">
      <t>ツカ</t>
    </rPh>
    <rPh sb="20" eb="22">
      <t>テイイン</t>
    </rPh>
    <rPh sb="24" eb="25">
      <t>メイ</t>
    </rPh>
    <phoneticPr fontId="3"/>
  </si>
  <si>
    <t>地域振興課
（広見東地区センター）</t>
    <rPh sb="0" eb="2">
      <t>チイキ</t>
    </rPh>
    <rPh sb="2" eb="5">
      <t>シンコウカ</t>
    </rPh>
    <rPh sb="7" eb="9">
      <t>ヒロミ</t>
    </rPh>
    <rPh sb="9" eb="10">
      <t>ヒガシ</t>
    </rPh>
    <rPh sb="10" eb="12">
      <t>チク</t>
    </rPh>
    <phoneticPr fontId="3"/>
  </si>
  <si>
    <t>リンパマッサージでセルフケア＆ストレッチ</t>
    <phoneticPr fontId="3"/>
  </si>
  <si>
    <t>自分でできるリンパマッサージや家でも簡単にできるストレッチを学ぶ。全4回の単発講座（新型コロナウイルス感染症の流行により実施は3回）。定員は各12名。</t>
    <rPh sb="0" eb="2">
      <t>ジブン</t>
    </rPh>
    <rPh sb="15" eb="16">
      <t>イエ</t>
    </rPh>
    <rPh sb="18" eb="20">
      <t>カンタン</t>
    </rPh>
    <rPh sb="30" eb="31">
      <t>マナ</t>
    </rPh>
    <rPh sb="33" eb="34">
      <t>ゼン</t>
    </rPh>
    <rPh sb="35" eb="36">
      <t>カイ</t>
    </rPh>
    <rPh sb="37" eb="39">
      <t>タンパツ</t>
    </rPh>
    <rPh sb="39" eb="41">
      <t>コウザ</t>
    </rPh>
    <rPh sb="42" eb="44">
      <t>シンガタ</t>
    </rPh>
    <rPh sb="51" eb="54">
      <t>カンセンショウ</t>
    </rPh>
    <rPh sb="55" eb="57">
      <t>リュウコウ</t>
    </rPh>
    <rPh sb="60" eb="62">
      <t>ジッシ</t>
    </rPh>
    <rPh sb="64" eb="65">
      <t>カイ</t>
    </rPh>
    <rPh sb="67" eb="69">
      <t>テイイン</t>
    </rPh>
    <rPh sb="70" eb="71">
      <t>カク</t>
    </rPh>
    <rPh sb="73" eb="74">
      <t>メイ</t>
    </rPh>
    <phoneticPr fontId="3"/>
  </si>
  <si>
    <t>6月
10月
11月</t>
    <rPh sb="1" eb="2">
      <t>ガツ</t>
    </rPh>
    <rPh sb="5" eb="6">
      <t>ガツ</t>
    </rPh>
    <rPh sb="9" eb="10">
      <t>ガツ</t>
    </rPh>
    <phoneticPr fontId="3"/>
  </si>
  <si>
    <t>地域振興課
（中恵土地区センター）</t>
    <rPh sb="0" eb="2">
      <t>チイキ</t>
    </rPh>
    <rPh sb="2" eb="4">
      <t>シンコウ</t>
    </rPh>
    <rPh sb="4" eb="5">
      <t>カ</t>
    </rPh>
    <rPh sb="7" eb="10">
      <t>ナカエド</t>
    </rPh>
    <rPh sb="10" eb="12">
      <t>チク</t>
    </rPh>
    <phoneticPr fontId="3"/>
  </si>
  <si>
    <t>腸活講話</t>
    <rPh sb="0" eb="2">
      <t>チョウカツ</t>
    </rPh>
    <rPh sb="2" eb="4">
      <t>コウワ</t>
    </rPh>
    <phoneticPr fontId="3"/>
  </si>
  <si>
    <t>【中恵土キャンパス】
風邪やウイルスに負けない体づくりを学ぶ</t>
    <rPh sb="1" eb="4">
      <t>ナカエド</t>
    </rPh>
    <rPh sb="11" eb="13">
      <t>カゼ</t>
    </rPh>
    <rPh sb="19" eb="20">
      <t>マ</t>
    </rPh>
    <rPh sb="23" eb="24">
      <t>カラダ</t>
    </rPh>
    <rPh sb="28" eb="29">
      <t>マナ</t>
    </rPh>
    <phoneticPr fontId="3"/>
  </si>
  <si>
    <t>【中恵土キャンパス】
転倒防止・若返り運動でリフレッシュする</t>
    <rPh sb="1" eb="4">
      <t>ナカエド</t>
    </rPh>
    <rPh sb="11" eb="13">
      <t>テントウ</t>
    </rPh>
    <rPh sb="13" eb="15">
      <t>ボウシ</t>
    </rPh>
    <rPh sb="16" eb="18">
      <t>ワカガエ</t>
    </rPh>
    <rPh sb="19" eb="21">
      <t>ウンドウ</t>
    </rPh>
    <phoneticPr fontId="3"/>
  </si>
  <si>
    <t>美温活リンパストレッチ講座①</t>
    <rPh sb="0" eb="1">
      <t>ビ</t>
    </rPh>
    <rPh sb="1" eb="2">
      <t>オン</t>
    </rPh>
    <rPh sb="2" eb="3">
      <t>カツ</t>
    </rPh>
    <phoneticPr fontId="3"/>
  </si>
  <si>
    <t>下半身のリンパマッサージと冷え改善のツボ押しにより基礎体温を上げて免疫力を高める（２回講座）</t>
    <rPh sb="0" eb="3">
      <t>カハンシン</t>
    </rPh>
    <rPh sb="13" eb="14">
      <t>ヒ</t>
    </rPh>
    <rPh sb="15" eb="17">
      <t>カイゼン</t>
    </rPh>
    <rPh sb="20" eb="21">
      <t>オ</t>
    </rPh>
    <rPh sb="25" eb="27">
      <t>キソ</t>
    </rPh>
    <rPh sb="27" eb="29">
      <t>タイオン</t>
    </rPh>
    <rPh sb="30" eb="31">
      <t>ア</t>
    </rPh>
    <rPh sb="33" eb="36">
      <t>メンエキリョク</t>
    </rPh>
    <rPh sb="37" eb="38">
      <t>タカ</t>
    </rPh>
    <rPh sb="42" eb="43">
      <t>カイ</t>
    </rPh>
    <rPh sb="43" eb="45">
      <t>コウザ</t>
    </rPh>
    <phoneticPr fontId="3"/>
  </si>
  <si>
    <t>美温活リンパストレッチ講座②</t>
    <rPh sb="0" eb="1">
      <t>ビ</t>
    </rPh>
    <rPh sb="1" eb="2">
      <t>オン</t>
    </rPh>
    <rPh sb="2" eb="3">
      <t>カツ</t>
    </rPh>
    <phoneticPr fontId="3"/>
  </si>
  <si>
    <t>5月</t>
    <rPh sb="1" eb="2">
      <t>ツキ</t>
    </rPh>
    <phoneticPr fontId="3"/>
  </si>
  <si>
    <t>体幹ストレッチ講座①</t>
    <rPh sb="0" eb="2">
      <t>タイカン</t>
    </rPh>
    <phoneticPr fontId="3"/>
  </si>
  <si>
    <t>リンパの流れを良くすることで、肩こりや目の疲れを解消する</t>
    <rPh sb="4" eb="5">
      <t>ナガ</t>
    </rPh>
    <rPh sb="7" eb="8">
      <t>ヨ</t>
    </rPh>
    <rPh sb="15" eb="16">
      <t>カタ</t>
    </rPh>
    <rPh sb="19" eb="20">
      <t>メ</t>
    </rPh>
    <rPh sb="21" eb="22">
      <t>ツカ</t>
    </rPh>
    <rPh sb="24" eb="26">
      <t>カイショウ</t>
    </rPh>
    <phoneticPr fontId="3"/>
  </si>
  <si>
    <t>体幹ストレッチ講座②</t>
    <rPh sb="0" eb="2">
      <t>タイカン</t>
    </rPh>
    <phoneticPr fontId="3"/>
  </si>
  <si>
    <t>腰痛を改善し、冷えやむくみを解消する</t>
    <rPh sb="0" eb="2">
      <t>ヨウツウ</t>
    </rPh>
    <rPh sb="3" eb="5">
      <t>カイゼン</t>
    </rPh>
    <rPh sb="7" eb="8">
      <t>ヒ</t>
    </rPh>
    <rPh sb="14" eb="16">
      <t>カイショウ</t>
    </rPh>
    <phoneticPr fontId="3"/>
  </si>
  <si>
    <t>肩こり・腰痛予防のストレッチ講座</t>
    <rPh sb="0" eb="1">
      <t>カタ</t>
    </rPh>
    <rPh sb="4" eb="6">
      <t>ヨウツウ</t>
    </rPh>
    <rPh sb="6" eb="8">
      <t>ヨボウ</t>
    </rPh>
    <rPh sb="14" eb="16">
      <t>コウザ</t>
    </rPh>
    <phoneticPr fontId="3"/>
  </si>
  <si>
    <t>日常生活で感じる肩や腰の痛みを軽減するため、体の柔軟性を保ち肩こり・腰痛予防になるストレッチの講座を開催する。　定員２０名。</t>
    <rPh sb="0" eb="2">
      <t>ニチジョウ</t>
    </rPh>
    <rPh sb="2" eb="4">
      <t>セイカツ</t>
    </rPh>
    <rPh sb="5" eb="6">
      <t>カン</t>
    </rPh>
    <rPh sb="8" eb="9">
      <t>カタ</t>
    </rPh>
    <rPh sb="10" eb="11">
      <t>コシ</t>
    </rPh>
    <rPh sb="12" eb="13">
      <t>イタ</t>
    </rPh>
    <rPh sb="15" eb="17">
      <t>ケイゲン</t>
    </rPh>
    <rPh sb="22" eb="23">
      <t>カラダ</t>
    </rPh>
    <rPh sb="24" eb="27">
      <t>ジュウナンセイ</t>
    </rPh>
    <rPh sb="28" eb="29">
      <t>タモ</t>
    </rPh>
    <rPh sb="30" eb="31">
      <t>カタ</t>
    </rPh>
    <rPh sb="34" eb="36">
      <t>ヨウツウ</t>
    </rPh>
    <rPh sb="36" eb="38">
      <t>ヨボウ</t>
    </rPh>
    <rPh sb="47" eb="49">
      <t>コウザ</t>
    </rPh>
    <rPh sb="50" eb="52">
      <t>カイサイ</t>
    </rPh>
    <rPh sb="56" eb="58">
      <t>テイイン</t>
    </rPh>
    <rPh sb="60" eb="61">
      <t>メイ</t>
    </rPh>
    <phoneticPr fontId="3"/>
  </si>
  <si>
    <t>美温活リンパストレッチ講座</t>
    <rPh sb="0" eb="1">
      <t>ミ</t>
    </rPh>
    <rPh sb="1" eb="2">
      <t>オン</t>
    </rPh>
    <rPh sb="2" eb="3">
      <t>カツ</t>
    </rPh>
    <rPh sb="11" eb="13">
      <t>コウザ</t>
    </rPh>
    <phoneticPr fontId="3"/>
  </si>
  <si>
    <t>健康のために体温を上げるため、リンパを流し、ツボを押すなどのスローエクササイズを取り入れたストレッチの講座を開催する。定員１４名。</t>
    <rPh sb="0" eb="2">
      <t>ケンコウ</t>
    </rPh>
    <rPh sb="6" eb="8">
      <t>タイオン</t>
    </rPh>
    <rPh sb="9" eb="10">
      <t>ア</t>
    </rPh>
    <rPh sb="19" eb="20">
      <t>ナガ</t>
    </rPh>
    <rPh sb="25" eb="26">
      <t>オ</t>
    </rPh>
    <rPh sb="40" eb="41">
      <t>ト</t>
    </rPh>
    <rPh sb="42" eb="43">
      <t>イ</t>
    </rPh>
    <rPh sb="51" eb="53">
      <t>コウザ</t>
    </rPh>
    <rPh sb="54" eb="56">
      <t>カイサイ</t>
    </rPh>
    <rPh sb="59" eb="61">
      <t>テイイン</t>
    </rPh>
    <rPh sb="63" eb="64">
      <t>メイ</t>
    </rPh>
    <phoneticPr fontId="3"/>
  </si>
  <si>
    <t>ボクササイズ＆体幹チューブトレーニング講座</t>
    <rPh sb="7" eb="9">
      <t>タイカン</t>
    </rPh>
    <rPh sb="19" eb="21">
      <t>コウザ</t>
    </rPh>
    <phoneticPr fontId="3"/>
  </si>
  <si>
    <t>日頃の運動不足解消のためボクシングをとり入れたエクササイズとチューブを用いたトレーニング講座を開催する。
定員２５名。</t>
    <rPh sb="0" eb="2">
      <t>ヒゴロ</t>
    </rPh>
    <rPh sb="3" eb="5">
      <t>ウンドウ</t>
    </rPh>
    <rPh sb="5" eb="7">
      <t>ブソク</t>
    </rPh>
    <rPh sb="7" eb="9">
      <t>カイショウ</t>
    </rPh>
    <rPh sb="20" eb="21">
      <t>イ</t>
    </rPh>
    <rPh sb="35" eb="36">
      <t>モチ</t>
    </rPh>
    <rPh sb="44" eb="46">
      <t>コウザ</t>
    </rPh>
    <rPh sb="47" eb="49">
      <t>カイサイ</t>
    </rPh>
    <rPh sb="53" eb="55">
      <t>テイイン</t>
    </rPh>
    <rPh sb="57" eb="58">
      <t>メイ</t>
    </rPh>
    <phoneticPr fontId="3"/>
  </si>
  <si>
    <t>アロマでデイリーケアー講座</t>
    <rPh sb="11" eb="13">
      <t>コウザ</t>
    </rPh>
    <phoneticPr fontId="3"/>
  </si>
  <si>
    <t>メディカルアロマを用い風邪・インフルエンザ予防につながる講座を開催する。定員１０名。</t>
    <rPh sb="9" eb="10">
      <t>モチ</t>
    </rPh>
    <rPh sb="11" eb="13">
      <t>カゼ</t>
    </rPh>
    <rPh sb="21" eb="23">
      <t>ヨボウ</t>
    </rPh>
    <rPh sb="28" eb="30">
      <t>コウザ</t>
    </rPh>
    <rPh sb="31" eb="33">
      <t>カイサイ</t>
    </rPh>
    <rPh sb="36" eb="38">
      <t>テイイン</t>
    </rPh>
    <rPh sb="40" eb="41">
      <t>メイ</t>
    </rPh>
    <phoneticPr fontId="3"/>
  </si>
  <si>
    <t>セルフマッサージ講座</t>
    <rPh sb="8" eb="10">
      <t>コウザ</t>
    </rPh>
    <phoneticPr fontId="3"/>
  </si>
  <si>
    <t>自宅で簡単にできるフェイスマッサージ、ハンドマッサージの方法についての講座を開催する。定員１０名。</t>
    <rPh sb="0" eb="2">
      <t>ジタク</t>
    </rPh>
    <rPh sb="3" eb="5">
      <t>カンタン</t>
    </rPh>
    <rPh sb="28" eb="30">
      <t>ホウホウ</t>
    </rPh>
    <rPh sb="35" eb="37">
      <t>コウザ</t>
    </rPh>
    <rPh sb="38" eb="40">
      <t>カイサイ</t>
    </rPh>
    <rPh sb="43" eb="45">
      <t>テイイン</t>
    </rPh>
    <rPh sb="47" eb="48">
      <t>メイ</t>
    </rPh>
    <phoneticPr fontId="3"/>
  </si>
  <si>
    <t>ゆるゆる体操講座</t>
    <rPh sb="4" eb="6">
      <t>タイソウ</t>
    </rPh>
    <rPh sb="6" eb="8">
      <t>コウザ</t>
    </rPh>
    <phoneticPr fontId="3"/>
  </si>
  <si>
    <t>骨や呼吸を意識して行う簡単な体操講座を開催する。定員１２名。</t>
    <rPh sb="0" eb="1">
      <t>ホネ</t>
    </rPh>
    <rPh sb="2" eb="4">
      <t>コキュウ</t>
    </rPh>
    <rPh sb="5" eb="7">
      <t>イシキ</t>
    </rPh>
    <rPh sb="9" eb="10">
      <t>オコナ</t>
    </rPh>
    <rPh sb="11" eb="13">
      <t>カンタン</t>
    </rPh>
    <rPh sb="14" eb="16">
      <t>タイソウ</t>
    </rPh>
    <rPh sb="16" eb="18">
      <t>コウザ</t>
    </rPh>
    <rPh sb="19" eb="21">
      <t>カイサイ</t>
    </rPh>
    <rPh sb="24" eb="26">
      <t>テイイン</t>
    </rPh>
    <rPh sb="28" eb="29">
      <t>メイ</t>
    </rPh>
    <phoneticPr fontId="3"/>
  </si>
  <si>
    <t>バーアスティエ講座</t>
    <rPh sb="7" eb="9">
      <t>コウザ</t>
    </rPh>
    <phoneticPr fontId="3"/>
  </si>
  <si>
    <t>バレエの要素を取り入れた、床に座ったり寝た状態で行うエクササイズの講座を開催する。定員１２名。</t>
    <rPh sb="4" eb="6">
      <t>ヨウソ</t>
    </rPh>
    <rPh sb="7" eb="8">
      <t>ト</t>
    </rPh>
    <rPh sb="9" eb="10">
      <t>イ</t>
    </rPh>
    <rPh sb="13" eb="14">
      <t>ユカ</t>
    </rPh>
    <rPh sb="15" eb="16">
      <t>スワ</t>
    </rPh>
    <rPh sb="19" eb="20">
      <t>ネ</t>
    </rPh>
    <rPh sb="21" eb="23">
      <t>ジョウタイ</t>
    </rPh>
    <rPh sb="24" eb="25">
      <t>オコナ</t>
    </rPh>
    <rPh sb="33" eb="35">
      <t>コウザ</t>
    </rPh>
    <rPh sb="36" eb="38">
      <t>カイサイ</t>
    </rPh>
    <rPh sb="41" eb="43">
      <t>テイイン</t>
    </rPh>
    <rPh sb="45" eb="46">
      <t>メイ</t>
    </rPh>
    <phoneticPr fontId="3"/>
  </si>
  <si>
    <t>アクティブシニア講座</t>
    <rPh sb="8" eb="10">
      <t>コウザ</t>
    </rPh>
    <phoneticPr fontId="3"/>
  </si>
  <si>
    <t>生活習慣病の予防と改善にための、毎日の健康的な食事について、岐阜県栄養士会から講師を招いた講座を開催する。定員２０名。</t>
    <rPh sb="0" eb="2">
      <t>セイカツ</t>
    </rPh>
    <rPh sb="2" eb="4">
      <t>シュウカン</t>
    </rPh>
    <rPh sb="4" eb="5">
      <t>ビョウ</t>
    </rPh>
    <rPh sb="6" eb="8">
      <t>ヨボウ</t>
    </rPh>
    <rPh sb="9" eb="11">
      <t>カイゼン</t>
    </rPh>
    <rPh sb="16" eb="18">
      <t>マイニチ</t>
    </rPh>
    <rPh sb="19" eb="22">
      <t>ケンコウテキ</t>
    </rPh>
    <rPh sb="23" eb="25">
      <t>ショクジ</t>
    </rPh>
    <rPh sb="30" eb="33">
      <t>ギフケン</t>
    </rPh>
    <rPh sb="33" eb="36">
      <t>エイヨウシ</t>
    </rPh>
    <rPh sb="36" eb="37">
      <t>カイ</t>
    </rPh>
    <rPh sb="39" eb="41">
      <t>コウシ</t>
    </rPh>
    <rPh sb="42" eb="43">
      <t>マネ</t>
    </rPh>
    <rPh sb="45" eb="47">
      <t>コウザ</t>
    </rPh>
    <rPh sb="48" eb="50">
      <t>カイサイ</t>
    </rPh>
    <rPh sb="53" eb="55">
      <t>テイイン</t>
    </rPh>
    <rPh sb="57" eb="58">
      <t>メイ</t>
    </rPh>
    <phoneticPr fontId="3"/>
  </si>
  <si>
    <t>地域振興課
（桜ケ丘地区センター）</t>
    <rPh sb="0" eb="2">
      <t>チイキ</t>
    </rPh>
    <rPh sb="2" eb="4">
      <t>シンコウ</t>
    </rPh>
    <rPh sb="4" eb="5">
      <t>カ</t>
    </rPh>
    <rPh sb="7" eb="10">
      <t>サクラガオカ</t>
    </rPh>
    <rPh sb="10" eb="12">
      <t>チク</t>
    </rPh>
    <phoneticPr fontId="3"/>
  </si>
  <si>
    <t>60才からのブレイン(脳)アクティベーション(活性)講座</t>
    <rPh sb="2" eb="3">
      <t>サイ</t>
    </rPh>
    <rPh sb="11" eb="12">
      <t>ノウ</t>
    </rPh>
    <rPh sb="23" eb="25">
      <t>カッセイ</t>
    </rPh>
    <rPh sb="26" eb="28">
      <t>コウザ</t>
    </rPh>
    <phoneticPr fontId="3"/>
  </si>
  <si>
    <t>高齢者の脳を活性化(認知症予防等)することを目的として全3回講座を企画。今年度は①レクリエーションで脳トレ②認知症予防の食事と脳トレ③自分の認知度を測定しよう(講師は市内の岐阜医療科学大学)。新型コロナ感染拡大予防により部屋の人数制限があるため定員20名で実施。(各回同じ対象者）</t>
    <rPh sb="36" eb="37">
      <t>イマ</t>
    </rPh>
    <rPh sb="37" eb="39">
      <t>ネンド</t>
    </rPh>
    <rPh sb="50" eb="51">
      <t>ノウ</t>
    </rPh>
    <rPh sb="54" eb="59">
      <t>ニンチショウヨボウ</t>
    </rPh>
    <rPh sb="60" eb="62">
      <t>ショクジ</t>
    </rPh>
    <rPh sb="63" eb="64">
      <t>ノウ</t>
    </rPh>
    <rPh sb="67" eb="69">
      <t>ジブン</t>
    </rPh>
    <rPh sb="70" eb="73">
      <t>ニンチド</t>
    </rPh>
    <rPh sb="74" eb="76">
      <t>ソクテイ</t>
    </rPh>
    <rPh sb="83" eb="85">
      <t>シナイ</t>
    </rPh>
    <rPh sb="96" eb="98">
      <t>シンガタ</t>
    </rPh>
    <rPh sb="101" eb="103">
      <t>カンセン</t>
    </rPh>
    <rPh sb="103" eb="105">
      <t>カクダイ</t>
    </rPh>
    <rPh sb="105" eb="107">
      <t>ヨボウ</t>
    </rPh>
    <rPh sb="110" eb="112">
      <t>ヘヤ</t>
    </rPh>
    <rPh sb="113" eb="115">
      <t>ニンズウ</t>
    </rPh>
    <rPh sb="115" eb="117">
      <t>セイゲン</t>
    </rPh>
    <rPh sb="122" eb="124">
      <t>テイイン</t>
    </rPh>
    <rPh sb="126" eb="127">
      <t>メイ</t>
    </rPh>
    <rPh sb="128" eb="130">
      <t>ジッシ</t>
    </rPh>
    <rPh sb="132" eb="134">
      <t>カクカイ</t>
    </rPh>
    <rPh sb="134" eb="135">
      <t>オナ</t>
    </rPh>
    <rPh sb="136" eb="139">
      <t>タイショウシャ</t>
    </rPh>
    <phoneticPr fontId="3"/>
  </si>
  <si>
    <t>地域振興課
（下恵土地区センター）</t>
    <rPh sb="0" eb="2">
      <t>チイキ</t>
    </rPh>
    <rPh sb="2" eb="4">
      <t>シンコウ</t>
    </rPh>
    <rPh sb="4" eb="5">
      <t>カ</t>
    </rPh>
    <rPh sb="7" eb="10">
      <t>シモエド</t>
    </rPh>
    <rPh sb="10" eb="12">
      <t>チク</t>
    </rPh>
    <phoneticPr fontId="3"/>
  </si>
  <si>
    <t>朝ヨガ体験講座</t>
    <rPh sb="0" eb="1">
      <t>アサ</t>
    </rPh>
    <rPh sb="3" eb="5">
      <t>タイケン</t>
    </rPh>
    <rPh sb="5" eb="7">
      <t>コウザ</t>
    </rPh>
    <phoneticPr fontId="3"/>
  </si>
  <si>
    <t>センター利用サークルのヨガ講師を招き、ヨガを行うことで、体の冷えやコリを解消する。</t>
    <rPh sb="4" eb="6">
      <t>リヨウ</t>
    </rPh>
    <rPh sb="13" eb="15">
      <t>コウシ</t>
    </rPh>
    <rPh sb="16" eb="17">
      <t>マネ</t>
    </rPh>
    <rPh sb="22" eb="23">
      <t>オコナ</t>
    </rPh>
    <rPh sb="28" eb="29">
      <t>カラダ</t>
    </rPh>
    <rPh sb="30" eb="31">
      <t>ヒ</t>
    </rPh>
    <rPh sb="36" eb="38">
      <t>カイショウ</t>
    </rPh>
    <phoneticPr fontId="3"/>
  </si>
  <si>
    <t>真美先生の健康体操講座</t>
    <rPh sb="0" eb="2">
      <t>マミ</t>
    </rPh>
    <rPh sb="2" eb="4">
      <t>センセイ</t>
    </rPh>
    <rPh sb="5" eb="7">
      <t>ケンコウ</t>
    </rPh>
    <rPh sb="7" eb="9">
      <t>タイソウ</t>
    </rPh>
    <rPh sb="9" eb="11">
      <t>コウザ</t>
    </rPh>
    <phoneticPr fontId="3"/>
  </si>
  <si>
    <t>健康運動指導士を講師に招き、椅子を使ってどなたでも無理なく、楽しく体操を継続することにより
日頃の運動不足やストレス解消に役立ていく。</t>
    <rPh sb="0" eb="2">
      <t>ケンコウ</t>
    </rPh>
    <rPh sb="2" eb="4">
      <t>ウンドウ</t>
    </rPh>
    <rPh sb="4" eb="6">
      <t>シドウ</t>
    </rPh>
    <rPh sb="6" eb="7">
      <t>シ</t>
    </rPh>
    <rPh sb="8" eb="10">
      <t>コウシ</t>
    </rPh>
    <rPh sb="11" eb="12">
      <t>マネ</t>
    </rPh>
    <rPh sb="14" eb="16">
      <t>イス</t>
    </rPh>
    <rPh sb="17" eb="18">
      <t>ツカ</t>
    </rPh>
    <rPh sb="25" eb="27">
      <t>ムリ</t>
    </rPh>
    <rPh sb="30" eb="31">
      <t>タノ</t>
    </rPh>
    <rPh sb="33" eb="35">
      <t>タイソウ</t>
    </rPh>
    <rPh sb="36" eb="38">
      <t>ケイゾク</t>
    </rPh>
    <rPh sb="46" eb="48">
      <t>ヒゴロ</t>
    </rPh>
    <rPh sb="49" eb="51">
      <t>ウンドウ</t>
    </rPh>
    <rPh sb="51" eb="53">
      <t>フソク</t>
    </rPh>
    <rPh sb="58" eb="60">
      <t>カイショウ</t>
    </rPh>
    <rPh sb="61" eb="63">
      <t>ヤクダ</t>
    </rPh>
    <phoneticPr fontId="3"/>
  </si>
  <si>
    <t>お口の健康講座</t>
    <rPh sb="1" eb="2">
      <t>クチ</t>
    </rPh>
    <rPh sb="3" eb="5">
      <t>ケンコウ</t>
    </rPh>
    <rPh sb="5" eb="7">
      <t>コウザ</t>
    </rPh>
    <phoneticPr fontId="3"/>
  </si>
  <si>
    <t>正しい口腔ケアを学び、口腔機能の低下を防ぎ認知症予防・感染症予防につなげることを目的とする講話。
定員15名</t>
    <rPh sb="0" eb="1">
      <t>タダ</t>
    </rPh>
    <rPh sb="3" eb="5">
      <t>コウクウ</t>
    </rPh>
    <rPh sb="8" eb="9">
      <t>マナ</t>
    </rPh>
    <rPh sb="11" eb="13">
      <t>コウクウ</t>
    </rPh>
    <rPh sb="13" eb="15">
      <t>キノウ</t>
    </rPh>
    <rPh sb="16" eb="18">
      <t>テイカ</t>
    </rPh>
    <rPh sb="19" eb="20">
      <t>フセ</t>
    </rPh>
    <rPh sb="21" eb="24">
      <t>ニンチショウ</t>
    </rPh>
    <rPh sb="24" eb="26">
      <t>ヨボウ</t>
    </rPh>
    <rPh sb="27" eb="30">
      <t>カンセンショウ</t>
    </rPh>
    <rPh sb="30" eb="32">
      <t>ヨボウ</t>
    </rPh>
    <rPh sb="40" eb="42">
      <t>モクテキ</t>
    </rPh>
    <rPh sb="45" eb="47">
      <t>コウワ</t>
    </rPh>
    <rPh sb="49" eb="51">
      <t>テイイン</t>
    </rPh>
    <rPh sb="53" eb="54">
      <t>メイ</t>
    </rPh>
    <phoneticPr fontId="3"/>
  </si>
  <si>
    <t>バレエエクササイズ</t>
    <phoneticPr fontId="3"/>
  </si>
  <si>
    <t>クラシックバレエのポーズを取り入れたエクササイズで、インナーマッスルを鍛えて姿勢改善や基礎代謝の向上を目指す。
定員20名</t>
    <rPh sb="13" eb="14">
      <t>ト</t>
    </rPh>
    <rPh sb="15" eb="16">
      <t>イ</t>
    </rPh>
    <rPh sb="35" eb="36">
      <t>キタ</t>
    </rPh>
    <rPh sb="38" eb="40">
      <t>シセイ</t>
    </rPh>
    <rPh sb="40" eb="42">
      <t>カイゼン</t>
    </rPh>
    <rPh sb="43" eb="45">
      <t>キソ</t>
    </rPh>
    <rPh sb="45" eb="47">
      <t>タイシャ</t>
    </rPh>
    <rPh sb="48" eb="50">
      <t>コウジョウ</t>
    </rPh>
    <rPh sb="51" eb="53">
      <t>メザ</t>
    </rPh>
    <rPh sb="56" eb="58">
      <t>テイイン</t>
    </rPh>
    <rPh sb="60" eb="61">
      <t>メイ</t>
    </rPh>
    <phoneticPr fontId="3"/>
  </si>
  <si>
    <t>グラウンドゴルフ教室</t>
    <rPh sb="8" eb="10">
      <t>キョウシツ</t>
    </rPh>
    <phoneticPr fontId="3"/>
  </si>
  <si>
    <t>グラウンドゴルフをプレイしながら、基本ルールとプレイの楽しさを学ぶ。
コロナでの引きこもりを防止し、地域のつながりをつくり、健康増進につなげる。
定員20名</t>
    <rPh sb="17" eb="19">
      <t>キホン</t>
    </rPh>
    <rPh sb="27" eb="28">
      <t>タノ</t>
    </rPh>
    <rPh sb="31" eb="32">
      <t>マナ</t>
    </rPh>
    <rPh sb="40" eb="41">
      <t>ヒ</t>
    </rPh>
    <rPh sb="46" eb="48">
      <t>ボウシ</t>
    </rPh>
    <rPh sb="50" eb="52">
      <t>チイキ</t>
    </rPh>
    <rPh sb="62" eb="64">
      <t>ケンコウ</t>
    </rPh>
    <rPh sb="64" eb="66">
      <t>ゾウシン</t>
    </rPh>
    <rPh sb="73" eb="75">
      <t>テイイン</t>
    </rPh>
    <rPh sb="77" eb="78">
      <t>メイ</t>
    </rPh>
    <phoneticPr fontId="3"/>
  </si>
  <si>
    <t>7月
10月
11月
12月</t>
    <rPh sb="1" eb="2">
      <t>ツキ</t>
    </rPh>
    <rPh sb="5" eb="6">
      <t>ガツ</t>
    </rPh>
    <rPh sb="9" eb="10">
      <t>ガツ</t>
    </rPh>
    <rPh sb="13" eb="14">
      <t>ガツ</t>
    </rPh>
    <phoneticPr fontId="3"/>
  </si>
  <si>
    <t>地域振興課
（川合地区センター）</t>
    <rPh sb="0" eb="2">
      <t>チイキ</t>
    </rPh>
    <rPh sb="2" eb="4">
      <t>シンコウ</t>
    </rPh>
    <rPh sb="4" eb="5">
      <t>カ</t>
    </rPh>
    <rPh sb="7" eb="9">
      <t>カワイ</t>
    </rPh>
    <rPh sb="9" eb="11">
      <t>チク</t>
    </rPh>
    <phoneticPr fontId="3"/>
  </si>
  <si>
    <t>アクティブシニア健康講話
「毎日元気で健康寿命を延ばす食生活」</t>
    <rPh sb="8" eb="10">
      <t>ケンコウ</t>
    </rPh>
    <rPh sb="10" eb="12">
      <t>コウワ</t>
    </rPh>
    <rPh sb="14" eb="18">
      <t>マイニチゲンキ</t>
    </rPh>
    <rPh sb="19" eb="23">
      <t>ケンコウジュミョウ</t>
    </rPh>
    <rPh sb="24" eb="25">
      <t>ノ</t>
    </rPh>
    <rPh sb="27" eb="30">
      <t>ショクセイカツ</t>
    </rPh>
    <phoneticPr fontId="3"/>
  </si>
  <si>
    <t>・現在の食生活チェック
・栄養バランスについて、誤解されやすいことについての注意説明
・健康寿命を延ばすために、生活習慣病の予防につながるレシピの紹介
・1回講座で定員15名</t>
    <rPh sb="1" eb="3">
      <t>ゲンザイ</t>
    </rPh>
    <rPh sb="4" eb="7">
      <t>ショクセイカツ</t>
    </rPh>
    <rPh sb="13" eb="15">
      <t>エイヨウ</t>
    </rPh>
    <rPh sb="24" eb="26">
      <t>ゴカイ</t>
    </rPh>
    <rPh sb="38" eb="40">
      <t>チュウイ</t>
    </rPh>
    <rPh sb="40" eb="42">
      <t>セツメイ</t>
    </rPh>
    <rPh sb="44" eb="46">
      <t>ケンコウ</t>
    </rPh>
    <rPh sb="46" eb="48">
      <t>ジュミョウ</t>
    </rPh>
    <rPh sb="49" eb="50">
      <t>ノ</t>
    </rPh>
    <rPh sb="56" eb="58">
      <t>セイカツ</t>
    </rPh>
    <rPh sb="58" eb="60">
      <t>シュウカン</t>
    </rPh>
    <rPh sb="60" eb="61">
      <t>ビョウ</t>
    </rPh>
    <rPh sb="62" eb="64">
      <t>ヨボウ</t>
    </rPh>
    <rPh sb="73" eb="75">
      <t>ショウカイ</t>
    </rPh>
    <rPh sb="78" eb="79">
      <t>カイ</t>
    </rPh>
    <rPh sb="79" eb="81">
      <t>コウザ</t>
    </rPh>
    <rPh sb="82" eb="84">
      <t>テイイン</t>
    </rPh>
    <rPh sb="86" eb="87">
      <t>メイ</t>
    </rPh>
    <phoneticPr fontId="3"/>
  </si>
  <si>
    <t>おうちでできる簡単トレーニング</t>
    <rPh sb="7" eb="9">
      <t>カンタン</t>
    </rPh>
    <phoneticPr fontId="3"/>
  </si>
  <si>
    <t>家庭でもできる簡単なトレーニングを学ぶ。</t>
    <rPh sb="0" eb="2">
      <t>カテイ</t>
    </rPh>
    <rPh sb="7" eb="9">
      <t>カンタン</t>
    </rPh>
    <rPh sb="17" eb="18">
      <t>マナ</t>
    </rPh>
    <phoneticPr fontId="3"/>
  </si>
  <si>
    <t>地域ぐるみの防災講座</t>
    <rPh sb="0" eb="2">
      <t>チイキ</t>
    </rPh>
    <rPh sb="6" eb="8">
      <t>ボウサイ</t>
    </rPh>
    <rPh sb="8" eb="10">
      <t>コウザ</t>
    </rPh>
    <phoneticPr fontId="3"/>
  </si>
  <si>
    <t>ワークショップ
地域ごとの防災マップを用いて、防災に対する関心と防災意識を高める。/コロナのため中止
定員15名</t>
    <rPh sb="8" eb="10">
      <t>チイキ</t>
    </rPh>
    <rPh sb="13" eb="15">
      <t>ボウサイ</t>
    </rPh>
    <rPh sb="19" eb="20">
      <t>モチ</t>
    </rPh>
    <rPh sb="23" eb="25">
      <t>ボウサイ</t>
    </rPh>
    <rPh sb="26" eb="27">
      <t>タイ</t>
    </rPh>
    <rPh sb="29" eb="31">
      <t>カンシン</t>
    </rPh>
    <rPh sb="32" eb="34">
      <t>ボウサイ</t>
    </rPh>
    <rPh sb="34" eb="36">
      <t>イシキ</t>
    </rPh>
    <rPh sb="37" eb="38">
      <t>タカ</t>
    </rPh>
    <rPh sb="48" eb="50">
      <t>チュウシ</t>
    </rPh>
    <rPh sb="51" eb="53">
      <t>テイイン</t>
    </rPh>
    <rPh sb="55" eb="56">
      <t>メイ</t>
    </rPh>
    <phoneticPr fontId="3"/>
  </si>
  <si>
    <t>可児市のごみ、リサイクルについての現状や家庭からでるごみの削減、分別について学ぶ講座</t>
    <rPh sb="0" eb="3">
      <t>カニシ</t>
    </rPh>
    <rPh sb="17" eb="19">
      <t>ゲンジョウ</t>
    </rPh>
    <rPh sb="20" eb="22">
      <t>カテイ</t>
    </rPh>
    <rPh sb="29" eb="31">
      <t>サクゲン</t>
    </rPh>
    <rPh sb="32" eb="34">
      <t>ブンベツ</t>
    </rPh>
    <rPh sb="38" eb="39">
      <t>マナ</t>
    </rPh>
    <rPh sb="40" eb="42">
      <t>コウザ</t>
    </rPh>
    <phoneticPr fontId="3"/>
  </si>
  <si>
    <t>今日からできるエコライフ</t>
    <rPh sb="0" eb="2">
      <t>キョウ</t>
    </rPh>
    <phoneticPr fontId="3"/>
  </si>
  <si>
    <t>普段の生活から実践できる省エネポイントを紹介する講座</t>
    <rPh sb="0" eb="2">
      <t>フダン</t>
    </rPh>
    <rPh sb="3" eb="5">
      <t>セイカツ</t>
    </rPh>
    <rPh sb="7" eb="9">
      <t>ジッセン</t>
    </rPh>
    <rPh sb="12" eb="13">
      <t>ショウ</t>
    </rPh>
    <rPh sb="20" eb="22">
      <t>ショウカイ</t>
    </rPh>
    <rPh sb="24" eb="26">
      <t>コウザ</t>
    </rPh>
    <phoneticPr fontId="3"/>
  </si>
  <si>
    <t>地域振興課
（平牧地区センター）</t>
    <rPh sb="0" eb="5">
      <t>チイキシンコウカ</t>
    </rPh>
    <rPh sb="7" eb="11">
      <t>ヒラマキチク</t>
    </rPh>
    <phoneticPr fontId="3"/>
  </si>
  <si>
    <t>エコサイクルプラザ＆万華鏡作り</t>
    <rPh sb="10" eb="13">
      <t>マンゲキョウ</t>
    </rPh>
    <rPh sb="13" eb="14">
      <t>ツク</t>
    </rPh>
    <phoneticPr fontId="3"/>
  </si>
  <si>
    <t>ささゆりクリーンパーク　エコサイクルプラザを見学し、リサイクルの材料で万華鏡を作る。（夏休み　子ども講座）</t>
    <rPh sb="22" eb="24">
      <t>ケンガク</t>
    </rPh>
    <rPh sb="32" eb="34">
      <t>ザイリョウ</t>
    </rPh>
    <rPh sb="35" eb="38">
      <t>マンゲキョウ</t>
    </rPh>
    <rPh sb="39" eb="40">
      <t>ツク</t>
    </rPh>
    <rPh sb="43" eb="45">
      <t>ナツヤス</t>
    </rPh>
    <rPh sb="47" eb="48">
      <t>コ</t>
    </rPh>
    <rPh sb="50" eb="52">
      <t>コウザ</t>
    </rPh>
    <phoneticPr fontId="3"/>
  </si>
  <si>
    <t>手作りECOカイロ作り</t>
    <rPh sb="0" eb="2">
      <t>テヅク</t>
    </rPh>
    <rPh sb="9" eb="10">
      <t>ツク</t>
    </rPh>
    <phoneticPr fontId="3"/>
  </si>
  <si>
    <t>米ぬか等の材料を使い、電子レンジで温めて繰り返し使えるカイロを作る。</t>
    <rPh sb="0" eb="1">
      <t>コメ</t>
    </rPh>
    <rPh sb="3" eb="4">
      <t>トウ</t>
    </rPh>
    <rPh sb="5" eb="7">
      <t>ザイリョウ</t>
    </rPh>
    <rPh sb="8" eb="9">
      <t>ツカ</t>
    </rPh>
    <rPh sb="11" eb="13">
      <t>デンシ</t>
    </rPh>
    <rPh sb="17" eb="18">
      <t>アタタ</t>
    </rPh>
    <rPh sb="20" eb="21">
      <t>ク</t>
    </rPh>
    <rPh sb="22" eb="23">
      <t>カエ</t>
    </rPh>
    <rPh sb="24" eb="25">
      <t>ツカ</t>
    </rPh>
    <rPh sb="31" eb="32">
      <t>ツク</t>
    </rPh>
    <phoneticPr fontId="3"/>
  </si>
  <si>
    <t>関西電力　出前講座</t>
    <rPh sb="0" eb="2">
      <t>カンサイ</t>
    </rPh>
    <rPh sb="2" eb="4">
      <t>デンリョク</t>
    </rPh>
    <rPh sb="5" eb="9">
      <t>デマエコウザ</t>
    </rPh>
    <phoneticPr fontId="3"/>
  </si>
  <si>
    <t>電気の仕組みについて学ぶ。（夏休み　講座）</t>
    <rPh sb="0" eb="2">
      <t>デンキ</t>
    </rPh>
    <rPh sb="3" eb="5">
      <t>シク</t>
    </rPh>
    <rPh sb="10" eb="11">
      <t>マナ</t>
    </rPh>
    <rPh sb="14" eb="16">
      <t>ナツヤス</t>
    </rPh>
    <rPh sb="18" eb="20">
      <t>コウザ</t>
    </rPh>
    <phoneticPr fontId="3"/>
  </si>
  <si>
    <t>地域振興課
（春里地区センター）</t>
    <rPh sb="0" eb="2">
      <t>チイキ</t>
    </rPh>
    <rPh sb="2" eb="4">
      <t>シンコウ</t>
    </rPh>
    <rPh sb="4" eb="5">
      <t>カ</t>
    </rPh>
    <rPh sb="7" eb="11">
      <t>ハルサトチク</t>
    </rPh>
    <phoneticPr fontId="3"/>
  </si>
  <si>
    <t>関電出前教室</t>
    <rPh sb="0" eb="6">
      <t>カンデンデマエキョウシツ</t>
    </rPh>
    <phoneticPr fontId="3"/>
  </si>
  <si>
    <t xml:space="preserve">スライド上映にて電気の話を聞き、その後、電気工作で「電磁ブランコ」を作る。
普段、何気なく使っている電気の「電気はどうやってできる？」「電気はどのようにして家庭まで届く？」などのしくみを知り、興味をもつ。
電気工作を通して、電流の仕組みを理解し、制作を楽しむ。
</t>
    <phoneticPr fontId="3"/>
  </si>
  <si>
    <t>関西電力の出前講座
電磁ブランコを作ろう</t>
    <rPh sb="0" eb="4">
      <t>カンサイデンリョク</t>
    </rPh>
    <rPh sb="5" eb="7">
      <t>デマエ</t>
    </rPh>
    <rPh sb="7" eb="9">
      <t>コウザ</t>
    </rPh>
    <rPh sb="10" eb="12">
      <t>デンジ</t>
    </rPh>
    <rPh sb="17" eb="18">
      <t>ツク</t>
    </rPh>
    <phoneticPr fontId="3"/>
  </si>
  <si>
    <t>関西電力の職員を講師に迎え、電気の勉強をしてから
電磁ブランコを作成する。</t>
    <rPh sb="0" eb="2">
      <t>カンサイ</t>
    </rPh>
    <rPh sb="2" eb="4">
      <t>デンリョク</t>
    </rPh>
    <rPh sb="5" eb="7">
      <t>ショクイン</t>
    </rPh>
    <rPh sb="8" eb="10">
      <t>コウシ</t>
    </rPh>
    <rPh sb="11" eb="12">
      <t>ムカ</t>
    </rPh>
    <rPh sb="14" eb="16">
      <t>デンキ</t>
    </rPh>
    <rPh sb="17" eb="19">
      <t>ベンキョウ</t>
    </rPh>
    <rPh sb="25" eb="27">
      <t>デンジ</t>
    </rPh>
    <rPh sb="32" eb="34">
      <t>サクセイ</t>
    </rPh>
    <phoneticPr fontId="3"/>
  </si>
  <si>
    <t>可児</t>
    <rPh sb="0" eb="2">
      <t>カニ</t>
    </rPh>
    <phoneticPr fontId="19"/>
  </si>
  <si>
    <t>可児市</t>
    <rPh sb="0" eb="2">
      <t>カニ</t>
    </rPh>
    <rPh sb="2" eb="3">
      <t>シ</t>
    </rPh>
    <phoneticPr fontId="19"/>
  </si>
  <si>
    <t>英語でリトミック</t>
    <rPh sb="0" eb="2">
      <t>エイゴ</t>
    </rPh>
    <phoneticPr fontId="3"/>
  </si>
  <si>
    <t>歌や手遊びから楽しく英語に親しみ、親子のスキンシップを通じて体験的に英語を学ぶ。講師は日本人
各回親子８組
※計画は、６月～12月まで6回の予定だったが、感染防止対策のため3回になった</t>
    <rPh sb="0" eb="1">
      <t>ウタ</t>
    </rPh>
    <rPh sb="2" eb="3">
      <t>テ</t>
    </rPh>
    <rPh sb="3" eb="4">
      <t>アソ</t>
    </rPh>
    <rPh sb="7" eb="8">
      <t>タノ</t>
    </rPh>
    <rPh sb="10" eb="12">
      <t>エイゴ</t>
    </rPh>
    <rPh sb="13" eb="14">
      <t>シタ</t>
    </rPh>
    <rPh sb="17" eb="19">
      <t>オヤコ</t>
    </rPh>
    <rPh sb="27" eb="28">
      <t>ツウ</t>
    </rPh>
    <rPh sb="30" eb="33">
      <t>タイケンテキ</t>
    </rPh>
    <rPh sb="34" eb="36">
      <t>エイゴ</t>
    </rPh>
    <rPh sb="37" eb="38">
      <t>マナ</t>
    </rPh>
    <rPh sb="40" eb="42">
      <t>コウシ</t>
    </rPh>
    <rPh sb="43" eb="45">
      <t>ニホン</t>
    </rPh>
    <rPh sb="45" eb="46">
      <t>ジン</t>
    </rPh>
    <rPh sb="47" eb="49">
      <t>カクカイ</t>
    </rPh>
    <rPh sb="49" eb="51">
      <t>オヤコ</t>
    </rPh>
    <rPh sb="52" eb="53">
      <t>クミ</t>
    </rPh>
    <rPh sb="55" eb="57">
      <t>ケイカク</t>
    </rPh>
    <rPh sb="60" eb="61">
      <t>ガツ</t>
    </rPh>
    <rPh sb="64" eb="65">
      <t>ガツ</t>
    </rPh>
    <rPh sb="68" eb="69">
      <t>カイ</t>
    </rPh>
    <rPh sb="70" eb="72">
      <t>ヨテイ</t>
    </rPh>
    <rPh sb="77" eb="79">
      <t>カンセン</t>
    </rPh>
    <rPh sb="79" eb="81">
      <t>ボウシ</t>
    </rPh>
    <rPh sb="81" eb="83">
      <t>タイサク</t>
    </rPh>
    <rPh sb="87" eb="88">
      <t>カイ</t>
    </rPh>
    <phoneticPr fontId="3"/>
  </si>
  <si>
    <t>10月
11月
12月</t>
    <rPh sb="2" eb="3">
      <t>ツキ</t>
    </rPh>
    <rPh sb="6" eb="7">
      <t>ツキ</t>
    </rPh>
    <rPh sb="10" eb="11">
      <t>ガツ</t>
    </rPh>
    <phoneticPr fontId="3"/>
  </si>
  <si>
    <t>市内公共交通機関についての話</t>
    <rPh sb="0" eb="2">
      <t>シナイ</t>
    </rPh>
    <rPh sb="2" eb="4">
      <t>コウキョウ</t>
    </rPh>
    <rPh sb="4" eb="6">
      <t>コウツウ</t>
    </rPh>
    <rPh sb="6" eb="8">
      <t>キカン</t>
    </rPh>
    <rPh sb="13" eb="14">
      <t>ハナシ</t>
    </rPh>
    <phoneticPr fontId="3"/>
  </si>
  <si>
    <t>10・12月</t>
    <rPh sb="5" eb="6">
      <t>ガツ</t>
    </rPh>
    <phoneticPr fontId="3"/>
  </si>
  <si>
    <t>可児市の歴史</t>
    <rPh sb="0" eb="3">
      <t>カニシ</t>
    </rPh>
    <rPh sb="4" eb="6">
      <t>レキシ</t>
    </rPh>
    <phoneticPr fontId="3"/>
  </si>
  <si>
    <t>可児市についての歴史や、その地区に特化したれきしについて学ぶ</t>
    <rPh sb="0" eb="3">
      <t>カニシ</t>
    </rPh>
    <rPh sb="8" eb="10">
      <t>レキシ</t>
    </rPh>
    <rPh sb="14" eb="16">
      <t>チク</t>
    </rPh>
    <rPh sb="17" eb="19">
      <t>トッカ</t>
    </rPh>
    <rPh sb="28" eb="29">
      <t>マナ</t>
    </rPh>
    <phoneticPr fontId="3"/>
  </si>
  <si>
    <t>ふるさと教室</t>
  </si>
  <si>
    <t xml:space="preserve">夏休み子ども手作り体験　　　　　　　　　　　　　　　　　　　　　　　　　　　　　　　　　　　　　　　　　　　　　　　　　　　　　　　　　　　　　　　　木曽川左岸の竹を使い、工作しながら地域の活動を学ぶ。
子どもたちと地域の方々との触れ合いの場を作る。定員１０名
</t>
  </si>
  <si>
    <t>キムチ作り・みそ作り</t>
    <rPh sb="3" eb="4">
      <t>ツク</t>
    </rPh>
    <rPh sb="8" eb="9">
      <t>ツク</t>
    </rPh>
    <phoneticPr fontId="3"/>
  </si>
  <si>
    <t>地元でとれた白菜などの野菜でのキムチ作りや、同じく地元産の大豆から味噌作りを学ぶ。キムチ作りでは柚子を使った柚子胡椒作りも学ぶ。　　みそ作り1月はコロナの為中止。</t>
    <rPh sb="0" eb="2">
      <t>ジモト</t>
    </rPh>
    <rPh sb="6" eb="8">
      <t>ハクサイ</t>
    </rPh>
    <rPh sb="11" eb="13">
      <t>ヤサイ</t>
    </rPh>
    <rPh sb="18" eb="19">
      <t>ツク</t>
    </rPh>
    <rPh sb="22" eb="23">
      <t>オナ</t>
    </rPh>
    <rPh sb="25" eb="27">
      <t>ジモト</t>
    </rPh>
    <rPh sb="27" eb="28">
      <t>サン</t>
    </rPh>
    <rPh sb="29" eb="31">
      <t>ダイズ</t>
    </rPh>
    <rPh sb="33" eb="35">
      <t>ミソ</t>
    </rPh>
    <rPh sb="35" eb="36">
      <t>ツク</t>
    </rPh>
    <rPh sb="38" eb="39">
      <t>マナ</t>
    </rPh>
    <rPh sb="44" eb="45">
      <t>ツク</t>
    </rPh>
    <rPh sb="48" eb="50">
      <t>ユズ</t>
    </rPh>
    <rPh sb="51" eb="52">
      <t>ツカ</t>
    </rPh>
    <rPh sb="54" eb="56">
      <t>ユズ</t>
    </rPh>
    <rPh sb="56" eb="58">
      <t>コショウ</t>
    </rPh>
    <rPh sb="58" eb="59">
      <t>ツク</t>
    </rPh>
    <rPh sb="61" eb="62">
      <t>マナ</t>
    </rPh>
    <rPh sb="68" eb="69">
      <t>ツク</t>
    </rPh>
    <rPh sb="71" eb="72">
      <t>ガツ</t>
    </rPh>
    <rPh sb="77" eb="78">
      <t>タメ</t>
    </rPh>
    <rPh sb="78" eb="80">
      <t>チュウシ</t>
    </rPh>
    <phoneticPr fontId="3"/>
  </si>
  <si>
    <t>12月（2回）　1月</t>
    <rPh sb="2" eb="3">
      <t>ガツ</t>
    </rPh>
    <rPh sb="5" eb="6">
      <t>カイ</t>
    </rPh>
    <rPh sb="9" eb="10">
      <t>ガツ</t>
    </rPh>
    <phoneticPr fontId="3"/>
  </si>
  <si>
    <t>地域振興課
（春里地区センター）</t>
    <rPh sb="0" eb="2">
      <t>チイキ</t>
    </rPh>
    <rPh sb="2" eb="4">
      <t>シンコウ</t>
    </rPh>
    <rPh sb="4" eb="5">
      <t>カ</t>
    </rPh>
    <rPh sb="7" eb="8">
      <t>ハル</t>
    </rPh>
    <rPh sb="8" eb="9">
      <t>サト</t>
    </rPh>
    <rPh sb="9" eb="11">
      <t>チク</t>
    </rPh>
    <phoneticPr fontId="3"/>
  </si>
  <si>
    <t>K検定に挑戦</t>
    <rPh sb="1" eb="3">
      <t>ケンテイ</t>
    </rPh>
    <rPh sb="4" eb="6">
      <t>チョウセン</t>
    </rPh>
    <phoneticPr fontId="3"/>
  </si>
  <si>
    <t xml:space="preserve">身近な場所で可児市のことを掘り下げて、深く知るきっかけを作る。
夏休みに行うことと映像を見ながら紙ベースで行うことで、子どもから高齢の方まで幅広い参加が期待できる。
設問の中の歴史について、専門家の方の話を交え、さらに興味を広げる。
</t>
    <phoneticPr fontId="3"/>
  </si>
  <si>
    <t>光秀、信長、道三など地元にゆかりの歴史上の人物について学ぶ。全4回の単発講座（新型コロナウイルス感染症の流行により実施は3回）。定員は各40名。</t>
    <rPh sb="0" eb="2">
      <t>ミツヒデ</t>
    </rPh>
    <rPh sb="3" eb="5">
      <t>ノブナガ</t>
    </rPh>
    <rPh sb="6" eb="8">
      <t>ドウサン</t>
    </rPh>
    <rPh sb="10" eb="12">
      <t>ジモト</t>
    </rPh>
    <rPh sb="19" eb="20">
      <t>ウエ</t>
    </rPh>
    <rPh sb="21" eb="23">
      <t>ジンブツ</t>
    </rPh>
    <rPh sb="27" eb="28">
      <t>マナ</t>
    </rPh>
    <rPh sb="30" eb="31">
      <t>ゼン</t>
    </rPh>
    <rPh sb="32" eb="33">
      <t>カイ</t>
    </rPh>
    <rPh sb="34" eb="36">
      <t>タンパツ</t>
    </rPh>
    <rPh sb="36" eb="38">
      <t>コウザ</t>
    </rPh>
    <rPh sb="39" eb="41">
      <t>シンガタ</t>
    </rPh>
    <rPh sb="48" eb="51">
      <t>カンセンショウ</t>
    </rPh>
    <rPh sb="52" eb="54">
      <t>リュウコウ</t>
    </rPh>
    <rPh sb="57" eb="59">
      <t>ジッシ</t>
    </rPh>
    <rPh sb="61" eb="62">
      <t>カイ</t>
    </rPh>
    <rPh sb="64" eb="66">
      <t>テイイン</t>
    </rPh>
    <rPh sb="67" eb="68">
      <t>カク</t>
    </rPh>
    <rPh sb="70" eb="71">
      <t>メイ</t>
    </rPh>
    <phoneticPr fontId="3"/>
  </si>
  <si>
    <t>11月
1月
3月</t>
    <rPh sb="2" eb="3">
      <t>ガツ</t>
    </rPh>
    <rPh sb="5" eb="6">
      <t>ガツ</t>
    </rPh>
    <rPh sb="8" eb="9">
      <t>ガツ</t>
    </rPh>
    <phoneticPr fontId="3"/>
  </si>
  <si>
    <t>地域振興課
（中恵土地区センター）</t>
    <rPh sb="7" eb="10">
      <t>ナカエド</t>
    </rPh>
    <rPh sb="10" eb="12">
      <t>チク</t>
    </rPh>
    <phoneticPr fontId="3"/>
  </si>
  <si>
    <t>中恵土の歴史を知る</t>
    <rPh sb="0" eb="3">
      <t>ナカエド</t>
    </rPh>
    <rPh sb="4" eb="6">
      <t>レキシ</t>
    </rPh>
    <rPh sb="7" eb="8">
      <t>シ</t>
    </rPh>
    <phoneticPr fontId="3"/>
  </si>
  <si>
    <t>【中恵土キャンパス】
地域の歴史を学び、郷土の理解を深める</t>
    <rPh sb="1" eb="4">
      <t>ナカエド</t>
    </rPh>
    <rPh sb="11" eb="13">
      <t>チイキ</t>
    </rPh>
    <rPh sb="14" eb="16">
      <t>レキシ</t>
    </rPh>
    <rPh sb="17" eb="18">
      <t>マナ</t>
    </rPh>
    <rPh sb="20" eb="22">
      <t>キョウド</t>
    </rPh>
    <rPh sb="23" eb="25">
      <t>リカイ</t>
    </rPh>
    <rPh sb="26" eb="27">
      <t>フカ</t>
    </rPh>
    <phoneticPr fontId="3"/>
  </si>
  <si>
    <t>みんなで調べよう古墳体験講座</t>
    <rPh sb="4" eb="5">
      <t>シラ</t>
    </rPh>
    <rPh sb="8" eb="10">
      <t>コフン</t>
    </rPh>
    <rPh sb="10" eb="12">
      <t>タイケン</t>
    </rPh>
    <rPh sb="12" eb="14">
      <t>コウザ</t>
    </rPh>
    <phoneticPr fontId="3"/>
  </si>
  <si>
    <t>身近に多くある古墳について専門家の話を聞き、実際に古墳を見学する、小学生を対象にした夏休み講座を開催する。定員１０組</t>
    <rPh sb="0" eb="2">
      <t>ミジカ</t>
    </rPh>
    <rPh sb="3" eb="4">
      <t>オオ</t>
    </rPh>
    <rPh sb="7" eb="9">
      <t>コフン</t>
    </rPh>
    <rPh sb="13" eb="16">
      <t>センモンカ</t>
    </rPh>
    <rPh sb="17" eb="18">
      <t>ハナシ</t>
    </rPh>
    <rPh sb="19" eb="20">
      <t>キ</t>
    </rPh>
    <rPh sb="22" eb="24">
      <t>ジッサイ</t>
    </rPh>
    <rPh sb="25" eb="27">
      <t>コフン</t>
    </rPh>
    <rPh sb="28" eb="30">
      <t>ケンガク</t>
    </rPh>
    <rPh sb="33" eb="34">
      <t>ショウ</t>
    </rPh>
    <rPh sb="34" eb="36">
      <t>ガクセイ</t>
    </rPh>
    <rPh sb="37" eb="39">
      <t>タイショウ</t>
    </rPh>
    <rPh sb="42" eb="44">
      <t>ナツヤス</t>
    </rPh>
    <rPh sb="45" eb="47">
      <t>コウザ</t>
    </rPh>
    <rPh sb="48" eb="50">
      <t>カイサイ</t>
    </rPh>
    <rPh sb="53" eb="55">
      <t>テイイン</t>
    </rPh>
    <rPh sb="57" eb="58">
      <t>クミ</t>
    </rPh>
    <phoneticPr fontId="3"/>
  </si>
  <si>
    <t>地域振興課
（広見地区センター）</t>
    <rPh sb="7" eb="9">
      <t>ヒロミ</t>
    </rPh>
    <rPh sb="9" eb="11">
      <t>チク</t>
    </rPh>
    <phoneticPr fontId="3"/>
  </si>
  <si>
    <t>歴史と文化エピソード講座</t>
    <rPh sb="0" eb="2">
      <t>レキシ</t>
    </rPh>
    <rPh sb="3" eb="5">
      <t>ブンカ</t>
    </rPh>
    <rPh sb="10" eb="12">
      <t>コウザ</t>
    </rPh>
    <phoneticPr fontId="3"/>
  </si>
  <si>
    <t>地域の誇るべき史跡やスポット、知られていないエピソード等を学び、地域の魅力の発信と地域づくりにつなげるための講座を開催する。定員１０名</t>
    <rPh sb="0" eb="2">
      <t>チイキ</t>
    </rPh>
    <rPh sb="3" eb="4">
      <t>ホコ</t>
    </rPh>
    <rPh sb="7" eb="9">
      <t>シセキ</t>
    </rPh>
    <rPh sb="15" eb="16">
      <t>シ</t>
    </rPh>
    <rPh sb="27" eb="28">
      <t>トウ</t>
    </rPh>
    <rPh sb="29" eb="30">
      <t>マナ</t>
    </rPh>
    <rPh sb="32" eb="34">
      <t>チイキ</t>
    </rPh>
    <rPh sb="35" eb="37">
      <t>ミリョク</t>
    </rPh>
    <rPh sb="38" eb="40">
      <t>ハッシン</t>
    </rPh>
    <rPh sb="41" eb="43">
      <t>チイキ</t>
    </rPh>
    <rPh sb="54" eb="56">
      <t>コウザ</t>
    </rPh>
    <rPh sb="57" eb="59">
      <t>カイサイ</t>
    </rPh>
    <rPh sb="62" eb="64">
      <t>テイイン</t>
    </rPh>
    <rPh sb="66" eb="67">
      <t>メイ</t>
    </rPh>
    <phoneticPr fontId="3"/>
  </si>
  <si>
    <t>7月､8月</t>
    <rPh sb="1" eb="2">
      <t>ガツ</t>
    </rPh>
    <rPh sb="4" eb="5">
      <t>ガツ</t>
    </rPh>
    <phoneticPr fontId="3"/>
  </si>
  <si>
    <t>地元産の食材で作る豆腐つくり</t>
    <rPh sb="0" eb="2">
      <t>ジモト</t>
    </rPh>
    <rPh sb="2" eb="3">
      <t>サン</t>
    </rPh>
    <rPh sb="4" eb="6">
      <t>ショクザイ</t>
    </rPh>
    <rPh sb="7" eb="8">
      <t>ツク</t>
    </rPh>
    <rPh sb="9" eb="11">
      <t>トウフ</t>
    </rPh>
    <phoneticPr fontId="3"/>
  </si>
  <si>
    <t>地産地消推進事業を行っている地元団体が講師となり地元産の大豆から豆腐を作る。豆腐でナゲット、しらす干しご飯、みそ汁を作った。新型コロナ感染拡大予防により部屋の人数制限があるため定員17名で実施。　　</t>
    <rPh sb="0" eb="4">
      <t>チサンチショウ</t>
    </rPh>
    <rPh sb="4" eb="6">
      <t>スイシン</t>
    </rPh>
    <rPh sb="6" eb="8">
      <t>ジギョウ</t>
    </rPh>
    <rPh sb="9" eb="10">
      <t>オコナ</t>
    </rPh>
    <rPh sb="14" eb="16">
      <t>ジモト</t>
    </rPh>
    <rPh sb="16" eb="18">
      <t>ダンタイ</t>
    </rPh>
    <rPh sb="19" eb="21">
      <t>コウシ</t>
    </rPh>
    <rPh sb="24" eb="27">
      <t>ジモトサン</t>
    </rPh>
    <rPh sb="28" eb="30">
      <t>ダイズ</t>
    </rPh>
    <rPh sb="32" eb="34">
      <t>トウフ</t>
    </rPh>
    <rPh sb="35" eb="36">
      <t>ツク</t>
    </rPh>
    <rPh sb="38" eb="40">
      <t>トウフ</t>
    </rPh>
    <rPh sb="49" eb="50">
      <t>ボ</t>
    </rPh>
    <rPh sb="52" eb="53">
      <t>ハン</t>
    </rPh>
    <rPh sb="56" eb="57">
      <t>シル</t>
    </rPh>
    <rPh sb="58" eb="59">
      <t>ツク</t>
    </rPh>
    <phoneticPr fontId="3"/>
  </si>
  <si>
    <t>天文教室</t>
    <rPh sb="0" eb="2">
      <t>テンモン</t>
    </rPh>
    <rPh sb="2" eb="4">
      <t>キョウシツ</t>
    </rPh>
    <phoneticPr fontId="3"/>
  </si>
  <si>
    <t>地域講師のもと、地区センター屋上に設置されている天文台を利用して、月と惑星の観察を行う。雨天、曇天時は室内で講師の講話を聴く。毎月１回、定員１０組（最大３０名）</t>
    <rPh sb="0" eb="2">
      <t>チイキ</t>
    </rPh>
    <rPh sb="2" eb="4">
      <t>コウシ</t>
    </rPh>
    <rPh sb="8" eb="10">
      <t>チク</t>
    </rPh>
    <rPh sb="14" eb="16">
      <t>オクジョウ</t>
    </rPh>
    <rPh sb="17" eb="19">
      <t>セッチ</t>
    </rPh>
    <rPh sb="24" eb="26">
      <t>テンモン</t>
    </rPh>
    <rPh sb="26" eb="27">
      <t>ダイ</t>
    </rPh>
    <rPh sb="28" eb="30">
      <t>リヨウ</t>
    </rPh>
    <rPh sb="33" eb="34">
      <t>ツキ</t>
    </rPh>
    <rPh sb="35" eb="37">
      <t>ワクセイ</t>
    </rPh>
    <rPh sb="38" eb="40">
      <t>カンサツ</t>
    </rPh>
    <rPh sb="41" eb="42">
      <t>オコナ</t>
    </rPh>
    <rPh sb="44" eb="46">
      <t>ウテン</t>
    </rPh>
    <rPh sb="47" eb="49">
      <t>ドンテン</t>
    </rPh>
    <rPh sb="49" eb="50">
      <t>ジ</t>
    </rPh>
    <rPh sb="51" eb="53">
      <t>シツナイ</t>
    </rPh>
    <rPh sb="54" eb="56">
      <t>コウシ</t>
    </rPh>
    <rPh sb="57" eb="59">
      <t>コウワ</t>
    </rPh>
    <rPh sb="60" eb="61">
      <t>キ</t>
    </rPh>
    <rPh sb="63" eb="65">
      <t>マイツキ</t>
    </rPh>
    <rPh sb="66" eb="67">
      <t>カイ</t>
    </rPh>
    <rPh sb="68" eb="70">
      <t>テイイン</t>
    </rPh>
    <rPh sb="72" eb="73">
      <t>クミ</t>
    </rPh>
    <rPh sb="74" eb="76">
      <t>サイダイ</t>
    </rPh>
    <rPh sb="78" eb="79">
      <t>メイ</t>
    </rPh>
    <phoneticPr fontId="3"/>
  </si>
  <si>
    <t>一般
親子</t>
    <rPh sb="0" eb="2">
      <t>イッパン</t>
    </rPh>
    <rPh sb="3" eb="5">
      <t>オヤコ</t>
    </rPh>
    <phoneticPr fontId="3"/>
  </si>
  <si>
    <t>10月
11月
12月
1月</t>
    <rPh sb="2" eb="3">
      <t>ツキ</t>
    </rPh>
    <rPh sb="6" eb="7">
      <t>ツキ</t>
    </rPh>
    <rPh sb="10" eb="11">
      <t>ツキ</t>
    </rPh>
    <rPh sb="13" eb="14">
      <t>ツキ</t>
    </rPh>
    <phoneticPr fontId="3"/>
  </si>
  <si>
    <t>子ども講座　川合の歴史を学ぼう（講座）</t>
    <rPh sb="0" eb="1">
      <t>コ</t>
    </rPh>
    <rPh sb="3" eb="5">
      <t>コウザ</t>
    </rPh>
    <rPh sb="6" eb="8">
      <t>カワイ</t>
    </rPh>
    <rPh sb="9" eb="11">
      <t>レキシ</t>
    </rPh>
    <rPh sb="12" eb="13">
      <t>マナ</t>
    </rPh>
    <rPh sb="16" eb="18">
      <t>コウザ</t>
    </rPh>
    <phoneticPr fontId="3"/>
  </si>
  <si>
    <t>川合の歴史を学び親子で理解を深める</t>
    <rPh sb="0" eb="2">
      <t>カワイ</t>
    </rPh>
    <rPh sb="3" eb="5">
      <t>レキシ</t>
    </rPh>
    <rPh sb="6" eb="7">
      <t>マナ</t>
    </rPh>
    <rPh sb="8" eb="10">
      <t>オヤコ</t>
    </rPh>
    <rPh sb="11" eb="13">
      <t>リカイ</t>
    </rPh>
    <rPh sb="14" eb="15">
      <t>フカ</t>
    </rPh>
    <phoneticPr fontId="3"/>
  </si>
  <si>
    <t>大人の社会見学（荒川豊蔵資料館）</t>
    <rPh sb="0" eb="2">
      <t>オトナ</t>
    </rPh>
    <rPh sb="3" eb="5">
      <t>シャカイ</t>
    </rPh>
    <rPh sb="5" eb="7">
      <t>ケンガク</t>
    </rPh>
    <phoneticPr fontId="3"/>
  </si>
  <si>
    <t>荒川豊蔵資料館を見学し、美濃桃山陶の聖地について学ぶ。</t>
    <rPh sb="0" eb="4">
      <t>アラカワトヨゾウ</t>
    </rPh>
    <rPh sb="4" eb="7">
      <t>シリョウカン</t>
    </rPh>
    <rPh sb="8" eb="10">
      <t>ケンガク</t>
    </rPh>
    <rPh sb="24" eb="25">
      <t>マナ</t>
    </rPh>
    <phoneticPr fontId="3"/>
  </si>
  <si>
    <t>おやじ塾</t>
  </si>
  <si>
    <t>おおむね退職後の男性対象の居場所作り、生きがいづくり、仲間づくりを目的とし、地区センターへ足を運ぶきっかけづくり。　　　　　　　　　　　　　　　　　　　　　　　　　　　　　　　　　　　　　　　　　　　　　　　　　　　　　　　　　　　　　　　　　　　　　　　　　　　　　　　内容は物づくり、座学、調理実習、視察研修等月１回。</t>
  </si>
  <si>
    <t>男性</t>
  </si>
  <si>
    <t>10月　　　　　　11月　　　　　12月</t>
  </si>
  <si>
    <t>ステンドグラスの小物</t>
  </si>
  <si>
    <t>ステンドグラスの基礎を学びながら、作品作りを楽しんでもらう。定員１５名</t>
  </si>
  <si>
    <t>みんなで作ろう「ステンドグラス」</t>
    <rPh sb="4" eb="5">
      <t>ツク</t>
    </rPh>
    <phoneticPr fontId="3"/>
  </si>
  <si>
    <t>わくわく体験館の出前講座を利用して、地域の方でステンドグラスを協同作成し、地区センターの窓に設置する。
ステンドグラス作成を通じて、老若男女問わず地域の方々の交流とし、地域のつながりを深めることを目的とする。
定員16名</t>
    <rPh sb="4" eb="6">
      <t>タイケン</t>
    </rPh>
    <rPh sb="6" eb="7">
      <t>カン</t>
    </rPh>
    <rPh sb="8" eb="10">
      <t>デマエ</t>
    </rPh>
    <rPh sb="10" eb="12">
      <t>コウザ</t>
    </rPh>
    <rPh sb="13" eb="15">
      <t>リヨウ</t>
    </rPh>
    <rPh sb="18" eb="20">
      <t>チイキ</t>
    </rPh>
    <rPh sb="21" eb="22">
      <t>カタ</t>
    </rPh>
    <rPh sb="31" eb="33">
      <t>キョウドウ</t>
    </rPh>
    <rPh sb="33" eb="35">
      <t>サクセイ</t>
    </rPh>
    <rPh sb="37" eb="39">
      <t>チク</t>
    </rPh>
    <rPh sb="44" eb="45">
      <t>マド</t>
    </rPh>
    <rPh sb="46" eb="48">
      <t>セッチ</t>
    </rPh>
    <rPh sb="59" eb="61">
      <t>サクセイ</t>
    </rPh>
    <rPh sb="62" eb="63">
      <t>ツウ</t>
    </rPh>
    <rPh sb="66" eb="68">
      <t>ロウニャク</t>
    </rPh>
    <rPh sb="68" eb="70">
      <t>ナンニョ</t>
    </rPh>
    <rPh sb="70" eb="71">
      <t>ト</t>
    </rPh>
    <rPh sb="73" eb="75">
      <t>チイキ</t>
    </rPh>
    <rPh sb="76" eb="78">
      <t>カタガタ</t>
    </rPh>
    <rPh sb="79" eb="81">
      <t>コウリュウ</t>
    </rPh>
    <rPh sb="84" eb="86">
      <t>チイキ</t>
    </rPh>
    <rPh sb="92" eb="93">
      <t>フカ</t>
    </rPh>
    <rPh sb="98" eb="100">
      <t>モクテキ</t>
    </rPh>
    <rPh sb="105" eb="107">
      <t>テイイン</t>
    </rPh>
    <rPh sb="109" eb="110">
      <t>メイ</t>
    </rPh>
    <phoneticPr fontId="3"/>
  </si>
  <si>
    <t>8月
10月</t>
    <rPh sb="1" eb="2">
      <t>ガツ</t>
    </rPh>
    <rPh sb="5" eb="6">
      <t>ガツ</t>
    </rPh>
    <phoneticPr fontId="3"/>
  </si>
  <si>
    <t>魅力あるまちづくり講座</t>
    <rPh sb="0" eb="2">
      <t>ミリョク</t>
    </rPh>
    <rPh sb="9" eb="11">
      <t>コウザ</t>
    </rPh>
    <phoneticPr fontId="3"/>
  </si>
  <si>
    <t>市の職員を講師とする、生涯学習講話
自分の住む地域が魅力ある町にするために、なにをするべきか。また、市のまちづくりにはどんなものがあるのかを学ぶ。
定員15名</t>
    <rPh sb="0" eb="1">
      <t>シ</t>
    </rPh>
    <rPh sb="2" eb="4">
      <t>ショクイン</t>
    </rPh>
    <rPh sb="5" eb="7">
      <t>コウシ</t>
    </rPh>
    <rPh sb="11" eb="13">
      <t>ショウガイ</t>
    </rPh>
    <rPh sb="13" eb="15">
      <t>ガクシュウ</t>
    </rPh>
    <rPh sb="15" eb="17">
      <t>コウワ</t>
    </rPh>
    <rPh sb="18" eb="20">
      <t>ジブン</t>
    </rPh>
    <rPh sb="21" eb="22">
      <t>ス</t>
    </rPh>
    <rPh sb="23" eb="25">
      <t>チイキ</t>
    </rPh>
    <rPh sb="26" eb="28">
      <t>ミリョク</t>
    </rPh>
    <rPh sb="30" eb="31">
      <t>マチ</t>
    </rPh>
    <rPh sb="50" eb="51">
      <t>シ</t>
    </rPh>
    <rPh sb="70" eb="71">
      <t>マナ</t>
    </rPh>
    <rPh sb="74" eb="76">
      <t>テイイン</t>
    </rPh>
    <rPh sb="78" eb="79">
      <t>メイ</t>
    </rPh>
    <phoneticPr fontId="3"/>
  </si>
  <si>
    <t>スナッグゴルフ教室</t>
    <rPh sb="7" eb="9">
      <t>キョウシツ</t>
    </rPh>
    <phoneticPr fontId="3"/>
  </si>
  <si>
    <t>市の職員を講師とする、体験型生涯学習
老若男女問わず、手軽にできるスナッグゴルフのプレイを通して、地域のつながりを深める。
定員20名</t>
    <rPh sb="0" eb="1">
      <t>シ</t>
    </rPh>
    <rPh sb="2" eb="4">
      <t>ショクイン</t>
    </rPh>
    <rPh sb="5" eb="7">
      <t>コウシ</t>
    </rPh>
    <rPh sb="11" eb="14">
      <t>タイケンガタ</t>
    </rPh>
    <rPh sb="14" eb="16">
      <t>ショウガイ</t>
    </rPh>
    <rPh sb="16" eb="18">
      <t>ガクシュウ</t>
    </rPh>
    <rPh sb="19" eb="21">
      <t>ロウニャク</t>
    </rPh>
    <rPh sb="21" eb="23">
      <t>ナンニョ</t>
    </rPh>
    <rPh sb="23" eb="24">
      <t>ト</t>
    </rPh>
    <rPh sb="27" eb="29">
      <t>テガル</t>
    </rPh>
    <rPh sb="45" eb="46">
      <t>トオ</t>
    </rPh>
    <rPh sb="49" eb="51">
      <t>チイキ</t>
    </rPh>
    <rPh sb="57" eb="58">
      <t>フカ</t>
    </rPh>
    <rPh sb="62" eb="64">
      <t>テイイン</t>
    </rPh>
    <rPh sb="66" eb="67">
      <t>メイ</t>
    </rPh>
    <phoneticPr fontId="3"/>
  </si>
  <si>
    <t>こども～一般</t>
    <rPh sb="4" eb="6">
      <t>イッパン</t>
    </rPh>
    <phoneticPr fontId="3"/>
  </si>
  <si>
    <t>ひらまきステンドグラス大作戦</t>
    <rPh sb="11" eb="14">
      <t>ダイサクセン</t>
    </rPh>
    <phoneticPr fontId="3"/>
  </si>
  <si>
    <t>地区センターに設置するステンドグラスを作成する。（全４回）</t>
    <rPh sb="0" eb="2">
      <t>チク</t>
    </rPh>
    <rPh sb="7" eb="9">
      <t>セッチ</t>
    </rPh>
    <rPh sb="19" eb="21">
      <t>サクセイ</t>
    </rPh>
    <rPh sb="25" eb="26">
      <t>ゼン</t>
    </rPh>
    <rPh sb="27" eb="28">
      <t>カイ</t>
    </rPh>
    <phoneticPr fontId="3"/>
  </si>
  <si>
    <t>地区センターの窓にみんなでステンドグラスを作ろう（講座）</t>
    <rPh sb="0" eb="2">
      <t>チク</t>
    </rPh>
    <rPh sb="7" eb="8">
      <t>マド</t>
    </rPh>
    <rPh sb="21" eb="22">
      <t>ツク</t>
    </rPh>
    <rPh sb="25" eb="27">
      <t>コウザ</t>
    </rPh>
    <phoneticPr fontId="3"/>
  </si>
  <si>
    <t>川合地区センターに設置するステンドグラス装飾を講座参加者で作成。</t>
    <rPh sb="0" eb="2">
      <t>カワイ</t>
    </rPh>
    <rPh sb="2" eb="4">
      <t>チク</t>
    </rPh>
    <rPh sb="9" eb="11">
      <t>セッチ</t>
    </rPh>
    <rPh sb="20" eb="22">
      <t>ソウショク</t>
    </rPh>
    <rPh sb="23" eb="25">
      <t>コウザ</t>
    </rPh>
    <rPh sb="25" eb="28">
      <t>サンカシャ</t>
    </rPh>
    <rPh sb="29" eb="31">
      <t>サクセイ</t>
    </rPh>
    <phoneticPr fontId="3"/>
  </si>
  <si>
    <t>わいわい軽スポーツ</t>
    <rPh sb="4" eb="5">
      <t>ケイ</t>
    </rPh>
    <phoneticPr fontId="3"/>
  </si>
  <si>
    <t>各種軽スポーツの指導講習を行う</t>
    <rPh sb="0" eb="2">
      <t>カクシュ</t>
    </rPh>
    <rPh sb="2" eb="3">
      <t>ケイ</t>
    </rPh>
    <rPh sb="8" eb="10">
      <t>シドウ</t>
    </rPh>
    <rPh sb="10" eb="12">
      <t>コウシュウ</t>
    </rPh>
    <rPh sb="13" eb="14">
      <t>オコナ</t>
    </rPh>
    <phoneticPr fontId="3"/>
  </si>
  <si>
    <t>10.11月</t>
    <rPh sb="5" eb="6">
      <t>ガツ</t>
    </rPh>
    <phoneticPr fontId="3"/>
  </si>
  <si>
    <t>おりがみの達人</t>
  </si>
  <si>
    <t>おりがみで季節感じる作品を作り、カレンダーを作る。月1回子ども対象、定員１０名</t>
  </si>
  <si>
    <t>4月　　　　7月　　　　　10月　　　　11月</t>
  </si>
  <si>
    <t>風鈴の絵付け</t>
  </si>
  <si>
    <t>風鈴に絵付けをし、自分だけの風鈴を作る事で季節を感じながら夏の思い出をつくる。　　　　　　　　　　　　　　　　　　　　　　　　　　　　　　定員２０名</t>
  </si>
  <si>
    <t>ハロウィンバッグ作り</t>
  </si>
  <si>
    <t>異文化にふれ、季節感を味わいながら工作を楽しむ。こども対象、定員１０名</t>
  </si>
  <si>
    <t>スクラップブッキング</t>
  </si>
  <si>
    <t>地域の人々とのコミュニケーションを楽しみながら、思い出の写真をシールで飾ったりコメントを添えたりして、更に魅力的なものにして残してもらう。定員１０名</t>
  </si>
  <si>
    <t>クラフトのバッグ作り</t>
  </si>
  <si>
    <t>クラフトの編み方を学び、時間をかけて一緒に作ることで、地域の方々の繋がりが深まり、楽しく作品作りができることを期待する。3回講座、定員10名</t>
  </si>
  <si>
    <t>10月　　　　　11月</t>
  </si>
  <si>
    <t>パーチメントでランプシェード作り</t>
  </si>
  <si>
    <t>コロナ禍で外出する機会が減っている人々に、地域の人と一緒に物作りをし、交流が深まることを期待する。　　　　　　　　　　　　　定員１０名</t>
  </si>
  <si>
    <t>ミニバラを使った冬の寄せ植え</t>
  </si>
  <si>
    <t>植え方のコツや使用する植物の特性などを学び、家庭でも庭作りなどに役立ててもらうことを期待する。定員15名</t>
  </si>
  <si>
    <t>しめ縄作り</t>
    <rPh sb="3" eb="4">
      <t>ツク</t>
    </rPh>
    <phoneticPr fontId="3"/>
  </si>
  <si>
    <t>様々な世代の参加者が、しめ縄作りを体験することで、日本文化に触れながら交流を深めてもらうことを期待する。定員15名</t>
  </si>
  <si>
    <t>地域振興課
（土田地区センター）</t>
    <rPh sb="7" eb="9">
      <t>ドタ</t>
    </rPh>
    <rPh sb="9" eb="11">
      <t>チク</t>
    </rPh>
    <phoneticPr fontId="3"/>
  </si>
  <si>
    <t>春を彩るフラワーアレンジメント</t>
    <rPh sb="0" eb="1">
      <t>ハル</t>
    </rPh>
    <rPh sb="2" eb="3">
      <t>イロド</t>
    </rPh>
    <phoneticPr fontId="3"/>
  </si>
  <si>
    <t>絵季節の花を楽しみながら、アレンジメントの基本を学ぶ。</t>
    <rPh sb="0" eb="1">
      <t>エ</t>
    </rPh>
    <rPh sb="1" eb="3">
      <t>キセツ</t>
    </rPh>
    <rPh sb="4" eb="5">
      <t>ハナ</t>
    </rPh>
    <rPh sb="6" eb="7">
      <t>タノ</t>
    </rPh>
    <rPh sb="21" eb="23">
      <t>キホン</t>
    </rPh>
    <rPh sb="24" eb="25">
      <t>マナ</t>
    </rPh>
    <phoneticPr fontId="3"/>
  </si>
  <si>
    <t>油を使わないシフォンケーキ</t>
    <rPh sb="0" eb="1">
      <t>アブラ</t>
    </rPh>
    <rPh sb="2" eb="3">
      <t>ツカ</t>
    </rPh>
    <phoneticPr fontId="3"/>
  </si>
  <si>
    <t>ノンオイルで低カロリーの身体ににやさしいお菓子作りを学ぶ。</t>
    <rPh sb="6" eb="7">
      <t>テイ</t>
    </rPh>
    <rPh sb="12" eb="14">
      <t>カラダ</t>
    </rPh>
    <rPh sb="21" eb="23">
      <t>カシ</t>
    </rPh>
    <rPh sb="23" eb="24">
      <t>ツク</t>
    </rPh>
    <rPh sb="26" eb="27">
      <t>マナ</t>
    </rPh>
    <phoneticPr fontId="3"/>
  </si>
  <si>
    <t>オリジナル風鈴を作ろう</t>
    <rPh sb="5" eb="7">
      <t>フウリン</t>
    </rPh>
    <rPh sb="8" eb="9">
      <t>ツク</t>
    </rPh>
    <phoneticPr fontId="3"/>
  </si>
  <si>
    <t>自宅ではできないガラス工芸を体験する。ガラスの風鈴に絵付けをし、オリジナル風鈴を作成する。</t>
    <rPh sb="0" eb="2">
      <t>ジタク</t>
    </rPh>
    <rPh sb="11" eb="13">
      <t>コウゲイ</t>
    </rPh>
    <rPh sb="14" eb="16">
      <t>タイケン</t>
    </rPh>
    <rPh sb="23" eb="25">
      <t>フウリン</t>
    </rPh>
    <rPh sb="26" eb="28">
      <t>エツ</t>
    </rPh>
    <rPh sb="37" eb="39">
      <t>フウリン</t>
    </rPh>
    <rPh sb="40" eb="42">
      <t>サクセイ</t>
    </rPh>
    <phoneticPr fontId="3"/>
  </si>
  <si>
    <t>小学1～6年生</t>
    <rPh sb="0" eb="2">
      <t>ショウガク</t>
    </rPh>
    <rPh sb="5" eb="7">
      <t>ネンセイ</t>
    </rPh>
    <phoneticPr fontId="3"/>
  </si>
  <si>
    <t>ペーパークイリング</t>
    <phoneticPr fontId="3"/>
  </si>
  <si>
    <t>手軽な素材（細長い紙）と単純な作業（丸める）で、可愛く美しい作品をつくる。
指先を使うため認知症予防に効果があると思われる。</t>
    <rPh sb="0" eb="2">
      <t>テガル</t>
    </rPh>
    <rPh sb="3" eb="5">
      <t>ソザイ</t>
    </rPh>
    <rPh sb="6" eb="8">
      <t>ホソナガ</t>
    </rPh>
    <rPh sb="9" eb="10">
      <t>カミ</t>
    </rPh>
    <rPh sb="12" eb="14">
      <t>タンジュン</t>
    </rPh>
    <rPh sb="15" eb="17">
      <t>サギョウ</t>
    </rPh>
    <rPh sb="18" eb="19">
      <t>マル</t>
    </rPh>
    <rPh sb="24" eb="26">
      <t>カワイ</t>
    </rPh>
    <rPh sb="27" eb="28">
      <t>ウツク</t>
    </rPh>
    <rPh sb="30" eb="32">
      <t>サクヒン</t>
    </rPh>
    <rPh sb="38" eb="40">
      <t>ユビサキ</t>
    </rPh>
    <rPh sb="41" eb="42">
      <t>ツカ</t>
    </rPh>
    <rPh sb="45" eb="48">
      <t>ニンチショウ</t>
    </rPh>
    <rPh sb="48" eb="50">
      <t>ヨボウ</t>
    </rPh>
    <rPh sb="51" eb="53">
      <t>コウカ</t>
    </rPh>
    <rPh sb="57" eb="58">
      <t>オモ</t>
    </rPh>
    <phoneticPr fontId="3"/>
  </si>
  <si>
    <t>しめ縄リース</t>
    <rPh sb="2" eb="3">
      <t>ナワ</t>
    </rPh>
    <phoneticPr fontId="3"/>
  </si>
  <si>
    <t>しめ縄リースの作り方を学び、お正月飾りを作る。ものつくりを楽しみながら季節感を味わう。</t>
    <rPh sb="2" eb="3">
      <t>ナワ</t>
    </rPh>
    <rPh sb="7" eb="8">
      <t>ツク</t>
    </rPh>
    <rPh sb="9" eb="10">
      <t>カタ</t>
    </rPh>
    <rPh sb="11" eb="12">
      <t>マナ</t>
    </rPh>
    <rPh sb="15" eb="17">
      <t>ショウガツ</t>
    </rPh>
    <rPh sb="17" eb="18">
      <t>カザ</t>
    </rPh>
    <rPh sb="20" eb="21">
      <t>ツク</t>
    </rPh>
    <rPh sb="29" eb="30">
      <t>タノ</t>
    </rPh>
    <rPh sb="35" eb="38">
      <t>キセツカン</t>
    </rPh>
    <rPh sb="39" eb="40">
      <t>アジ</t>
    </rPh>
    <phoneticPr fontId="3"/>
  </si>
  <si>
    <t>おうちパン　ドデカシュトレン</t>
    <phoneticPr fontId="3"/>
  </si>
  <si>
    <t>タッパとスプーンで簡単に作れる「おうちパン」の作り方、低温発酵のメリットを学ぶ。
クリスマスの季節を感じてもらう。</t>
    <rPh sb="9" eb="11">
      <t>カンタン</t>
    </rPh>
    <rPh sb="12" eb="13">
      <t>ツク</t>
    </rPh>
    <rPh sb="23" eb="24">
      <t>ツク</t>
    </rPh>
    <rPh sb="25" eb="26">
      <t>カタ</t>
    </rPh>
    <rPh sb="27" eb="29">
      <t>テイオン</t>
    </rPh>
    <rPh sb="29" eb="31">
      <t>ハッコウ</t>
    </rPh>
    <rPh sb="37" eb="38">
      <t>マナ</t>
    </rPh>
    <rPh sb="47" eb="49">
      <t>キセツ</t>
    </rPh>
    <rPh sb="50" eb="51">
      <t>カン</t>
    </rPh>
    <phoneticPr fontId="3"/>
  </si>
  <si>
    <t>茶道教室</t>
    <rPh sb="0" eb="2">
      <t>サドウ</t>
    </rPh>
    <rPh sb="2" eb="4">
      <t>キョウシツ</t>
    </rPh>
    <phoneticPr fontId="3"/>
  </si>
  <si>
    <t>茶道の作法を学び、わびさびを知る。</t>
    <rPh sb="0" eb="2">
      <t>サドウ</t>
    </rPh>
    <rPh sb="3" eb="5">
      <t>サホウ</t>
    </rPh>
    <rPh sb="6" eb="7">
      <t>マナ</t>
    </rPh>
    <rPh sb="14" eb="15">
      <t>シ</t>
    </rPh>
    <phoneticPr fontId="3"/>
  </si>
  <si>
    <t>7・10・11
12・1月</t>
    <rPh sb="12" eb="13">
      <t>ガツ</t>
    </rPh>
    <phoneticPr fontId="3"/>
  </si>
  <si>
    <t>横笛教室</t>
    <rPh sb="0" eb="2">
      <t>ヨコブエ</t>
    </rPh>
    <rPh sb="2" eb="4">
      <t>キョウシツ</t>
    </rPh>
    <phoneticPr fontId="3"/>
  </si>
  <si>
    <t>竹でできた横笛を習う。</t>
    <rPh sb="0" eb="1">
      <t>タケ</t>
    </rPh>
    <rPh sb="5" eb="7">
      <t>ヨコブエ</t>
    </rPh>
    <rPh sb="8" eb="9">
      <t>ナラ</t>
    </rPh>
    <phoneticPr fontId="3"/>
  </si>
  <si>
    <t>12・1月</t>
    <rPh sb="4" eb="5">
      <t>ガツ</t>
    </rPh>
    <phoneticPr fontId="3"/>
  </si>
  <si>
    <t>水鉄砲であそぼう</t>
    <rPh sb="0" eb="1">
      <t>ミズ</t>
    </rPh>
    <rPh sb="1" eb="3">
      <t>テッポウ</t>
    </rPh>
    <phoneticPr fontId="3"/>
  </si>
  <si>
    <t>昔ながらの竹で水鉄砲を作り、外で体験してみよう。</t>
    <rPh sb="0" eb="1">
      <t>ムカシ</t>
    </rPh>
    <rPh sb="5" eb="6">
      <t>タケ</t>
    </rPh>
    <rPh sb="7" eb="8">
      <t>ミズ</t>
    </rPh>
    <rPh sb="8" eb="10">
      <t>テッポウ</t>
    </rPh>
    <rPh sb="11" eb="12">
      <t>ツク</t>
    </rPh>
    <rPh sb="14" eb="15">
      <t>ソト</t>
    </rPh>
    <rPh sb="16" eb="18">
      <t>タイケン</t>
    </rPh>
    <phoneticPr fontId="3"/>
  </si>
  <si>
    <t>デコパージュ</t>
    <phoneticPr fontId="3"/>
  </si>
  <si>
    <t>お皿に自分好みのカラーにしよう。</t>
    <rPh sb="1" eb="2">
      <t>サラ</t>
    </rPh>
    <rPh sb="3" eb="5">
      <t>ジブン</t>
    </rPh>
    <rPh sb="5" eb="6">
      <t>コノ</t>
    </rPh>
    <phoneticPr fontId="3"/>
  </si>
  <si>
    <t>陶芸教室</t>
    <rPh sb="0" eb="2">
      <t>トウゲイ</t>
    </rPh>
    <rPh sb="2" eb="4">
      <t>キョウシツ</t>
    </rPh>
    <phoneticPr fontId="3"/>
  </si>
  <si>
    <t>はじめてコース４回（各回３日間）と楽々コース４回（各回３日間）開催。地元の美濃焼を学ぶ。帷子・土田・春里の3館合同開催講座。はじめてコース第1・2回はコロナの為中止。</t>
    <rPh sb="8" eb="9">
      <t>カイ</t>
    </rPh>
    <rPh sb="10" eb="12">
      <t>カクカイ</t>
    </rPh>
    <rPh sb="13" eb="15">
      <t>ニチカン</t>
    </rPh>
    <rPh sb="17" eb="19">
      <t>ラクラク</t>
    </rPh>
    <rPh sb="23" eb="24">
      <t>カイ</t>
    </rPh>
    <rPh sb="25" eb="27">
      <t>カクカイ</t>
    </rPh>
    <rPh sb="28" eb="30">
      <t>ニチカン</t>
    </rPh>
    <rPh sb="31" eb="33">
      <t>カイサイ</t>
    </rPh>
    <rPh sb="34" eb="36">
      <t>ジモト</t>
    </rPh>
    <rPh sb="37" eb="39">
      <t>ミノ</t>
    </rPh>
    <rPh sb="39" eb="40">
      <t>ヤキ</t>
    </rPh>
    <rPh sb="41" eb="42">
      <t>マナ</t>
    </rPh>
    <rPh sb="44" eb="46">
      <t>カタビラ</t>
    </rPh>
    <rPh sb="47" eb="49">
      <t>ドタ</t>
    </rPh>
    <rPh sb="50" eb="51">
      <t>ハル</t>
    </rPh>
    <rPh sb="51" eb="52">
      <t>サト</t>
    </rPh>
    <rPh sb="54" eb="55">
      <t>カン</t>
    </rPh>
    <rPh sb="55" eb="57">
      <t>ゴウドウ</t>
    </rPh>
    <rPh sb="57" eb="59">
      <t>カイサイ</t>
    </rPh>
    <rPh sb="59" eb="61">
      <t>コウザ</t>
    </rPh>
    <rPh sb="69" eb="70">
      <t>ダイ</t>
    </rPh>
    <rPh sb="73" eb="74">
      <t>カイ</t>
    </rPh>
    <rPh sb="79" eb="80">
      <t>タメ</t>
    </rPh>
    <rPh sb="80" eb="82">
      <t>チュウシ</t>
    </rPh>
    <phoneticPr fontId="3"/>
  </si>
  <si>
    <t>8月・10月・11月</t>
    <rPh sb="1" eb="2">
      <t>ガツ</t>
    </rPh>
    <rPh sb="5" eb="6">
      <t>ガツ</t>
    </rPh>
    <rPh sb="9" eb="10">
      <t>ガツ</t>
    </rPh>
    <phoneticPr fontId="3"/>
  </si>
  <si>
    <t>季節の花講座/伊勢型紙体験/トールペイント/手作り年賀状/スペインタイル体験/パン作りなど年間13講座。定員は各講座事設定。</t>
    <rPh sb="0" eb="2">
      <t>キセツ</t>
    </rPh>
    <rPh sb="3" eb="4">
      <t>ハナ</t>
    </rPh>
    <rPh sb="4" eb="6">
      <t>コウザ</t>
    </rPh>
    <rPh sb="7" eb="9">
      <t>イセ</t>
    </rPh>
    <rPh sb="9" eb="11">
      <t>カタガミ</t>
    </rPh>
    <rPh sb="11" eb="13">
      <t>タイケン</t>
    </rPh>
    <rPh sb="22" eb="24">
      <t>テヅク</t>
    </rPh>
    <rPh sb="25" eb="28">
      <t>ネンガジョウ</t>
    </rPh>
    <rPh sb="36" eb="38">
      <t>タイケン</t>
    </rPh>
    <rPh sb="41" eb="42">
      <t>ツク</t>
    </rPh>
    <rPh sb="45" eb="47">
      <t>ネンカン</t>
    </rPh>
    <rPh sb="49" eb="51">
      <t>コウザ</t>
    </rPh>
    <rPh sb="52" eb="54">
      <t>テイイン</t>
    </rPh>
    <rPh sb="55" eb="58">
      <t>カクコウザ</t>
    </rPh>
    <rPh sb="58" eb="59">
      <t>ゴト</t>
    </rPh>
    <rPh sb="59" eb="61">
      <t>セッテイ</t>
    </rPh>
    <phoneticPr fontId="3"/>
  </si>
  <si>
    <t>地域子ども教室として折紙・風鈴作り・キャンドル作り・キッズダンス・卓球体験など企画開催。定員は各講座にて設定。（コロナの影響にて9回中止）</t>
    <rPh sb="0" eb="2">
      <t>チイキ</t>
    </rPh>
    <rPh sb="2" eb="3">
      <t>コ</t>
    </rPh>
    <rPh sb="5" eb="7">
      <t>キョウシツ</t>
    </rPh>
    <rPh sb="10" eb="12">
      <t>オリガミ</t>
    </rPh>
    <rPh sb="13" eb="15">
      <t>フウリン</t>
    </rPh>
    <rPh sb="15" eb="16">
      <t>ツク</t>
    </rPh>
    <rPh sb="23" eb="24">
      <t>ツク</t>
    </rPh>
    <rPh sb="33" eb="35">
      <t>タッキュウ</t>
    </rPh>
    <rPh sb="35" eb="37">
      <t>タイケン</t>
    </rPh>
    <rPh sb="39" eb="41">
      <t>キカク</t>
    </rPh>
    <rPh sb="41" eb="43">
      <t>カイサイ</t>
    </rPh>
    <rPh sb="44" eb="46">
      <t>テイイン</t>
    </rPh>
    <rPh sb="47" eb="50">
      <t>カクコウザ</t>
    </rPh>
    <rPh sb="52" eb="54">
      <t>セッテイ</t>
    </rPh>
    <rPh sb="60" eb="62">
      <t>エイキョウ</t>
    </rPh>
    <rPh sb="65" eb="66">
      <t>カイ</t>
    </rPh>
    <rPh sb="66" eb="68">
      <t>チュウシ</t>
    </rPh>
    <phoneticPr fontId="3"/>
  </si>
  <si>
    <t>6・7・8・9・12・3月</t>
    <rPh sb="12" eb="13">
      <t>ガツ</t>
    </rPh>
    <phoneticPr fontId="3"/>
  </si>
  <si>
    <t>サツマイモの苗さしと収穫祭（併催でバードコール作り）</t>
    <rPh sb="6" eb="7">
      <t>ナエ</t>
    </rPh>
    <rPh sb="10" eb="13">
      <t>シュウカクサイ</t>
    </rPh>
    <rPh sb="14" eb="16">
      <t>ヘイサイ</t>
    </rPh>
    <rPh sb="23" eb="24">
      <t>ツク</t>
    </rPh>
    <phoneticPr fontId="3"/>
  </si>
  <si>
    <t>サツマイモの苗植え、いも掘り、焼き芋までの野菜の作り方を学ぶ。同時開催として、可児市ボーイスカウト連盟の協力にて、廃材の木（枝）とネジで作るバードコール作りを体験。物作り（バードコール）で道具の扱い方やあそびを学ぶ。</t>
    <rPh sb="6" eb="7">
      <t>ナエ</t>
    </rPh>
    <rPh sb="7" eb="8">
      <t>ウ</t>
    </rPh>
    <rPh sb="12" eb="13">
      <t>ホ</t>
    </rPh>
    <rPh sb="15" eb="16">
      <t>ヤ</t>
    </rPh>
    <rPh sb="17" eb="18">
      <t>イモ</t>
    </rPh>
    <rPh sb="21" eb="23">
      <t>ヤサイ</t>
    </rPh>
    <rPh sb="24" eb="25">
      <t>ツク</t>
    </rPh>
    <rPh sb="26" eb="27">
      <t>カタ</t>
    </rPh>
    <rPh sb="28" eb="29">
      <t>マナ</t>
    </rPh>
    <rPh sb="31" eb="33">
      <t>ドウジ</t>
    </rPh>
    <rPh sb="33" eb="35">
      <t>カイサイ</t>
    </rPh>
    <rPh sb="39" eb="41">
      <t>カニ</t>
    </rPh>
    <rPh sb="41" eb="42">
      <t>シ</t>
    </rPh>
    <rPh sb="49" eb="51">
      <t>レンメイ</t>
    </rPh>
    <rPh sb="52" eb="54">
      <t>キョウリョク</t>
    </rPh>
    <rPh sb="57" eb="59">
      <t>ハイザイ</t>
    </rPh>
    <rPh sb="60" eb="61">
      <t>キ</t>
    </rPh>
    <rPh sb="62" eb="63">
      <t>エダ</t>
    </rPh>
    <rPh sb="68" eb="69">
      <t>ツク</t>
    </rPh>
    <rPh sb="76" eb="77">
      <t>ヅク</t>
    </rPh>
    <rPh sb="79" eb="81">
      <t>タイケン</t>
    </rPh>
    <rPh sb="82" eb="83">
      <t>モノ</t>
    </rPh>
    <rPh sb="83" eb="84">
      <t>ヅク</t>
    </rPh>
    <rPh sb="94" eb="96">
      <t>ドウグ</t>
    </rPh>
    <rPh sb="97" eb="98">
      <t>アツカ</t>
    </rPh>
    <rPh sb="99" eb="100">
      <t>カタ</t>
    </rPh>
    <rPh sb="105" eb="106">
      <t>マナ</t>
    </rPh>
    <phoneticPr fontId="3"/>
  </si>
  <si>
    <t>5・10・11月</t>
    <rPh sb="7" eb="8">
      <t>ガツ</t>
    </rPh>
    <phoneticPr fontId="3"/>
  </si>
  <si>
    <t xml:space="preserve">地域にお住まいの講師の方やボランティアの方にご指導をいただき、礼儀作法やお客様をお迎えするおもてなしの心を養います。まずは先生の作法を見て覚えることからはじめ、向上に努めます。
</t>
    <phoneticPr fontId="3"/>
  </si>
  <si>
    <t>8月、11月、12月</t>
    <rPh sb="1" eb="2">
      <t>ガツ</t>
    </rPh>
    <rPh sb="5" eb="6">
      <t>ガツ</t>
    </rPh>
    <rPh sb="9" eb="10">
      <t>ガツ</t>
    </rPh>
    <phoneticPr fontId="3"/>
  </si>
  <si>
    <t>母の日のプレゼント作り</t>
    <rPh sb="0" eb="1">
      <t>ハハ</t>
    </rPh>
    <rPh sb="2" eb="3">
      <t>ヒ</t>
    </rPh>
    <rPh sb="9" eb="10">
      <t>ツク</t>
    </rPh>
    <phoneticPr fontId="3"/>
  </si>
  <si>
    <t xml:space="preserve">「母の日」に向けて、水やりなどの管理がいらず、長く香りの楽しめるソープフラワーを使ってアレンジフラワーを作る。メッセージカードも書いて添える。
「母の日」に向けて手作りのプレゼントを作り、お母さんを含め家族の存在のありがたさを感じ、感謝の気持ちを伝える機会を作る。
</t>
    <phoneticPr fontId="3"/>
  </si>
  <si>
    <t>ステンドグラス小物作り</t>
    <rPh sb="7" eb="9">
      <t>コモノ</t>
    </rPh>
    <rPh sb="9" eb="10">
      <t>ツク</t>
    </rPh>
    <phoneticPr fontId="3"/>
  </si>
  <si>
    <t>地元施設である「わくわく体験館」の出張指導で、「ステンドグラスの小物作り」を体験する。
日本の伝統工芸の一つであるガラス工芸を、ガラスの美しさを感じながら、さまざまな技法の体験をする。また、わくわく体験館は、地元施設ということで地域を知ることにつなげる。</t>
    <phoneticPr fontId="3"/>
  </si>
  <si>
    <t>ヴェネチアンアクセサリー作り</t>
    <rPh sb="12" eb="13">
      <t>ツク</t>
    </rPh>
    <phoneticPr fontId="3"/>
  </si>
  <si>
    <t>地元施設である「わくわく体験館」の出張指導で、「ヴェネチアンアクセサリー作り」
日本の伝統工芸の一つであるガラス工芸を、ガラスの美しさを感じながら、さまざまな技法の体験をする。また、わくわく体験館は、地元施設ということで地域を知ることにつなげる。</t>
    <phoneticPr fontId="3"/>
  </si>
  <si>
    <t>トールペイント</t>
    <phoneticPr fontId="3"/>
  </si>
  <si>
    <t>トールペイントの技法で、メモクリップを作る。
敬老の日の直前に開催し、祖父母の方への感謝の気持ちを手作りのプレゼントに込めて作成する。
トールペイントの体験を通して、ものづくりの楽しさを味わう。</t>
    <phoneticPr fontId="3"/>
  </si>
  <si>
    <t>こどもチャレンジ
クリスマス飾り作り</t>
    <rPh sb="14" eb="15">
      <t>カザ</t>
    </rPh>
    <rPh sb="16" eb="17">
      <t>ツク</t>
    </rPh>
    <phoneticPr fontId="3"/>
  </si>
  <si>
    <t>身近にある松ぼっくりや紙バンドなどを使い、季節の飾りを作ることで創意工夫することの楽しさを体験します。</t>
    <rPh sb="5" eb="6">
      <t>マツ</t>
    </rPh>
    <rPh sb="11" eb="12">
      <t>カミ</t>
    </rPh>
    <rPh sb="18" eb="19">
      <t>ツカ</t>
    </rPh>
    <rPh sb="21" eb="23">
      <t>キセツ</t>
    </rPh>
    <rPh sb="24" eb="25">
      <t>カザ</t>
    </rPh>
    <phoneticPr fontId="3"/>
  </si>
  <si>
    <t>クラフトかご作り</t>
    <rPh sb="6" eb="7">
      <t>ツク</t>
    </rPh>
    <phoneticPr fontId="3"/>
  </si>
  <si>
    <t>　夏にぴったりのクラフトバッグを作り上げる。少し手の込んだ「よろい編み」を習い、紙バンドの利用の仕方で、雰囲気が変わる楽しさを味わう。</t>
    <phoneticPr fontId="3"/>
  </si>
  <si>
    <t>ハーブの寄せ植え</t>
    <rPh sb="4" eb="5">
      <t>ヨ</t>
    </rPh>
    <rPh sb="6" eb="7">
      <t>ウ</t>
    </rPh>
    <phoneticPr fontId="3"/>
  </si>
  <si>
    <t>キッチンにハーブの寄せ植え鉢を置くことで、料理を楽しく、又レパートリーを広げていけることを提案する。
料理に使うハーブを寄せ植えする際の特性、育て方など、お花屋さんに教えてもらい、さらに暮らしを愉しみ、生活に彩を添えます</t>
    <phoneticPr fontId="3"/>
  </si>
  <si>
    <t>ゴキブリ団子作り</t>
    <rPh sb="4" eb="7">
      <t>ダンゴツク</t>
    </rPh>
    <phoneticPr fontId="3"/>
  </si>
  <si>
    <t>簡単で効き目抜群、衛生的なゴキブリ駆除剤を作る。
ゴキブリが活動を始める前に、身近な材料で効果抜群のゴキブリダンゴを作りを習い、的確にゴキブリ駆除をする方法を知る。</t>
    <phoneticPr fontId="3"/>
  </si>
  <si>
    <t>折り紙講座　barabox</t>
    <rPh sb="0" eb="1">
      <t>オ</t>
    </rPh>
    <rPh sb="2" eb="3">
      <t>ガミ</t>
    </rPh>
    <rPh sb="3" eb="5">
      <t>コウザ</t>
    </rPh>
    <phoneticPr fontId="3"/>
  </si>
  <si>
    <t>可児市の花であるバラを折り、インテリアとして折り紙を楽しむ。
バラbox　　  …　箱とバラの花を作り、バラboxを作る
　複雑に見えるが、3つのパーツに分けて作るので簡単。完成度の高い花ができ部屋のインテリアとして楽しむことができます。手指を使うことで脳の活性化を図り物作りの楽しさを学ぶ。</t>
    <phoneticPr fontId="3"/>
  </si>
  <si>
    <t>折り紙講座　バラの花筒飾り</t>
    <rPh sb="0" eb="1">
      <t>オ</t>
    </rPh>
    <rPh sb="2" eb="3">
      <t>ガミ</t>
    </rPh>
    <rPh sb="3" eb="5">
      <t>コウザ</t>
    </rPh>
    <rPh sb="9" eb="10">
      <t>ハナ</t>
    </rPh>
    <rPh sb="10" eb="11">
      <t>ヅツ</t>
    </rPh>
    <rPh sb="11" eb="12">
      <t>カザ</t>
    </rPh>
    <phoneticPr fontId="3"/>
  </si>
  <si>
    <t>可児市の花であるバラを折り、インテリアとして折り紙を楽しむ。
バラの花筒飾り…  花に茎や額、蕾をつけ、立体的なバラを作り花筒に飾る。
複雑に見えるが、3つのパーツに分けて作るので簡単。完成度の高い花ができ部屋のインテリアとして楽しむことができます。手指を使うことで脳の活性化を図り物作りの楽しさを学ぶ。</t>
    <phoneticPr fontId="3"/>
  </si>
  <si>
    <t>門松アレンジ</t>
    <rPh sb="0" eb="2">
      <t>カドマツ</t>
    </rPh>
    <phoneticPr fontId="3"/>
  </si>
  <si>
    <t>お花やさんによる門松を使ったフラワーアレンジメントを作る。
新年を迎える準備として、室内用の正月飾りを作成し暮らしに彩を添える。
お正月用の花材を使って、門松を使ったフラワーアレンジメントを作る。</t>
    <phoneticPr fontId="3"/>
  </si>
  <si>
    <t>はじめてコース（陶芸）</t>
    <rPh sb="8" eb="10">
      <t>トウゲイ</t>
    </rPh>
    <phoneticPr fontId="3"/>
  </si>
  <si>
    <t>はじめてコース　１作品×３日間×２コース
多くの方に広く陶芸の楽しさを経験していただきながら、美濃焼についての造詣を深め、相互に交流しながら親睦を深める。</t>
    <rPh sb="13" eb="14">
      <t>ニチ</t>
    </rPh>
    <rPh sb="14" eb="15">
      <t>アイダ</t>
    </rPh>
    <phoneticPr fontId="3"/>
  </si>
  <si>
    <t>７月～１１月</t>
    <rPh sb="1" eb="2">
      <t>ガツ</t>
    </rPh>
    <rPh sb="5" eb="6">
      <t>ガツ</t>
    </rPh>
    <phoneticPr fontId="3"/>
  </si>
  <si>
    <t>楽らくコース（陶芸）</t>
    <rPh sb="0" eb="1">
      <t>ラク</t>
    </rPh>
    <rPh sb="7" eb="9">
      <t>トウゲイ</t>
    </rPh>
    <phoneticPr fontId="3"/>
  </si>
  <si>
    <t>楽らくコース　１作品×３日間×２コース
多くの方に広く陶芸の楽しさを経験していただきながら、美濃焼についての造詣を深め、相互に交流しながら親睦を深める。</t>
    <rPh sb="12" eb="13">
      <t>ニチ</t>
    </rPh>
    <rPh sb="13" eb="14">
      <t>アイダ</t>
    </rPh>
    <phoneticPr fontId="3"/>
  </si>
  <si>
    <t>整理収納講座</t>
    <rPh sb="0" eb="2">
      <t>セイリ</t>
    </rPh>
    <rPh sb="2" eb="4">
      <t>シュウノウ</t>
    </rPh>
    <rPh sb="4" eb="6">
      <t>コウザ</t>
    </rPh>
    <phoneticPr fontId="3"/>
  </si>
  <si>
    <t>捨てることから始めない「整理収納」の話を聞き、自分に合う片付けの方法を習得する。片付けの苦手意識の克服や心地よく生活できる空間作りを目指し、無理のない片付け術を習う。</t>
    <phoneticPr fontId="3"/>
  </si>
  <si>
    <t>おかたづけ教室</t>
    <rPh sb="5" eb="7">
      <t>キョウシツ</t>
    </rPh>
    <phoneticPr fontId="3"/>
  </si>
  <si>
    <t>子ども目線で考える収納のお話。学んだことを実践してみて頑張りを認める。
子ども自身が「どこにどんな形で置くのが使いやすいか」を考え、モノの居場所を決めることで、整理収納を自分のこととして受け止められるよう促す。視界がスッキリする快適さを感じながら、継続ができたかを確認することで、自信に繋げる。</t>
    <phoneticPr fontId="3"/>
  </si>
  <si>
    <t>伊勢型紙講座</t>
    <rPh sb="0" eb="2">
      <t>イセ</t>
    </rPh>
    <rPh sb="2" eb="4">
      <t>カタガミ</t>
    </rPh>
    <rPh sb="4" eb="6">
      <t>コウザ</t>
    </rPh>
    <phoneticPr fontId="3"/>
  </si>
  <si>
    <t>デザインナイフを使って伊勢型紙を制作する。
定員10名</t>
    <rPh sb="8" eb="9">
      <t>ツカ</t>
    </rPh>
    <rPh sb="11" eb="13">
      <t>イセ</t>
    </rPh>
    <rPh sb="13" eb="15">
      <t>カタガミ</t>
    </rPh>
    <rPh sb="16" eb="18">
      <t>セイサク</t>
    </rPh>
    <rPh sb="22" eb="24">
      <t>テイイン</t>
    </rPh>
    <rPh sb="26" eb="27">
      <t>メイ</t>
    </rPh>
    <phoneticPr fontId="3"/>
  </si>
  <si>
    <t>科学実験でくすりのヒミツにせまる！</t>
    <rPh sb="0" eb="2">
      <t>カガク</t>
    </rPh>
    <rPh sb="2" eb="4">
      <t>ジッケン</t>
    </rPh>
    <phoneticPr fontId="3"/>
  </si>
  <si>
    <t>わかりやすい薬の話と簡単な実験をする。（名城大学出前講座）
定員25名</t>
    <rPh sb="10" eb="12">
      <t>カンタン</t>
    </rPh>
    <rPh sb="20" eb="22">
      <t>メイジョウ</t>
    </rPh>
    <rPh sb="22" eb="24">
      <t>ダイガク</t>
    </rPh>
    <rPh sb="24" eb="26">
      <t>デマエ</t>
    </rPh>
    <rPh sb="26" eb="28">
      <t>コウザ</t>
    </rPh>
    <rPh sb="30" eb="32">
      <t>テイイン</t>
    </rPh>
    <rPh sb="34" eb="35">
      <t>メイ</t>
    </rPh>
    <phoneticPr fontId="3"/>
  </si>
  <si>
    <t>クレイリングを作ろう！</t>
    <rPh sb="7" eb="8">
      <t>ツク</t>
    </rPh>
    <phoneticPr fontId="3"/>
  </si>
  <si>
    <t>オーブンで焼いて固める樹脂粘土を使ってリングなどを作る。
定員15名</t>
    <rPh sb="16" eb="17">
      <t>ツカ</t>
    </rPh>
    <rPh sb="25" eb="26">
      <t>ツク</t>
    </rPh>
    <rPh sb="29" eb="31">
      <t>テイイン</t>
    </rPh>
    <rPh sb="33" eb="34">
      <t>メイ</t>
    </rPh>
    <phoneticPr fontId="3"/>
  </si>
  <si>
    <t>ワイヤーで何作ろう？</t>
    <rPh sb="5" eb="6">
      <t>ナニ</t>
    </rPh>
    <rPh sb="6" eb="7">
      <t>ツク</t>
    </rPh>
    <phoneticPr fontId="3"/>
  </si>
  <si>
    <t>ワイヤー（針金）を使って、恐竜や昆虫、かわいい小物入れなどを作る。
定員15名</t>
    <rPh sb="34" eb="36">
      <t>テイイン</t>
    </rPh>
    <rPh sb="38" eb="39">
      <t>メイ</t>
    </rPh>
    <phoneticPr fontId="3"/>
  </si>
  <si>
    <t>サンドブラスト体験</t>
    <rPh sb="7" eb="9">
      <t>タイケン</t>
    </rPh>
    <phoneticPr fontId="3"/>
  </si>
  <si>
    <t>コップやビンなどに砂を吹きかけて作品を作る。（わくわく体験館出張講座）
定員15名</t>
    <rPh sb="9" eb="10">
      <t>スナ</t>
    </rPh>
    <rPh sb="11" eb="12">
      <t>フ</t>
    </rPh>
    <rPh sb="16" eb="18">
      <t>サクヒン</t>
    </rPh>
    <rPh sb="19" eb="20">
      <t>ツク</t>
    </rPh>
    <rPh sb="27" eb="29">
      <t>タイケン</t>
    </rPh>
    <rPh sb="29" eb="30">
      <t>カン</t>
    </rPh>
    <rPh sb="30" eb="32">
      <t>シュッチョウ</t>
    </rPh>
    <rPh sb="32" eb="34">
      <t>コウザ</t>
    </rPh>
    <rPh sb="36" eb="38">
      <t>テイイン</t>
    </rPh>
    <rPh sb="40" eb="41">
      <t>メイ</t>
    </rPh>
    <phoneticPr fontId="3"/>
  </si>
  <si>
    <t>竹細工講座</t>
    <rPh sb="0" eb="1">
      <t>タケ</t>
    </rPh>
    <rPh sb="1" eb="3">
      <t>ザイク</t>
    </rPh>
    <rPh sb="3" eb="5">
      <t>コウザ</t>
    </rPh>
    <phoneticPr fontId="3"/>
  </si>
  <si>
    <t>竹を使って「六つ目三角籠」を作る。
定員15名</t>
    <rPh sb="0" eb="1">
      <t>タケ</t>
    </rPh>
    <rPh sb="2" eb="3">
      <t>ツカ</t>
    </rPh>
    <rPh sb="6" eb="7">
      <t>ム</t>
    </rPh>
    <rPh sb="8" eb="9">
      <t>メ</t>
    </rPh>
    <rPh sb="9" eb="11">
      <t>サンカク</t>
    </rPh>
    <rPh sb="11" eb="12">
      <t>カゴ</t>
    </rPh>
    <rPh sb="14" eb="15">
      <t>ツク</t>
    </rPh>
    <rPh sb="18" eb="20">
      <t>テイイン</t>
    </rPh>
    <rPh sb="22" eb="23">
      <t>メイ</t>
    </rPh>
    <phoneticPr fontId="3"/>
  </si>
  <si>
    <t>秋の読書会</t>
    <rPh sb="0" eb="1">
      <t>アキ</t>
    </rPh>
    <rPh sb="2" eb="5">
      <t>ドクショカイ</t>
    </rPh>
    <phoneticPr fontId="3"/>
  </si>
  <si>
    <t>好きな本を持ち寄って紹介し合ったり、本についてのおしゃべりをする。
定員10名</t>
    <rPh sb="0" eb="1">
      <t>ス</t>
    </rPh>
    <rPh sb="3" eb="4">
      <t>ホン</t>
    </rPh>
    <rPh sb="5" eb="6">
      <t>モ</t>
    </rPh>
    <rPh sb="7" eb="8">
      <t>ヨ</t>
    </rPh>
    <rPh sb="10" eb="12">
      <t>ショウカイ</t>
    </rPh>
    <rPh sb="13" eb="14">
      <t>ア</t>
    </rPh>
    <rPh sb="18" eb="19">
      <t>ホン</t>
    </rPh>
    <rPh sb="34" eb="36">
      <t>テイイン</t>
    </rPh>
    <rPh sb="38" eb="39">
      <t>メイ</t>
    </rPh>
    <phoneticPr fontId="3"/>
  </si>
  <si>
    <t>スマホ写真のショートムービー講座</t>
    <rPh sb="3" eb="5">
      <t>シャシン</t>
    </rPh>
    <rPh sb="14" eb="16">
      <t>コウザ</t>
    </rPh>
    <phoneticPr fontId="3"/>
  </si>
  <si>
    <t>スマートフォンのアプリを使って、音楽に乗せたショートムービーを作成する。
定員10人</t>
    <rPh sb="12" eb="13">
      <t>ツカ</t>
    </rPh>
    <rPh sb="16" eb="18">
      <t>オンガク</t>
    </rPh>
    <rPh sb="19" eb="20">
      <t>ノ</t>
    </rPh>
    <rPh sb="31" eb="33">
      <t>サクセイ</t>
    </rPh>
    <rPh sb="37" eb="39">
      <t>テイイン</t>
    </rPh>
    <rPh sb="41" eb="42">
      <t>ニン</t>
    </rPh>
    <phoneticPr fontId="3"/>
  </si>
  <si>
    <t>焼きペン木画講座</t>
    <rPh sb="0" eb="1">
      <t>ヤ</t>
    </rPh>
    <rPh sb="4" eb="5">
      <t>キ</t>
    </rPh>
    <rPh sb="5" eb="6">
      <t>ガ</t>
    </rPh>
    <rPh sb="6" eb="8">
      <t>コウザ</t>
    </rPh>
    <phoneticPr fontId="3"/>
  </si>
  <si>
    <t>焼きごてで木片に寅の絵を描く。
定員10名</t>
    <rPh sb="0" eb="1">
      <t>ヤ</t>
    </rPh>
    <rPh sb="5" eb="7">
      <t>モクヘン</t>
    </rPh>
    <rPh sb="8" eb="9">
      <t>トラ</t>
    </rPh>
    <rPh sb="10" eb="11">
      <t>エ</t>
    </rPh>
    <rPh sb="12" eb="13">
      <t>エガ</t>
    </rPh>
    <rPh sb="16" eb="18">
      <t>テイイン</t>
    </rPh>
    <rPh sb="20" eb="21">
      <t>メイ</t>
    </rPh>
    <phoneticPr fontId="3"/>
  </si>
  <si>
    <t>己書体験講座</t>
    <rPh sb="0" eb="2">
      <t>オノレショ</t>
    </rPh>
    <rPh sb="2" eb="4">
      <t>タイケン</t>
    </rPh>
    <rPh sb="4" eb="6">
      <t>コウザ</t>
    </rPh>
    <phoneticPr fontId="3"/>
  </si>
  <si>
    <t>己書で手書きの年賀状を作る。
定員10名</t>
    <rPh sb="0" eb="2">
      <t>オノレショ</t>
    </rPh>
    <rPh sb="3" eb="5">
      <t>テガ</t>
    </rPh>
    <rPh sb="7" eb="10">
      <t>ネンガジョウ</t>
    </rPh>
    <rPh sb="11" eb="12">
      <t>ツク</t>
    </rPh>
    <rPh sb="15" eb="17">
      <t>テイイン</t>
    </rPh>
    <rPh sb="19" eb="20">
      <t>メイ</t>
    </rPh>
    <phoneticPr fontId="3"/>
  </si>
  <si>
    <t>トールペイントのクリスマスツリーを作ろう</t>
    <rPh sb="17" eb="18">
      <t>ツク</t>
    </rPh>
    <phoneticPr fontId="3"/>
  </si>
  <si>
    <t>トールペイントによりオリジナルのクリスマスツリーを作る。
定員15名</t>
    <rPh sb="25" eb="26">
      <t>ツク</t>
    </rPh>
    <rPh sb="29" eb="31">
      <t>テイイン</t>
    </rPh>
    <rPh sb="33" eb="34">
      <t>メイ</t>
    </rPh>
    <phoneticPr fontId="3"/>
  </si>
  <si>
    <t>年長
小学生</t>
    <rPh sb="0" eb="2">
      <t>ネンチョウ</t>
    </rPh>
    <rPh sb="3" eb="6">
      <t>ショウガクセイ</t>
    </rPh>
    <phoneticPr fontId="3"/>
  </si>
  <si>
    <t>おうちパン作り</t>
    <rPh sb="5" eb="6">
      <t>ヅク</t>
    </rPh>
    <phoneticPr fontId="3"/>
  </si>
  <si>
    <t>フライパンで家でも簡単に作れるパンを作る。定員12名。</t>
    <rPh sb="6" eb="7">
      <t>イエ</t>
    </rPh>
    <rPh sb="9" eb="11">
      <t>カンタン</t>
    </rPh>
    <rPh sb="12" eb="13">
      <t>ツク</t>
    </rPh>
    <rPh sb="18" eb="19">
      <t>ツク</t>
    </rPh>
    <rPh sb="21" eb="23">
      <t>テイイン</t>
    </rPh>
    <rPh sb="25" eb="26">
      <t>メイ</t>
    </rPh>
    <phoneticPr fontId="3"/>
  </si>
  <si>
    <t>電磁ブランコ作り</t>
    <rPh sb="0" eb="2">
      <t>デンジ</t>
    </rPh>
    <rPh sb="6" eb="7">
      <t>ツク</t>
    </rPh>
    <phoneticPr fontId="3"/>
  </si>
  <si>
    <t>夏休みの子ども向け講座。
普段、当たり前のように使っている電気について学び、電磁ブランコを作成する。定員15名。</t>
    <rPh sb="0" eb="2">
      <t>ナツヤス</t>
    </rPh>
    <rPh sb="4" eb="5">
      <t>コ</t>
    </rPh>
    <rPh sb="7" eb="8">
      <t>ム</t>
    </rPh>
    <rPh sb="9" eb="11">
      <t>コウザ</t>
    </rPh>
    <rPh sb="13" eb="15">
      <t>フダン</t>
    </rPh>
    <rPh sb="16" eb="17">
      <t>ア</t>
    </rPh>
    <rPh sb="19" eb="20">
      <t>マエ</t>
    </rPh>
    <rPh sb="24" eb="25">
      <t>ツカ</t>
    </rPh>
    <rPh sb="29" eb="31">
      <t>デンキ</t>
    </rPh>
    <rPh sb="35" eb="36">
      <t>マナ</t>
    </rPh>
    <rPh sb="38" eb="40">
      <t>デンジ</t>
    </rPh>
    <rPh sb="45" eb="47">
      <t>サクセイ</t>
    </rPh>
    <rPh sb="50" eb="52">
      <t>テイイン</t>
    </rPh>
    <rPh sb="54" eb="55">
      <t>メイ</t>
    </rPh>
    <phoneticPr fontId="3"/>
  </si>
  <si>
    <t>風鈴の絵付け</t>
    <rPh sb="0" eb="2">
      <t>フウリン</t>
    </rPh>
    <rPh sb="3" eb="5">
      <t>エツ</t>
    </rPh>
    <phoneticPr fontId="3"/>
  </si>
  <si>
    <t>夏休みの子ども向け講座。
風鈴に好きな絵を描いてオリジナルの風鈴を作成する。定員15名。</t>
    <rPh sb="0" eb="2">
      <t>ナツヤス</t>
    </rPh>
    <rPh sb="4" eb="5">
      <t>コ</t>
    </rPh>
    <rPh sb="7" eb="8">
      <t>ム</t>
    </rPh>
    <rPh sb="9" eb="11">
      <t>コウザ</t>
    </rPh>
    <rPh sb="13" eb="15">
      <t>フウリン</t>
    </rPh>
    <rPh sb="16" eb="17">
      <t>ス</t>
    </rPh>
    <rPh sb="19" eb="20">
      <t>エ</t>
    </rPh>
    <rPh sb="21" eb="22">
      <t>カ</t>
    </rPh>
    <rPh sb="30" eb="32">
      <t>フウリン</t>
    </rPh>
    <rPh sb="33" eb="35">
      <t>サクセイ</t>
    </rPh>
    <rPh sb="38" eb="40">
      <t>テイイン</t>
    </rPh>
    <rPh sb="42" eb="43">
      <t>メイ</t>
    </rPh>
    <phoneticPr fontId="3"/>
  </si>
  <si>
    <t>季節の花講座</t>
    <rPh sb="0" eb="2">
      <t>キセツ</t>
    </rPh>
    <rPh sb="3" eb="4">
      <t>ハナ</t>
    </rPh>
    <rPh sb="4" eb="6">
      <t>コウザ</t>
    </rPh>
    <phoneticPr fontId="3"/>
  </si>
  <si>
    <t>【中恵土キャンパス】
プリザーブド＆ソープフラワーのアレンジメントを学ぶ</t>
    <rPh sb="1" eb="4">
      <t>ナカエド</t>
    </rPh>
    <rPh sb="34" eb="35">
      <t>マナ</t>
    </rPh>
    <phoneticPr fontId="3"/>
  </si>
  <si>
    <t>音楽講座</t>
    <rPh sb="0" eb="2">
      <t>オンガク</t>
    </rPh>
    <rPh sb="2" eb="4">
      <t>コウザ</t>
    </rPh>
    <phoneticPr fontId="3"/>
  </si>
  <si>
    <t>【中恵土キャンパス】
マリンバ＆ピアノの世界を楽しむ</t>
    <rPh sb="1" eb="4">
      <t>ナカエド</t>
    </rPh>
    <rPh sb="20" eb="22">
      <t>セカイ</t>
    </rPh>
    <rPh sb="23" eb="24">
      <t>タノ</t>
    </rPh>
    <phoneticPr fontId="3"/>
  </si>
  <si>
    <t>名曲を歌おう</t>
    <rPh sb="0" eb="2">
      <t>メイキョク</t>
    </rPh>
    <rPh sb="3" eb="4">
      <t>ウタ</t>
    </rPh>
    <phoneticPr fontId="3"/>
  </si>
  <si>
    <t>【中恵土キャンパス】
歌謡曲を通して昭和・平成・令和を振り返る</t>
    <rPh sb="1" eb="4">
      <t>ナカエド</t>
    </rPh>
    <rPh sb="11" eb="14">
      <t>カヨウキョク</t>
    </rPh>
    <rPh sb="15" eb="16">
      <t>トオ</t>
    </rPh>
    <rPh sb="18" eb="20">
      <t>ショウワ</t>
    </rPh>
    <rPh sb="21" eb="23">
      <t>ヘイセイ</t>
    </rPh>
    <rPh sb="24" eb="26">
      <t>レイワ</t>
    </rPh>
    <rPh sb="27" eb="28">
      <t>フ</t>
    </rPh>
    <rPh sb="29" eb="30">
      <t>カエ</t>
    </rPh>
    <phoneticPr fontId="3"/>
  </si>
  <si>
    <t>夏休み子ども樹脂粘土講座</t>
    <rPh sb="0" eb="2">
      <t>ナツヤス</t>
    </rPh>
    <rPh sb="3" eb="4">
      <t>コ</t>
    </rPh>
    <rPh sb="6" eb="8">
      <t>ジュシ</t>
    </rPh>
    <rPh sb="8" eb="10">
      <t>ネンド</t>
    </rPh>
    <rPh sb="10" eb="12">
      <t>コウザ</t>
    </rPh>
    <phoneticPr fontId="3"/>
  </si>
  <si>
    <t>樹脂粘土を使って、自由な発想でモノづくりをする</t>
    <rPh sb="0" eb="2">
      <t>ジュシ</t>
    </rPh>
    <rPh sb="2" eb="4">
      <t>ネンド</t>
    </rPh>
    <rPh sb="5" eb="6">
      <t>ツカ</t>
    </rPh>
    <rPh sb="9" eb="11">
      <t>ジユウ</t>
    </rPh>
    <rPh sb="12" eb="14">
      <t>ハッソウ</t>
    </rPh>
    <phoneticPr fontId="3"/>
  </si>
  <si>
    <t>小学生</t>
    <rPh sb="0" eb="2">
      <t>ショウガク</t>
    </rPh>
    <phoneticPr fontId="3"/>
  </si>
  <si>
    <t>トマトカレーとナンを作る
仲間とともに料理の楽しさを知り、食の大切さを学ぶ</t>
    <rPh sb="10" eb="11">
      <t>ツク</t>
    </rPh>
    <rPh sb="13" eb="15">
      <t>ナカマ</t>
    </rPh>
    <rPh sb="19" eb="21">
      <t>リョウリ</t>
    </rPh>
    <rPh sb="22" eb="23">
      <t>タノ</t>
    </rPh>
    <rPh sb="26" eb="27">
      <t>シ</t>
    </rPh>
    <rPh sb="29" eb="30">
      <t>ショク</t>
    </rPh>
    <rPh sb="31" eb="33">
      <t>タイセツ</t>
    </rPh>
    <rPh sb="35" eb="36">
      <t>マナ</t>
    </rPh>
    <phoneticPr fontId="3"/>
  </si>
  <si>
    <t>夏休み子どもアロマストーンクラフト作り講座</t>
    <rPh sb="0" eb="2">
      <t>ナツヤス</t>
    </rPh>
    <rPh sb="3" eb="4">
      <t>コ</t>
    </rPh>
    <rPh sb="17" eb="18">
      <t>ツク</t>
    </rPh>
    <rPh sb="19" eb="21">
      <t>コウザ</t>
    </rPh>
    <phoneticPr fontId="3"/>
  </si>
  <si>
    <t>美文字を学ぶ講座</t>
    <rPh sb="0" eb="1">
      <t>ビ</t>
    </rPh>
    <rPh sb="1" eb="3">
      <t>モジ</t>
    </rPh>
    <rPh sb="4" eb="5">
      <t>マナ</t>
    </rPh>
    <rPh sb="6" eb="8">
      <t>コウザ</t>
    </rPh>
    <phoneticPr fontId="3"/>
  </si>
  <si>
    <t>美しい文字を書くためのコツを学び、クセのない字を身につける</t>
    <rPh sb="0" eb="1">
      <t>ウツク</t>
    </rPh>
    <rPh sb="3" eb="5">
      <t>モジ</t>
    </rPh>
    <rPh sb="6" eb="7">
      <t>カ</t>
    </rPh>
    <rPh sb="14" eb="15">
      <t>マナ</t>
    </rPh>
    <rPh sb="22" eb="23">
      <t>ジ</t>
    </rPh>
    <rPh sb="24" eb="25">
      <t>ミ</t>
    </rPh>
    <phoneticPr fontId="3"/>
  </si>
  <si>
    <t>クリスマストピアリー作り講座</t>
    <rPh sb="10" eb="11">
      <t>ツク</t>
    </rPh>
    <rPh sb="12" eb="14">
      <t>コウザ</t>
    </rPh>
    <phoneticPr fontId="3"/>
  </si>
  <si>
    <t>プリザーブドフラワーを使用したクリスマストピアリーの作り方を学ぶ</t>
    <rPh sb="11" eb="13">
      <t>シヨウ</t>
    </rPh>
    <rPh sb="26" eb="27">
      <t>ツク</t>
    </rPh>
    <rPh sb="28" eb="29">
      <t>カタ</t>
    </rPh>
    <rPh sb="30" eb="31">
      <t>マナ</t>
    </rPh>
    <phoneticPr fontId="3"/>
  </si>
  <si>
    <t>おうちパン作り講座</t>
    <rPh sb="5" eb="6">
      <t>ツク</t>
    </rPh>
    <rPh sb="7" eb="9">
      <t>コウザ</t>
    </rPh>
    <phoneticPr fontId="3"/>
  </si>
  <si>
    <t>自宅で手軽に焼ける美味しくて安心、安全なパン作りを学ぶ</t>
    <rPh sb="0" eb="2">
      <t>ジタク</t>
    </rPh>
    <rPh sb="3" eb="5">
      <t>テガル</t>
    </rPh>
    <rPh sb="6" eb="7">
      <t>ヤ</t>
    </rPh>
    <rPh sb="9" eb="11">
      <t>オイ</t>
    </rPh>
    <rPh sb="14" eb="16">
      <t>アンシン</t>
    </rPh>
    <rPh sb="17" eb="19">
      <t>アンゼン</t>
    </rPh>
    <rPh sb="22" eb="23">
      <t>ツク</t>
    </rPh>
    <rPh sb="25" eb="26">
      <t>マナ</t>
    </rPh>
    <phoneticPr fontId="3"/>
  </si>
  <si>
    <t>編み物講座①</t>
    <rPh sb="0" eb="1">
      <t>ア</t>
    </rPh>
    <rPh sb="2" eb="3">
      <t>モノ</t>
    </rPh>
    <rPh sb="3" eb="5">
      <t>コウザ</t>
    </rPh>
    <phoneticPr fontId="3"/>
  </si>
  <si>
    <t>マフラー、帽子、ネックウォーマーの作り方を学ぶ（２回講座）</t>
    <rPh sb="17" eb="18">
      <t>ツク</t>
    </rPh>
    <rPh sb="19" eb="20">
      <t>カタ</t>
    </rPh>
    <rPh sb="21" eb="22">
      <t>マナ</t>
    </rPh>
    <rPh sb="25" eb="26">
      <t>カイ</t>
    </rPh>
    <rPh sb="26" eb="28">
      <t>コウザ</t>
    </rPh>
    <phoneticPr fontId="3"/>
  </si>
  <si>
    <t>編み物講座②</t>
    <rPh sb="0" eb="1">
      <t>ア</t>
    </rPh>
    <rPh sb="2" eb="3">
      <t>モノ</t>
    </rPh>
    <rPh sb="3" eb="5">
      <t>コウザ</t>
    </rPh>
    <phoneticPr fontId="3"/>
  </si>
  <si>
    <t>マフラー、帽子、ネックウォーマーの作り方を学ぶ（2回講座）</t>
    <rPh sb="17" eb="18">
      <t>ツク</t>
    </rPh>
    <rPh sb="19" eb="20">
      <t>カタ</t>
    </rPh>
    <rPh sb="21" eb="22">
      <t>マナ</t>
    </rPh>
    <rPh sb="25" eb="26">
      <t>カイ</t>
    </rPh>
    <rPh sb="26" eb="28">
      <t>コウザ</t>
    </rPh>
    <phoneticPr fontId="3"/>
  </si>
  <si>
    <t>発酵食品の味噌についての基礎知識を学び、手作りする</t>
    <rPh sb="0" eb="2">
      <t>ハッコウ</t>
    </rPh>
    <rPh sb="2" eb="4">
      <t>ショクヒン</t>
    </rPh>
    <rPh sb="5" eb="7">
      <t>ミソ</t>
    </rPh>
    <rPh sb="12" eb="14">
      <t>キソ</t>
    </rPh>
    <rPh sb="14" eb="16">
      <t>チシキ</t>
    </rPh>
    <rPh sb="17" eb="18">
      <t>マナ</t>
    </rPh>
    <rPh sb="20" eb="22">
      <t>テヅク</t>
    </rPh>
    <phoneticPr fontId="3"/>
  </si>
  <si>
    <t>ミモザの壁飾り作り講座</t>
    <rPh sb="4" eb="5">
      <t>カベ</t>
    </rPh>
    <rPh sb="5" eb="6">
      <t>カザ</t>
    </rPh>
    <rPh sb="7" eb="8">
      <t>ツク</t>
    </rPh>
    <rPh sb="9" eb="11">
      <t>コウザ</t>
    </rPh>
    <phoneticPr fontId="3"/>
  </si>
  <si>
    <t>季節の花を使用した壁飾りの作り方を学ぶ</t>
    <rPh sb="0" eb="2">
      <t>キセツ</t>
    </rPh>
    <rPh sb="3" eb="4">
      <t>ハナ</t>
    </rPh>
    <rPh sb="5" eb="7">
      <t>シヨウ</t>
    </rPh>
    <rPh sb="9" eb="10">
      <t>カベ</t>
    </rPh>
    <rPh sb="10" eb="11">
      <t>カザ</t>
    </rPh>
    <rPh sb="13" eb="14">
      <t>ツク</t>
    </rPh>
    <rPh sb="15" eb="16">
      <t>カタ</t>
    </rPh>
    <rPh sb="17" eb="18">
      <t>マナ</t>
    </rPh>
    <phoneticPr fontId="3"/>
  </si>
  <si>
    <t>歴史文学講座</t>
    <rPh sb="0" eb="2">
      <t>レキシ</t>
    </rPh>
    <rPh sb="2" eb="4">
      <t>ブンガク</t>
    </rPh>
    <rPh sb="4" eb="6">
      <t>コウザ</t>
    </rPh>
    <phoneticPr fontId="3"/>
  </si>
  <si>
    <t>著名な古典文学研究家を講師に招き、歴史の中の女性たちをテーマに、女性たちの生き方を振り返る文学講座を開催する。毎回取り上げる人物を変え、９回の講座を開催する。定員は３０人(全９回全て参加できることを基本に募集）。</t>
    <rPh sb="0" eb="2">
      <t>チョメイ</t>
    </rPh>
    <rPh sb="3" eb="5">
      <t>コテン</t>
    </rPh>
    <rPh sb="5" eb="7">
      <t>ブンガク</t>
    </rPh>
    <rPh sb="7" eb="9">
      <t>ケンキュウ</t>
    </rPh>
    <rPh sb="9" eb="10">
      <t>イエ</t>
    </rPh>
    <rPh sb="11" eb="13">
      <t>コウシ</t>
    </rPh>
    <rPh sb="14" eb="15">
      <t>マネ</t>
    </rPh>
    <rPh sb="17" eb="19">
      <t>レキシ</t>
    </rPh>
    <rPh sb="20" eb="21">
      <t>ナカ</t>
    </rPh>
    <rPh sb="22" eb="24">
      <t>ジョセイ</t>
    </rPh>
    <rPh sb="32" eb="34">
      <t>ジョセイ</t>
    </rPh>
    <rPh sb="37" eb="38">
      <t>イ</t>
    </rPh>
    <rPh sb="39" eb="40">
      <t>カタ</t>
    </rPh>
    <rPh sb="41" eb="42">
      <t>フ</t>
    </rPh>
    <rPh sb="43" eb="44">
      <t>カエ</t>
    </rPh>
    <rPh sb="45" eb="47">
      <t>ブンガク</t>
    </rPh>
    <rPh sb="47" eb="49">
      <t>コウザ</t>
    </rPh>
    <rPh sb="50" eb="52">
      <t>カイサイ</t>
    </rPh>
    <rPh sb="55" eb="57">
      <t>マイカイ</t>
    </rPh>
    <rPh sb="57" eb="58">
      <t>ト</t>
    </rPh>
    <rPh sb="59" eb="60">
      <t>ア</t>
    </rPh>
    <rPh sb="62" eb="64">
      <t>ジンブツ</t>
    </rPh>
    <rPh sb="65" eb="66">
      <t>カ</t>
    </rPh>
    <rPh sb="69" eb="70">
      <t>カイ</t>
    </rPh>
    <rPh sb="71" eb="73">
      <t>コウザ</t>
    </rPh>
    <rPh sb="74" eb="76">
      <t>カイサイ</t>
    </rPh>
    <rPh sb="79" eb="81">
      <t>テイイン</t>
    </rPh>
    <rPh sb="84" eb="85">
      <t>ニン</t>
    </rPh>
    <rPh sb="86" eb="87">
      <t>ゼン</t>
    </rPh>
    <rPh sb="88" eb="89">
      <t>カイ</t>
    </rPh>
    <rPh sb="89" eb="90">
      <t>スベ</t>
    </rPh>
    <rPh sb="91" eb="93">
      <t>サンカ</t>
    </rPh>
    <rPh sb="99" eb="101">
      <t>キホン</t>
    </rPh>
    <rPh sb="102" eb="104">
      <t>ボシュウ</t>
    </rPh>
    <phoneticPr fontId="3"/>
  </si>
  <si>
    <t>７月～12月</t>
    <rPh sb="1" eb="2">
      <t>ガツ</t>
    </rPh>
    <rPh sb="5" eb="6">
      <t>ガツ</t>
    </rPh>
    <phoneticPr fontId="3"/>
  </si>
  <si>
    <t>ベネチアンアクセサリー作り講座</t>
    <rPh sb="11" eb="12">
      <t>ツク</t>
    </rPh>
    <rPh sb="13" eb="15">
      <t>コウザ</t>
    </rPh>
    <phoneticPr fontId="3"/>
  </si>
  <si>
    <t>市内にあるガラス工房の出前講座を活用し、小学生を対象にベネチアガラスを使ってキーホルダーなどを作る夏休み講座を開催する。定員２０名。</t>
    <rPh sb="0" eb="2">
      <t>シナイ</t>
    </rPh>
    <rPh sb="8" eb="10">
      <t>コウボウ</t>
    </rPh>
    <rPh sb="11" eb="13">
      <t>デマエ</t>
    </rPh>
    <rPh sb="13" eb="15">
      <t>コウザ</t>
    </rPh>
    <rPh sb="16" eb="18">
      <t>カツヨウ</t>
    </rPh>
    <rPh sb="20" eb="23">
      <t>ショウガクセイ</t>
    </rPh>
    <rPh sb="24" eb="26">
      <t>タイショウ</t>
    </rPh>
    <rPh sb="35" eb="36">
      <t>ツカ</t>
    </rPh>
    <rPh sb="47" eb="48">
      <t>ツク</t>
    </rPh>
    <rPh sb="49" eb="51">
      <t>ナツヤス</t>
    </rPh>
    <rPh sb="52" eb="54">
      <t>コウザ</t>
    </rPh>
    <rPh sb="55" eb="57">
      <t>カイサイ</t>
    </rPh>
    <rPh sb="60" eb="62">
      <t>テイイン</t>
    </rPh>
    <rPh sb="64" eb="65">
      <t>メイ</t>
    </rPh>
    <phoneticPr fontId="3"/>
  </si>
  <si>
    <t>サンドアート作り講座</t>
    <rPh sb="6" eb="7">
      <t>ツク</t>
    </rPh>
    <rPh sb="8" eb="10">
      <t>コウザ</t>
    </rPh>
    <phoneticPr fontId="3"/>
  </si>
  <si>
    <t>小学生を対象に、カラフルな砂を重ねてつくるサンドアートを作る夏休み講座を開催する。定員１２名。</t>
    <rPh sb="0" eb="3">
      <t>ショウガクセイ</t>
    </rPh>
    <rPh sb="4" eb="6">
      <t>タイショウ</t>
    </rPh>
    <rPh sb="13" eb="14">
      <t>スナ</t>
    </rPh>
    <rPh sb="15" eb="16">
      <t>カサ</t>
    </rPh>
    <rPh sb="28" eb="29">
      <t>ツク</t>
    </rPh>
    <rPh sb="30" eb="32">
      <t>ナツヤス</t>
    </rPh>
    <rPh sb="33" eb="35">
      <t>コウザ</t>
    </rPh>
    <rPh sb="36" eb="38">
      <t>カイサイ</t>
    </rPh>
    <rPh sb="41" eb="43">
      <t>テイイン</t>
    </rPh>
    <rPh sb="45" eb="46">
      <t>メイ</t>
    </rPh>
    <phoneticPr fontId="3"/>
  </si>
  <si>
    <t>かぎ針で編む夏バッグ講座</t>
    <rPh sb="2" eb="3">
      <t>ハリ</t>
    </rPh>
    <rPh sb="4" eb="5">
      <t>ア</t>
    </rPh>
    <rPh sb="6" eb="7">
      <t>ナツ</t>
    </rPh>
    <rPh sb="10" eb="12">
      <t>コウザ</t>
    </rPh>
    <phoneticPr fontId="3"/>
  </si>
  <si>
    <t>コロナ禍で巣ごもり時間が増えことなども踏まえ、自宅で手軽にできる手芸講座を開催する。今回は編み物はじめての人にもできるかぎ針を使ったバッグづくりを行う。定員１０人で２回連続開催。</t>
    <rPh sb="3" eb="4">
      <t>カ</t>
    </rPh>
    <rPh sb="5" eb="6">
      <t>ス</t>
    </rPh>
    <rPh sb="9" eb="11">
      <t>ジカン</t>
    </rPh>
    <rPh sb="12" eb="13">
      <t>フ</t>
    </rPh>
    <rPh sb="19" eb="20">
      <t>フ</t>
    </rPh>
    <rPh sb="23" eb="25">
      <t>ジタク</t>
    </rPh>
    <rPh sb="26" eb="28">
      <t>テガル</t>
    </rPh>
    <rPh sb="32" eb="34">
      <t>シュゲイ</t>
    </rPh>
    <rPh sb="34" eb="36">
      <t>コウザ</t>
    </rPh>
    <rPh sb="37" eb="39">
      <t>カイサイ</t>
    </rPh>
    <rPh sb="42" eb="44">
      <t>コンカイ</t>
    </rPh>
    <rPh sb="45" eb="46">
      <t>ア</t>
    </rPh>
    <rPh sb="47" eb="48">
      <t>モノ</t>
    </rPh>
    <rPh sb="53" eb="54">
      <t>ヒト</t>
    </rPh>
    <rPh sb="61" eb="62">
      <t>ハリ</t>
    </rPh>
    <rPh sb="63" eb="64">
      <t>ツカ</t>
    </rPh>
    <rPh sb="73" eb="74">
      <t>オコナ</t>
    </rPh>
    <rPh sb="76" eb="78">
      <t>テイイン</t>
    </rPh>
    <rPh sb="80" eb="81">
      <t>ニン</t>
    </rPh>
    <rPh sb="83" eb="84">
      <t>カイ</t>
    </rPh>
    <rPh sb="84" eb="86">
      <t>レンゾク</t>
    </rPh>
    <rPh sb="86" eb="88">
      <t>カイサイ</t>
    </rPh>
    <phoneticPr fontId="3"/>
  </si>
  <si>
    <t>さつま芋の苗を植えて、育てて、収穫しよう講座</t>
    <rPh sb="3" eb="4">
      <t>イモ</t>
    </rPh>
    <rPh sb="5" eb="6">
      <t>ナエ</t>
    </rPh>
    <rPh sb="7" eb="8">
      <t>ウ</t>
    </rPh>
    <rPh sb="11" eb="12">
      <t>ソダ</t>
    </rPh>
    <rPh sb="15" eb="17">
      <t>シュウカク</t>
    </rPh>
    <rPh sb="20" eb="22">
      <t>コウザ</t>
    </rPh>
    <phoneticPr fontId="3"/>
  </si>
  <si>
    <t>地域の畑を借用し、地域住民が講師となり、さつま芋の苗植えから収穫までの農業体験講座を開催する。定員２０人。</t>
    <rPh sb="0" eb="2">
      <t>チイキ</t>
    </rPh>
    <rPh sb="3" eb="4">
      <t>ハタ</t>
    </rPh>
    <rPh sb="5" eb="7">
      <t>シャクヨウ</t>
    </rPh>
    <rPh sb="9" eb="11">
      <t>チイキ</t>
    </rPh>
    <rPh sb="11" eb="13">
      <t>ジュウミン</t>
    </rPh>
    <rPh sb="14" eb="16">
      <t>コウシ</t>
    </rPh>
    <rPh sb="23" eb="24">
      <t>イモ</t>
    </rPh>
    <rPh sb="25" eb="26">
      <t>ナエ</t>
    </rPh>
    <rPh sb="26" eb="27">
      <t>ウ</t>
    </rPh>
    <rPh sb="30" eb="32">
      <t>シュウカク</t>
    </rPh>
    <rPh sb="35" eb="37">
      <t>ノウギョウ</t>
    </rPh>
    <rPh sb="37" eb="39">
      <t>タイケン</t>
    </rPh>
    <rPh sb="39" eb="41">
      <t>コウザ</t>
    </rPh>
    <rPh sb="42" eb="44">
      <t>カイサイ</t>
    </rPh>
    <rPh sb="47" eb="49">
      <t>テイイン</t>
    </rPh>
    <rPh sb="51" eb="52">
      <t>ニン</t>
    </rPh>
    <phoneticPr fontId="3"/>
  </si>
  <si>
    <t>しめ縄づくり講座</t>
    <rPh sb="2" eb="3">
      <t>ナワ</t>
    </rPh>
    <rPh sb="6" eb="8">
      <t>コウザ</t>
    </rPh>
    <phoneticPr fontId="3"/>
  </si>
  <si>
    <t>地域住民が講師となり、地域で育てられた餅わらを使った正月のしめ縄づくりを体験する。　定員２０人。</t>
    <rPh sb="0" eb="2">
      <t>チイキ</t>
    </rPh>
    <rPh sb="2" eb="4">
      <t>ジュウミン</t>
    </rPh>
    <rPh sb="5" eb="7">
      <t>コウシ</t>
    </rPh>
    <rPh sb="11" eb="13">
      <t>チイキ</t>
    </rPh>
    <rPh sb="14" eb="15">
      <t>ソダ</t>
    </rPh>
    <rPh sb="19" eb="20">
      <t>モチ</t>
    </rPh>
    <rPh sb="23" eb="24">
      <t>ツカ</t>
    </rPh>
    <rPh sb="26" eb="28">
      <t>ショウガツ</t>
    </rPh>
    <rPh sb="31" eb="32">
      <t>ナワ</t>
    </rPh>
    <rPh sb="36" eb="38">
      <t>タイケン</t>
    </rPh>
    <rPh sb="42" eb="44">
      <t>テイイン</t>
    </rPh>
    <rPh sb="46" eb="47">
      <t>ニン</t>
    </rPh>
    <phoneticPr fontId="3"/>
  </si>
  <si>
    <t>多肉植物の寄せ植え講座</t>
    <rPh sb="0" eb="2">
      <t>タニク</t>
    </rPh>
    <rPh sb="2" eb="4">
      <t>ショクブツ</t>
    </rPh>
    <rPh sb="5" eb="6">
      <t>ヨ</t>
    </rPh>
    <rPh sb="7" eb="8">
      <t>ウ</t>
    </rPh>
    <rPh sb="9" eb="11">
      <t>コウザ</t>
    </rPh>
    <phoneticPr fontId="3"/>
  </si>
  <si>
    <t>参加者が材料を購入し、講師の指導により多肉植物の寄せ植えを実際に行う。定員１０名。</t>
    <rPh sb="0" eb="2">
      <t>サンカ</t>
    </rPh>
    <rPh sb="2" eb="3">
      <t>シャ</t>
    </rPh>
    <rPh sb="4" eb="6">
      <t>ザイリョウ</t>
    </rPh>
    <rPh sb="7" eb="9">
      <t>コウニュウ</t>
    </rPh>
    <rPh sb="11" eb="13">
      <t>コウシ</t>
    </rPh>
    <rPh sb="14" eb="16">
      <t>シドウ</t>
    </rPh>
    <rPh sb="19" eb="23">
      <t>タニクショクブツ</t>
    </rPh>
    <rPh sb="24" eb="25">
      <t>ヨ</t>
    </rPh>
    <rPh sb="26" eb="27">
      <t>ウ</t>
    </rPh>
    <rPh sb="29" eb="31">
      <t>ジッサイ</t>
    </rPh>
    <rPh sb="32" eb="33">
      <t>オコナ</t>
    </rPh>
    <rPh sb="35" eb="37">
      <t>テイイン</t>
    </rPh>
    <rPh sb="39" eb="40">
      <t>メイ</t>
    </rPh>
    <phoneticPr fontId="3"/>
  </si>
  <si>
    <t>しめ縄リース講座</t>
    <rPh sb="2" eb="3">
      <t>ナワ</t>
    </rPh>
    <rPh sb="6" eb="8">
      <t>コウザ</t>
    </rPh>
    <phoneticPr fontId="3"/>
  </si>
  <si>
    <t>参加者が材料を購入し、講師の指導により正月用のしめ縄リースづくりを行う。定員１５名。</t>
    <rPh sb="0" eb="2">
      <t>サンカ</t>
    </rPh>
    <rPh sb="2" eb="3">
      <t>シャ</t>
    </rPh>
    <rPh sb="4" eb="6">
      <t>ザイリョウ</t>
    </rPh>
    <rPh sb="7" eb="9">
      <t>コウニュウ</t>
    </rPh>
    <rPh sb="11" eb="13">
      <t>コウシ</t>
    </rPh>
    <rPh sb="14" eb="16">
      <t>シドウ</t>
    </rPh>
    <rPh sb="19" eb="21">
      <t>ショウガツ</t>
    </rPh>
    <rPh sb="21" eb="22">
      <t>ヨウ</t>
    </rPh>
    <rPh sb="25" eb="26">
      <t>ナワ</t>
    </rPh>
    <rPh sb="33" eb="34">
      <t>オコナ</t>
    </rPh>
    <rPh sb="36" eb="38">
      <t>テイイン</t>
    </rPh>
    <rPh sb="40" eb="41">
      <t>メイ</t>
    </rPh>
    <phoneticPr fontId="3"/>
  </si>
  <si>
    <t>生涯学習を通して健康の維持、知識の向上に努め、豊かな人生と学生相互の親睦と友愛を図ることを目的とする。年10回。市内在住で定員120名(各回同じ対象者）</t>
    <rPh sb="0" eb="2">
      <t>ショウガイ</t>
    </rPh>
    <rPh sb="2" eb="4">
      <t>ガクシュウ</t>
    </rPh>
    <rPh sb="5" eb="6">
      <t>トオ</t>
    </rPh>
    <rPh sb="8" eb="10">
      <t>ケンコウ</t>
    </rPh>
    <rPh sb="11" eb="13">
      <t>イジ</t>
    </rPh>
    <rPh sb="14" eb="16">
      <t>チシキ</t>
    </rPh>
    <rPh sb="17" eb="19">
      <t>コウジョウ</t>
    </rPh>
    <rPh sb="20" eb="21">
      <t>ツト</t>
    </rPh>
    <rPh sb="23" eb="24">
      <t>ユタ</t>
    </rPh>
    <rPh sb="26" eb="28">
      <t>ジンセイ</t>
    </rPh>
    <rPh sb="29" eb="31">
      <t>ガクセイ</t>
    </rPh>
    <rPh sb="31" eb="33">
      <t>ソウゴ</t>
    </rPh>
    <rPh sb="34" eb="36">
      <t>シンボク</t>
    </rPh>
    <rPh sb="37" eb="39">
      <t>ユウアイ</t>
    </rPh>
    <rPh sb="40" eb="41">
      <t>ハカ</t>
    </rPh>
    <rPh sb="45" eb="47">
      <t>モクテキ</t>
    </rPh>
    <rPh sb="51" eb="52">
      <t>ネン</t>
    </rPh>
    <rPh sb="54" eb="55">
      <t>カイ</t>
    </rPh>
    <rPh sb="56" eb="58">
      <t>シナイ</t>
    </rPh>
    <rPh sb="58" eb="60">
      <t>ザイジュウ</t>
    </rPh>
    <rPh sb="61" eb="63">
      <t>テイイン</t>
    </rPh>
    <rPh sb="66" eb="67">
      <t>メイ</t>
    </rPh>
    <phoneticPr fontId="3"/>
  </si>
  <si>
    <t xml:space="preserve">4～7月
9～3月
</t>
    <rPh sb="3" eb="4">
      <t>ガツ</t>
    </rPh>
    <rPh sb="8" eb="9">
      <t>ガツ</t>
    </rPh>
    <phoneticPr fontId="3"/>
  </si>
  <si>
    <t>人間学講座　人の往きつく処</t>
    <rPh sb="0" eb="3">
      <t>ニンゲンガク</t>
    </rPh>
    <rPh sb="3" eb="5">
      <t>コウザ</t>
    </rPh>
    <rPh sb="6" eb="7">
      <t>ヒト</t>
    </rPh>
    <rPh sb="8" eb="9">
      <t>イ</t>
    </rPh>
    <rPh sb="12" eb="13">
      <t>トコロ</t>
    </rPh>
    <phoneticPr fontId="3"/>
  </si>
  <si>
    <t>「死生観」についての話から「世界の興味ある弔いの仕方」や「過疎地のお寺とお墓の話」など老後この先どうしたら良いかのヒントを探る講座。定員20名。</t>
    <rPh sb="1" eb="2">
      <t>シ</t>
    </rPh>
    <rPh sb="2" eb="3">
      <t>イ</t>
    </rPh>
    <rPh sb="3" eb="4">
      <t>カン</t>
    </rPh>
    <rPh sb="10" eb="11">
      <t>ハナシ</t>
    </rPh>
    <rPh sb="14" eb="16">
      <t>セカイ</t>
    </rPh>
    <rPh sb="17" eb="19">
      <t>キョウミ</t>
    </rPh>
    <rPh sb="21" eb="22">
      <t>トムラ</t>
    </rPh>
    <rPh sb="24" eb="26">
      <t>シカタ</t>
    </rPh>
    <rPh sb="29" eb="32">
      <t>カソチ</t>
    </rPh>
    <rPh sb="34" eb="35">
      <t>テラ</t>
    </rPh>
    <rPh sb="37" eb="38">
      <t>ハカ</t>
    </rPh>
    <rPh sb="39" eb="40">
      <t>ハナシ</t>
    </rPh>
    <rPh sb="43" eb="45">
      <t>ロウゴ</t>
    </rPh>
    <rPh sb="47" eb="48">
      <t>サキ</t>
    </rPh>
    <rPh sb="53" eb="54">
      <t>ヨ</t>
    </rPh>
    <rPh sb="61" eb="62">
      <t>サグ</t>
    </rPh>
    <rPh sb="63" eb="65">
      <t>コウザ</t>
    </rPh>
    <phoneticPr fontId="3"/>
  </si>
  <si>
    <t>夏休み子ども講座でんきまなぶくん講座</t>
    <rPh sb="0" eb="2">
      <t>ナツヤス</t>
    </rPh>
    <rPh sb="3" eb="4">
      <t>コ</t>
    </rPh>
    <rPh sb="6" eb="8">
      <t>コウザ</t>
    </rPh>
    <rPh sb="16" eb="18">
      <t>コウザ</t>
    </rPh>
    <phoneticPr fontId="3"/>
  </si>
  <si>
    <t>市内の関西電力今渡水力センターの夏休み出前講座。電気はどのようにでき家庭まで届くのか等の電気に関する講義と工作で電磁ブランコの作成。定員15名。</t>
    <rPh sb="0" eb="2">
      <t>シナイ</t>
    </rPh>
    <rPh sb="3" eb="7">
      <t>カンサイデンリョク</t>
    </rPh>
    <rPh sb="7" eb="9">
      <t>イマワタリ</t>
    </rPh>
    <rPh sb="9" eb="11">
      <t>スイリョク</t>
    </rPh>
    <rPh sb="16" eb="17">
      <t>ナツ</t>
    </rPh>
    <rPh sb="17" eb="18">
      <t>ヤス</t>
    </rPh>
    <rPh sb="19" eb="21">
      <t>デマエ</t>
    </rPh>
    <rPh sb="21" eb="23">
      <t>コウザ</t>
    </rPh>
    <rPh sb="24" eb="26">
      <t>デンキ</t>
    </rPh>
    <rPh sb="34" eb="36">
      <t>カテイ</t>
    </rPh>
    <rPh sb="38" eb="39">
      <t>トド</t>
    </rPh>
    <rPh sb="42" eb="43">
      <t>トウ</t>
    </rPh>
    <rPh sb="44" eb="46">
      <t>デンキ</t>
    </rPh>
    <rPh sb="47" eb="48">
      <t>カン</t>
    </rPh>
    <rPh sb="50" eb="52">
      <t>コウギ</t>
    </rPh>
    <rPh sb="53" eb="55">
      <t>コウサク</t>
    </rPh>
    <rPh sb="56" eb="58">
      <t>デンジ</t>
    </rPh>
    <rPh sb="63" eb="65">
      <t>サクセイ</t>
    </rPh>
    <rPh sb="66" eb="68">
      <t>テイイン</t>
    </rPh>
    <rPh sb="70" eb="71">
      <t>メイ</t>
    </rPh>
    <phoneticPr fontId="3"/>
  </si>
  <si>
    <t>天体観測講座　月食を見よう</t>
    <rPh sb="7" eb="9">
      <t>ゲッショク</t>
    </rPh>
    <rPh sb="10" eb="11">
      <t>ミ</t>
    </rPh>
    <phoneticPr fontId="3"/>
  </si>
  <si>
    <t xml:space="preserve">地元の天体観測クラブの指導のもと、月食などの天体観測を行う。(雨天時は講話に変更。)定員は各回20名。
</t>
    <rPh sb="0" eb="2">
      <t>ジモト</t>
    </rPh>
    <rPh sb="3" eb="5">
      <t>テンタイ</t>
    </rPh>
    <rPh sb="5" eb="7">
      <t>カンソク</t>
    </rPh>
    <rPh sb="11" eb="13">
      <t>シドウ</t>
    </rPh>
    <rPh sb="17" eb="19">
      <t>ゲッショク</t>
    </rPh>
    <rPh sb="22" eb="24">
      <t>テンタイ</t>
    </rPh>
    <rPh sb="24" eb="26">
      <t>カンソク</t>
    </rPh>
    <rPh sb="27" eb="28">
      <t>オコナ</t>
    </rPh>
    <rPh sb="31" eb="33">
      <t>ウテン</t>
    </rPh>
    <rPh sb="33" eb="34">
      <t>ジ</t>
    </rPh>
    <rPh sb="35" eb="37">
      <t>コウワ</t>
    </rPh>
    <rPh sb="38" eb="40">
      <t>ヘンコウ</t>
    </rPh>
    <rPh sb="42" eb="44">
      <t>テイイン</t>
    </rPh>
    <rPh sb="45" eb="47">
      <t>カクカイ</t>
    </rPh>
    <rPh sb="49" eb="50">
      <t>メイ</t>
    </rPh>
    <phoneticPr fontId="3"/>
  </si>
  <si>
    <t>11月、2月</t>
    <rPh sb="2" eb="3">
      <t>ガツ</t>
    </rPh>
    <rPh sb="5" eb="6">
      <t>ガツ</t>
    </rPh>
    <phoneticPr fontId="3"/>
  </si>
  <si>
    <t>花の知識と技術を習得。お花を飾ることにより、生活に潤いを与える講座。定員各回20名。</t>
    <rPh sb="31" eb="33">
      <t>コウザ</t>
    </rPh>
    <rPh sb="34" eb="36">
      <t>テイイン</t>
    </rPh>
    <rPh sb="36" eb="38">
      <t>カクカイ</t>
    </rPh>
    <rPh sb="40" eb="41">
      <t>メイ</t>
    </rPh>
    <phoneticPr fontId="3"/>
  </si>
  <si>
    <t>4月、12月</t>
    <rPh sb="1" eb="2">
      <t>ガツ</t>
    </rPh>
    <rPh sb="5" eb="6">
      <t>ガツ</t>
    </rPh>
    <phoneticPr fontId="3"/>
  </si>
  <si>
    <t>子ども講座クリスマスお菓子づくり</t>
    <rPh sb="0" eb="1">
      <t>コ</t>
    </rPh>
    <rPh sb="3" eb="5">
      <t>コウザ</t>
    </rPh>
    <rPh sb="11" eb="13">
      <t>カシ</t>
    </rPh>
    <phoneticPr fontId="3"/>
  </si>
  <si>
    <t>小学生を対象として地域の方を先生としてクリスマス用のクッキー作りを教わるとともに、地域の子どもたちに地区センターを利用してもらうことを目的とする。定員12名</t>
    <rPh sb="0" eb="3">
      <t>ショウガクセイ</t>
    </rPh>
    <rPh sb="4" eb="6">
      <t>タイショウ</t>
    </rPh>
    <rPh sb="9" eb="11">
      <t>チイキ</t>
    </rPh>
    <rPh sb="12" eb="13">
      <t>カタ</t>
    </rPh>
    <rPh sb="14" eb="16">
      <t>センセイ</t>
    </rPh>
    <rPh sb="24" eb="25">
      <t>ヨウ</t>
    </rPh>
    <rPh sb="30" eb="31">
      <t>ツク</t>
    </rPh>
    <rPh sb="33" eb="34">
      <t>オソ</t>
    </rPh>
    <rPh sb="41" eb="43">
      <t>チイキ</t>
    </rPh>
    <rPh sb="44" eb="45">
      <t>コ</t>
    </rPh>
    <rPh sb="50" eb="52">
      <t>チク</t>
    </rPh>
    <rPh sb="57" eb="59">
      <t>リヨウ</t>
    </rPh>
    <rPh sb="67" eb="69">
      <t>モクテキ</t>
    </rPh>
    <rPh sb="73" eb="75">
      <t>テイイン</t>
    </rPh>
    <rPh sb="77" eb="78">
      <t>メイ</t>
    </rPh>
    <phoneticPr fontId="3"/>
  </si>
  <si>
    <t>子ども料理教室</t>
    <rPh sb="0" eb="1">
      <t>コ</t>
    </rPh>
    <rPh sb="3" eb="5">
      <t>リョウリ</t>
    </rPh>
    <rPh sb="5" eb="7">
      <t>キョウシツ</t>
    </rPh>
    <phoneticPr fontId="3"/>
  </si>
  <si>
    <t>地域の小中学生を対象として食の改善推進委員に料理を教わるとともに、地域の子どもたちに地区センターを利用してもらうことを目的とする。定員12名</t>
    <rPh sb="0" eb="2">
      <t>チイキ</t>
    </rPh>
    <rPh sb="3" eb="7">
      <t>ショウチュウガクセイ</t>
    </rPh>
    <rPh sb="8" eb="10">
      <t>タイショウ</t>
    </rPh>
    <rPh sb="13" eb="14">
      <t>ショク</t>
    </rPh>
    <rPh sb="15" eb="17">
      <t>カイゼン</t>
    </rPh>
    <rPh sb="17" eb="19">
      <t>スイシン</t>
    </rPh>
    <rPh sb="19" eb="21">
      <t>イイン</t>
    </rPh>
    <rPh sb="22" eb="24">
      <t>リョウリ</t>
    </rPh>
    <rPh sb="33" eb="35">
      <t>チイキ</t>
    </rPh>
    <rPh sb="36" eb="37">
      <t>コ</t>
    </rPh>
    <rPh sb="42" eb="44">
      <t>チク</t>
    </rPh>
    <rPh sb="49" eb="51">
      <t>リヨウ</t>
    </rPh>
    <rPh sb="59" eb="61">
      <t>モクテキ</t>
    </rPh>
    <rPh sb="65" eb="67">
      <t>テイイン</t>
    </rPh>
    <rPh sb="69" eb="70">
      <t>メイ</t>
    </rPh>
    <phoneticPr fontId="3"/>
  </si>
  <si>
    <t>茶道を通して、地域の子どもたちの成長過程に必要な礼儀作法と集中力を習得し幅広い知識や感性を身に付け、子ども同士の交流等をはかる。各回同じ対象者。定員：表千家20名、裏千家20名(各回同じ対象者）</t>
    <rPh sb="64" eb="66">
      <t>カクカイ</t>
    </rPh>
    <rPh sb="66" eb="67">
      <t>オナ</t>
    </rPh>
    <rPh sb="68" eb="71">
      <t>タイショウシャ</t>
    </rPh>
    <rPh sb="75" eb="76">
      <t>オモテ</t>
    </rPh>
    <rPh sb="76" eb="78">
      <t>センケ</t>
    </rPh>
    <rPh sb="82" eb="85">
      <t>ウラセンケ</t>
    </rPh>
    <phoneticPr fontId="3"/>
  </si>
  <si>
    <t>桜ケ丘ジュニア将棋教室</t>
    <rPh sb="0" eb="3">
      <t>サクラガオカ</t>
    </rPh>
    <rPh sb="7" eb="11">
      <t>ショウギキョウシツ</t>
    </rPh>
    <phoneticPr fontId="3"/>
  </si>
  <si>
    <t>市内の小中学生に対して、日本の伝統文化である将棋の普及に努め、あわせて子ども達の健全な育成をはかることを目的とする。定員20名(各回同じ対象者）</t>
    <rPh sb="3" eb="4">
      <t>ショウ</t>
    </rPh>
    <rPh sb="4" eb="6">
      <t>チュウガク</t>
    </rPh>
    <rPh sb="6" eb="7">
      <t>セイ</t>
    </rPh>
    <rPh sb="58" eb="60">
      <t>テイイン</t>
    </rPh>
    <rPh sb="62" eb="63">
      <t>メイ</t>
    </rPh>
    <phoneticPr fontId="3"/>
  </si>
  <si>
    <t>月1回</t>
    <rPh sb="0" eb="1">
      <t>ツキ</t>
    </rPh>
    <rPh sb="2" eb="3">
      <t>カイ</t>
    </rPh>
    <phoneticPr fontId="3"/>
  </si>
  <si>
    <t>地域振興課
（兼山地区センター）</t>
    <rPh sb="0" eb="2">
      <t>チイキ</t>
    </rPh>
    <rPh sb="2" eb="4">
      <t>シンコウ</t>
    </rPh>
    <rPh sb="4" eb="5">
      <t>カ</t>
    </rPh>
    <rPh sb="7" eb="9">
      <t>カネヤマ</t>
    </rPh>
    <rPh sb="9" eb="11">
      <t>チク</t>
    </rPh>
    <phoneticPr fontId="3"/>
  </si>
  <si>
    <t>お正月用の寄せ植えを学ぶ講座。年に1回実施。定員は15名。</t>
    <rPh sb="1" eb="3">
      <t>ショウガツ</t>
    </rPh>
    <rPh sb="3" eb="4">
      <t>ヨウ</t>
    </rPh>
    <rPh sb="5" eb="6">
      <t>ヨ</t>
    </rPh>
    <rPh sb="7" eb="8">
      <t>ウ</t>
    </rPh>
    <rPh sb="10" eb="11">
      <t>マナ</t>
    </rPh>
    <rPh sb="12" eb="14">
      <t>コウザ</t>
    </rPh>
    <rPh sb="15" eb="16">
      <t>ネン</t>
    </rPh>
    <rPh sb="18" eb="19">
      <t>カイ</t>
    </rPh>
    <rPh sb="19" eb="21">
      <t>ジッシ</t>
    </rPh>
    <rPh sb="22" eb="24">
      <t>テイイン</t>
    </rPh>
    <rPh sb="27" eb="28">
      <t>メイ</t>
    </rPh>
    <phoneticPr fontId="3"/>
  </si>
  <si>
    <t>楽書教室
切りぬき文字</t>
    <rPh sb="0" eb="1">
      <t>ラク</t>
    </rPh>
    <rPh sb="1" eb="2">
      <t>ガ</t>
    </rPh>
    <rPh sb="2" eb="4">
      <t>キョウシツ</t>
    </rPh>
    <rPh sb="5" eb="6">
      <t>キ</t>
    </rPh>
    <rPh sb="9" eb="11">
      <t>モジ</t>
    </rPh>
    <phoneticPr fontId="3"/>
  </si>
  <si>
    <t>地域の書道の先生を講師に迎え、毛筆で文字を書き、切り取って裏から綺麗な紙を貼り
壁飾りを作る。</t>
    <rPh sb="0" eb="2">
      <t>チイキ</t>
    </rPh>
    <rPh sb="3" eb="5">
      <t>ショドウ</t>
    </rPh>
    <rPh sb="6" eb="8">
      <t>センセイ</t>
    </rPh>
    <rPh sb="9" eb="11">
      <t>コウシ</t>
    </rPh>
    <rPh sb="12" eb="13">
      <t>ムカ</t>
    </rPh>
    <rPh sb="15" eb="17">
      <t>モウヒツ</t>
    </rPh>
    <rPh sb="18" eb="20">
      <t>モジ</t>
    </rPh>
    <rPh sb="21" eb="22">
      <t>カ</t>
    </rPh>
    <rPh sb="24" eb="25">
      <t>キ</t>
    </rPh>
    <rPh sb="26" eb="27">
      <t>ト</t>
    </rPh>
    <rPh sb="29" eb="30">
      <t>ウラ</t>
    </rPh>
    <rPh sb="32" eb="34">
      <t>キレイ</t>
    </rPh>
    <rPh sb="35" eb="36">
      <t>カミ</t>
    </rPh>
    <rPh sb="37" eb="38">
      <t>ハ</t>
    </rPh>
    <rPh sb="40" eb="41">
      <t>カベ</t>
    </rPh>
    <rPh sb="41" eb="42">
      <t>カザ</t>
    </rPh>
    <rPh sb="44" eb="45">
      <t>ツク</t>
    </rPh>
    <phoneticPr fontId="3"/>
  </si>
  <si>
    <t>風鈴の絵付け講座</t>
    <rPh sb="0" eb="2">
      <t>フウリン</t>
    </rPh>
    <rPh sb="3" eb="5">
      <t>エツ</t>
    </rPh>
    <rPh sb="6" eb="8">
      <t>コウザ</t>
    </rPh>
    <phoneticPr fontId="3"/>
  </si>
  <si>
    <t>わくわく体験館の職員を講師に迎え、夏の風物詩の風鈴に自由に絵を描いて
自分だけの風鈴を作る。</t>
    <rPh sb="4" eb="6">
      <t>タイケン</t>
    </rPh>
    <rPh sb="6" eb="7">
      <t>カン</t>
    </rPh>
    <rPh sb="8" eb="10">
      <t>ショクイン</t>
    </rPh>
    <rPh sb="11" eb="13">
      <t>コウシ</t>
    </rPh>
    <rPh sb="14" eb="15">
      <t>ムカ</t>
    </rPh>
    <rPh sb="17" eb="18">
      <t>ナツ</t>
    </rPh>
    <rPh sb="19" eb="22">
      <t>フウブツシ</t>
    </rPh>
    <rPh sb="23" eb="25">
      <t>フウリン</t>
    </rPh>
    <rPh sb="26" eb="28">
      <t>ジユウ</t>
    </rPh>
    <rPh sb="29" eb="30">
      <t>エ</t>
    </rPh>
    <rPh sb="31" eb="32">
      <t>カ</t>
    </rPh>
    <rPh sb="35" eb="37">
      <t>ジブン</t>
    </rPh>
    <rPh sb="40" eb="42">
      <t>フウリン</t>
    </rPh>
    <rPh sb="43" eb="44">
      <t>ツク</t>
    </rPh>
    <phoneticPr fontId="3"/>
  </si>
  <si>
    <t>小学1～2年生</t>
    <rPh sb="0" eb="2">
      <t>ショウガク</t>
    </rPh>
    <phoneticPr fontId="3"/>
  </si>
  <si>
    <t>天文教室
夏の夜空を観察しよう</t>
    <rPh sb="0" eb="2">
      <t>テンモン</t>
    </rPh>
    <rPh sb="2" eb="4">
      <t>キョウシツ</t>
    </rPh>
    <rPh sb="5" eb="6">
      <t>ナツ</t>
    </rPh>
    <rPh sb="7" eb="9">
      <t>ヨゾラ</t>
    </rPh>
    <rPh sb="10" eb="12">
      <t>カンサツ</t>
    </rPh>
    <phoneticPr fontId="3"/>
  </si>
  <si>
    <t>姫治天文クラブの方を講師に迎え、夏の夜空に見える星座についてお話を聞きながら、実際に星の観察をする。</t>
    <rPh sb="0" eb="1">
      <t>ヒメ</t>
    </rPh>
    <rPh sb="1" eb="2">
      <t>ジ</t>
    </rPh>
    <rPh sb="2" eb="4">
      <t>テンモン</t>
    </rPh>
    <rPh sb="8" eb="9">
      <t>カタ</t>
    </rPh>
    <rPh sb="10" eb="12">
      <t>コウシ</t>
    </rPh>
    <rPh sb="13" eb="14">
      <t>ムカ</t>
    </rPh>
    <rPh sb="16" eb="17">
      <t>ナツ</t>
    </rPh>
    <rPh sb="18" eb="20">
      <t>ヨゾラ</t>
    </rPh>
    <rPh sb="21" eb="22">
      <t>ミ</t>
    </rPh>
    <rPh sb="24" eb="26">
      <t>セイザ</t>
    </rPh>
    <rPh sb="31" eb="32">
      <t>ハナシ</t>
    </rPh>
    <rPh sb="33" eb="34">
      <t>キ</t>
    </rPh>
    <rPh sb="39" eb="41">
      <t>ジッサイ</t>
    </rPh>
    <rPh sb="42" eb="43">
      <t>ホシ</t>
    </rPh>
    <rPh sb="44" eb="46">
      <t>カンサツ</t>
    </rPh>
    <phoneticPr fontId="3"/>
  </si>
  <si>
    <t>小学生の親子</t>
    <rPh sb="0" eb="2">
      <t>ショウガク</t>
    </rPh>
    <rPh sb="2" eb="3">
      <t>セイ</t>
    </rPh>
    <rPh sb="4" eb="6">
      <t>オヤコ</t>
    </rPh>
    <phoneticPr fontId="3"/>
  </si>
  <si>
    <t>親子で五平もち</t>
    <rPh sb="0" eb="2">
      <t>オヤコ</t>
    </rPh>
    <rPh sb="3" eb="5">
      <t>ゴヘイ</t>
    </rPh>
    <phoneticPr fontId="3"/>
  </si>
  <si>
    <t xml:space="preserve">地域の方に炭の準備をしていただき、親子で五平もちを作って外で焼く。
</t>
    <rPh sb="0" eb="2">
      <t>チイキ</t>
    </rPh>
    <rPh sb="3" eb="4">
      <t>カタ</t>
    </rPh>
    <rPh sb="5" eb="6">
      <t>スミ</t>
    </rPh>
    <rPh sb="7" eb="9">
      <t>ジュンビ</t>
    </rPh>
    <rPh sb="17" eb="19">
      <t>オヤコ</t>
    </rPh>
    <rPh sb="20" eb="22">
      <t>ゴヘイ</t>
    </rPh>
    <rPh sb="25" eb="26">
      <t>ツク</t>
    </rPh>
    <rPh sb="28" eb="29">
      <t>ソト</t>
    </rPh>
    <rPh sb="30" eb="31">
      <t>ヤ</t>
    </rPh>
    <phoneticPr fontId="3"/>
  </si>
  <si>
    <t>新年を迎えるにあたり、プロの講師を招いて、正月むけの寄せ植えを作る。</t>
    <rPh sb="0" eb="2">
      <t>シンネン</t>
    </rPh>
    <rPh sb="3" eb="4">
      <t>ムカ</t>
    </rPh>
    <rPh sb="14" eb="16">
      <t>コウシ</t>
    </rPh>
    <rPh sb="17" eb="18">
      <t>マネ</t>
    </rPh>
    <rPh sb="21" eb="23">
      <t>ショウガツ</t>
    </rPh>
    <rPh sb="26" eb="27">
      <t>ヨ</t>
    </rPh>
    <rPh sb="28" eb="29">
      <t>ウ</t>
    </rPh>
    <rPh sb="31" eb="32">
      <t>ツク</t>
    </rPh>
    <phoneticPr fontId="3"/>
  </si>
  <si>
    <t>クリスマスリースをつくろう</t>
    <phoneticPr fontId="3"/>
  </si>
  <si>
    <t>既製品のリース台に好きな飾りを付けてクリスマス用のリースをつくる。</t>
    <rPh sb="0" eb="3">
      <t>キセイヒン</t>
    </rPh>
    <rPh sb="7" eb="8">
      <t>ダイ</t>
    </rPh>
    <rPh sb="9" eb="10">
      <t>ス</t>
    </rPh>
    <rPh sb="12" eb="13">
      <t>カザ</t>
    </rPh>
    <rPh sb="15" eb="16">
      <t>ツ</t>
    </rPh>
    <rPh sb="23" eb="24">
      <t>ヨウ</t>
    </rPh>
    <phoneticPr fontId="3"/>
  </si>
  <si>
    <t>わくわく体験館出前講座
ヴェネチアンアクセサリーを作ろう</t>
    <rPh sb="4" eb="6">
      <t>タイケン</t>
    </rPh>
    <rPh sb="6" eb="7">
      <t>カン</t>
    </rPh>
    <rPh sb="7" eb="9">
      <t>デマエ</t>
    </rPh>
    <rPh sb="9" eb="11">
      <t>コウザ</t>
    </rPh>
    <rPh sb="25" eb="26">
      <t>ツク</t>
    </rPh>
    <phoneticPr fontId="3"/>
  </si>
  <si>
    <t>小さなヴェネチアンガラスを組み合わせて、自分だけのオリジナルアクセサリーを作る。
焼成は講師が行う。
1日2回、各15名定員</t>
    <rPh sb="0" eb="1">
      <t>チイ</t>
    </rPh>
    <rPh sb="13" eb="14">
      <t>ク</t>
    </rPh>
    <rPh sb="15" eb="16">
      <t>ア</t>
    </rPh>
    <rPh sb="20" eb="22">
      <t>ジブン</t>
    </rPh>
    <rPh sb="37" eb="38">
      <t>ツク</t>
    </rPh>
    <rPh sb="41" eb="43">
      <t>ショウセイ</t>
    </rPh>
    <rPh sb="44" eb="46">
      <t>コウシ</t>
    </rPh>
    <rPh sb="47" eb="48">
      <t>オコナ</t>
    </rPh>
    <rPh sb="52" eb="53">
      <t>ニチ</t>
    </rPh>
    <rPh sb="54" eb="55">
      <t>カイ</t>
    </rPh>
    <rPh sb="56" eb="57">
      <t>カク</t>
    </rPh>
    <rPh sb="59" eb="60">
      <t>メイ</t>
    </rPh>
    <rPh sb="60" eb="62">
      <t>テイイン</t>
    </rPh>
    <phoneticPr fontId="3"/>
  </si>
  <si>
    <t>幼児
小学生
親子</t>
    <rPh sb="0" eb="2">
      <t>ヨウジ</t>
    </rPh>
    <rPh sb="3" eb="6">
      <t>ショウガクセイ</t>
    </rPh>
    <rPh sb="7" eb="9">
      <t>オヤコ</t>
    </rPh>
    <phoneticPr fontId="3"/>
  </si>
  <si>
    <t>わくわく体験館出前講座
サンドブラスト</t>
    <rPh sb="4" eb="6">
      <t>タイケン</t>
    </rPh>
    <rPh sb="6" eb="7">
      <t>カン</t>
    </rPh>
    <rPh sb="7" eb="9">
      <t>デマエ</t>
    </rPh>
    <rPh sb="9" eb="11">
      <t>コウザ</t>
    </rPh>
    <phoneticPr fontId="3"/>
  </si>
  <si>
    <t>ガラス小物に、シールを貼り模様を付け、講師にサンドを吹きつけてもらい作品を作製する。
定員15名</t>
    <rPh sb="3" eb="5">
      <t>コモノ</t>
    </rPh>
    <rPh sb="11" eb="12">
      <t>ハ</t>
    </rPh>
    <rPh sb="13" eb="15">
      <t>モヨウ</t>
    </rPh>
    <rPh sb="16" eb="17">
      <t>ツ</t>
    </rPh>
    <rPh sb="19" eb="21">
      <t>コウシ</t>
    </rPh>
    <rPh sb="26" eb="27">
      <t>フ</t>
    </rPh>
    <rPh sb="34" eb="36">
      <t>サクヒン</t>
    </rPh>
    <rPh sb="37" eb="39">
      <t>サクセイ</t>
    </rPh>
    <rPh sb="43" eb="45">
      <t>テイイン</t>
    </rPh>
    <rPh sb="47" eb="48">
      <t>メイ</t>
    </rPh>
    <phoneticPr fontId="3"/>
  </si>
  <si>
    <t>モダンしめ縄作り講座</t>
    <rPh sb="5" eb="6">
      <t>ナワ</t>
    </rPh>
    <rPh sb="6" eb="7">
      <t>ツク</t>
    </rPh>
    <rPh sb="8" eb="10">
      <t>コウザ</t>
    </rPh>
    <phoneticPr fontId="3"/>
  </si>
  <si>
    <t>既成のしめ縄に各自でデコレ―ションして、モダンなしめ縄を作成する。
定員15名</t>
    <rPh sb="0" eb="2">
      <t>キセイ</t>
    </rPh>
    <rPh sb="5" eb="6">
      <t>ナワ</t>
    </rPh>
    <rPh sb="7" eb="9">
      <t>カクジ</t>
    </rPh>
    <rPh sb="26" eb="27">
      <t>ナワ</t>
    </rPh>
    <rPh sb="28" eb="30">
      <t>サクセイ</t>
    </rPh>
    <rPh sb="34" eb="36">
      <t>テイイン</t>
    </rPh>
    <rPh sb="38" eb="39">
      <t>メイ</t>
    </rPh>
    <phoneticPr fontId="3"/>
  </si>
  <si>
    <t>冬の寄せ植え講座</t>
    <rPh sb="0" eb="1">
      <t>フユ</t>
    </rPh>
    <rPh sb="2" eb="3">
      <t>ヨ</t>
    </rPh>
    <rPh sb="4" eb="5">
      <t>ウ</t>
    </rPh>
    <rPh sb="6" eb="8">
      <t>コウザ</t>
    </rPh>
    <phoneticPr fontId="3"/>
  </si>
  <si>
    <t>冬を彩る花をバランスよく寄せ植えする方法を実践を通して学ぶ。また、花の育て方のコツを知る。
定員12名</t>
    <rPh sb="0" eb="1">
      <t>フユ</t>
    </rPh>
    <rPh sb="2" eb="3">
      <t>イロド</t>
    </rPh>
    <rPh sb="4" eb="5">
      <t>ハナ</t>
    </rPh>
    <rPh sb="12" eb="13">
      <t>ヨ</t>
    </rPh>
    <rPh sb="14" eb="15">
      <t>ウ</t>
    </rPh>
    <rPh sb="18" eb="20">
      <t>ホウホウ</t>
    </rPh>
    <rPh sb="21" eb="23">
      <t>ジッセン</t>
    </rPh>
    <rPh sb="24" eb="25">
      <t>トオ</t>
    </rPh>
    <rPh sb="27" eb="28">
      <t>マナ</t>
    </rPh>
    <rPh sb="33" eb="34">
      <t>ハナ</t>
    </rPh>
    <rPh sb="35" eb="36">
      <t>ソダ</t>
    </rPh>
    <rPh sb="37" eb="38">
      <t>カタ</t>
    </rPh>
    <rPh sb="42" eb="43">
      <t>シ</t>
    </rPh>
    <rPh sb="46" eb="48">
      <t>テイイン</t>
    </rPh>
    <rPh sb="50" eb="51">
      <t>メイ</t>
    </rPh>
    <phoneticPr fontId="3"/>
  </si>
  <si>
    <t>・サークルの講師など地域につながりがある人による各種講座を開催。
・ボールペン画、焼きペン木画など
・定員は各講座によって異なる。</t>
    <rPh sb="6" eb="8">
      <t>コウシ</t>
    </rPh>
    <rPh sb="10" eb="12">
      <t>チイキ</t>
    </rPh>
    <rPh sb="20" eb="21">
      <t>ヒト</t>
    </rPh>
    <rPh sb="24" eb="26">
      <t>カクシュ</t>
    </rPh>
    <rPh sb="26" eb="28">
      <t>コウザ</t>
    </rPh>
    <rPh sb="29" eb="31">
      <t>カイサイ</t>
    </rPh>
    <rPh sb="39" eb="40">
      <t>ガ</t>
    </rPh>
    <rPh sb="41" eb="42">
      <t>ヤ</t>
    </rPh>
    <rPh sb="45" eb="47">
      <t>モクガ</t>
    </rPh>
    <rPh sb="51" eb="53">
      <t>テイイン</t>
    </rPh>
    <rPh sb="54" eb="57">
      <t>カクコウザ</t>
    </rPh>
    <rPh sb="61" eb="62">
      <t>コト</t>
    </rPh>
    <phoneticPr fontId="3"/>
  </si>
  <si>
    <t>10月、11月</t>
    <rPh sb="2" eb="3">
      <t>ガツ</t>
    </rPh>
    <rPh sb="6" eb="7">
      <t>ガツ</t>
    </rPh>
    <phoneticPr fontId="3"/>
  </si>
  <si>
    <t>地区センター講座</t>
    <rPh sb="0" eb="2">
      <t>チク</t>
    </rPh>
    <rPh sb="6" eb="8">
      <t>コウザ</t>
    </rPh>
    <phoneticPr fontId="3"/>
  </si>
  <si>
    <t>・しめ縄風リース
・味噌作り
・ベネチアンアクセサリー</t>
    <rPh sb="3" eb="4">
      <t>ナワ</t>
    </rPh>
    <rPh sb="4" eb="5">
      <t>フウ</t>
    </rPh>
    <rPh sb="10" eb="12">
      <t>ミソ</t>
    </rPh>
    <rPh sb="12" eb="13">
      <t>ツク</t>
    </rPh>
    <phoneticPr fontId="3"/>
  </si>
  <si>
    <t>各1</t>
    <rPh sb="0" eb="1">
      <t>カク</t>
    </rPh>
    <phoneticPr fontId="3"/>
  </si>
  <si>
    <t>11月
12月
1月</t>
    <rPh sb="2" eb="3">
      <t>ガツ</t>
    </rPh>
    <rPh sb="6" eb="7">
      <t>ガツ</t>
    </rPh>
    <rPh sb="9" eb="10">
      <t>ガツ</t>
    </rPh>
    <phoneticPr fontId="3"/>
  </si>
  <si>
    <t>子どもひまわりくらぶ</t>
    <rPh sb="0" eb="1">
      <t>コ</t>
    </rPh>
    <phoneticPr fontId="3"/>
  </si>
  <si>
    <t>5月から翌年3月までの期間中、月1回　絵や文字を練習し、季節感のあるものに描いて作品作りをします</t>
    <rPh sb="1" eb="2">
      <t>ガツ</t>
    </rPh>
    <rPh sb="4" eb="6">
      <t>ヨクネン</t>
    </rPh>
    <rPh sb="7" eb="8">
      <t>ガツ</t>
    </rPh>
    <rPh sb="11" eb="14">
      <t>キカンチュウ</t>
    </rPh>
    <rPh sb="15" eb="16">
      <t>ツキ</t>
    </rPh>
    <rPh sb="17" eb="18">
      <t>カイ</t>
    </rPh>
    <rPh sb="19" eb="20">
      <t>エ</t>
    </rPh>
    <rPh sb="21" eb="23">
      <t>モジ</t>
    </rPh>
    <rPh sb="24" eb="26">
      <t>レンシュウ</t>
    </rPh>
    <rPh sb="28" eb="30">
      <t>キセツ</t>
    </rPh>
    <rPh sb="30" eb="31">
      <t>カン</t>
    </rPh>
    <rPh sb="37" eb="38">
      <t>カ</t>
    </rPh>
    <rPh sb="40" eb="42">
      <t>サクヒン</t>
    </rPh>
    <rPh sb="42" eb="43">
      <t>ツク</t>
    </rPh>
    <phoneticPr fontId="3"/>
  </si>
  <si>
    <t>8月
10月
11月
12月</t>
    <rPh sb="1" eb="2">
      <t>ガツ</t>
    </rPh>
    <rPh sb="5" eb="6">
      <t>ガツ</t>
    </rPh>
    <rPh sb="9" eb="10">
      <t>ガツ</t>
    </rPh>
    <rPh sb="13" eb="14">
      <t>ガツ</t>
    </rPh>
    <phoneticPr fontId="3"/>
  </si>
  <si>
    <t>夏休みこども講座</t>
    <rPh sb="0" eb="2">
      <t>ナツヤス</t>
    </rPh>
    <rPh sb="6" eb="8">
      <t>コウザ</t>
    </rPh>
    <phoneticPr fontId="3"/>
  </si>
  <si>
    <t>市松模様のペン立て作り、ステンドグラスを作ろう！、電磁ブランコを作ろうなど</t>
    <rPh sb="0" eb="2">
      <t>イチマツ</t>
    </rPh>
    <rPh sb="2" eb="4">
      <t>モヨウ</t>
    </rPh>
    <rPh sb="7" eb="8">
      <t>タ</t>
    </rPh>
    <rPh sb="9" eb="10">
      <t>ツク</t>
    </rPh>
    <rPh sb="20" eb="21">
      <t>ツク</t>
    </rPh>
    <rPh sb="25" eb="27">
      <t>デンジ</t>
    </rPh>
    <rPh sb="32" eb="33">
      <t>ツク</t>
    </rPh>
    <phoneticPr fontId="3"/>
  </si>
  <si>
    <t>平牧の花講座</t>
    <rPh sb="0" eb="2">
      <t>ヒラマキ</t>
    </rPh>
    <rPh sb="3" eb="4">
      <t>ハナ</t>
    </rPh>
    <rPh sb="4" eb="6">
      <t>コウザ</t>
    </rPh>
    <phoneticPr fontId="3"/>
  </si>
  <si>
    <t>花や植物の育て方や管理の仕方など座学を交え、月替わりで季節の花のアレンジメントを作る。</t>
    <rPh sb="0" eb="1">
      <t>ハナ</t>
    </rPh>
    <rPh sb="2" eb="4">
      <t>ショクブツ</t>
    </rPh>
    <rPh sb="5" eb="6">
      <t>ソダ</t>
    </rPh>
    <rPh sb="7" eb="8">
      <t>カタ</t>
    </rPh>
    <rPh sb="9" eb="11">
      <t>カンリ</t>
    </rPh>
    <rPh sb="12" eb="14">
      <t>シカタ</t>
    </rPh>
    <rPh sb="16" eb="18">
      <t>ザガク</t>
    </rPh>
    <rPh sb="19" eb="20">
      <t>マジ</t>
    </rPh>
    <rPh sb="22" eb="23">
      <t>ツキ</t>
    </rPh>
    <rPh sb="23" eb="24">
      <t>ガ</t>
    </rPh>
    <rPh sb="27" eb="29">
      <t>キセツ</t>
    </rPh>
    <rPh sb="30" eb="31">
      <t>ハナ</t>
    </rPh>
    <rPh sb="40" eb="41">
      <t>ツク</t>
    </rPh>
    <phoneticPr fontId="3"/>
  </si>
  <si>
    <t>ヴェネチアンガラスを使ったアクセサリーを作る。（夏休み　子ども講座）</t>
    <rPh sb="10" eb="11">
      <t>ツカ</t>
    </rPh>
    <rPh sb="20" eb="21">
      <t>ツク</t>
    </rPh>
    <rPh sb="24" eb="26">
      <t>ナツヤス</t>
    </rPh>
    <rPh sb="28" eb="29">
      <t>コ</t>
    </rPh>
    <rPh sb="31" eb="33">
      <t>コウザ</t>
    </rPh>
    <phoneticPr fontId="3"/>
  </si>
  <si>
    <t>ステンドグラスの小物作り</t>
    <rPh sb="8" eb="10">
      <t>コモノ</t>
    </rPh>
    <rPh sb="10" eb="11">
      <t>ツク</t>
    </rPh>
    <phoneticPr fontId="3"/>
  </si>
  <si>
    <t>ステンドグラスを使ったアクセサリーを作る。（夏休み　子ども講座）</t>
    <rPh sb="8" eb="9">
      <t>ツカ</t>
    </rPh>
    <rPh sb="18" eb="19">
      <t>ツク</t>
    </rPh>
    <rPh sb="22" eb="24">
      <t>ナツヤス</t>
    </rPh>
    <rPh sb="26" eb="27">
      <t>コ</t>
    </rPh>
    <rPh sb="29" eb="31">
      <t>コウザ</t>
    </rPh>
    <phoneticPr fontId="3"/>
  </si>
  <si>
    <t>楽・学講座　水の仕組み</t>
    <rPh sb="0" eb="1">
      <t>ラク</t>
    </rPh>
    <rPh sb="2" eb="3">
      <t>ガク</t>
    </rPh>
    <rPh sb="3" eb="5">
      <t>コウザ</t>
    </rPh>
    <rPh sb="6" eb="7">
      <t>ミズ</t>
    </rPh>
    <rPh sb="8" eb="10">
      <t>シク</t>
    </rPh>
    <phoneticPr fontId="3"/>
  </si>
  <si>
    <t>可児市水道課職員による出前講座（夏休み　子ども講座）</t>
    <rPh sb="0" eb="3">
      <t>カニシ</t>
    </rPh>
    <rPh sb="3" eb="6">
      <t>スイドウカ</t>
    </rPh>
    <rPh sb="6" eb="8">
      <t>ショクイン</t>
    </rPh>
    <rPh sb="11" eb="13">
      <t>デマエ</t>
    </rPh>
    <rPh sb="13" eb="15">
      <t>コウザ</t>
    </rPh>
    <rPh sb="16" eb="18">
      <t>ナツヤス</t>
    </rPh>
    <rPh sb="20" eb="21">
      <t>コ</t>
    </rPh>
    <rPh sb="23" eb="25">
      <t>コウザ</t>
    </rPh>
    <phoneticPr fontId="3"/>
  </si>
  <si>
    <t>ポプリのカントリーエッグ</t>
    <phoneticPr fontId="3"/>
  </si>
  <si>
    <t>ポプリと卵の殻を使い、カントリーエッグを作る。（夏休み　子ども講座）</t>
    <rPh sb="4" eb="5">
      <t>タマゴ</t>
    </rPh>
    <rPh sb="6" eb="7">
      <t>カラ</t>
    </rPh>
    <rPh sb="8" eb="9">
      <t>ツカ</t>
    </rPh>
    <rPh sb="20" eb="21">
      <t>ツク</t>
    </rPh>
    <rPh sb="24" eb="26">
      <t>ナツヤス</t>
    </rPh>
    <rPh sb="28" eb="29">
      <t>コ</t>
    </rPh>
    <rPh sb="31" eb="33">
      <t>コウザ</t>
    </rPh>
    <phoneticPr fontId="3"/>
  </si>
  <si>
    <t>和紙灯り講座</t>
    <rPh sb="0" eb="2">
      <t>ワシ</t>
    </rPh>
    <rPh sb="2" eb="3">
      <t>アカ</t>
    </rPh>
    <rPh sb="4" eb="6">
      <t>コウザ</t>
    </rPh>
    <phoneticPr fontId="3"/>
  </si>
  <si>
    <t>和紙を使ったランプシェードを作る。</t>
    <rPh sb="0" eb="2">
      <t>ワシ</t>
    </rPh>
    <rPh sb="3" eb="4">
      <t>ツカ</t>
    </rPh>
    <rPh sb="14" eb="15">
      <t>ツク</t>
    </rPh>
    <phoneticPr fontId="3"/>
  </si>
  <si>
    <t>トンボ玉を作ろう</t>
    <rPh sb="3" eb="4">
      <t>タマ</t>
    </rPh>
    <rPh sb="5" eb="6">
      <t>ツク</t>
    </rPh>
    <phoneticPr fontId="3"/>
  </si>
  <si>
    <t>トンボ玉を作る。</t>
    <rPh sb="3" eb="4">
      <t>タマ</t>
    </rPh>
    <rPh sb="5" eb="6">
      <t>ツク</t>
    </rPh>
    <phoneticPr fontId="3"/>
  </si>
  <si>
    <t>クリスマスケーキデコレーション</t>
    <phoneticPr fontId="3"/>
  </si>
  <si>
    <t>ケーキのデコレーションのしかたを学ぶ。</t>
    <rPh sb="16" eb="17">
      <t>マナ</t>
    </rPh>
    <phoneticPr fontId="3"/>
  </si>
  <si>
    <t>手打ちそば作り</t>
    <rPh sb="0" eb="2">
      <t>テウ</t>
    </rPh>
    <rPh sb="5" eb="6">
      <t>ツク</t>
    </rPh>
    <phoneticPr fontId="3"/>
  </si>
  <si>
    <t>手打ちそばの作り方を学ぶ。</t>
    <rPh sb="0" eb="2">
      <t>テウ</t>
    </rPh>
    <rPh sb="6" eb="7">
      <t>ツク</t>
    </rPh>
    <rPh sb="8" eb="9">
      <t>カタ</t>
    </rPh>
    <rPh sb="10" eb="11">
      <t>マナ</t>
    </rPh>
    <phoneticPr fontId="3"/>
  </si>
  <si>
    <t>大人の音楽鑑賞</t>
    <rPh sb="0" eb="2">
      <t>オトナ</t>
    </rPh>
    <rPh sb="3" eb="7">
      <t>オンガクカンショウ</t>
    </rPh>
    <phoneticPr fontId="3"/>
  </si>
  <si>
    <t>マリンバとピアノ演奏を鑑賞する。</t>
    <rPh sb="8" eb="10">
      <t>エンソウ</t>
    </rPh>
    <rPh sb="11" eb="13">
      <t>カンショウ</t>
    </rPh>
    <phoneticPr fontId="3"/>
  </si>
  <si>
    <t>毎月第2～4月曜日開催。（4～7月、1月はコロナの為中止）。高齢者を対象にした認知予防体操。</t>
    <rPh sb="0" eb="2">
      <t>マイツキ</t>
    </rPh>
    <rPh sb="2" eb="3">
      <t>ダイ</t>
    </rPh>
    <rPh sb="6" eb="9">
      <t>ゲツヨウビ</t>
    </rPh>
    <rPh sb="9" eb="11">
      <t>カイサイ</t>
    </rPh>
    <rPh sb="16" eb="17">
      <t>ガツ</t>
    </rPh>
    <rPh sb="19" eb="20">
      <t>ガツ</t>
    </rPh>
    <rPh sb="25" eb="26">
      <t>タメ</t>
    </rPh>
    <rPh sb="26" eb="28">
      <t>チュウシ</t>
    </rPh>
    <rPh sb="30" eb="33">
      <t>コウレイシャ</t>
    </rPh>
    <rPh sb="34" eb="36">
      <t>タイショウ</t>
    </rPh>
    <rPh sb="39" eb="41">
      <t>ニンチ</t>
    </rPh>
    <rPh sb="41" eb="43">
      <t>ヨボウ</t>
    </rPh>
    <rPh sb="43" eb="45">
      <t>タイソウ</t>
    </rPh>
    <phoneticPr fontId="3"/>
  </si>
  <si>
    <t>毎月</t>
    <phoneticPr fontId="3"/>
  </si>
  <si>
    <t>地域振興課
（地区センター）</t>
    <rPh sb="0" eb="2">
      <t>チイキ</t>
    </rPh>
    <rPh sb="2" eb="5">
      <t>シンコウカ</t>
    </rPh>
    <rPh sb="7" eb="9">
      <t>チク</t>
    </rPh>
    <phoneticPr fontId="3"/>
  </si>
  <si>
    <t>様々な講座を年10回（令和3年度は新型コロナウイルス感染症の流行に伴い6回）実施。講和受講、音楽鑑賞、軽スポーツ、お出かけなどのメニューを取り入れ、介護予防、地域住民との交流深化、新たな気付きなど地域住民に対する生きがいの場を提供している。</t>
    <rPh sb="0" eb="2">
      <t>サマザマ</t>
    </rPh>
    <rPh sb="3" eb="5">
      <t>コウザ</t>
    </rPh>
    <rPh sb="6" eb="7">
      <t>ネン</t>
    </rPh>
    <rPh sb="9" eb="10">
      <t>カイ</t>
    </rPh>
    <rPh sb="11" eb="13">
      <t>レイワ</t>
    </rPh>
    <rPh sb="14" eb="15">
      <t>ネン</t>
    </rPh>
    <rPh sb="15" eb="16">
      <t>ド</t>
    </rPh>
    <rPh sb="17" eb="19">
      <t>シンガタ</t>
    </rPh>
    <rPh sb="26" eb="29">
      <t>カンセンショウ</t>
    </rPh>
    <rPh sb="30" eb="32">
      <t>リュウコウ</t>
    </rPh>
    <rPh sb="33" eb="34">
      <t>トモナ</t>
    </rPh>
    <rPh sb="36" eb="37">
      <t>カイ</t>
    </rPh>
    <rPh sb="38" eb="40">
      <t>ジッシ</t>
    </rPh>
    <rPh sb="41" eb="43">
      <t>コウワ</t>
    </rPh>
    <rPh sb="43" eb="45">
      <t>ジュコウ</t>
    </rPh>
    <rPh sb="46" eb="48">
      <t>オンガク</t>
    </rPh>
    <rPh sb="48" eb="50">
      <t>カンショウ</t>
    </rPh>
    <rPh sb="51" eb="52">
      <t>ケイ</t>
    </rPh>
    <rPh sb="58" eb="59">
      <t>デ</t>
    </rPh>
    <rPh sb="69" eb="70">
      <t>ト</t>
    </rPh>
    <rPh sb="71" eb="72">
      <t>イ</t>
    </rPh>
    <rPh sb="74" eb="76">
      <t>カイゴ</t>
    </rPh>
    <rPh sb="76" eb="78">
      <t>ヨボウ</t>
    </rPh>
    <rPh sb="79" eb="81">
      <t>チイキ</t>
    </rPh>
    <rPh sb="81" eb="83">
      <t>ジュウミン</t>
    </rPh>
    <rPh sb="85" eb="87">
      <t>コウリュウ</t>
    </rPh>
    <rPh sb="87" eb="89">
      <t>シンカ</t>
    </rPh>
    <rPh sb="90" eb="91">
      <t>アラ</t>
    </rPh>
    <rPh sb="93" eb="95">
      <t>キヅ</t>
    </rPh>
    <rPh sb="98" eb="100">
      <t>チイキ</t>
    </rPh>
    <rPh sb="100" eb="102">
      <t>ジュウミン</t>
    </rPh>
    <rPh sb="103" eb="104">
      <t>タイ</t>
    </rPh>
    <rPh sb="106" eb="107">
      <t>イ</t>
    </rPh>
    <rPh sb="111" eb="112">
      <t>バ</t>
    </rPh>
    <rPh sb="113" eb="115">
      <t>テイキョウ</t>
    </rPh>
    <phoneticPr fontId="3"/>
  </si>
  <si>
    <t>4～2月</t>
    <rPh sb="3" eb="4">
      <t>ガツ</t>
    </rPh>
    <phoneticPr fontId="3"/>
  </si>
  <si>
    <t>地域振興課
桜ケ丘地区センター</t>
    <rPh sb="0" eb="2">
      <t>チイキ</t>
    </rPh>
    <rPh sb="2" eb="5">
      <t>シンコウカ</t>
    </rPh>
    <rPh sb="6" eb="11">
      <t>サクラガオカチク</t>
    </rPh>
    <phoneticPr fontId="3"/>
  </si>
  <si>
    <t>高齢者の脳を活性化(認知症予防等)することを目的として全3回講座を企画。今年度は①レクリエーションで脳トレ②認知症予防の食事と脳トレ③講師は岐阜医療科学大学の先生で自分の認知度を測定。新型コロナ感染拡大予防により部屋の人数制限があるため定員20名で実施。(各回同じ対象者）</t>
    <rPh sb="36" eb="37">
      <t>イマ</t>
    </rPh>
    <rPh sb="37" eb="39">
      <t>ネンド</t>
    </rPh>
    <rPh sb="50" eb="51">
      <t>ノウ</t>
    </rPh>
    <rPh sb="54" eb="59">
      <t>ニンチショウヨボウ</t>
    </rPh>
    <rPh sb="60" eb="62">
      <t>ショクジ</t>
    </rPh>
    <rPh sb="63" eb="64">
      <t>ノウ</t>
    </rPh>
    <rPh sb="67" eb="69">
      <t>コウシ</t>
    </rPh>
    <rPh sb="70" eb="72">
      <t>ギフ</t>
    </rPh>
    <rPh sb="72" eb="74">
      <t>イリョウ</t>
    </rPh>
    <rPh sb="74" eb="76">
      <t>カガク</t>
    </rPh>
    <rPh sb="76" eb="78">
      <t>ダイガク</t>
    </rPh>
    <rPh sb="79" eb="81">
      <t>センセイ</t>
    </rPh>
    <rPh sb="82" eb="84">
      <t>ジブン</t>
    </rPh>
    <rPh sb="85" eb="88">
      <t>ニンチド</t>
    </rPh>
    <rPh sb="89" eb="91">
      <t>ソクテイ</t>
    </rPh>
    <rPh sb="92" eb="94">
      <t>シンガタ</t>
    </rPh>
    <rPh sb="97" eb="99">
      <t>カンセン</t>
    </rPh>
    <rPh sb="99" eb="101">
      <t>カクダイ</t>
    </rPh>
    <rPh sb="101" eb="103">
      <t>ヨボウ</t>
    </rPh>
    <rPh sb="106" eb="108">
      <t>ヘヤ</t>
    </rPh>
    <rPh sb="109" eb="111">
      <t>ニンズウ</t>
    </rPh>
    <rPh sb="111" eb="113">
      <t>セイゲン</t>
    </rPh>
    <rPh sb="118" eb="120">
      <t>テイイン</t>
    </rPh>
    <rPh sb="122" eb="123">
      <t>メイ</t>
    </rPh>
    <rPh sb="124" eb="126">
      <t>ジッシ</t>
    </rPh>
    <rPh sb="128" eb="130">
      <t>カクカイ</t>
    </rPh>
    <rPh sb="130" eb="131">
      <t>オナ</t>
    </rPh>
    <rPh sb="132" eb="135">
      <t>タイショウシャ</t>
    </rPh>
    <phoneticPr fontId="3"/>
  </si>
  <si>
    <t>地域振興課
（姫治地区センター）</t>
    <rPh sb="7" eb="8">
      <t>ヒメ</t>
    </rPh>
    <rPh sb="8" eb="9">
      <t>ジ</t>
    </rPh>
    <rPh sb="9" eb="11">
      <t>チク</t>
    </rPh>
    <phoneticPr fontId="3"/>
  </si>
  <si>
    <t>高齢福祉課
川合地区センター</t>
    <rPh sb="0" eb="2">
      <t>コウレイ</t>
    </rPh>
    <rPh sb="2" eb="4">
      <t>フクシ</t>
    </rPh>
    <rPh sb="4" eb="5">
      <t>カ</t>
    </rPh>
    <rPh sb="6" eb="10">
      <t>カワイチク</t>
    </rPh>
    <phoneticPr fontId="3"/>
  </si>
  <si>
    <t>認知症予防教室「はつらっつ！」</t>
    <rPh sb="0" eb="3">
      <t>ニンチショウ</t>
    </rPh>
    <rPh sb="3" eb="5">
      <t>ヨボウ</t>
    </rPh>
    <rPh sb="5" eb="7">
      <t>キョウシツ</t>
    </rPh>
    <phoneticPr fontId="3"/>
  </si>
  <si>
    <t>・手と足のストレッチ体操から開始。
・転倒、血圧、生活習慣病、MCIなどについて毎回テーマを変えて認知症のプチ講座。
・認知症予防のためのコグニサイズ体操。
・全18回の講座、定員30名。</t>
    <rPh sb="1" eb="2">
      <t>テ</t>
    </rPh>
    <rPh sb="3" eb="4">
      <t>アシ</t>
    </rPh>
    <rPh sb="10" eb="12">
      <t>タイソウ</t>
    </rPh>
    <rPh sb="14" eb="16">
      <t>カイシ</t>
    </rPh>
    <rPh sb="19" eb="21">
      <t>テントウ</t>
    </rPh>
    <rPh sb="22" eb="24">
      <t>ケツアツ</t>
    </rPh>
    <rPh sb="25" eb="27">
      <t>セイカツ</t>
    </rPh>
    <rPh sb="27" eb="29">
      <t>シュウカン</t>
    </rPh>
    <rPh sb="29" eb="30">
      <t>ビョウ</t>
    </rPh>
    <rPh sb="40" eb="42">
      <t>マイカイ</t>
    </rPh>
    <rPh sb="46" eb="47">
      <t>カ</t>
    </rPh>
    <rPh sb="55" eb="57">
      <t>コウザ</t>
    </rPh>
    <rPh sb="60" eb="63">
      <t>ニンチショウ</t>
    </rPh>
    <rPh sb="63" eb="65">
      <t>ヨボウ</t>
    </rPh>
    <rPh sb="75" eb="77">
      <t>タイソウ</t>
    </rPh>
    <rPh sb="80" eb="81">
      <t>ゼン</t>
    </rPh>
    <rPh sb="83" eb="84">
      <t>カイ</t>
    </rPh>
    <rPh sb="85" eb="87">
      <t>コウザ</t>
    </rPh>
    <rPh sb="88" eb="90">
      <t>テイイン</t>
    </rPh>
    <rPh sb="92" eb="93">
      <t>メイ</t>
    </rPh>
    <phoneticPr fontId="3"/>
  </si>
  <si>
    <t>川合まちかど運動教室</t>
    <rPh sb="0" eb="2">
      <t>カワイ</t>
    </rPh>
    <rPh sb="6" eb="10">
      <t>ウンドウキョウシツ</t>
    </rPh>
    <phoneticPr fontId="3"/>
  </si>
  <si>
    <t>・椅子に座った状態での健康体操
・月2回の講座。定員20名。</t>
    <rPh sb="1" eb="3">
      <t>イス</t>
    </rPh>
    <rPh sb="4" eb="5">
      <t>スワ</t>
    </rPh>
    <rPh sb="7" eb="9">
      <t>ジョウタイ</t>
    </rPh>
    <rPh sb="11" eb="13">
      <t>ケンコウ</t>
    </rPh>
    <rPh sb="13" eb="15">
      <t>タイソウ</t>
    </rPh>
    <rPh sb="17" eb="18">
      <t>ツキ</t>
    </rPh>
    <rPh sb="19" eb="20">
      <t>カイ</t>
    </rPh>
    <rPh sb="21" eb="23">
      <t>コウザ</t>
    </rPh>
    <rPh sb="24" eb="26">
      <t>テイイン</t>
    </rPh>
    <rPh sb="28" eb="29">
      <t>メイ</t>
    </rPh>
    <phoneticPr fontId="3"/>
  </si>
  <si>
    <t>4月～12月</t>
    <rPh sb="1" eb="2">
      <t>ガツ</t>
    </rPh>
    <rPh sb="5" eb="6">
      <t>ガツ</t>
    </rPh>
    <phoneticPr fontId="3"/>
  </si>
  <si>
    <t>川合地区センター</t>
    <rPh sb="0" eb="2">
      <t>カワイ</t>
    </rPh>
    <rPh sb="2" eb="4">
      <t>チク</t>
    </rPh>
    <phoneticPr fontId="3"/>
  </si>
  <si>
    <t>シニアのためのスマホ講座</t>
    <rPh sb="10" eb="12">
      <t>コウザ</t>
    </rPh>
    <phoneticPr fontId="3"/>
  </si>
  <si>
    <t>基本操作とラインについて</t>
    <rPh sb="0" eb="2">
      <t>キホン</t>
    </rPh>
    <rPh sb="2" eb="4">
      <t>ソウサ</t>
    </rPh>
    <phoneticPr fontId="3"/>
  </si>
  <si>
    <t>65才以上</t>
    <rPh sb="2" eb="3">
      <t>サイ</t>
    </rPh>
    <rPh sb="3" eb="5">
      <t>イジョウ</t>
    </rPh>
    <phoneticPr fontId="3"/>
  </si>
  <si>
    <t>乳幼児期家庭教育学級</t>
    <rPh sb="0" eb="4">
      <t>ニュウヨウジキ</t>
    </rPh>
    <rPh sb="4" eb="6">
      <t>カテイ</t>
    </rPh>
    <rPh sb="6" eb="8">
      <t>キョウイク</t>
    </rPh>
    <rPh sb="8" eb="10">
      <t>ガッキュウ</t>
    </rPh>
    <phoneticPr fontId="3"/>
  </si>
  <si>
    <t>乳幼児期の発達段階を正しく理解し、心豊かでたくましい子どもを育てるための親の在り方を学ぶと共に、学級生の交流と親睦を深める。(ペペ学級：11月開校、0歳児学級、1歳児学級、2歳児学級：4月開校)
０～2歳児学級：年5回/9回、ぺぺ学級：年1回/4回(9月10月コロナの為中止）</t>
    <rPh sb="0" eb="3">
      <t>ニュウヨウジ</t>
    </rPh>
    <rPh sb="3" eb="4">
      <t>キ</t>
    </rPh>
    <rPh sb="5" eb="7">
      <t>ハッタツ</t>
    </rPh>
    <rPh sb="7" eb="9">
      <t>ダンカイ</t>
    </rPh>
    <rPh sb="10" eb="11">
      <t>タダ</t>
    </rPh>
    <rPh sb="13" eb="15">
      <t>リカイ</t>
    </rPh>
    <rPh sb="17" eb="18">
      <t>ココロ</t>
    </rPh>
    <rPh sb="18" eb="19">
      <t>ユタ</t>
    </rPh>
    <rPh sb="26" eb="27">
      <t>コ</t>
    </rPh>
    <rPh sb="30" eb="31">
      <t>ソダ</t>
    </rPh>
    <rPh sb="36" eb="37">
      <t>オヤ</t>
    </rPh>
    <rPh sb="38" eb="39">
      <t>ア</t>
    </rPh>
    <rPh sb="40" eb="41">
      <t>カタ</t>
    </rPh>
    <rPh sb="42" eb="43">
      <t>マナ</t>
    </rPh>
    <rPh sb="45" eb="46">
      <t>トモ</t>
    </rPh>
    <rPh sb="48" eb="50">
      <t>ガッキュウ</t>
    </rPh>
    <rPh sb="50" eb="51">
      <t>セイ</t>
    </rPh>
    <rPh sb="52" eb="54">
      <t>コウリュウ</t>
    </rPh>
    <rPh sb="55" eb="57">
      <t>シンボク</t>
    </rPh>
    <rPh sb="58" eb="59">
      <t>フカ</t>
    </rPh>
    <rPh sb="65" eb="67">
      <t>ガッキュウ</t>
    </rPh>
    <rPh sb="70" eb="71">
      <t>ガツ</t>
    </rPh>
    <rPh sb="71" eb="73">
      <t>カイコウ</t>
    </rPh>
    <rPh sb="75" eb="77">
      <t>サイジ</t>
    </rPh>
    <rPh sb="77" eb="79">
      <t>ガッキュウ</t>
    </rPh>
    <rPh sb="81" eb="83">
      <t>サイジ</t>
    </rPh>
    <rPh sb="83" eb="85">
      <t>ガッキュウ</t>
    </rPh>
    <rPh sb="87" eb="89">
      <t>サイジ</t>
    </rPh>
    <rPh sb="89" eb="91">
      <t>ガッキュウ</t>
    </rPh>
    <rPh sb="93" eb="94">
      <t>ガツ</t>
    </rPh>
    <rPh sb="94" eb="96">
      <t>カイコウ</t>
    </rPh>
    <rPh sb="101" eb="103">
      <t>サイジ</t>
    </rPh>
    <rPh sb="103" eb="105">
      <t>ガッキュウ</t>
    </rPh>
    <rPh sb="106" eb="107">
      <t>ネン</t>
    </rPh>
    <rPh sb="108" eb="109">
      <t>カイ</t>
    </rPh>
    <rPh sb="111" eb="112">
      <t>カイ</t>
    </rPh>
    <rPh sb="115" eb="117">
      <t>ガッキュウ</t>
    </rPh>
    <rPh sb="118" eb="119">
      <t>ネン</t>
    </rPh>
    <rPh sb="120" eb="121">
      <t>カイ</t>
    </rPh>
    <rPh sb="123" eb="124">
      <t>カイ</t>
    </rPh>
    <rPh sb="126" eb="127">
      <t>ガツ</t>
    </rPh>
    <rPh sb="129" eb="130">
      <t>ガツ</t>
    </rPh>
    <rPh sb="134" eb="135">
      <t>タメ</t>
    </rPh>
    <rPh sb="135" eb="137">
      <t>チュウシ</t>
    </rPh>
    <phoneticPr fontId="3"/>
  </si>
  <si>
    <t>4月・5月・
6月・11月
12月</t>
    <rPh sb="1" eb="2">
      <t>ガツ</t>
    </rPh>
    <rPh sb="4" eb="5">
      <t>ガツ</t>
    </rPh>
    <rPh sb="8" eb="9">
      <t>ガツ</t>
    </rPh>
    <rPh sb="12" eb="13">
      <t>ガツ</t>
    </rPh>
    <rPh sb="16" eb="17">
      <t>ガツ</t>
    </rPh>
    <phoneticPr fontId="3"/>
  </si>
  <si>
    <t>健康診査の尿中塩分濃度、血圧の結果で高血圧のリスクが高い方に、講座、栄養教室、運動教室を実施する。</t>
    <rPh sb="0" eb="2">
      <t>ケンコウ</t>
    </rPh>
    <rPh sb="2" eb="4">
      <t>シンサ</t>
    </rPh>
    <rPh sb="5" eb="7">
      <t>ニョウチュウ</t>
    </rPh>
    <rPh sb="7" eb="9">
      <t>エンブン</t>
    </rPh>
    <rPh sb="9" eb="11">
      <t>ノウド</t>
    </rPh>
    <rPh sb="12" eb="14">
      <t>ケツアツ</t>
    </rPh>
    <rPh sb="15" eb="17">
      <t>ケッカ</t>
    </rPh>
    <rPh sb="18" eb="19">
      <t>コウ</t>
    </rPh>
    <rPh sb="19" eb="21">
      <t>ケツアツ</t>
    </rPh>
    <rPh sb="26" eb="27">
      <t>タカ</t>
    </rPh>
    <rPh sb="28" eb="29">
      <t>カタ</t>
    </rPh>
    <rPh sb="31" eb="33">
      <t>コウザ</t>
    </rPh>
    <rPh sb="34" eb="36">
      <t>エイヨウ</t>
    </rPh>
    <rPh sb="36" eb="38">
      <t>キョウシツ</t>
    </rPh>
    <rPh sb="39" eb="41">
      <t>ウンドウ</t>
    </rPh>
    <rPh sb="41" eb="43">
      <t>キョウシツ</t>
    </rPh>
    <rPh sb="44" eb="46">
      <t>ジッシ</t>
    </rPh>
    <phoneticPr fontId="3"/>
  </si>
  <si>
    <t>骨密度検診で数値が気になる方を対象にした予防教室。</t>
    <rPh sb="0" eb="3">
      <t>コツミツド</t>
    </rPh>
    <rPh sb="3" eb="5">
      <t>ケンシン</t>
    </rPh>
    <rPh sb="6" eb="8">
      <t>スウチ</t>
    </rPh>
    <rPh sb="9" eb="10">
      <t>キ</t>
    </rPh>
    <rPh sb="13" eb="14">
      <t>カタ</t>
    </rPh>
    <rPh sb="15" eb="17">
      <t>タイショウ</t>
    </rPh>
    <rPh sb="20" eb="22">
      <t>ヨボウ</t>
    </rPh>
    <rPh sb="22" eb="24">
      <t>キョウシツ</t>
    </rPh>
    <phoneticPr fontId="3"/>
  </si>
  <si>
    <t>12月
1月
（2月）</t>
    <rPh sb="2" eb="3">
      <t>ガツ</t>
    </rPh>
    <rPh sb="5" eb="6">
      <t>ガツ</t>
    </rPh>
    <rPh sb="9" eb="10">
      <t>ガツ</t>
    </rPh>
    <phoneticPr fontId="3"/>
  </si>
  <si>
    <t>教育課
水道環境課</t>
    <rPh sb="0" eb="2">
      <t>キョウイク</t>
    </rPh>
    <rPh sb="2" eb="3">
      <t>カ</t>
    </rPh>
    <rPh sb="4" eb="6">
      <t>スイドウ</t>
    </rPh>
    <rPh sb="6" eb="8">
      <t>カンキョウ</t>
    </rPh>
    <rPh sb="8" eb="9">
      <t>カ</t>
    </rPh>
    <phoneticPr fontId="3"/>
  </si>
  <si>
    <t>企画課</t>
    <rPh sb="0" eb="3">
      <t>キカクカ</t>
    </rPh>
    <phoneticPr fontId="3"/>
  </si>
  <si>
    <t>日本語教室</t>
    <rPh sb="0" eb="3">
      <t>ニホンゴ</t>
    </rPh>
    <rPh sb="3" eb="5">
      <t>キョウシツ</t>
    </rPh>
    <phoneticPr fontId="3"/>
  </si>
  <si>
    <t>外国人向けに日本語教室を開催し、生活で使う日本語、仕事で使う日本語、文法を学ぶ。</t>
    <rPh sb="0" eb="2">
      <t>ガイコク</t>
    </rPh>
    <rPh sb="2" eb="3">
      <t>ジン</t>
    </rPh>
    <rPh sb="3" eb="4">
      <t>ム</t>
    </rPh>
    <rPh sb="6" eb="9">
      <t>ニホンゴ</t>
    </rPh>
    <rPh sb="9" eb="11">
      <t>キョウシツ</t>
    </rPh>
    <rPh sb="12" eb="14">
      <t>カイサイ</t>
    </rPh>
    <rPh sb="16" eb="18">
      <t>セイカツ</t>
    </rPh>
    <rPh sb="19" eb="20">
      <t>ツカ</t>
    </rPh>
    <rPh sb="21" eb="24">
      <t>ニホンゴ</t>
    </rPh>
    <rPh sb="25" eb="27">
      <t>シゴト</t>
    </rPh>
    <rPh sb="28" eb="29">
      <t>ツカ</t>
    </rPh>
    <rPh sb="30" eb="33">
      <t>ニホンゴ</t>
    </rPh>
    <rPh sb="34" eb="36">
      <t>ブンポウ</t>
    </rPh>
    <rPh sb="37" eb="38">
      <t>マナ</t>
    </rPh>
    <phoneticPr fontId="3"/>
  </si>
  <si>
    <t>10～1月</t>
    <rPh sb="4" eb="5">
      <t>ガツ</t>
    </rPh>
    <phoneticPr fontId="3"/>
  </si>
  <si>
    <t>定住自立圏講座として学習環境を広くし、講話・見学・映像情報等を通して現代課題を学ぶ中、地域社会に生きる知識を高め、感性を深める。地域間の人的交流を進め、地域づくり活動へ積極的に参加し生きがいづくりとする。</t>
    <rPh sb="0" eb="2">
      <t>テイジュウ</t>
    </rPh>
    <rPh sb="2" eb="4">
      <t>ジリツ</t>
    </rPh>
    <rPh sb="4" eb="5">
      <t>ケン</t>
    </rPh>
    <rPh sb="5" eb="7">
      <t>コウザ</t>
    </rPh>
    <rPh sb="10" eb="12">
      <t>ガクシュウ</t>
    </rPh>
    <rPh sb="12" eb="14">
      <t>カンキョウ</t>
    </rPh>
    <rPh sb="15" eb="16">
      <t>ヒロ</t>
    </rPh>
    <rPh sb="19" eb="21">
      <t>コウワ</t>
    </rPh>
    <rPh sb="22" eb="24">
      <t>ケンガク</t>
    </rPh>
    <rPh sb="25" eb="27">
      <t>エイゾウ</t>
    </rPh>
    <rPh sb="27" eb="29">
      <t>ジョウホウ</t>
    </rPh>
    <rPh sb="29" eb="30">
      <t>トウ</t>
    </rPh>
    <rPh sb="31" eb="32">
      <t>トオ</t>
    </rPh>
    <rPh sb="34" eb="36">
      <t>ゲンダイ</t>
    </rPh>
    <rPh sb="36" eb="38">
      <t>カダイ</t>
    </rPh>
    <rPh sb="39" eb="40">
      <t>マナ</t>
    </rPh>
    <rPh sb="41" eb="42">
      <t>ナカ</t>
    </rPh>
    <rPh sb="43" eb="45">
      <t>チイキ</t>
    </rPh>
    <rPh sb="45" eb="47">
      <t>シャカイ</t>
    </rPh>
    <rPh sb="48" eb="49">
      <t>イ</t>
    </rPh>
    <rPh sb="51" eb="53">
      <t>チシキ</t>
    </rPh>
    <rPh sb="54" eb="55">
      <t>タカ</t>
    </rPh>
    <rPh sb="57" eb="59">
      <t>カンセイ</t>
    </rPh>
    <rPh sb="60" eb="61">
      <t>フカ</t>
    </rPh>
    <rPh sb="64" eb="66">
      <t>チイキ</t>
    </rPh>
    <rPh sb="66" eb="67">
      <t>カン</t>
    </rPh>
    <rPh sb="68" eb="70">
      <t>ジンテキ</t>
    </rPh>
    <rPh sb="70" eb="72">
      <t>コウリュウ</t>
    </rPh>
    <rPh sb="73" eb="74">
      <t>スス</t>
    </rPh>
    <rPh sb="76" eb="78">
      <t>チイキ</t>
    </rPh>
    <rPh sb="81" eb="83">
      <t>カツドウ</t>
    </rPh>
    <rPh sb="84" eb="87">
      <t>セッキョクテキ</t>
    </rPh>
    <rPh sb="88" eb="90">
      <t>サンカ</t>
    </rPh>
    <rPh sb="91" eb="92">
      <t>イ</t>
    </rPh>
    <phoneticPr fontId="3"/>
  </si>
  <si>
    <t>まち歩き「ぶらっと坂祝」
①さかくらの昔
②勝山　昔の街並みと川湊
③秋の八万生餌となかよしこみち散策
④黒岩の今、昔</t>
    <rPh sb="2" eb="3">
      <t>アル</t>
    </rPh>
    <rPh sb="9" eb="11">
      <t>サカホギ</t>
    </rPh>
    <rPh sb="19" eb="20">
      <t>ムカシ</t>
    </rPh>
    <rPh sb="22" eb="24">
      <t>カツヤマ</t>
    </rPh>
    <rPh sb="25" eb="26">
      <t>ムカシ</t>
    </rPh>
    <rPh sb="27" eb="29">
      <t>マチナ</t>
    </rPh>
    <rPh sb="31" eb="32">
      <t>カワ</t>
    </rPh>
    <rPh sb="32" eb="33">
      <t>ソウ</t>
    </rPh>
    <rPh sb="35" eb="36">
      <t>アキ</t>
    </rPh>
    <rPh sb="37" eb="39">
      <t>ハチマン</t>
    </rPh>
    <rPh sb="39" eb="41">
      <t>イキエ</t>
    </rPh>
    <rPh sb="49" eb="51">
      <t>サンサク</t>
    </rPh>
    <rPh sb="53" eb="55">
      <t>クロイワ</t>
    </rPh>
    <rPh sb="56" eb="57">
      <t>イマ</t>
    </rPh>
    <rPh sb="58" eb="59">
      <t>ムカシ</t>
    </rPh>
    <phoneticPr fontId="3"/>
  </si>
  <si>
    <t>坂祝の名所や歴史を感じられるところなどを散策しながら講師の話を聞く講座。①と②の定員は２０名、③と④の定員は30名。</t>
    <rPh sb="0" eb="2">
      <t>サカホギ</t>
    </rPh>
    <rPh sb="3" eb="5">
      <t>メイショ</t>
    </rPh>
    <rPh sb="6" eb="8">
      <t>レキシ</t>
    </rPh>
    <rPh sb="9" eb="10">
      <t>カン</t>
    </rPh>
    <rPh sb="20" eb="22">
      <t>サンサク</t>
    </rPh>
    <rPh sb="26" eb="28">
      <t>コウシ</t>
    </rPh>
    <rPh sb="29" eb="30">
      <t>ハナシ</t>
    </rPh>
    <rPh sb="31" eb="32">
      <t>キ</t>
    </rPh>
    <rPh sb="33" eb="35">
      <t>コウザ</t>
    </rPh>
    <rPh sb="40" eb="42">
      <t>テイイン</t>
    </rPh>
    <rPh sb="45" eb="46">
      <t>メイ</t>
    </rPh>
    <rPh sb="51" eb="53">
      <t>テイイン</t>
    </rPh>
    <rPh sb="56" eb="57">
      <t>メイ</t>
    </rPh>
    <phoneticPr fontId="3"/>
  </si>
  <si>
    <t>①5月
②6月
③10月
④11月</t>
    <rPh sb="2" eb="3">
      <t>ガツ</t>
    </rPh>
    <rPh sb="6" eb="7">
      <t>ガツ</t>
    </rPh>
    <rPh sb="11" eb="12">
      <t>ガツ</t>
    </rPh>
    <rPh sb="16" eb="17">
      <t>ガツ</t>
    </rPh>
    <phoneticPr fontId="3"/>
  </si>
  <si>
    <t>かもまる住民体験講座</t>
    <rPh sb="4" eb="6">
      <t>ジュウミン</t>
    </rPh>
    <rPh sb="6" eb="8">
      <t>タイケン</t>
    </rPh>
    <rPh sb="8" eb="10">
      <t>コウザ</t>
    </rPh>
    <phoneticPr fontId="3"/>
  </si>
  <si>
    <t>自然環境を学習の舞台とした住民体験講座で、健康づくりと人々の交流、社会・環境学習を通して地域の成り立ちを学ぶ。</t>
    <phoneticPr fontId="3"/>
  </si>
  <si>
    <t>文章作成ソフト「ワード」を使い、テキストに沿った基礎講座と自主学習としての文書作成を習得する講座。　
定員10名で5回コースを2回実施。</t>
    <rPh sb="0" eb="2">
      <t>ブンショウ</t>
    </rPh>
    <rPh sb="2" eb="4">
      <t>サクセイ</t>
    </rPh>
    <rPh sb="13" eb="14">
      <t>ツカ</t>
    </rPh>
    <rPh sb="21" eb="22">
      <t>ソ</t>
    </rPh>
    <rPh sb="24" eb="26">
      <t>キソ</t>
    </rPh>
    <rPh sb="26" eb="28">
      <t>コウザ</t>
    </rPh>
    <rPh sb="29" eb="31">
      <t>ジシュ</t>
    </rPh>
    <rPh sb="31" eb="33">
      <t>ガクシュウ</t>
    </rPh>
    <rPh sb="37" eb="39">
      <t>ブンショ</t>
    </rPh>
    <rPh sb="39" eb="41">
      <t>サクセイ</t>
    </rPh>
    <rPh sb="42" eb="44">
      <t>シュウトク</t>
    </rPh>
    <rPh sb="46" eb="48">
      <t>コウザ</t>
    </rPh>
    <rPh sb="51" eb="53">
      <t>テイイン</t>
    </rPh>
    <rPh sb="55" eb="56">
      <t>メイ</t>
    </rPh>
    <rPh sb="58" eb="59">
      <t>カイ</t>
    </rPh>
    <rPh sb="64" eb="65">
      <t>カイ</t>
    </rPh>
    <rPh sb="65" eb="67">
      <t>ジッシ</t>
    </rPh>
    <phoneticPr fontId="3"/>
  </si>
  <si>
    <t>5月～7月
10月～12月</t>
    <rPh sb="1" eb="2">
      <t>ガツ</t>
    </rPh>
    <rPh sb="4" eb="5">
      <t>ガツ</t>
    </rPh>
    <rPh sb="8" eb="9">
      <t>ガツ</t>
    </rPh>
    <rPh sb="12" eb="13">
      <t>ガツ</t>
    </rPh>
    <phoneticPr fontId="3"/>
  </si>
  <si>
    <t>坂祝カルチャーマイセルフ講座
（47講座）</t>
    <rPh sb="0" eb="2">
      <t>サカホギ</t>
    </rPh>
    <rPh sb="12" eb="14">
      <t>コウザ</t>
    </rPh>
    <rPh sb="18" eb="20">
      <t>コウザ</t>
    </rPh>
    <phoneticPr fontId="3"/>
  </si>
  <si>
    <t>高齢期の学習機会を広げ、健康維持や生きがいづくりを目的とした11回の講座。
健康や身近なトラブル等に関する教養講座を学級形式で実施。</t>
    <rPh sb="38" eb="40">
      <t>ケンコウ</t>
    </rPh>
    <rPh sb="41" eb="43">
      <t>ミジカ</t>
    </rPh>
    <rPh sb="48" eb="49">
      <t>トウ</t>
    </rPh>
    <rPh sb="50" eb="51">
      <t>カン</t>
    </rPh>
    <phoneticPr fontId="3"/>
  </si>
  <si>
    <t>教育課</t>
    <rPh sb="0" eb="2">
      <t>キョウイク</t>
    </rPh>
    <rPh sb="2" eb="3">
      <t>カ</t>
    </rPh>
    <phoneticPr fontId="17"/>
  </si>
  <si>
    <t>富加</t>
  </si>
  <si>
    <t>富加町</t>
  </si>
  <si>
    <t>さくらんぼ教室</t>
    <rPh sb="5" eb="7">
      <t>キョウシツ</t>
    </rPh>
    <phoneticPr fontId="3"/>
  </si>
  <si>
    <t>多くの親子とともに学習し、ふれあいを深めることを目的とする。</t>
    <rPh sb="0" eb="1">
      <t>オオ</t>
    </rPh>
    <rPh sb="3" eb="5">
      <t>オヤコ</t>
    </rPh>
    <rPh sb="9" eb="11">
      <t>ガクシュウ</t>
    </rPh>
    <rPh sb="18" eb="19">
      <t>フカ</t>
    </rPh>
    <rPh sb="24" eb="26">
      <t>モクテキ</t>
    </rPh>
    <phoneticPr fontId="3"/>
  </si>
  <si>
    <t>0歳児と保護者</t>
    <rPh sb="1" eb="3">
      <t>サイジ</t>
    </rPh>
    <rPh sb="4" eb="7">
      <t>ホゴシャ</t>
    </rPh>
    <phoneticPr fontId="3"/>
  </si>
  <si>
    <t>9月から
通年</t>
    <rPh sb="1" eb="2">
      <t>ガツ</t>
    </rPh>
    <rPh sb="5" eb="7">
      <t>ツウネン</t>
    </rPh>
    <phoneticPr fontId="3"/>
  </si>
  <si>
    <t>190名</t>
    <rPh sb="3" eb="4">
      <t>メイ</t>
    </rPh>
    <phoneticPr fontId="3"/>
  </si>
  <si>
    <t>たまご教室</t>
    <rPh sb="3" eb="5">
      <t>キョウシツ</t>
    </rPh>
    <phoneticPr fontId="3"/>
  </si>
  <si>
    <t>多くの親子とともに学習し、ふれあいを深めることを目的とする。
骨盤ケアストレッチや食事に関する講座等を実施した。</t>
    <rPh sb="0" eb="1">
      <t>オオ</t>
    </rPh>
    <rPh sb="3" eb="5">
      <t>オヤコ</t>
    </rPh>
    <rPh sb="9" eb="11">
      <t>ガクシュウ</t>
    </rPh>
    <rPh sb="18" eb="19">
      <t>フカ</t>
    </rPh>
    <rPh sb="24" eb="26">
      <t>モクテキ</t>
    </rPh>
    <rPh sb="31" eb="33">
      <t>コツバン</t>
    </rPh>
    <rPh sb="41" eb="43">
      <t>ショクジ</t>
    </rPh>
    <rPh sb="44" eb="45">
      <t>カン</t>
    </rPh>
    <rPh sb="47" eb="49">
      <t>コウザ</t>
    </rPh>
    <rPh sb="49" eb="50">
      <t>トウ</t>
    </rPh>
    <rPh sb="51" eb="53">
      <t>ジッシ</t>
    </rPh>
    <phoneticPr fontId="3"/>
  </si>
  <si>
    <t>0～1歳児と保護者</t>
    <rPh sb="3" eb="5">
      <t>サイジ</t>
    </rPh>
    <rPh sb="6" eb="9">
      <t>ホゴシャ</t>
    </rPh>
    <phoneticPr fontId="3"/>
  </si>
  <si>
    <t>177名</t>
    <rPh sb="3" eb="4">
      <t>メイ</t>
    </rPh>
    <phoneticPr fontId="3"/>
  </si>
  <si>
    <t>小さいひよこ教室</t>
    <rPh sb="0" eb="1">
      <t>チイ</t>
    </rPh>
    <rPh sb="6" eb="8">
      <t>キョウシツ</t>
    </rPh>
    <phoneticPr fontId="3"/>
  </si>
  <si>
    <t>多くの親子とともに学習し、ふれあいを深めることを目的とする。
運動に関する講座等を実施した。</t>
    <rPh sb="0" eb="1">
      <t>オオ</t>
    </rPh>
    <rPh sb="3" eb="5">
      <t>オヤコ</t>
    </rPh>
    <rPh sb="9" eb="11">
      <t>ガクシュウ</t>
    </rPh>
    <rPh sb="18" eb="19">
      <t>フカ</t>
    </rPh>
    <rPh sb="24" eb="26">
      <t>モクテキ</t>
    </rPh>
    <rPh sb="31" eb="33">
      <t>ウンドウ</t>
    </rPh>
    <rPh sb="34" eb="35">
      <t>カン</t>
    </rPh>
    <rPh sb="37" eb="39">
      <t>コウザ</t>
    </rPh>
    <rPh sb="39" eb="40">
      <t>トウ</t>
    </rPh>
    <rPh sb="41" eb="43">
      <t>ジッシ</t>
    </rPh>
    <phoneticPr fontId="3"/>
  </si>
  <si>
    <t>1～2歳児と保護者</t>
    <rPh sb="3" eb="5">
      <t>サイジ</t>
    </rPh>
    <rPh sb="6" eb="9">
      <t>ホゴシャ</t>
    </rPh>
    <phoneticPr fontId="3"/>
  </si>
  <si>
    <t>455名</t>
    <rPh sb="3" eb="4">
      <t>メイ</t>
    </rPh>
    <phoneticPr fontId="3"/>
  </si>
  <si>
    <t>大きいひよこ教室</t>
    <rPh sb="0" eb="1">
      <t>オオ</t>
    </rPh>
    <rPh sb="6" eb="8">
      <t>キョウシツ</t>
    </rPh>
    <phoneticPr fontId="3"/>
  </si>
  <si>
    <t>多くの親子とともに学習し、ふれあいを深めることを目的とする。
子育てに関する講演、運動会等を実施した。</t>
    <rPh sb="0" eb="1">
      <t>オオ</t>
    </rPh>
    <rPh sb="3" eb="5">
      <t>オヤコ</t>
    </rPh>
    <rPh sb="9" eb="11">
      <t>ガクシュウ</t>
    </rPh>
    <rPh sb="18" eb="19">
      <t>フカ</t>
    </rPh>
    <rPh sb="24" eb="26">
      <t>モクテキ</t>
    </rPh>
    <rPh sb="31" eb="33">
      <t>コソダ</t>
    </rPh>
    <rPh sb="35" eb="36">
      <t>カン</t>
    </rPh>
    <rPh sb="38" eb="40">
      <t>コウエン</t>
    </rPh>
    <rPh sb="41" eb="43">
      <t>ウンドウ</t>
    </rPh>
    <rPh sb="43" eb="44">
      <t>カイ</t>
    </rPh>
    <rPh sb="44" eb="45">
      <t>トウ</t>
    </rPh>
    <rPh sb="46" eb="48">
      <t>ジッシ</t>
    </rPh>
    <phoneticPr fontId="3"/>
  </si>
  <si>
    <t>2～3歳児と保護者</t>
    <rPh sb="3" eb="5">
      <t>サイジ</t>
    </rPh>
    <rPh sb="6" eb="9">
      <t>ホゴシャ</t>
    </rPh>
    <phoneticPr fontId="3"/>
  </si>
  <si>
    <t>359名</t>
    <rPh sb="3" eb="4">
      <t>メイ</t>
    </rPh>
    <phoneticPr fontId="3"/>
  </si>
  <si>
    <t>夏休み企画
「資料館 de 歴史ワークショップ」</t>
    <rPh sb="0" eb="2">
      <t>ナツヤス</t>
    </rPh>
    <rPh sb="3" eb="5">
      <t>キカク</t>
    </rPh>
    <rPh sb="7" eb="10">
      <t>シリョウカン</t>
    </rPh>
    <rPh sb="14" eb="16">
      <t>レキシ</t>
    </rPh>
    <phoneticPr fontId="3"/>
  </si>
  <si>
    <t>「勾玉」「古代鏡」製作</t>
    <rPh sb="1" eb="3">
      <t>マガタマ</t>
    </rPh>
    <rPh sb="5" eb="7">
      <t>コダイ</t>
    </rPh>
    <rPh sb="7" eb="8">
      <t>キョウ</t>
    </rPh>
    <rPh sb="9" eb="11">
      <t>セイサク</t>
    </rPh>
    <phoneticPr fontId="3"/>
  </si>
  <si>
    <t>富加町公民館講座</t>
    <rPh sb="0" eb="3">
      <t>トミカチョウ</t>
    </rPh>
    <rPh sb="3" eb="6">
      <t>コウミンカン</t>
    </rPh>
    <rPh sb="6" eb="8">
      <t>コウザ</t>
    </rPh>
    <phoneticPr fontId="3"/>
  </si>
  <si>
    <t>各分野の専門家等を講師として登用し、専門知識を活かした各種講座を開催。
昆虫講座や英語講座、香道など年間6講座を企画し、5講座を実施。
定員や回数は各講座によって異なる。</t>
    <rPh sb="0" eb="1">
      <t>カク</t>
    </rPh>
    <rPh sb="1" eb="3">
      <t>ブンヤ</t>
    </rPh>
    <rPh sb="4" eb="7">
      <t>センモンカ</t>
    </rPh>
    <rPh sb="7" eb="8">
      <t>トウ</t>
    </rPh>
    <rPh sb="14" eb="16">
      <t>トウヨウ</t>
    </rPh>
    <rPh sb="18" eb="20">
      <t>センモン</t>
    </rPh>
    <rPh sb="36" eb="38">
      <t>コンチュウ</t>
    </rPh>
    <rPh sb="38" eb="40">
      <t>コウザ</t>
    </rPh>
    <rPh sb="41" eb="43">
      <t>エイゴ</t>
    </rPh>
    <rPh sb="43" eb="45">
      <t>コウザ</t>
    </rPh>
    <rPh sb="46" eb="48">
      <t>コウドウ</t>
    </rPh>
    <phoneticPr fontId="3"/>
  </si>
  <si>
    <t>地域住民が講師となり、自身の知識や経験を活かした各種講座を開催。
寄せ植えや水彩画、エクササイズなど年間16講座を企画し、15講座を実施。
定員や回数は各講座によって異なる。</t>
    <rPh sb="33" eb="34">
      <t>ヨ</t>
    </rPh>
    <rPh sb="35" eb="36">
      <t>ウ</t>
    </rPh>
    <rPh sb="38" eb="41">
      <t>スイサイガ</t>
    </rPh>
    <rPh sb="57" eb="59">
      <t>キカク</t>
    </rPh>
    <rPh sb="63" eb="65">
      <t>コウザ</t>
    </rPh>
    <rPh sb="73" eb="75">
      <t>カイスウ</t>
    </rPh>
    <phoneticPr fontId="3"/>
  </si>
  <si>
    <t>富加町Jrサマーセミナー</t>
    <rPh sb="0" eb="3">
      <t>トミカチョウ</t>
    </rPh>
    <phoneticPr fontId="3"/>
  </si>
  <si>
    <t>各分野の専門家や地域住民等を講師として登用し、夏休みの時期を中心に地域の小学生を対象とした各種講座を開催。
料理や工作など8講座を企画し、全企画を実施した。
定員や回数は各講座によって異なる。</t>
    <rPh sb="8" eb="10">
      <t>チイキ</t>
    </rPh>
    <rPh sb="10" eb="12">
      <t>ジュウミン</t>
    </rPh>
    <rPh sb="23" eb="25">
      <t>ナツヤス</t>
    </rPh>
    <rPh sb="27" eb="29">
      <t>ジキ</t>
    </rPh>
    <rPh sb="30" eb="32">
      <t>チュウシン</t>
    </rPh>
    <rPh sb="33" eb="35">
      <t>チイキ</t>
    </rPh>
    <rPh sb="36" eb="39">
      <t>ショウガクセイ</t>
    </rPh>
    <rPh sb="40" eb="42">
      <t>タイショウ</t>
    </rPh>
    <rPh sb="54" eb="56">
      <t>リョウリ</t>
    </rPh>
    <rPh sb="57" eb="59">
      <t>コウサク</t>
    </rPh>
    <rPh sb="69" eb="70">
      <t>ゼン</t>
    </rPh>
    <rPh sb="70" eb="72">
      <t>キカク</t>
    </rPh>
    <phoneticPr fontId="3"/>
  </si>
  <si>
    <t>祖父母学級「友愛ブレンド学級」</t>
    <rPh sb="0" eb="3">
      <t>ソフボ</t>
    </rPh>
    <rPh sb="3" eb="5">
      <t>ガッキュウ</t>
    </rPh>
    <rPh sb="6" eb="8">
      <t>ユウアイ</t>
    </rPh>
    <rPh sb="12" eb="14">
      <t>ガッキュウ</t>
    </rPh>
    <phoneticPr fontId="17"/>
  </si>
  <si>
    <t xml:space="preserve">同世代の交流の場とし、地域や家庭での祖父母の役割について学ぶことを目的に開催した。
整理整頓に関することや体操、寄せ植えの講座を実施した。
</t>
    <rPh sb="33" eb="35">
      <t>モクテキ</t>
    </rPh>
    <rPh sb="36" eb="38">
      <t>カイサイ</t>
    </rPh>
    <rPh sb="42" eb="44">
      <t>セイリ</t>
    </rPh>
    <rPh sb="44" eb="46">
      <t>セイトン</t>
    </rPh>
    <rPh sb="47" eb="48">
      <t>カン</t>
    </rPh>
    <rPh sb="53" eb="55">
      <t>タイソウ</t>
    </rPh>
    <rPh sb="56" eb="57">
      <t>ヨ</t>
    </rPh>
    <rPh sb="58" eb="59">
      <t>ウ</t>
    </rPh>
    <rPh sb="61" eb="63">
      <t>コウザ</t>
    </rPh>
    <rPh sb="64" eb="66">
      <t>ジッシ</t>
    </rPh>
    <phoneticPr fontId="17"/>
  </si>
  <si>
    <t>高齢者</t>
    <rPh sb="0" eb="3">
      <t>コウレイシャ</t>
    </rPh>
    <phoneticPr fontId="17"/>
  </si>
  <si>
    <t>8月
10月
11月
12月
1月
2月
3月</t>
    <rPh sb="1" eb="2">
      <t>ガツ</t>
    </rPh>
    <rPh sb="5" eb="6">
      <t>ガツ</t>
    </rPh>
    <rPh sb="9" eb="10">
      <t>ガツ</t>
    </rPh>
    <rPh sb="13" eb="14">
      <t>ガツ</t>
    </rPh>
    <rPh sb="16" eb="17">
      <t>ガツ</t>
    </rPh>
    <rPh sb="19" eb="20">
      <t>ガツ</t>
    </rPh>
    <rPh sb="22" eb="23">
      <t>ガツ</t>
    </rPh>
    <phoneticPr fontId="17"/>
  </si>
  <si>
    <t>乳幼児の親子を対象に、「あそび」をツールとした親子のコミュニケーションをワークショップを通して体験的に学ぶ。また、母親同士の繋がりをつくることを目的とする。
0歳8組16名　1歳16組32名　2歳16組32名　3歳22組45名の4学級</t>
    <rPh sb="0" eb="3">
      <t>ニュウヨウジ</t>
    </rPh>
    <rPh sb="4" eb="6">
      <t>オヤコ</t>
    </rPh>
    <rPh sb="7" eb="9">
      <t>タイショウ</t>
    </rPh>
    <rPh sb="23" eb="25">
      <t>オヤコ</t>
    </rPh>
    <rPh sb="44" eb="45">
      <t>トオ</t>
    </rPh>
    <rPh sb="47" eb="50">
      <t>タイケンテキ</t>
    </rPh>
    <rPh sb="51" eb="52">
      <t>マナ</t>
    </rPh>
    <rPh sb="57" eb="59">
      <t>ハハオヤ</t>
    </rPh>
    <rPh sb="59" eb="61">
      <t>ドウシ</t>
    </rPh>
    <rPh sb="62" eb="63">
      <t>ツナ</t>
    </rPh>
    <rPh sb="72" eb="74">
      <t>モクテキ</t>
    </rPh>
    <rPh sb="80" eb="81">
      <t>サイ</t>
    </rPh>
    <rPh sb="82" eb="83">
      <t>クミ</t>
    </rPh>
    <rPh sb="85" eb="86">
      <t>メイ</t>
    </rPh>
    <rPh sb="88" eb="89">
      <t>サイ</t>
    </rPh>
    <rPh sb="91" eb="92">
      <t>クミ</t>
    </rPh>
    <rPh sb="94" eb="95">
      <t>メイ</t>
    </rPh>
    <rPh sb="97" eb="98">
      <t>サイ</t>
    </rPh>
    <rPh sb="100" eb="101">
      <t>クミ</t>
    </rPh>
    <rPh sb="103" eb="104">
      <t>メイ</t>
    </rPh>
    <rPh sb="106" eb="107">
      <t>サイ</t>
    </rPh>
    <rPh sb="109" eb="110">
      <t>クミ</t>
    </rPh>
    <rPh sb="112" eb="113">
      <t>メイ</t>
    </rPh>
    <rPh sb="115" eb="117">
      <t>ガッキュウ</t>
    </rPh>
    <phoneticPr fontId="3"/>
  </si>
  <si>
    <t>0歳児親子
1歳児親子
2歳児親子
3歳児親子</t>
    <rPh sb="1" eb="3">
      <t>サイジ</t>
    </rPh>
    <rPh sb="3" eb="5">
      <t>オヤコ</t>
    </rPh>
    <rPh sb="7" eb="9">
      <t>サイジ</t>
    </rPh>
    <rPh sb="9" eb="11">
      <t>オヤコ</t>
    </rPh>
    <rPh sb="13" eb="15">
      <t>サイジ</t>
    </rPh>
    <rPh sb="15" eb="17">
      <t>オヤコ</t>
    </rPh>
    <rPh sb="19" eb="21">
      <t>サイジ</t>
    </rPh>
    <rPh sb="21" eb="23">
      <t>オヤコ</t>
    </rPh>
    <phoneticPr fontId="3"/>
  </si>
  <si>
    <t>3回
5回
5回
6回</t>
    <rPh sb="1" eb="2">
      <t>カイ</t>
    </rPh>
    <rPh sb="4" eb="5">
      <t>カイ</t>
    </rPh>
    <rPh sb="7" eb="8">
      <t>カイ</t>
    </rPh>
    <rPh sb="10" eb="11">
      <t>カイ</t>
    </rPh>
    <phoneticPr fontId="3"/>
  </si>
  <si>
    <t>6月～
3月</t>
    <rPh sb="1" eb="2">
      <t>ガツ</t>
    </rPh>
    <rPh sb="5" eb="6">
      <t>ガツ</t>
    </rPh>
    <phoneticPr fontId="3"/>
  </si>
  <si>
    <t>28名
122名
124名
208名</t>
    <rPh sb="2" eb="3">
      <t>メイ</t>
    </rPh>
    <rPh sb="7" eb="8">
      <t>メイ</t>
    </rPh>
    <rPh sb="12" eb="13">
      <t>メイ</t>
    </rPh>
    <rPh sb="17" eb="18">
      <t>メイ</t>
    </rPh>
    <phoneticPr fontId="3"/>
  </si>
  <si>
    <t>ママと楽しくリトミック2歳、3歳</t>
    <rPh sb="3" eb="4">
      <t>タノ</t>
    </rPh>
    <rPh sb="12" eb="13">
      <t>サイ</t>
    </rPh>
    <rPh sb="15" eb="16">
      <t>サイ</t>
    </rPh>
    <phoneticPr fontId="3"/>
  </si>
  <si>
    <t>リトミック教室</t>
    <rPh sb="5" eb="7">
      <t>キョウシツ</t>
    </rPh>
    <phoneticPr fontId="3"/>
  </si>
  <si>
    <t>5月～11月</t>
    <rPh sb="1" eb="2">
      <t>ガツ</t>
    </rPh>
    <rPh sb="5" eb="6">
      <t>ガツ</t>
    </rPh>
    <phoneticPr fontId="3"/>
  </si>
  <si>
    <t>228名</t>
    <rPh sb="3" eb="4">
      <t>メイ</t>
    </rPh>
    <phoneticPr fontId="3"/>
  </si>
  <si>
    <t>アタッチメントベビーマッサージ</t>
    <phoneticPr fontId="3"/>
  </si>
  <si>
    <t>心を育てる目的で行うマッサージ</t>
    <rPh sb="0" eb="1">
      <t>ココロ</t>
    </rPh>
    <rPh sb="2" eb="3">
      <t>ソダ</t>
    </rPh>
    <rPh sb="5" eb="7">
      <t>モクテキ</t>
    </rPh>
    <rPh sb="8" eb="9">
      <t>オコナ</t>
    </rPh>
    <phoneticPr fontId="3"/>
  </si>
  <si>
    <t>生後2か月からあんよ前までの子と保護者</t>
    <rPh sb="0" eb="2">
      <t>セイゴ</t>
    </rPh>
    <rPh sb="4" eb="5">
      <t>ゲツ</t>
    </rPh>
    <rPh sb="10" eb="11">
      <t>マエ</t>
    </rPh>
    <rPh sb="14" eb="15">
      <t>コ</t>
    </rPh>
    <rPh sb="16" eb="19">
      <t>ホゴシャ</t>
    </rPh>
    <phoneticPr fontId="3"/>
  </si>
  <si>
    <t>28名</t>
    <rPh sb="2" eb="3">
      <t>メイ</t>
    </rPh>
    <phoneticPr fontId="3"/>
  </si>
  <si>
    <t>親子で楽しむ手形アート</t>
    <rPh sb="0" eb="2">
      <t>オヤコ</t>
    </rPh>
    <rPh sb="3" eb="4">
      <t>タノ</t>
    </rPh>
    <rPh sb="6" eb="8">
      <t>テガタ</t>
    </rPh>
    <phoneticPr fontId="3"/>
  </si>
  <si>
    <t>成長記録を手形アートとして残す。</t>
    <rPh sb="0" eb="4">
      <t>セイチョウキロク</t>
    </rPh>
    <rPh sb="5" eb="7">
      <t>テガタ</t>
    </rPh>
    <rPh sb="13" eb="14">
      <t>ノコ</t>
    </rPh>
    <phoneticPr fontId="3"/>
  </si>
  <si>
    <t>0歳から未就園児の親子</t>
    <rPh sb="1" eb="2">
      <t>サイ</t>
    </rPh>
    <rPh sb="4" eb="8">
      <t>ミシュウエンジ</t>
    </rPh>
    <rPh sb="9" eb="11">
      <t>オヤコ</t>
    </rPh>
    <phoneticPr fontId="3"/>
  </si>
  <si>
    <t>56名</t>
    <rPh sb="2" eb="3">
      <t>メイ</t>
    </rPh>
    <phoneticPr fontId="3"/>
  </si>
  <si>
    <t>女性学級</t>
    <rPh sb="0" eb="4">
      <t>ジョセイガッキュウ</t>
    </rPh>
    <phoneticPr fontId="3"/>
  </si>
  <si>
    <t>女性対象の健康維持や生きがいづくりを目的とした7回の講座。
健康体操、本の朗読、社会見学、ミニ盆栽などの教養講座を学級形式で実施。
女性対象。定員はなし学級生15名。</t>
    <rPh sb="0" eb="2">
      <t>ジョセイ</t>
    </rPh>
    <rPh sb="2" eb="4">
      <t>タイショウ</t>
    </rPh>
    <rPh sb="47" eb="49">
      <t>ボンサイ</t>
    </rPh>
    <rPh sb="66" eb="68">
      <t>ジョセイ</t>
    </rPh>
    <phoneticPr fontId="3"/>
  </si>
  <si>
    <t>6月～1月</t>
    <rPh sb="1" eb="2">
      <t>ガツ</t>
    </rPh>
    <rPh sb="4" eb="5">
      <t>ガツ</t>
    </rPh>
    <phoneticPr fontId="3"/>
  </si>
  <si>
    <t>66名</t>
    <rPh sb="2" eb="3">
      <t>メイ</t>
    </rPh>
    <phoneticPr fontId="3"/>
  </si>
  <si>
    <t>はじめての竹細工</t>
    <rPh sb="5" eb="8">
      <t>タケザイク</t>
    </rPh>
    <phoneticPr fontId="3"/>
  </si>
  <si>
    <t>竹細工講座</t>
    <rPh sb="0" eb="3">
      <t>タケザイク</t>
    </rPh>
    <rPh sb="3" eb="5">
      <t>コウザ</t>
    </rPh>
    <phoneticPr fontId="3"/>
  </si>
  <si>
    <t>63名</t>
    <rPh sb="2" eb="3">
      <t>メイ</t>
    </rPh>
    <phoneticPr fontId="3"/>
  </si>
  <si>
    <t>楽しく学ぶ二胡入門講座</t>
    <rPh sb="0" eb="1">
      <t>タノ</t>
    </rPh>
    <rPh sb="3" eb="4">
      <t>マナ</t>
    </rPh>
    <rPh sb="5" eb="7">
      <t>ニコ</t>
    </rPh>
    <rPh sb="7" eb="11">
      <t>ニュウモンコウザ</t>
    </rPh>
    <phoneticPr fontId="3"/>
  </si>
  <si>
    <t>二胡入門講座</t>
    <rPh sb="0" eb="2">
      <t>ニコ</t>
    </rPh>
    <rPh sb="2" eb="6">
      <t>ニュウモンコウザ</t>
    </rPh>
    <phoneticPr fontId="3"/>
  </si>
  <si>
    <t>35名</t>
    <rPh sb="2" eb="3">
      <t>メイ</t>
    </rPh>
    <phoneticPr fontId="3"/>
  </si>
  <si>
    <t>脳トレミュージックセラピー</t>
    <rPh sb="0" eb="1">
      <t>ノウ</t>
    </rPh>
    <phoneticPr fontId="3"/>
  </si>
  <si>
    <t>音楽を聴きながら脳トレ</t>
    <rPh sb="0" eb="2">
      <t>オンガク</t>
    </rPh>
    <rPh sb="3" eb="4">
      <t>キ</t>
    </rPh>
    <rPh sb="8" eb="9">
      <t>ノウ</t>
    </rPh>
    <phoneticPr fontId="3"/>
  </si>
  <si>
    <t>70名</t>
    <rPh sb="2" eb="3">
      <t>メイ</t>
    </rPh>
    <phoneticPr fontId="3"/>
  </si>
  <si>
    <t>ハーブ講座</t>
    <rPh sb="3" eb="5">
      <t>コウザ</t>
    </rPh>
    <phoneticPr fontId="3"/>
  </si>
  <si>
    <t>ハーブの活用講座</t>
    <rPh sb="4" eb="6">
      <t>カツヨウ</t>
    </rPh>
    <rPh sb="6" eb="8">
      <t>コウザ</t>
    </rPh>
    <phoneticPr fontId="3"/>
  </si>
  <si>
    <t>6，7月</t>
    <rPh sb="3" eb="4">
      <t>ガツ</t>
    </rPh>
    <phoneticPr fontId="3"/>
  </si>
  <si>
    <t>26名</t>
    <rPh sb="2" eb="3">
      <t>メイ</t>
    </rPh>
    <phoneticPr fontId="3"/>
  </si>
  <si>
    <t>ココロ文字</t>
    <rPh sb="3" eb="5">
      <t>モジ</t>
    </rPh>
    <phoneticPr fontId="3"/>
  </si>
  <si>
    <t>筆文字（心もなかの気持ちを文字に表す）</t>
    <rPh sb="0" eb="3">
      <t>フデモジ</t>
    </rPh>
    <rPh sb="4" eb="5">
      <t>ココロ</t>
    </rPh>
    <rPh sb="9" eb="11">
      <t>キモ</t>
    </rPh>
    <rPh sb="13" eb="15">
      <t>モジ</t>
    </rPh>
    <rPh sb="16" eb="17">
      <t>アラワ</t>
    </rPh>
    <phoneticPr fontId="3"/>
  </si>
  <si>
    <t>14名</t>
    <rPh sb="2" eb="3">
      <t>メイ</t>
    </rPh>
    <phoneticPr fontId="3"/>
  </si>
  <si>
    <t>パステルアート</t>
    <phoneticPr fontId="3"/>
  </si>
  <si>
    <t>パステルアート教室</t>
    <rPh sb="7" eb="9">
      <t>キョウシツ</t>
    </rPh>
    <phoneticPr fontId="3"/>
  </si>
  <si>
    <t>13名</t>
    <rPh sb="2" eb="3">
      <t>メイ</t>
    </rPh>
    <phoneticPr fontId="3"/>
  </si>
  <si>
    <t>ハスワーク</t>
    <phoneticPr fontId="3"/>
  </si>
  <si>
    <t>蓮紙を使っためくる、こよる、はるのみっつで花をつくる。</t>
    <rPh sb="0" eb="2">
      <t>ハスガミ</t>
    </rPh>
    <rPh sb="3" eb="4">
      <t>ツカ</t>
    </rPh>
    <rPh sb="21" eb="22">
      <t>ハナ</t>
    </rPh>
    <phoneticPr fontId="3"/>
  </si>
  <si>
    <t>3名</t>
    <rPh sb="1" eb="2">
      <t>メイ</t>
    </rPh>
    <phoneticPr fontId="3"/>
  </si>
  <si>
    <t>マーブルアート</t>
    <phoneticPr fontId="3"/>
  </si>
  <si>
    <t>ビー玉を固定して作品を作る。</t>
    <rPh sb="2" eb="3">
      <t>ダマ</t>
    </rPh>
    <rPh sb="4" eb="6">
      <t>コテイ</t>
    </rPh>
    <rPh sb="8" eb="10">
      <t>サクヒン</t>
    </rPh>
    <rPh sb="11" eb="12">
      <t>ツク</t>
    </rPh>
    <phoneticPr fontId="3"/>
  </si>
  <si>
    <t>22名</t>
    <rPh sb="2" eb="3">
      <t>メイ</t>
    </rPh>
    <phoneticPr fontId="3"/>
  </si>
  <si>
    <t>将棋講座</t>
    <rPh sb="0" eb="4">
      <t>ショウギコウザ</t>
    </rPh>
    <phoneticPr fontId="3"/>
  </si>
  <si>
    <t>将棋の基礎から学ぶ。</t>
    <rPh sb="0" eb="2">
      <t>ショウギ</t>
    </rPh>
    <rPh sb="3" eb="5">
      <t>キソ</t>
    </rPh>
    <rPh sb="7" eb="8">
      <t>マナ</t>
    </rPh>
    <phoneticPr fontId="3"/>
  </si>
  <si>
    <t>手ごねパン＆お菓子講座</t>
    <rPh sb="0" eb="1">
      <t>テ</t>
    </rPh>
    <rPh sb="7" eb="9">
      <t>カシ</t>
    </rPh>
    <rPh sb="9" eb="11">
      <t>コウザ</t>
    </rPh>
    <phoneticPr fontId="3"/>
  </si>
  <si>
    <t>ぱんとお菓子講座</t>
    <rPh sb="4" eb="6">
      <t>カシ</t>
    </rPh>
    <rPh sb="6" eb="8">
      <t>コウザ</t>
    </rPh>
    <phoneticPr fontId="3"/>
  </si>
  <si>
    <t>76名</t>
    <rPh sb="2" eb="3">
      <t>メイ</t>
    </rPh>
    <phoneticPr fontId="3"/>
  </si>
  <si>
    <t>ロールケーキ＆タルト講座</t>
    <rPh sb="10" eb="12">
      <t>コウザ</t>
    </rPh>
    <phoneticPr fontId="3"/>
  </si>
  <si>
    <t>ロールケーキとタルト講座</t>
    <rPh sb="10" eb="12">
      <t>コウザ</t>
    </rPh>
    <phoneticPr fontId="3"/>
  </si>
  <si>
    <t>86名</t>
    <rPh sb="2" eb="3">
      <t>メイ</t>
    </rPh>
    <phoneticPr fontId="3"/>
  </si>
  <si>
    <t>イラスト講座</t>
    <rPh sb="4" eb="6">
      <t>コウザ</t>
    </rPh>
    <phoneticPr fontId="3"/>
  </si>
  <si>
    <t>イラスト工作講座</t>
    <rPh sb="4" eb="6">
      <t>コウサク</t>
    </rPh>
    <rPh sb="6" eb="8">
      <t>コウザ</t>
    </rPh>
    <phoneticPr fontId="3"/>
  </si>
  <si>
    <t>60名</t>
    <rPh sb="2" eb="3">
      <t>メイ</t>
    </rPh>
    <phoneticPr fontId="3"/>
  </si>
  <si>
    <t>おえかきっず</t>
    <phoneticPr fontId="3"/>
  </si>
  <si>
    <t>こども向け図画工作教室</t>
    <rPh sb="3" eb="4">
      <t>ム</t>
    </rPh>
    <rPh sb="5" eb="9">
      <t>ズガコウサク</t>
    </rPh>
    <rPh sb="9" eb="11">
      <t>キョウシツ</t>
    </rPh>
    <phoneticPr fontId="3"/>
  </si>
  <si>
    <t>36名</t>
    <rPh sb="2" eb="3">
      <t>メイ</t>
    </rPh>
    <phoneticPr fontId="3"/>
  </si>
  <si>
    <t>スマホの基礎・応用講座</t>
    <rPh sb="4" eb="6">
      <t>キソ</t>
    </rPh>
    <rPh sb="7" eb="11">
      <t>オウヨウコウザ</t>
    </rPh>
    <phoneticPr fontId="3"/>
  </si>
  <si>
    <t>7月、10月</t>
    <rPh sb="1" eb="2">
      <t>ガツ</t>
    </rPh>
    <rPh sb="5" eb="6">
      <t>ガツ</t>
    </rPh>
    <phoneticPr fontId="3"/>
  </si>
  <si>
    <t>11名</t>
    <rPh sb="2" eb="3">
      <t>メイ</t>
    </rPh>
    <phoneticPr fontId="3"/>
  </si>
  <si>
    <t>英検5級合格</t>
    <rPh sb="0" eb="2">
      <t>エイケン</t>
    </rPh>
    <rPh sb="3" eb="4">
      <t>キュウ</t>
    </rPh>
    <rPh sb="4" eb="6">
      <t>ゴウカク</t>
    </rPh>
    <phoneticPr fontId="3"/>
  </si>
  <si>
    <t>英検5級合格への勉強支援</t>
    <rPh sb="0" eb="2">
      <t>エイケン</t>
    </rPh>
    <rPh sb="3" eb="4">
      <t>キュウ</t>
    </rPh>
    <rPh sb="4" eb="6">
      <t>ゴウカク</t>
    </rPh>
    <rPh sb="8" eb="10">
      <t>ベンキョウ</t>
    </rPh>
    <rPh sb="10" eb="12">
      <t>シエン</t>
    </rPh>
    <phoneticPr fontId="3"/>
  </si>
  <si>
    <t>小学校3年生以上</t>
    <rPh sb="0" eb="3">
      <t>ショウガッコウ</t>
    </rPh>
    <rPh sb="4" eb="8">
      <t>ネンセイイジョウ</t>
    </rPh>
    <phoneticPr fontId="3"/>
  </si>
  <si>
    <t>40名</t>
    <rPh sb="2" eb="3">
      <t>メイ</t>
    </rPh>
    <phoneticPr fontId="3"/>
  </si>
  <si>
    <t>耳つぼジュエリー</t>
    <rPh sb="0" eb="1">
      <t>ミミ</t>
    </rPh>
    <phoneticPr fontId="3"/>
  </si>
  <si>
    <t>耳つぼの基礎知識を学ぶ。</t>
    <rPh sb="0" eb="1">
      <t>ミミ</t>
    </rPh>
    <rPh sb="4" eb="8">
      <t>キソチシキ</t>
    </rPh>
    <rPh sb="9" eb="10">
      <t>マナ</t>
    </rPh>
    <phoneticPr fontId="3"/>
  </si>
  <si>
    <t>12名</t>
    <rPh sb="2" eb="3">
      <t>メイ</t>
    </rPh>
    <phoneticPr fontId="3"/>
  </si>
  <si>
    <t>紙バンドでおしゃれなカゴバッグ</t>
    <rPh sb="0" eb="1">
      <t>カミ</t>
    </rPh>
    <phoneticPr fontId="3"/>
  </si>
  <si>
    <t>紙バンドでカゴバッグを作る。</t>
    <rPh sb="0" eb="1">
      <t>カミ</t>
    </rPh>
    <rPh sb="11" eb="12">
      <t>ツク</t>
    </rPh>
    <phoneticPr fontId="3"/>
  </si>
  <si>
    <t>72名</t>
    <rPh sb="2" eb="3">
      <t>メイ</t>
    </rPh>
    <phoneticPr fontId="3"/>
  </si>
  <si>
    <t>明るく楽しくわくわく懐かしソング</t>
    <rPh sb="0" eb="1">
      <t>アカ</t>
    </rPh>
    <rPh sb="3" eb="4">
      <t>タノ</t>
    </rPh>
    <rPh sb="10" eb="11">
      <t>ナツ</t>
    </rPh>
    <phoneticPr fontId="3"/>
  </si>
  <si>
    <t>懐かしいヒットソングを体を使いながら歌う。</t>
    <rPh sb="0" eb="1">
      <t>ナツ</t>
    </rPh>
    <rPh sb="11" eb="12">
      <t>カラダ</t>
    </rPh>
    <rPh sb="13" eb="14">
      <t>ツカ</t>
    </rPh>
    <rPh sb="18" eb="19">
      <t>ウタ</t>
    </rPh>
    <phoneticPr fontId="3"/>
  </si>
  <si>
    <t>42名</t>
    <rPh sb="2" eb="3">
      <t>メイ</t>
    </rPh>
    <phoneticPr fontId="3"/>
  </si>
  <si>
    <t>プラチナ学級</t>
    <rPh sb="4" eb="6">
      <t>ガッキュウ</t>
    </rPh>
    <phoneticPr fontId="3"/>
  </si>
  <si>
    <t>高齢者の健康維持や生きがいづくりを目的とした6回の講座。
健康体操、本の朗読、社会見学、ツボ健康教室など教養講座を学級形式で実施。
60歳以上対象。定員はなし学級生25名。</t>
    <rPh sb="0" eb="3">
      <t>コウレイシャ</t>
    </rPh>
    <rPh sb="4" eb="6">
      <t>ケンコウ</t>
    </rPh>
    <rPh sb="6" eb="8">
      <t>イジ</t>
    </rPh>
    <rPh sb="9" eb="10">
      <t>イ</t>
    </rPh>
    <rPh sb="17" eb="19">
      <t>モクテキ</t>
    </rPh>
    <rPh sb="23" eb="24">
      <t>カイ</t>
    </rPh>
    <rPh sb="25" eb="27">
      <t>コウザ</t>
    </rPh>
    <rPh sb="29" eb="31">
      <t>ケンコウ</t>
    </rPh>
    <rPh sb="31" eb="33">
      <t>タイソウ</t>
    </rPh>
    <rPh sb="34" eb="35">
      <t>ホン</t>
    </rPh>
    <rPh sb="36" eb="38">
      <t>ロウドク</t>
    </rPh>
    <rPh sb="39" eb="41">
      <t>シャカイ</t>
    </rPh>
    <rPh sb="41" eb="43">
      <t>ケンガク</t>
    </rPh>
    <rPh sb="46" eb="48">
      <t>ケンコウ</t>
    </rPh>
    <rPh sb="48" eb="50">
      <t>キョウシツ</t>
    </rPh>
    <rPh sb="52" eb="54">
      <t>キョウヨウ</t>
    </rPh>
    <rPh sb="54" eb="56">
      <t>コウザ</t>
    </rPh>
    <rPh sb="57" eb="59">
      <t>ガッキュウ</t>
    </rPh>
    <rPh sb="59" eb="61">
      <t>ケイシキ</t>
    </rPh>
    <rPh sb="62" eb="64">
      <t>ジッシ</t>
    </rPh>
    <rPh sb="68" eb="69">
      <t>サイ</t>
    </rPh>
    <rPh sb="69" eb="71">
      <t>イジョウ</t>
    </rPh>
    <rPh sb="71" eb="73">
      <t>タイショウ</t>
    </rPh>
    <rPh sb="74" eb="76">
      <t>テイイン</t>
    </rPh>
    <rPh sb="79" eb="82">
      <t>ガッキュウセイ</t>
    </rPh>
    <rPh sb="84" eb="85">
      <t>メイ</t>
    </rPh>
    <phoneticPr fontId="3"/>
  </si>
  <si>
    <t>60歳以上
25名</t>
    <rPh sb="2" eb="3">
      <t>サイ</t>
    </rPh>
    <rPh sb="3" eb="5">
      <t>イジョウ</t>
    </rPh>
    <rPh sb="8" eb="9">
      <t>メイ</t>
    </rPh>
    <phoneticPr fontId="3"/>
  </si>
  <si>
    <t>6～1月</t>
    <rPh sb="3" eb="4">
      <t>ガツ</t>
    </rPh>
    <phoneticPr fontId="3"/>
  </si>
  <si>
    <t>教育委員会教育課</t>
    <rPh sb="0" eb="2">
      <t>キョウイク</t>
    </rPh>
    <rPh sb="2" eb="5">
      <t>イインカイ</t>
    </rPh>
    <rPh sb="5" eb="7">
      <t>キョウイク</t>
    </rPh>
    <rPh sb="7" eb="8">
      <t>カ</t>
    </rPh>
    <phoneticPr fontId="3"/>
  </si>
  <si>
    <t>ビギナーの英会話</t>
    <rPh sb="5" eb="8">
      <t>エイカイワ</t>
    </rPh>
    <phoneticPr fontId="3"/>
  </si>
  <si>
    <t>町のALTによる住民対象のビギナー向けの英会話教室　定員20名</t>
    <rPh sb="0" eb="1">
      <t>チョウ</t>
    </rPh>
    <rPh sb="8" eb="10">
      <t>ジュウミン</t>
    </rPh>
    <rPh sb="10" eb="12">
      <t>タイショウ</t>
    </rPh>
    <rPh sb="17" eb="18">
      <t>ム</t>
    </rPh>
    <rPh sb="20" eb="23">
      <t>エイカイワ</t>
    </rPh>
    <rPh sb="23" eb="25">
      <t>キョウシツ</t>
    </rPh>
    <rPh sb="26" eb="28">
      <t>テイイン</t>
    </rPh>
    <rPh sb="30" eb="31">
      <t>メイ</t>
    </rPh>
    <phoneticPr fontId="3"/>
  </si>
  <si>
    <t>5月～6月</t>
    <rPh sb="1" eb="2">
      <t>ガツ</t>
    </rPh>
    <rPh sb="4" eb="5">
      <t>ガツ</t>
    </rPh>
    <phoneticPr fontId="3"/>
  </si>
  <si>
    <t>Let's Enjoy 英会話【初級】</t>
    <rPh sb="12" eb="15">
      <t>エイカイワ</t>
    </rPh>
    <rPh sb="16" eb="18">
      <t>ショキュウ</t>
    </rPh>
    <phoneticPr fontId="3"/>
  </si>
  <si>
    <t>町のALTによる住民対象の初級者向けの英会話教室　定員20名</t>
    <rPh sb="0" eb="1">
      <t>チョウ</t>
    </rPh>
    <rPh sb="8" eb="10">
      <t>ジュウミン</t>
    </rPh>
    <rPh sb="10" eb="12">
      <t>タイショウ</t>
    </rPh>
    <rPh sb="13" eb="16">
      <t>ショキュウシャ</t>
    </rPh>
    <rPh sb="16" eb="17">
      <t>ム</t>
    </rPh>
    <rPh sb="19" eb="22">
      <t>エイカイワ</t>
    </rPh>
    <rPh sb="22" eb="24">
      <t>キョウシツ</t>
    </rPh>
    <rPh sb="25" eb="27">
      <t>テイイン</t>
    </rPh>
    <rPh sb="29" eb="30">
      <t>メイ</t>
    </rPh>
    <phoneticPr fontId="3"/>
  </si>
  <si>
    <t>Step Up 英会話【中級】</t>
    <rPh sb="8" eb="11">
      <t>エイカイワ</t>
    </rPh>
    <rPh sb="12" eb="14">
      <t>チュウキュウ</t>
    </rPh>
    <phoneticPr fontId="3"/>
  </si>
  <si>
    <t>町のALTによる住民対象の中級者向けの英会話教室　定員20名</t>
    <rPh sb="0" eb="1">
      <t>チョウ</t>
    </rPh>
    <rPh sb="8" eb="10">
      <t>ジュウミン</t>
    </rPh>
    <rPh sb="10" eb="12">
      <t>タイショウ</t>
    </rPh>
    <rPh sb="13" eb="16">
      <t>チュウキュウシャ</t>
    </rPh>
    <rPh sb="16" eb="17">
      <t>ム</t>
    </rPh>
    <rPh sb="19" eb="22">
      <t>エイカイワ</t>
    </rPh>
    <rPh sb="22" eb="24">
      <t>キョウシツ</t>
    </rPh>
    <rPh sb="25" eb="27">
      <t>テイイン</t>
    </rPh>
    <rPh sb="29" eb="30">
      <t>メイ</t>
    </rPh>
    <phoneticPr fontId="3"/>
  </si>
  <si>
    <t>町内の歴史や伝統を聞きながら史跡をめぐる　定員20名</t>
    <rPh sb="0" eb="1">
      <t>チョウ</t>
    </rPh>
    <rPh sb="1" eb="2">
      <t>ナイ</t>
    </rPh>
    <rPh sb="3" eb="5">
      <t>レキシ</t>
    </rPh>
    <rPh sb="6" eb="8">
      <t>デントウ</t>
    </rPh>
    <rPh sb="9" eb="10">
      <t>キ</t>
    </rPh>
    <rPh sb="14" eb="16">
      <t>シセキ</t>
    </rPh>
    <rPh sb="21" eb="23">
      <t>テイイン</t>
    </rPh>
    <rPh sb="25" eb="26">
      <t>メイ</t>
    </rPh>
    <phoneticPr fontId="3"/>
  </si>
  <si>
    <t>リラックスヨガ</t>
    <phoneticPr fontId="3"/>
  </si>
  <si>
    <t>ヨガの呼吸やポーズを覚え、体をリラックスさせる講座　定員15名</t>
    <rPh sb="3" eb="5">
      <t>コキュウ</t>
    </rPh>
    <rPh sb="10" eb="11">
      <t>オボ</t>
    </rPh>
    <rPh sb="13" eb="14">
      <t>カラダ</t>
    </rPh>
    <rPh sb="23" eb="25">
      <t>コウザ</t>
    </rPh>
    <rPh sb="26" eb="28">
      <t>テイイン</t>
    </rPh>
    <rPh sb="30" eb="31">
      <t>メイ</t>
    </rPh>
    <phoneticPr fontId="3"/>
  </si>
  <si>
    <t>楽しい折り紙</t>
    <rPh sb="0" eb="1">
      <t>タノ</t>
    </rPh>
    <rPh sb="3" eb="4">
      <t>オ</t>
    </rPh>
    <rPh sb="5" eb="6">
      <t>ガミ</t>
    </rPh>
    <phoneticPr fontId="3"/>
  </si>
  <si>
    <t>折り紙の基本から難しいものまで挑戦する講座　定員20名</t>
    <rPh sb="0" eb="1">
      <t>オ</t>
    </rPh>
    <rPh sb="2" eb="3">
      <t>ガミ</t>
    </rPh>
    <rPh sb="4" eb="6">
      <t>キホン</t>
    </rPh>
    <rPh sb="8" eb="9">
      <t>ムズカ</t>
    </rPh>
    <rPh sb="15" eb="17">
      <t>チョウセン</t>
    </rPh>
    <rPh sb="19" eb="21">
      <t>コウザ</t>
    </rPh>
    <rPh sb="22" eb="24">
      <t>テイイン</t>
    </rPh>
    <rPh sb="26" eb="27">
      <t>メイ</t>
    </rPh>
    <phoneticPr fontId="3"/>
  </si>
  <si>
    <t>4月～6月</t>
    <rPh sb="1" eb="2">
      <t>ガツ</t>
    </rPh>
    <rPh sb="4" eb="5">
      <t>ガツ</t>
    </rPh>
    <phoneticPr fontId="3"/>
  </si>
  <si>
    <t>ワンコイン（500円）でデザートまでのランチを作る講座　定員16名</t>
    <rPh sb="9" eb="10">
      <t>エン</t>
    </rPh>
    <rPh sb="23" eb="24">
      <t>ツク</t>
    </rPh>
    <rPh sb="25" eb="27">
      <t>コウザ</t>
    </rPh>
    <rPh sb="28" eb="30">
      <t>テイイン</t>
    </rPh>
    <rPh sb="32" eb="33">
      <t>メイ</t>
    </rPh>
    <phoneticPr fontId="3"/>
  </si>
  <si>
    <t>お料理交流会</t>
    <rPh sb="1" eb="3">
      <t>リョウリ</t>
    </rPh>
    <rPh sb="3" eb="6">
      <t>コウリュウカイ</t>
    </rPh>
    <phoneticPr fontId="3"/>
  </si>
  <si>
    <t>時短で作り置きできる料理を作って交流する講座　定員10名</t>
    <rPh sb="0" eb="2">
      <t>ジタン</t>
    </rPh>
    <rPh sb="3" eb="4">
      <t>ツク</t>
    </rPh>
    <rPh sb="5" eb="6">
      <t>オ</t>
    </rPh>
    <rPh sb="10" eb="12">
      <t>リョウリ</t>
    </rPh>
    <rPh sb="13" eb="14">
      <t>ツク</t>
    </rPh>
    <rPh sb="16" eb="18">
      <t>コウリュウ</t>
    </rPh>
    <rPh sb="20" eb="22">
      <t>コウザ</t>
    </rPh>
    <rPh sb="23" eb="25">
      <t>テイイン</t>
    </rPh>
    <rPh sb="27" eb="28">
      <t>メイ</t>
    </rPh>
    <phoneticPr fontId="3"/>
  </si>
  <si>
    <t>七宗音頭（ゆかしき七宗）を踊りましょう</t>
    <rPh sb="0" eb="2">
      <t>ヒチソウ</t>
    </rPh>
    <rPh sb="2" eb="4">
      <t>オンド</t>
    </rPh>
    <rPh sb="9" eb="11">
      <t>ヒチソウ</t>
    </rPh>
    <rPh sb="13" eb="14">
      <t>オド</t>
    </rPh>
    <phoneticPr fontId="3"/>
  </si>
  <si>
    <t>七宗音頭をはじめ、盆踊りでよく踊られる曲で踊る講座　定員20名</t>
    <rPh sb="0" eb="2">
      <t>ヒチソウ</t>
    </rPh>
    <rPh sb="2" eb="4">
      <t>オンド</t>
    </rPh>
    <rPh sb="9" eb="11">
      <t>ボンオド</t>
    </rPh>
    <rPh sb="15" eb="16">
      <t>オド</t>
    </rPh>
    <rPh sb="19" eb="20">
      <t>キョク</t>
    </rPh>
    <rPh sb="21" eb="22">
      <t>オド</t>
    </rPh>
    <rPh sb="23" eb="25">
      <t>コウザ</t>
    </rPh>
    <rPh sb="26" eb="28">
      <t>テイイン</t>
    </rPh>
    <rPh sb="30" eb="31">
      <t>メイ</t>
    </rPh>
    <phoneticPr fontId="3"/>
  </si>
  <si>
    <t>ヨガのトビラ</t>
    <phoneticPr fontId="3"/>
  </si>
  <si>
    <t>これからヨガを始める方が、ヨガの扉を開くための講座　定員15名</t>
    <rPh sb="7" eb="8">
      <t>ハジ</t>
    </rPh>
    <rPh sb="10" eb="11">
      <t>カタ</t>
    </rPh>
    <rPh sb="16" eb="17">
      <t>トビラ</t>
    </rPh>
    <rPh sb="18" eb="19">
      <t>ヒラ</t>
    </rPh>
    <rPh sb="23" eb="25">
      <t>コウザ</t>
    </rPh>
    <rPh sb="26" eb="28">
      <t>テイイン</t>
    </rPh>
    <rPh sb="30" eb="31">
      <t>メイ</t>
    </rPh>
    <phoneticPr fontId="3"/>
  </si>
  <si>
    <t>押し花でハッピーライフ</t>
    <rPh sb="0" eb="1">
      <t>オ</t>
    </rPh>
    <rPh sb="2" eb="3">
      <t>バナ</t>
    </rPh>
    <phoneticPr fontId="3"/>
  </si>
  <si>
    <t>押し花を使ってポストカードを作る講座　定員15名</t>
    <rPh sb="0" eb="1">
      <t>オ</t>
    </rPh>
    <rPh sb="2" eb="3">
      <t>バナ</t>
    </rPh>
    <rPh sb="4" eb="5">
      <t>ツカ</t>
    </rPh>
    <rPh sb="14" eb="15">
      <t>ツク</t>
    </rPh>
    <rPh sb="16" eb="18">
      <t>コウザ</t>
    </rPh>
    <rPh sb="19" eb="21">
      <t>テイイン</t>
    </rPh>
    <rPh sb="23" eb="24">
      <t>メイ</t>
    </rPh>
    <phoneticPr fontId="3"/>
  </si>
  <si>
    <t>読み聞かせ交流会</t>
    <rPh sb="0" eb="1">
      <t>ヨ</t>
    </rPh>
    <rPh sb="2" eb="3">
      <t>キ</t>
    </rPh>
    <rPh sb="5" eb="8">
      <t>コウリュウカイ</t>
    </rPh>
    <phoneticPr fontId="3"/>
  </si>
  <si>
    <t>４市町村の読み聞かせグループが講師となり一緒に学びあう講座　定員25名</t>
    <rPh sb="1" eb="4">
      <t>シチョウソン</t>
    </rPh>
    <rPh sb="5" eb="6">
      <t>ヨ</t>
    </rPh>
    <rPh sb="7" eb="8">
      <t>キ</t>
    </rPh>
    <rPh sb="15" eb="17">
      <t>コウシ</t>
    </rPh>
    <rPh sb="20" eb="22">
      <t>イッショ</t>
    </rPh>
    <rPh sb="23" eb="24">
      <t>マナ</t>
    </rPh>
    <rPh sb="27" eb="29">
      <t>コウザ</t>
    </rPh>
    <rPh sb="30" eb="32">
      <t>テイイン</t>
    </rPh>
    <rPh sb="34" eb="35">
      <t>メイ</t>
    </rPh>
    <phoneticPr fontId="3"/>
  </si>
  <si>
    <t>真向法体操</t>
    <rPh sb="0" eb="3">
      <t>マッコウホウ</t>
    </rPh>
    <rPh sb="3" eb="5">
      <t>タイソウ</t>
    </rPh>
    <phoneticPr fontId="3"/>
  </si>
  <si>
    <t>真向法体操を学びいきいきとした毎日を送っていただく講座　定員15名</t>
    <rPh sb="0" eb="3">
      <t>マッコウホウ</t>
    </rPh>
    <rPh sb="3" eb="5">
      <t>タイソウ</t>
    </rPh>
    <rPh sb="6" eb="7">
      <t>マナ</t>
    </rPh>
    <rPh sb="15" eb="17">
      <t>マイニチ</t>
    </rPh>
    <rPh sb="18" eb="19">
      <t>オク</t>
    </rPh>
    <rPh sb="25" eb="27">
      <t>コウザ</t>
    </rPh>
    <rPh sb="28" eb="30">
      <t>テイイン</t>
    </rPh>
    <rPh sb="32" eb="33">
      <t>メイ</t>
    </rPh>
    <phoneticPr fontId="3"/>
  </si>
  <si>
    <t>ちょっと面白い編み物</t>
    <rPh sb="4" eb="6">
      <t>オモシロ</t>
    </rPh>
    <rPh sb="7" eb="8">
      <t>ア</t>
    </rPh>
    <rPh sb="9" eb="10">
      <t>モノ</t>
    </rPh>
    <phoneticPr fontId="3"/>
  </si>
  <si>
    <t>一玉で編める冬の小物を作る講座　定員10名</t>
    <rPh sb="0" eb="1">
      <t>ヒト</t>
    </rPh>
    <rPh sb="1" eb="2">
      <t>タマ</t>
    </rPh>
    <rPh sb="3" eb="4">
      <t>ア</t>
    </rPh>
    <rPh sb="6" eb="7">
      <t>フユ</t>
    </rPh>
    <rPh sb="8" eb="10">
      <t>コモノ</t>
    </rPh>
    <rPh sb="11" eb="12">
      <t>ツク</t>
    </rPh>
    <rPh sb="13" eb="15">
      <t>コウザ</t>
    </rPh>
    <rPh sb="16" eb="18">
      <t>テイイン</t>
    </rPh>
    <rPh sb="20" eb="21">
      <t>メイ</t>
    </rPh>
    <phoneticPr fontId="3"/>
  </si>
  <si>
    <t>簡単に作れるお菓子を作る講座　定員16名</t>
    <rPh sb="0" eb="2">
      <t>カンタン</t>
    </rPh>
    <rPh sb="3" eb="4">
      <t>ツク</t>
    </rPh>
    <rPh sb="7" eb="9">
      <t>カシ</t>
    </rPh>
    <rPh sb="10" eb="11">
      <t>ツク</t>
    </rPh>
    <rPh sb="12" eb="14">
      <t>コウザ</t>
    </rPh>
    <rPh sb="15" eb="17">
      <t>テイイン</t>
    </rPh>
    <rPh sb="19" eb="20">
      <t>メイ</t>
    </rPh>
    <phoneticPr fontId="3"/>
  </si>
  <si>
    <t>西野流気功を学ぶ講座　定員15名</t>
    <rPh sb="0" eb="2">
      <t>ニシノ</t>
    </rPh>
    <rPh sb="2" eb="3">
      <t>リュウ</t>
    </rPh>
    <rPh sb="3" eb="5">
      <t>キコウ</t>
    </rPh>
    <rPh sb="6" eb="7">
      <t>マナ</t>
    </rPh>
    <rPh sb="8" eb="10">
      <t>コウザ</t>
    </rPh>
    <rPh sb="11" eb="13">
      <t>テイイン</t>
    </rPh>
    <rPh sb="15" eb="16">
      <t>メイ</t>
    </rPh>
    <phoneticPr fontId="3"/>
  </si>
  <si>
    <t>4月～11月</t>
    <rPh sb="1" eb="2">
      <t>ガツ</t>
    </rPh>
    <rPh sb="5" eb="6">
      <t>ガツ</t>
    </rPh>
    <phoneticPr fontId="3"/>
  </si>
  <si>
    <t>いきいきセミナー</t>
    <phoneticPr fontId="3"/>
  </si>
  <si>
    <t>心と体の健康づくりを目指し、無理のない生活で、仲間と楽しく、時代の変化に応じて新しいことを学びましょうを目的に年間９回実施</t>
    <rPh sb="0" eb="1">
      <t>ココロ</t>
    </rPh>
    <rPh sb="2" eb="3">
      <t>カラダ</t>
    </rPh>
    <rPh sb="4" eb="6">
      <t>ケンコウ</t>
    </rPh>
    <rPh sb="10" eb="12">
      <t>メザ</t>
    </rPh>
    <rPh sb="14" eb="16">
      <t>ムリ</t>
    </rPh>
    <rPh sb="19" eb="21">
      <t>セイカツ</t>
    </rPh>
    <rPh sb="23" eb="25">
      <t>ナカマ</t>
    </rPh>
    <rPh sb="26" eb="27">
      <t>タノ</t>
    </rPh>
    <rPh sb="30" eb="32">
      <t>ジダイ</t>
    </rPh>
    <rPh sb="33" eb="35">
      <t>ヘンカ</t>
    </rPh>
    <rPh sb="36" eb="37">
      <t>オウ</t>
    </rPh>
    <rPh sb="39" eb="40">
      <t>アタラ</t>
    </rPh>
    <rPh sb="45" eb="46">
      <t>マナ</t>
    </rPh>
    <rPh sb="52" eb="54">
      <t>モクテキ</t>
    </rPh>
    <rPh sb="55" eb="57">
      <t>ネンカン</t>
    </rPh>
    <rPh sb="58" eb="59">
      <t>カイ</t>
    </rPh>
    <rPh sb="59" eb="61">
      <t>ジッシ</t>
    </rPh>
    <phoneticPr fontId="3"/>
  </si>
  <si>
    <t>乳幼児（０～３歳）の親子を対象に、仲間づくりや子育てについて学ぶことを目的をする。
感染症対策のため、１回のみの開催となり、野外学習を実施した。</t>
    <rPh sb="0" eb="3">
      <t>ニュウヨウジ</t>
    </rPh>
    <rPh sb="7" eb="8">
      <t>サイ</t>
    </rPh>
    <rPh sb="10" eb="12">
      <t>オヤコ</t>
    </rPh>
    <rPh sb="13" eb="15">
      <t>タイショウ</t>
    </rPh>
    <rPh sb="17" eb="19">
      <t>ナカマ</t>
    </rPh>
    <rPh sb="23" eb="25">
      <t>コソダ</t>
    </rPh>
    <rPh sb="30" eb="31">
      <t>マナ</t>
    </rPh>
    <rPh sb="35" eb="37">
      <t>モクテキ</t>
    </rPh>
    <rPh sb="42" eb="45">
      <t>カンセンショウ</t>
    </rPh>
    <rPh sb="45" eb="47">
      <t>タイサク</t>
    </rPh>
    <rPh sb="52" eb="53">
      <t>カイ</t>
    </rPh>
    <rPh sb="56" eb="58">
      <t>カイサイ</t>
    </rPh>
    <rPh sb="62" eb="64">
      <t>ヤガイ</t>
    </rPh>
    <rPh sb="64" eb="66">
      <t>ガクシュウ</t>
    </rPh>
    <rPh sb="67" eb="69">
      <t>ジッシ</t>
    </rPh>
    <phoneticPr fontId="3"/>
  </si>
  <si>
    <t>０～３歳の親子</t>
    <rPh sb="3" eb="4">
      <t>サイ</t>
    </rPh>
    <rPh sb="5" eb="7">
      <t>オヤコ</t>
    </rPh>
    <phoneticPr fontId="3"/>
  </si>
  <si>
    <t xml:space="preserve">
12月
</t>
    <phoneticPr fontId="3"/>
  </si>
  <si>
    <t>スマサポ教室</t>
    <rPh sb="4" eb="6">
      <t>キョウシツ</t>
    </rPh>
    <phoneticPr fontId="3"/>
  </si>
  <si>
    <t>「シルバーリハビリ体操指導士」を育成する教室です。どこでも、誰でも簡単にできる体操を実施します。筋肉の名前や関節の動きについて楽しく学びます。この教室を受講いただいた方は、「シルバーリハビリ体操指導士」として活動することができます。
シルバーリハビリ体操指導士とは、地域において介護予防のためのシルバーリハビリ体操を普及させるボランティア活動実践者であり、指導者です。</t>
    <rPh sb="9" eb="11">
      <t>タイソウ</t>
    </rPh>
    <rPh sb="11" eb="13">
      <t>シドウ</t>
    </rPh>
    <rPh sb="13" eb="14">
      <t>シ</t>
    </rPh>
    <rPh sb="16" eb="18">
      <t>イクセイ</t>
    </rPh>
    <rPh sb="20" eb="22">
      <t>キョウシツ</t>
    </rPh>
    <rPh sb="30" eb="31">
      <t>ダレ</t>
    </rPh>
    <rPh sb="33" eb="35">
      <t>カンタン</t>
    </rPh>
    <rPh sb="39" eb="41">
      <t>タイソウ</t>
    </rPh>
    <rPh sb="42" eb="44">
      <t>ジッシ</t>
    </rPh>
    <rPh sb="48" eb="50">
      <t>キンニク</t>
    </rPh>
    <rPh sb="51" eb="53">
      <t>ナマエ</t>
    </rPh>
    <rPh sb="54" eb="56">
      <t>カンセツ</t>
    </rPh>
    <rPh sb="57" eb="58">
      <t>ウゴ</t>
    </rPh>
    <rPh sb="63" eb="64">
      <t>タノ</t>
    </rPh>
    <rPh sb="66" eb="67">
      <t>マナ</t>
    </rPh>
    <rPh sb="73" eb="75">
      <t>キョウシツ</t>
    </rPh>
    <rPh sb="76" eb="78">
      <t>ジュコウ</t>
    </rPh>
    <rPh sb="83" eb="84">
      <t>カタ</t>
    </rPh>
    <rPh sb="95" eb="97">
      <t>タイソウ</t>
    </rPh>
    <rPh sb="97" eb="99">
      <t>シドウ</t>
    </rPh>
    <rPh sb="99" eb="100">
      <t>シ</t>
    </rPh>
    <rPh sb="104" eb="106">
      <t>カツドウ</t>
    </rPh>
    <rPh sb="125" eb="127">
      <t>タイソウ</t>
    </rPh>
    <rPh sb="127" eb="129">
      <t>シドウ</t>
    </rPh>
    <rPh sb="129" eb="130">
      <t>シ</t>
    </rPh>
    <rPh sb="133" eb="135">
      <t>チイキ</t>
    </rPh>
    <rPh sb="139" eb="141">
      <t>カイゴ</t>
    </rPh>
    <rPh sb="141" eb="143">
      <t>ヨボウ</t>
    </rPh>
    <rPh sb="155" eb="157">
      <t>タイソウ</t>
    </rPh>
    <rPh sb="158" eb="160">
      <t>フキュウ</t>
    </rPh>
    <rPh sb="169" eb="171">
      <t>カツドウ</t>
    </rPh>
    <rPh sb="171" eb="174">
      <t>ジッセンシャ</t>
    </rPh>
    <rPh sb="178" eb="181">
      <t>シドウシャ</t>
    </rPh>
    <phoneticPr fontId="3"/>
  </si>
  <si>
    <t>概ね74歳までの方で、介護予防事業をお手伝いいただける方</t>
    <rPh sb="0" eb="1">
      <t>オオム</t>
    </rPh>
    <rPh sb="4" eb="5">
      <t>サイ</t>
    </rPh>
    <rPh sb="8" eb="9">
      <t>カタ</t>
    </rPh>
    <rPh sb="11" eb="13">
      <t>カイゴ</t>
    </rPh>
    <rPh sb="13" eb="15">
      <t>ヨボウ</t>
    </rPh>
    <rPh sb="15" eb="17">
      <t>ジギョウ</t>
    </rPh>
    <rPh sb="19" eb="21">
      <t>テツダ</t>
    </rPh>
    <rPh sb="27" eb="28">
      <t>カタ</t>
    </rPh>
    <phoneticPr fontId="3"/>
  </si>
  <si>
    <t>12～3月</t>
    <rPh sb="4" eb="5">
      <t>ツキ</t>
    </rPh>
    <phoneticPr fontId="3"/>
  </si>
  <si>
    <t>小学4年生</t>
    <rPh sb="0" eb="1">
      <t>ショウ</t>
    </rPh>
    <rPh sb="3" eb="5">
      <t>ネンセイ</t>
    </rPh>
    <phoneticPr fontId="3"/>
  </si>
  <si>
    <t>地域包括支援センター（社会福祉協議会）</t>
    <rPh sb="0" eb="2">
      <t>チイキ</t>
    </rPh>
    <rPh sb="2" eb="4">
      <t>ホウカツ</t>
    </rPh>
    <rPh sb="4" eb="6">
      <t>シエン</t>
    </rPh>
    <rPh sb="11" eb="13">
      <t>シャカイ</t>
    </rPh>
    <rPh sb="13" eb="15">
      <t>フクシ</t>
    </rPh>
    <rPh sb="15" eb="18">
      <t>キョウギカイ</t>
    </rPh>
    <phoneticPr fontId="3"/>
  </si>
  <si>
    <t>らく楽自主トレーニング</t>
    <rPh sb="2" eb="3">
      <t>ラク</t>
    </rPh>
    <rPh sb="3" eb="5">
      <t>ジシュ</t>
    </rPh>
    <phoneticPr fontId="3"/>
  </si>
  <si>
    <t>トレーニングに関する講座（らく楽自主トレーニング利用者講習会）を受講しスポーツ保険に加入、利用料を支払って利用します。トレーニング機器を使用し「立つ・座る・歩く・持ち上げる」などの普段の生活動作に必要な筋力の強化ができます。自由に参加でき、好きな時間帯に、自分のペースで筋力トレーニングを行うものです。＊令和３年度は予約制。</t>
    <rPh sb="7" eb="8">
      <t>カン</t>
    </rPh>
    <rPh sb="10" eb="12">
      <t>コウザ</t>
    </rPh>
    <rPh sb="15" eb="16">
      <t>ラク</t>
    </rPh>
    <rPh sb="16" eb="18">
      <t>ジシュ</t>
    </rPh>
    <rPh sb="24" eb="27">
      <t>リヨウシャ</t>
    </rPh>
    <rPh sb="27" eb="30">
      <t>コウシュウカイ</t>
    </rPh>
    <rPh sb="32" eb="34">
      <t>ジュコウ</t>
    </rPh>
    <rPh sb="39" eb="41">
      <t>ホケン</t>
    </rPh>
    <rPh sb="42" eb="44">
      <t>カニュウ</t>
    </rPh>
    <rPh sb="45" eb="48">
      <t>リヨウリョウ</t>
    </rPh>
    <rPh sb="49" eb="51">
      <t>シハラ</t>
    </rPh>
    <rPh sb="53" eb="55">
      <t>リヨウ</t>
    </rPh>
    <rPh sb="65" eb="67">
      <t>キキ</t>
    </rPh>
    <rPh sb="68" eb="70">
      <t>シヨウ</t>
    </rPh>
    <rPh sb="72" eb="73">
      <t>タ</t>
    </rPh>
    <rPh sb="75" eb="76">
      <t>スワ</t>
    </rPh>
    <rPh sb="78" eb="79">
      <t>アル</t>
    </rPh>
    <rPh sb="81" eb="82">
      <t>モ</t>
    </rPh>
    <rPh sb="83" eb="84">
      <t>ア</t>
    </rPh>
    <rPh sb="90" eb="92">
      <t>フダン</t>
    </rPh>
    <rPh sb="93" eb="95">
      <t>セイカツ</t>
    </rPh>
    <rPh sb="95" eb="97">
      <t>ドウサ</t>
    </rPh>
    <rPh sb="98" eb="100">
      <t>ヒツヨウ</t>
    </rPh>
    <rPh sb="101" eb="103">
      <t>キンリョク</t>
    </rPh>
    <rPh sb="104" eb="106">
      <t>キョウカ</t>
    </rPh>
    <rPh sb="112" eb="114">
      <t>ジユウ</t>
    </rPh>
    <rPh sb="115" eb="117">
      <t>サンカ</t>
    </rPh>
    <rPh sb="120" eb="121">
      <t>ス</t>
    </rPh>
    <rPh sb="123" eb="126">
      <t>ジカンタイ</t>
    </rPh>
    <rPh sb="128" eb="130">
      <t>ジブン</t>
    </rPh>
    <rPh sb="152" eb="154">
      <t>レイワ</t>
    </rPh>
    <rPh sb="155" eb="157">
      <t>ネンド</t>
    </rPh>
    <rPh sb="158" eb="161">
      <t>ヨヤクセイ</t>
    </rPh>
    <phoneticPr fontId="3"/>
  </si>
  <si>
    <t>4月～8月、10月～3月</t>
    <rPh sb="1" eb="2">
      <t>ツキ</t>
    </rPh>
    <rPh sb="4" eb="5">
      <t>ツキ</t>
    </rPh>
    <rPh sb="8" eb="9">
      <t>ツキ</t>
    </rPh>
    <rPh sb="11" eb="12">
      <t>ツキ</t>
    </rPh>
    <phoneticPr fontId="3"/>
  </si>
  <si>
    <t>トレーニングに関する講座（利用者講習会）を受講しスポーツ保険に加入、利用料を支払って利用。トレーニング機器を使用し筋トレおよび、有酸素運動を行うことができる。開設時に自由に参加でき、都合の良いときに自分のペースで参加することができる。※令和3年度は予約制。</t>
    <rPh sb="7" eb="8">
      <t>カン</t>
    </rPh>
    <rPh sb="10" eb="12">
      <t>コウザ</t>
    </rPh>
    <rPh sb="13" eb="16">
      <t>リヨウシャ</t>
    </rPh>
    <rPh sb="16" eb="19">
      <t>コウシュウカイ</t>
    </rPh>
    <rPh sb="21" eb="23">
      <t>ジュコウ</t>
    </rPh>
    <rPh sb="28" eb="30">
      <t>ホケン</t>
    </rPh>
    <rPh sb="31" eb="33">
      <t>カニュウ</t>
    </rPh>
    <rPh sb="34" eb="37">
      <t>リヨウリョウ</t>
    </rPh>
    <rPh sb="38" eb="40">
      <t>シハラ</t>
    </rPh>
    <rPh sb="42" eb="44">
      <t>リヨウ</t>
    </rPh>
    <rPh sb="51" eb="53">
      <t>キキ</t>
    </rPh>
    <rPh sb="54" eb="56">
      <t>シヨウ</t>
    </rPh>
    <rPh sb="57" eb="58">
      <t>キン</t>
    </rPh>
    <rPh sb="64" eb="67">
      <t>ユウサンソ</t>
    </rPh>
    <rPh sb="67" eb="69">
      <t>ウンドウ</t>
    </rPh>
    <rPh sb="70" eb="71">
      <t>オコナ</t>
    </rPh>
    <rPh sb="79" eb="81">
      <t>カイセツ</t>
    </rPh>
    <rPh sb="81" eb="82">
      <t>ジ</t>
    </rPh>
    <rPh sb="83" eb="85">
      <t>ジユウ</t>
    </rPh>
    <rPh sb="86" eb="88">
      <t>サンカ</t>
    </rPh>
    <rPh sb="91" eb="93">
      <t>ツゴウ</t>
    </rPh>
    <rPh sb="94" eb="95">
      <t>ヨ</t>
    </rPh>
    <rPh sb="99" eb="101">
      <t>ジブン</t>
    </rPh>
    <rPh sb="106" eb="108">
      <t>サンカ</t>
    </rPh>
    <rPh sb="118" eb="120">
      <t>レイワ</t>
    </rPh>
    <rPh sb="121" eb="123">
      <t>ネンド</t>
    </rPh>
    <rPh sb="124" eb="127">
      <t>ヨヤクセイ</t>
    </rPh>
    <phoneticPr fontId="3"/>
  </si>
  <si>
    <t>東部中学校防災講座</t>
    <rPh sb="0" eb="3">
      <t>トウブチュウ</t>
    </rPh>
    <rPh sb="3" eb="5">
      <t>ガッコウ</t>
    </rPh>
    <rPh sb="5" eb="7">
      <t>ボウサイ</t>
    </rPh>
    <rPh sb="7" eb="9">
      <t>コウザ</t>
    </rPh>
    <phoneticPr fontId="3"/>
  </si>
  <si>
    <t>東部中学校１年生を対象にダンボールパーティション、防災テント等の組立体験
避難所についての概要説明</t>
    <rPh sb="0" eb="2">
      <t>トウブ</t>
    </rPh>
    <rPh sb="2" eb="5">
      <t>チュウガッコウ</t>
    </rPh>
    <rPh sb="6" eb="7">
      <t>ネン</t>
    </rPh>
    <rPh sb="7" eb="8">
      <t>セイ</t>
    </rPh>
    <rPh sb="9" eb="11">
      <t>タイショウ</t>
    </rPh>
    <rPh sb="25" eb="27">
      <t>ボウサイ</t>
    </rPh>
    <rPh sb="30" eb="31">
      <t>トウ</t>
    </rPh>
    <rPh sb="32" eb="34">
      <t>クミタテ</t>
    </rPh>
    <rPh sb="34" eb="36">
      <t>タイケン</t>
    </rPh>
    <rPh sb="37" eb="40">
      <t>ヒナンジョ</t>
    </rPh>
    <rPh sb="45" eb="47">
      <t>ガイヨウ</t>
    </rPh>
    <rPh sb="47" eb="49">
      <t>セツメイ</t>
    </rPh>
    <phoneticPr fontId="3"/>
  </si>
  <si>
    <t>錦津小学校防災講座</t>
    <rPh sb="0" eb="1">
      <t>ニシキ</t>
    </rPh>
    <rPh sb="1" eb="2">
      <t>ツ</t>
    </rPh>
    <rPh sb="2" eb="5">
      <t>ショウガッコウ</t>
    </rPh>
    <rPh sb="5" eb="7">
      <t>ボウサイ</t>
    </rPh>
    <rPh sb="7" eb="9">
      <t>コウザ</t>
    </rPh>
    <phoneticPr fontId="3"/>
  </si>
  <si>
    <t>錦津小学校２年生を対象とした防災倉庫の見学、防災テント体験</t>
    <rPh sb="0" eb="1">
      <t>ニシキ</t>
    </rPh>
    <rPh sb="1" eb="2">
      <t>ツ</t>
    </rPh>
    <rPh sb="2" eb="5">
      <t>ショウガッコウ</t>
    </rPh>
    <rPh sb="6" eb="7">
      <t>ネン</t>
    </rPh>
    <rPh sb="7" eb="8">
      <t>セイ</t>
    </rPh>
    <rPh sb="9" eb="11">
      <t>タイショウ</t>
    </rPh>
    <rPh sb="14" eb="16">
      <t>ボウサイ</t>
    </rPh>
    <rPh sb="16" eb="18">
      <t>ソウコ</t>
    </rPh>
    <rPh sb="19" eb="21">
      <t>ケンガク</t>
    </rPh>
    <rPh sb="22" eb="24">
      <t>ボウサイ</t>
    </rPh>
    <rPh sb="27" eb="29">
      <t>タイケン</t>
    </rPh>
    <phoneticPr fontId="3"/>
  </si>
  <si>
    <t>第9回八百津町赤十字奉仕団防災研修</t>
    <rPh sb="0" eb="1">
      <t>ダイ</t>
    </rPh>
    <rPh sb="2" eb="3">
      <t>カイ</t>
    </rPh>
    <rPh sb="3" eb="7">
      <t>ヤオツチョウ</t>
    </rPh>
    <rPh sb="7" eb="10">
      <t>セキジュウジ</t>
    </rPh>
    <rPh sb="10" eb="12">
      <t>ホウシ</t>
    </rPh>
    <rPh sb="12" eb="13">
      <t>ダン</t>
    </rPh>
    <rPh sb="13" eb="15">
      <t>ボウサイ</t>
    </rPh>
    <rPh sb="15" eb="17">
      <t>ケンシュウ</t>
    </rPh>
    <phoneticPr fontId="3"/>
  </si>
  <si>
    <t>日本赤十字社八百津支部役員を対象に災害時の炊き出しについてや災害発生時の対応についての質疑応答を中心とした講座</t>
    <rPh sb="0" eb="2">
      <t>ニホン</t>
    </rPh>
    <rPh sb="2" eb="5">
      <t>セキジュウジ</t>
    </rPh>
    <rPh sb="5" eb="6">
      <t>シャ</t>
    </rPh>
    <rPh sb="6" eb="9">
      <t>ヤオツ</t>
    </rPh>
    <rPh sb="9" eb="11">
      <t>シブ</t>
    </rPh>
    <rPh sb="11" eb="13">
      <t>ヤクイン</t>
    </rPh>
    <rPh sb="14" eb="16">
      <t>タイショウ</t>
    </rPh>
    <rPh sb="17" eb="19">
      <t>サイガイ</t>
    </rPh>
    <rPh sb="19" eb="20">
      <t>ジ</t>
    </rPh>
    <rPh sb="21" eb="22">
      <t>タ</t>
    </rPh>
    <rPh sb="23" eb="24">
      <t>ダ</t>
    </rPh>
    <rPh sb="30" eb="32">
      <t>サイガイ</t>
    </rPh>
    <rPh sb="32" eb="34">
      <t>ハッセイ</t>
    </rPh>
    <rPh sb="34" eb="35">
      <t>ジ</t>
    </rPh>
    <rPh sb="36" eb="38">
      <t>タイオウ</t>
    </rPh>
    <rPh sb="43" eb="45">
      <t>シツギ</t>
    </rPh>
    <rPh sb="45" eb="47">
      <t>オウトウ</t>
    </rPh>
    <rPh sb="48" eb="50">
      <t>チュウシン</t>
    </rPh>
    <rPh sb="53" eb="55">
      <t>コウザ</t>
    </rPh>
    <phoneticPr fontId="3"/>
  </si>
  <si>
    <t>６５歳以上の方を含む日赤役員</t>
    <rPh sb="2" eb="3">
      <t>サイ</t>
    </rPh>
    <rPh sb="3" eb="5">
      <t>イジョウ</t>
    </rPh>
    <rPh sb="6" eb="7">
      <t>カタ</t>
    </rPh>
    <rPh sb="8" eb="9">
      <t>フク</t>
    </rPh>
    <rPh sb="10" eb="12">
      <t>ニッセキ</t>
    </rPh>
    <rPh sb="12" eb="14">
      <t>ヤクイン</t>
    </rPh>
    <phoneticPr fontId="3"/>
  </si>
  <si>
    <t>八百津</t>
    <rPh sb="0" eb="3">
      <t>ヤオツ</t>
    </rPh>
    <phoneticPr fontId="19"/>
  </si>
  <si>
    <t>八百津町</t>
    <rPh sb="0" eb="4">
      <t>ヤオツチョウ</t>
    </rPh>
    <phoneticPr fontId="19"/>
  </si>
  <si>
    <t>税金について学ぶ講座を小学生対象に開催。</t>
    <rPh sb="0" eb="2">
      <t>ゼイキン</t>
    </rPh>
    <rPh sb="6" eb="7">
      <t>マナ</t>
    </rPh>
    <rPh sb="8" eb="10">
      <t>コウザ</t>
    </rPh>
    <rPh sb="11" eb="14">
      <t>ショウガクセイ</t>
    </rPh>
    <rPh sb="14" eb="16">
      <t>タイショウ</t>
    </rPh>
    <rPh sb="17" eb="19">
      <t>カイサイ</t>
    </rPh>
    <phoneticPr fontId="3"/>
  </si>
  <si>
    <t>中央公民館講座</t>
    <rPh sb="0" eb="2">
      <t>チュウオウ</t>
    </rPh>
    <rPh sb="2" eb="5">
      <t>コウミンカン</t>
    </rPh>
    <rPh sb="5" eb="7">
      <t>コウザ</t>
    </rPh>
    <phoneticPr fontId="3"/>
  </si>
  <si>
    <t>趣味や教養を高めたり、生きがいづくりを目的とする各種講座。手形アートやバランスボール、小中学生を対象としたこども生け花教室など6講座。感染症対策のため、開催日を変更しながら実施した。</t>
    <rPh sb="0" eb="2">
      <t>シュミ</t>
    </rPh>
    <rPh sb="3" eb="5">
      <t>キョウヨウ</t>
    </rPh>
    <rPh sb="6" eb="7">
      <t>タカ</t>
    </rPh>
    <rPh sb="11" eb="12">
      <t>イ</t>
    </rPh>
    <rPh sb="19" eb="21">
      <t>モクテキ</t>
    </rPh>
    <rPh sb="24" eb="26">
      <t>カクシュ</t>
    </rPh>
    <rPh sb="26" eb="28">
      <t>コウザ</t>
    </rPh>
    <rPh sb="29" eb="31">
      <t>テガタ</t>
    </rPh>
    <rPh sb="43" eb="47">
      <t>ショウチュウガクセイ</t>
    </rPh>
    <rPh sb="48" eb="50">
      <t>タイショウ</t>
    </rPh>
    <rPh sb="56" eb="57">
      <t>イ</t>
    </rPh>
    <rPh sb="58" eb="59">
      <t>バナ</t>
    </rPh>
    <rPh sb="59" eb="61">
      <t>キョウシツ</t>
    </rPh>
    <rPh sb="64" eb="66">
      <t>コウザ</t>
    </rPh>
    <rPh sb="67" eb="72">
      <t>カンセンショウタイサク</t>
    </rPh>
    <rPh sb="76" eb="78">
      <t>カイサイ</t>
    </rPh>
    <rPh sb="78" eb="79">
      <t>ビ</t>
    </rPh>
    <rPh sb="80" eb="82">
      <t>ヘンコウ</t>
    </rPh>
    <rPh sb="86" eb="88">
      <t>ジッシ</t>
    </rPh>
    <phoneticPr fontId="3"/>
  </si>
  <si>
    <t>一般
小中学生</t>
    <rPh sb="0" eb="2">
      <t>イッパン</t>
    </rPh>
    <rPh sb="3" eb="7">
      <t>ショウチュウガクセイ</t>
    </rPh>
    <phoneticPr fontId="3"/>
  </si>
  <si>
    <t>5～3月</t>
    <rPh sb="3" eb="4">
      <t>ガツ</t>
    </rPh>
    <phoneticPr fontId="3"/>
  </si>
  <si>
    <t>趣味や教養を高めたり、生きがいづくりを目的とする各種講座。着付け教室、リンパマッサージなどの6講座。
感染症対策のため、開催日を変更しながら実施した。</t>
    <rPh sb="29" eb="31">
      <t>キツ</t>
    </rPh>
    <rPh sb="32" eb="34">
      <t>キョウシツ</t>
    </rPh>
    <rPh sb="47" eb="49">
      <t>コウザ</t>
    </rPh>
    <rPh sb="51" eb="54">
      <t>カンセンショウ</t>
    </rPh>
    <rPh sb="54" eb="56">
      <t>タイサク</t>
    </rPh>
    <rPh sb="60" eb="63">
      <t>カイサイビ</t>
    </rPh>
    <rPh sb="64" eb="66">
      <t>ヘンコウ</t>
    </rPh>
    <rPh sb="70" eb="72">
      <t>ジッシ</t>
    </rPh>
    <phoneticPr fontId="3"/>
  </si>
  <si>
    <t>5～3月</t>
    <phoneticPr fontId="3"/>
  </si>
  <si>
    <t>福地公民館講座</t>
    <rPh sb="0" eb="2">
      <t>フクチ</t>
    </rPh>
    <rPh sb="2" eb="7">
      <t>コウミンカンコウザ</t>
    </rPh>
    <phoneticPr fontId="3"/>
  </si>
  <si>
    <t>趣味や教養を高めたり、生きがいづくりを目的とする各種講座。生け花やイス体操などの3講座。
感染症対策のため、開催日を変更しながら実施した。</t>
    <rPh sb="0" eb="2">
      <t>シュミ</t>
    </rPh>
    <rPh sb="3" eb="5">
      <t>キョウヨウ</t>
    </rPh>
    <rPh sb="6" eb="7">
      <t>タカ</t>
    </rPh>
    <rPh sb="11" eb="12">
      <t>イ</t>
    </rPh>
    <rPh sb="19" eb="21">
      <t>モクテキ</t>
    </rPh>
    <rPh sb="24" eb="26">
      <t>カクシュ</t>
    </rPh>
    <rPh sb="26" eb="28">
      <t>コウザ</t>
    </rPh>
    <rPh sb="29" eb="30">
      <t>イ</t>
    </rPh>
    <rPh sb="31" eb="32">
      <t>バナ</t>
    </rPh>
    <rPh sb="35" eb="37">
      <t>タイソウ</t>
    </rPh>
    <rPh sb="41" eb="43">
      <t>コウザ</t>
    </rPh>
    <rPh sb="45" eb="48">
      <t>カンセンショウ</t>
    </rPh>
    <rPh sb="48" eb="50">
      <t>タイサク</t>
    </rPh>
    <rPh sb="54" eb="57">
      <t>カイサイビ</t>
    </rPh>
    <rPh sb="58" eb="60">
      <t>ヘンコウ</t>
    </rPh>
    <rPh sb="64" eb="66">
      <t>ジッシ</t>
    </rPh>
    <phoneticPr fontId="3"/>
  </si>
  <si>
    <t>趣味や教養を高めたり、生きがいづくりを目的とする各種講座。水彩色鉛筆、カントリーダンスなどの3講座。
感染症対策のため、開催日を変更しながら実施した。</t>
    <rPh sb="29" eb="31">
      <t>スイサイ</t>
    </rPh>
    <rPh sb="31" eb="34">
      <t>イロエンピツ</t>
    </rPh>
    <rPh sb="47" eb="49">
      <t>コウザ</t>
    </rPh>
    <rPh sb="51" eb="56">
      <t>カンセンショウタイサク</t>
    </rPh>
    <rPh sb="60" eb="63">
      <t>カイサイビ</t>
    </rPh>
    <rPh sb="64" eb="66">
      <t>ヘンコウ</t>
    </rPh>
    <rPh sb="70" eb="72">
      <t>ジッシ</t>
    </rPh>
    <phoneticPr fontId="3"/>
  </si>
  <si>
    <t>5～3月</t>
    <rPh sb="3" eb="4">
      <t>ツキ</t>
    </rPh>
    <phoneticPr fontId="3"/>
  </si>
  <si>
    <t>錦津公民館講座</t>
    <rPh sb="0" eb="1">
      <t>ニシキ</t>
    </rPh>
    <rPh sb="1" eb="2">
      <t>ツ</t>
    </rPh>
    <rPh sb="2" eb="7">
      <t>コウミンカンコウザ</t>
    </rPh>
    <phoneticPr fontId="3"/>
  </si>
  <si>
    <t>趣味や教養を高めたり、生きがいづくりを目的とする各種講座。手芸やつまみ細工などの2講座。
感染症対策のため、開催日を変更しながら実施した。</t>
    <rPh sb="0" eb="2">
      <t>シュミ</t>
    </rPh>
    <rPh sb="3" eb="5">
      <t>キョウヨウ</t>
    </rPh>
    <rPh sb="6" eb="7">
      <t>タカ</t>
    </rPh>
    <rPh sb="11" eb="12">
      <t>イ</t>
    </rPh>
    <rPh sb="19" eb="21">
      <t>モクテキ</t>
    </rPh>
    <rPh sb="24" eb="26">
      <t>カクシュ</t>
    </rPh>
    <rPh sb="26" eb="28">
      <t>コウザ</t>
    </rPh>
    <rPh sb="29" eb="31">
      <t>シュゲイ</t>
    </rPh>
    <rPh sb="35" eb="37">
      <t>ザイク</t>
    </rPh>
    <rPh sb="41" eb="43">
      <t>コウザ</t>
    </rPh>
    <rPh sb="45" eb="48">
      <t>カンセンショウ</t>
    </rPh>
    <rPh sb="48" eb="50">
      <t>タイサク</t>
    </rPh>
    <rPh sb="54" eb="57">
      <t>カイサイビ</t>
    </rPh>
    <rPh sb="58" eb="60">
      <t>ヘンコウ</t>
    </rPh>
    <rPh sb="64" eb="66">
      <t>ジッシ</t>
    </rPh>
    <phoneticPr fontId="3"/>
  </si>
  <si>
    <t>88人</t>
    <rPh sb="2" eb="3">
      <t>ニン</t>
    </rPh>
    <phoneticPr fontId="3"/>
  </si>
  <si>
    <t>潮南公民館講座</t>
    <rPh sb="0" eb="1">
      <t>シオ</t>
    </rPh>
    <rPh sb="1" eb="2">
      <t>ミナミ</t>
    </rPh>
    <rPh sb="2" eb="7">
      <t>コウミンカンコウザ</t>
    </rPh>
    <phoneticPr fontId="3"/>
  </si>
  <si>
    <t>趣味や教養を高めたり、生きがいづくりを目的とする各種講座。ヨガの1講座。
感染症対策のため、開催日を変更しながら実施した。</t>
    <rPh sb="0" eb="2">
      <t>シュミ</t>
    </rPh>
    <rPh sb="3" eb="5">
      <t>キョウヨウ</t>
    </rPh>
    <rPh sb="6" eb="7">
      <t>タカ</t>
    </rPh>
    <rPh sb="11" eb="12">
      <t>イ</t>
    </rPh>
    <rPh sb="19" eb="21">
      <t>モクテキ</t>
    </rPh>
    <rPh sb="24" eb="26">
      <t>カクシュ</t>
    </rPh>
    <rPh sb="26" eb="28">
      <t>コウザ</t>
    </rPh>
    <rPh sb="33" eb="35">
      <t>コウザ</t>
    </rPh>
    <rPh sb="37" eb="40">
      <t>カンセンショウ</t>
    </rPh>
    <rPh sb="40" eb="42">
      <t>タイサク</t>
    </rPh>
    <rPh sb="46" eb="49">
      <t>カイサイビ</t>
    </rPh>
    <rPh sb="50" eb="52">
      <t>ヘンコウ</t>
    </rPh>
    <rPh sb="56" eb="58">
      <t>ジッシ</t>
    </rPh>
    <phoneticPr fontId="3"/>
  </si>
  <si>
    <t>雅学級八百津教室</t>
    <rPh sb="0" eb="1">
      <t>ミヤビ</t>
    </rPh>
    <rPh sb="1" eb="3">
      <t>ガッキュウ</t>
    </rPh>
    <rPh sb="3" eb="6">
      <t>ヤオツ</t>
    </rPh>
    <rPh sb="6" eb="8">
      <t>キョウシツ</t>
    </rPh>
    <phoneticPr fontId="3"/>
  </si>
  <si>
    <t>高齢者の生きがいづくりを目的とする講座。書道、民踊を学級形式で実施。６０歳以上を対象とする。
感染症対策のため、開催日を変更しながら実施した。</t>
    <rPh sb="0" eb="3">
      <t>コウレイシャ</t>
    </rPh>
    <rPh sb="4" eb="5">
      <t>イ</t>
    </rPh>
    <rPh sb="12" eb="14">
      <t>モクテキ</t>
    </rPh>
    <rPh sb="17" eb="19">
      <t>コウザ</t>
    </rPh>
    <rPh sb="20" eb="22">
      <t>ショドウ</t>
    </rPh>
    <rPh sb="23" eb="24">
      <t>ミン</t>
    </rPh>
    <rPh sb="24" eb="25">
      <t>ヨウ</t>
    </rPh>
    <rPh sb="26" eb="28">
      <t>ガッキュウ</t>
    </rPh>
    <rPh sb="28" eb="30">
      <t>ケイシキ</t>
    </rPh>
    <rPh sb="31" eb="33">
      <t>ジッシ</t>
    </rPh>
    <rPh sb="36" eb="37">
      <t>サイ</t>
    </rPh>
    <rPh sb="37" eb="39">
      <t>イジョウ</t>
    </rPh>
    <rPh sb="40" eb="42">
      <t>タイショウ</t>
    </rPh>
    <rPh sb="47" eb="52">
      <t>カンセンショウタイサク</t>
    </rPh>
    <rPh sb="56" eb="59">
      <t>カイサイビ</t>
    </rPh>
    <phoneticPr fontId="3"/>
  </si>
  <si>
    <t>高齢者の生きがいづくりを目的とする講座。民踊を学級形式で実施。６０歳以上を対象とする。
感染症対策のため、開催日を変更しながら実施した。</t>
    <rPh sb="0" eb="3">
      <t>コウレイシャ</t>
    </rPh>
    <rPh sb="4" eb="5">
      <t>イ</t>
    </rPh>
    <rPh sb="12" eb="14">
      <t>モクテキ</t>
    </rPh>
    <rPh sb="17" eb="19">
      <t>コウザ</t>
    </rPh>
    <rPh sb="20" eb="21">
      <t>ミン</t>
    </rPh>
    <rPh sb="21" eb="22">
      <t>ヨウ</t>
    </rPh>
    <rPh sb="23" eb="25">
      <t>ガッキュウ</t>
    </rPh>
    <rPh sb="25" eb="27">
      <t>ケイシキ</t>
    </rPh>
    <rPh sb="28" eb="30">
      <t>ジッシ</t>
    </rPh>
    <rPh sb="33" eb="34">
      <t>サイ</t>
    </rPh>
    <rPh sb="34" eb="36">
      <t>イジョウ</t>
    </rPh>
    <rPh sb="37" eb="39">
      <t>タイショウ</t>
    </rPh>
    <rPh sb="44" eb="47">
      <t>カンセンショウ</t>
    </rPh>
    <rPh sb="47" eb="49">
      <t>タイサク</t>
    </rPh>
    <rPh sb="53" eb="56">
      <t>カイサイビ</t>
    </rPh>
    <rPh sb="57" eb="59">
      <t>ヘンコウ</t>
    </rPh>
    <rPh sb="63" eb="65">
      <t>ジッシ</t>
    </rPh>
    <phoneticPr fontId="3"/>
  </si>
  <si>
    <t>高齢者の生きがいづくりを目的とする講座。書道、民踊、大正琴を学級形式で実施。６０歳以上を対象とする。感染症対策のため、開催日を変更しながら実施した。</t>
    <rPh sb="0" eb="3">
      <t>コウレイシャ</t>
    </rPh>
    <rPh sb="4" eb="5">
      <t>イ</t>
    </rPh>
    <rPh sb="12" eb="14">
      <t>モクテキ</t>
    </rPh>
    <rPh sb="17" eb="19">
      <t>コウザ</t>
    </rPh>
    <rPh sb="20" eb="22">
      <t>ショドウ</t>
    </rPh>
    <rPh sb="23" eb="24">
      <t>ミン</t>
    </rPh>
    <rPh sb="24" eb="25">
      <t>ヨウ</t>
    </rPh>
    <rPh sb="26" eb="28">
      <t>タイショウ</t>
    </rPh>
    <rPh sb="28" eb="29">
      <t>コト</t>
    </rPh>
    <rPh sb="30" eb="32">
      <t>ガッキュウ</t>
    </rPh>
    <rPh sb="32" eb="34">
      <t>ケイシキ</t>
    </rPh>
    <rPh sb="35" eb="37">
      <t>ジッシ</t>
    </rPh>
    <rPh sb="40" eb="41">
      <t>サイ</t>
    </rPh>
    <rPh sb="41" eb="43">
      <t>イジョウ</t>
    </rPh>
    <rPh sb="44" eb="46">
      <t>タイショウ</t>
    </rPh>
    <rPh sb="50" eb="53">
      <t>カンセンショウ</t>
    </rPh>
    <rPh sb="53" eb="55">
      <t>タイサク</t>
    </rPh>
    <rPh sb="59" eb="62">
      <t>カイサイビ</t>
    </rPh>
    <rPh sb="63" eb="65">
      <t>ヘンコウ</t>
    </rPh>
    <rPh sb="69" eb="71">
      <t>ジッシ</t>
    </rPh>
    <phoneticPr fontId="3"/>
  </si>
  <si>
    <t>防災安全室</t>
    <rPh sb="0" eb="5">
      <t>ボウサイアンゼンシツ</t>
    </rPh>
    <phoneticPr fontId="3"/>
  </si>
  <si>
    <t>セルフ筋膜リリース</t>
    <rPh sb="3" eb="5">
      <t>キンマク</t>
    </rPh>
    <phoneticPr fontId="3"/>
  </si>
  <si>
    <t>筋膜をほぐすことでバランスのとれた体を作り、血流や姿勢の改善を目指す運動。</t>
    <rPh sb="0" eb="2">
      <t>キンマク</t>
    </rPh>
    <rPh sb="17" eb="18">
      <t>カラダ</t>
    </rPh>
    <rPh sb="19" eb="20">
      <t>ツク</t>
    </rPh>
    <rPh sb="22" eb="24">
      <t>ケツリュウ</t>
    </rPh>
    <rPh sb="25" eb="27">
      <t>シセイ</t>
    </rPh>
    <rPh sb="28" eb="30">
      <t>カイゼン</t>
    </rPh>
    <rPh sb="31" eb="33">
      <t>メザ</t>
    </rPh>
    <rPh sb="34" eb="36">
      <t>ウンドウ</t>
    </rPh>
    <phoneticPr fontId="3"/>
  </si>
  <si>
    <t>6月～3月　12月を除く</t>
    <rPh sb="1" eb="2">
      <t>ガツ</t>
    </rPh>
    <rPh sb="4" eb="5">
      <t>ガツ</t>
    </rPh>
    <rPh sb="8" eb="9">
      <t>ガツ</t>
    </rPh>
    <rPh sb="10" eb="11">
      <t>ノゾ</t>
    </rPh>
    <phoneticPr fontId="3"/>
  </si>
  <si>
    <t>リフレッシュヨガ</t>
    <phoneticPr fontId="3"/>
  </si>
  <si>
    <t>身体の緊張を緩めることで、リフレッシュをはかり、自立神経を整えることで血行を促進し、免疫力を高める。</t>
    <rPh sb="0" eb="2">
      <t>カラダ</t>
    </rPh>
    <rPh sb="3" eb="5">
      <t>キンチョウ</t>
    </rPh>
    <rPh sb="6" eb="7">
      <t>ユル</t>
    </rPh>
    <rPh sb="24" eb="26">
      <t>ジリツ</t>
    </rPh>
    <rPh sb="26" eb="28">
      <t>シンケイ</t>
    </rPh>
    <rPh sb="29" eb="30">
      <t>トトノ</t>
    </rPh>
    <rPh sb="35" eb="37">
      <t>ケッコウ</t>
    </rPh>
    <rPh sb="38" eb="40">
      <t>ソクシン</t>
    </rPh>
    <rPh sb="42" eb="45">
      <t>メンエキリョク</t>
    </rPh>
    <rPh sb="46" eb="47">
      <t>タカ</t>
    </rPh>
    <phoneticPr fontId="3"/>
  </si>
  <si>
    <t>6月～3月　　8月を除く</t>
    <rPh sb="1" eb="2">
      <t>ガツ</t>
    </rPh>
    <rPh sb="4" eb="5">
      <t>ガツ</t>
    </rPh>
    <rPh sb="8" eb="9">
      <t>ガツ</t>
    </rPh>
    <rPh sb="10" eb="11">
      <t>ノゾ</t>
    </rPh>
    <phoneticPr fontId="3"/>
  </si>
  <si>
    <t>ウォーキング講座</t>
    <rPh sb="6" eb="8">
      <t>コウザ</t>
    </rPh>
    <phoneticPr fontId="3"/>
  </si>
  <si>
    <t>ゆっくりウォーキングをします</t>
    <phoneticPr fontId="3"/>
  </si>
  <si>
    <t>7～9月</t>
    <rPh sb="3" eb="4">
      <t>ガツ</t>
    </rPh>
    <phoneticPr fontId="3"/>
  </si>
  <si>
    <t>まめな体作り講座</t>
    <rPh sb="3" eb="4">
      <t>カラダ</t>
    </rPh>
    <rPh sb="4" eb="5">
      <t>ツク</t>
    </rPh>
    <rPh sb="6" eb="8">
      <t>コウザ</t>
    </rPh>
    <phoneticPr fontId="3"/>
  </si>
  <si>
    <t>健康に良い生活を学びます</t>
    <rPh sb="0" eb="2">
      <t>ケンコウ</t>
    </rPh>
    <rPh sb="3" eb="4">
      <t>ヨ</t>
    </rPh>
    <rPh sb="5" eb="7">
      <t>セイカツ</t>
    </rPh>
    <rPh sb="8" eb="9">
      <t>マナ</t>
    </rPh>
    <phoneticPr fontId="3"/>
  </si>
  <si>
    <t>12～3</t>
    <phoneticPr fontId="3"/>
  </si>
  <si>
    <t>体のゆがみ矯正講座</t>
    <rPh sb="0" eb="1">
      <t>カラダ</t>
    </rPh>
    <rPh sb="5" eb="7">
      <t>キョウセイ</t>
    </rPh>
    <rPh sb="7" eb="9">
      <t>コウザ</t>
    </rPh>
    <phoneticPr fontId="3"/>
  </si>
  <si>
    <t>体のゆがみを直し正しい姿勢を作ります</t>
    <rPh sb="0" eb="1">
      <t>カラダ</t>
    </rPh>
    <rPh sb="6" eb="7">
      <t>ナオ</t>
    </rPh>
    <rPh sb="8" eb="9">
      <t>タダ</t>
    </rPh>
    <rPh sb="11" eb="13">
      <t>シセイ</t>
    </rPh>
    <rPh sb="14" eb="15">
      <t>ツク</t>
    </rPh>
    <phoneticPr fontId="3"/>
  </si>
  <si>
    <t>6～10月</t>
    <rPh sb="4" eb="5">
      <t>ガツ</t>
    </rPh>
    <phoneticPr fontId="3"/>
  </si>
  <si>
    <t>ノルディックウォーキング</t>
    <phoneticPr fontId="3"/>
  </si>
  <si>
    <t>ノルディックウォーキングを行います</t>
    <rPh sb="13" eb="14">
      <t>オコナ</t>
    </rPh>
    <phoneticPr fontId="3"/>
  </si>
  <si>
    <t>筋トレ講座</t>
    <rPh sb="0" eb="1">
      <t>キン</t>
    </rPh>
    <rPh sb="3" eb="5">
      <t>コウザ</t>
    </rPh>
    <phoneticPr fontId="3"/>
  </si>
  <si>
    <t>筋トレのやり方を学び、健康な体を作ります</t>
    <rPh sb="0" eb="1">
      <t>キン</t>
    </rPh>
    <rPh sb="6" eb="7">
      <t>カタ</t>
    </rPh>
    <rPh sb="8" eb="9">
      <t>マナ</t>
    </rPh>
    <rPh sb="11" eb="13">
      <t>ケンコウ</t>
    </rPh>
    <rPh sb="14" eb="15">
      <t>カラダ</t>
    </rPh>
    <rPh sb="16" eb="17">
      <t>ツク</t>
    </rPh>
    <phoneticPr fontId="3"/>
  </si>
  <si>
    <t>白川町</t>
    <rPh sb="0" eb="2">
      <t>シラカワ</t>
    </rPh>
    <rPh sb="2" eb="3">
      <t>チョウ</t>
    </rPh>
    <phoneticPr fontId="19"/>
  </si>
  <si>
    <t>白川町</t>
    <rPh sb="0" eb="3">
      <t>シラカワチョウ</t>
    </rPh>
    <phoneticPr fontId="19"/>
  </si>
  <si>
    <t>白川</t>
    <rPh sb="0" eb="2">
      <t>シラカワ</t>
    </rPh>
    <phoneticPr fontId="19"/>
  </si>
  <si>
    <t>　</t>
    <phoneticPr fontId="3"/>
  </si>
  <si>
    <t>英会話講座</t>
    <rPh sb="0" eb="3">
      <t>エイカイワ</t>
    </rPh>
    <rPh sb="3" eb="5">
      <t>コウザ</t>
    </rPh>
    <phoneticPr fontId="3"/>
  </si>
  <si>
    <t>英会話を学びます</t>
    <rPh sb="0" eb="3">
      <t>エイカイワ</t>
    </rPh>
    <rPh sb="4" eb="5">
      <t>マナ</t>
    </rPh>
    <phoneticPr fontId="3"/>
  </si>
  <si>
    <t>7～10月</t>
    <rPh sb="4" eb="5">
      <t>ガツ</t>
    </rPh>
    <phoneticPr fontId="3"/>
  </si>
  <si>
    <t>旧道歩き講座</t>
    <rPh sb="0" eb="2">
      <t>キュウドウ</t>
    </rPh>
    <rPh sb="2" eb="3">
      <t>アル</t>
    </rPh>
    <rPh sb="4" eb="6">
      <t>コウザ</t>
    </rPh>
    <phoneticPr fontId="3"/>
  </si>
  <si>
    <t>昔使われていた道を歩いて地域発見をします</t>
    <rPh sb="0" eb="1">
      <t>ムカシ</t>
    </rPh>
    <rPh sb="1" eb="2">
      <t>ツカ</t>
    </rPh>
    <rPh sb="7" eb="8">
      <t>ミチ</t>
    </rPh>
    <rPh sb="9" eb="10">
      <t>アル</t>
    </rPh>
    <rPh sb="12" eb="14">
      <t>チイキ</t>
    </rPh>
    <rPh sb="14" eb="16">
      <t>ハッケン</t>
    </rPh>
    <phoneticPr fontId="3"/>
  </si>
  <si>
    <t xml:space="preserve"> </t>
    <phoneticPr fontId="19"/>
  </si>
  <si>
    <t>短歌</t>
    <rPh sb="0" eb="2">
      <t>タンカ</t>
    </rPh>
    <phoneticPr fontId="3"/>
  </si>
  <si>
    <t>短歌の入門講座。受講生同士の互選も楽しい。コロナ対策のため郵送でのやり取りで、自宅での受講が可能となった。</t>
    <rPh sb="0" eb="2">
      <t>タンカ</t>
    </rPh>
    <rPh sb="3" eb="5">
      <t>ニュウモン</t>
    </rPh>
    <rPh sb="5" eb="7">
      <t>コウザ</t>
    </rPh>
    <rPh sb="8" eb="11">
      <t>ジュコウセイ</t>
    </rPh>
    <rPh sb="11" eb="13">
      <t>ドウシ</t>
    </rPh>
    <rPh sb="14" eb="16">
      <t>ゴセン</t>
    </rPh>
    <rPh sb="17" eb="18">
      <t>タノ</t>
    </rPh>
    <rPh sb="24" eb="26">
      <t>タイサク</t>
    </rPh>
    <rPh sb="29" eb="31">
      <t>ユウソウ</t>
    </rPh>
    <rPh sb="35" eb="36">
      <t>ト</t>
    </rPh>
    <rPh sb="39" eb="41">
      <t>ジタク</t>
    </rPh>
    <rPh sb="43" eb="45">
      <t>ジュコウ</t>
    </rPh>
    <rPh sb="46" eb="48">
      <t>カノウ</t>
    </rPh>
    <phoneticPr fontId="3"/>
  </si>
  <si>
    <t>俳句</t>
    <rPh sb="0" eb="2">
      <t>ハイク</t>
    </rPh>
    <phoneticPr fontId="3"/>
  </si>
  <si>
    <t>レベルアップのための技法を学ぶ、受講生同士の互選も楽しみ、コロナ対策のため郵送でのやり取りで、自宅での受講が可能となった。</t>
    <rPh sb="10" eb="12">
      <t>ギホウ</t>
    </rPh>
    <rPh sb="13" eb="14">
      <t>マナ</t>
    </rPh>
    <rPh sb="16" eb="19">
      <t>ジュコウセイ</t>
    </rPh>
    <rPh sb="19" eb="21">
      <t>ドウシ</t>
    </rPh>
    <rPh sb="22" eb="24">
      <t>ゴセン</t>
    </rPh>
    <rPh sb="25" eb="26">
      <t>タノ</t>
    </rPh>
    <rPh sb="32" eb="34">
      <t>タイサク</t>
    </rPh>
    <rPh sb="37" eb="39">
      <t>ユウソウ</t>
    </rPh>
    <rPh sb="43" eb="44">
      <t>ト</t>
    </rPh>
    <rPh sb="47" eb="49">
      <t>ジタク</t>
    </rPh>
    <rPh sb="51" eb="53">
      <t>ジュコウ</t>
    </rPh>
    <rPh sb="54" eb="56">
      <t>カノウ</t>
    </rPh>
    <phoneticPr fontId="3"/>
  </si>
  <si>
    <t>初心者パイプオルガン</t>
    <rPh sb="0" eb="3">
      <t>ショシンシャ</t>
    </rPh>
    <phoneticPr fontId="3"/>
  </si>
  <si>
    <t>パイプオルガンの入門講座、レベルに合わせた個人レッスン。</t>
    <rPh sb="8" eb="10">
      <t>ニュウモン</t>
    </rPh>
    <rPh sb="10" eb="12">
      <t>コウザ</t>
    </rPh>
    <rPh sb="17" eb="18">
      <t>ア</t>
    </rPh>
    <rPh sb="21" eb="23">
      <t>コジン</t>
    </rPh>
    <phoneticPr fontId="3"/>
  </si>
  <si>
    <t>幼児～</t>
    <rPh sb="0" eb="2">
      <t>ヨウジ</t>
    </rPh>
    <phoneticPr fontId="3"/>
  </si>
  <si>
    <t>6月～2月　8月を除く</t>
    <rPh sb="1" eb="2">
      <t>ガツ</t>
    </rPh>
    <rPh sb="4" eb="5">
      <t>ガツ</t>
    </rPh>
    <rPh sb="7" eb="8">
      <t>ガツ</t>
    </rPh>
    <rPh sb="9" eb="10">
      <t>ノゾ</t>
    </rPh>
    <phoneticPr fontId="3"/>
  </si>
  <si>
    <t>ポーセラーツ</t>
    <phoneticPr fontId="3"/>
  </si>
  <si>
    <t>白磁に転写シールでデザインをする。オリジナル作品を生活に取り入れることで心の豊かさを味わう。</t>
    <rPh sb="0" eb="2">
      <t>ハクジ</t>
    </rPh>
    <rPh sb="3" eb="5">
      <t>テンシャ</t>
    </rPh>
    <rPh sb="22" eb="24">
      <t>サクヒン</t>
    </rPh>
    <rPh sb="25" eb="27">
      <t>セイカツ</t>
    </rPh>
    <rPh sb="28" eb="29">
      <t>ト</t>
    </rPh>
    <rPh sb="30" eb="31">
      <t>イ</t>
    </rPh>
    <rPh sb="36" eb="37">
      <t>ココロ</t>
    </rPh>
    <rPh sb="38" eb="39">
      <t>ユタ</t>
    </rPh>
    <rPh sb="42" eb="43">
      <t>アジ</t>
    </rPh>
    <phoneticPr fontId="3"/>
  </si>
  <si>
    <t>6月　7月　10月　11月　1月</t>
    <rPh sb="1" eb="2">
      <t>ガツ</t>
    </rPh>
    <rPh sb="4" eb="5">
      <t>ガツ</t>
    </rPh>
    <rPh sb="8" eb="9">
      <t>ガツ</t>
    </rPh>
    <rPh sb="12" eb="13">
      <t>ガツ</t>
    </rPh>
    <rPh sb="15" eb="16">
      <t>ガツ</t>
    </rPh>
    <phoneticPr fontId="3"/>
  </si>
  <si>
    <t>花の壁飾りスワッグ作り</t>
    <rPh sb="0" eb="1">
      <t>ハナ</t>
    </rPh>
    <rPh sb="2" eb="3">
      <t>カベ</t>
    </rPh>
    <rPh sb="3" eb="4">
      <t>カザ</t>
    </rPh>
    <rPh sb="9" eb="10">
      <t>ツク</t>
    </rPh>
    <phoneticPr fontId="3"/>
  </si>
  <si>
    <t>吊るして楽しむ花飾り、生花からドライフラワーへと変化し長く楽しむことが出来る。</t>
    <rPh sb="0" eb="1">
      <t>ツ</t>
    </rPh>
    <rPh sb="4" eb="5">
      <t>タノ</t>
    </rPh>
    <rPh sb="7" eb="8">
      <t>ハナ</t>
    </rPh>
    <rPh sb="8" eb="9">
      <t>カザ</t>
    </rPh>
    <rPh sb="11" eb="13">
      <t>セイカ</t>
    </rPh>
    <rPh sb="24" eb="26">
      <t>ヘンカ</t>
    </rPh>
    <rPh sb="27" eb="28">
      <t>ナガ</t>
    </rPh>
    <rPh sb="29" eb="30">
      <t>タノ</t>
    </rPh>
    <rPh sb="35" eb="37">
      <t>デキ</t>
    </rPh>
    <phoneticPr fontId="3"/>
  </si>
  <si>
    <t>6月　11月　12月</t>
    <rPh sb="1" eb="2">
      <t>ガツ</t>
    </rPh>
    <rPh sb="5" eb="6">
      <t>ガツ</t>
    </rPh>
    <rPh sb="9" eb="10">
      <t>ガツ</t>
    </rPh>
    <phoneticPr fontId="3"/>
  </si>
  <si>
    <t>楽しい絵本</t>
    <rPh sb="0" eb="1">
      <t>タノ</t>
    </rPh>
    <rPh sb="3" eb="5">
      <t>エホン</t>
    </rPh>
    <phoneticPr fontId="3"/>
  </si>
  <si>
    <t>子どもの頭と心を育む絵本の読み聞かせ方を習う、大人は自己肯定感を高めるための絵本を紹介。</t>
    <rPh sb="0" eb="1">
      <t>コ</t>
    </rPh>
    <rPh sb="4" eb="5">
      <t>アタマ</t>
    </rPh>
    <rPh sb="6" eb="7">
      <t>ココロ</t>
    </rPh>
    <rPh sb="8" eb="9">
      <t>ハグク</t>
    </rPh>
    <rPh sb="10" eb="12">
      <t>エホン</t>
    </rPh>
    <rPh sb="13" eb="14">
      <t>ヨ</t>
    </rPh>
    <rPh sb="15" eb="16">
      <t>キ</t>
    </rPh>
    <rPh sb="18" eb="19">
      <t>カタ</t>
    </rPh>
    <rPh sb="20" eb="21">
      <t>ナラ</t>
    </rPh>
    <rPh sb="23" eb="25">
      <t>オトナ</t>
    </rPh>
    <rPh sb="26" eb="28">
      <t>ジコ</t>
    </rPh>
    <rPh sb="28" eb="30">
      <t>コウテイ</t>
    </rPh>
    <rPh sb="30" eb="31">
      <t>カン</t>
    </rPh>
    <rPh sb="32" eb="33">
      <t>タカ</t>
    </rPh>
    <rPh sb="38" eb="40">
      <t>エホン</t>
    </rPh>
    <rPh sb="41" eb="43">
      <t>ショウカイ</t>
    </rPh>
    <phoneticPr fontId="3"/>
  </si>
  <si>
    <t>一般　子ども同伴可</t>
    <rPh sb="0" eb="2">
      <t>イッパン</t>
    </rPh>
    <rPh sb="3" eb="4">
      <t>コ</t>
    </rPh>
    <rPh sb="6" eb="8">
      <t>ドウハン</t>
    </rPh>
    <rPh sb="8" eb="9">
      <t>カ</t>
    </rPh>
    <phoneticPr fontId="3"/>
  </si>
  <si>
    <t>きもののリフォーム</t>
    <phoneticPr fontId="3"/>
  </si>
  <si>
    <t>タンスに眠っている着物のリメイクを習う。パンツ、チュニック、ブラウスなど</t>
    <rPh sb="4" eb="5">
      <t>ネム</t>
    </rPh>
    <rPh sb="9" eb="11">
      <t>キモノ</t>
    </rPh>
    <rPh sb="17" eb="18">
      <t>ナラ</t>
    </rPh>
    <phoneticPr fontId="3"/>
  </si>
  <si>
    <t>6月　7月　10月　</t>
    <rPh sb="1" eb="2">
      <t>ガツ</t>
    </rPh>
    <rPh sb="4" eb="5">
      <t>ガツ</t>
    </rPh>
    <rPh sb="8" eb="9">
      <t>ガツ</t>
    </rPh>
    <phoneticPr fontId="3"/>
  </si>
  <si>
    <t>女性学級</t>
    <rPh sb="0" eb="2">
      <t>ジョセイ</t>
    </rPh>
    <rPh sb="2" eb="4">
      <t>ガッキュウ</t>
    </rPh>
    <phoneticPr fontId="3"/>
  </si>
  <si>
    <t>米袋を使ったエコバックやお正月飾り、ブローチなど生活に便利なグッズを手作りする。</t>
    <rPh sb="0" eb="2">
      <t>コメブクロ</t>
    </rPh>
    <rPh sb="3" eb="4">
      <t>ツカ</t>
    </rPh>
    <rPh sb="13" eb="15">
      <t>ショウガツ</t>
    </rPh>
    <rPh sb="15" eb="16">
      <t>カザ</t>
    </rPh>
    <rPh sb="24" eb="26">
      <t>セイカツ</t>
    </rPh>
    <rPh sb="27" eb="29">
      <t>ベンリ</t>
    </rPh>
    <rPh sb="34" eb="36">
      <t>テヅク</t>
    </rPh>
    <phoneticPr fontId="3"/>
  </si>
  <si>
    <t>女性一般</t>
    <rPh sb="0" eb="2">
      <t>ジョセイ</t>
    </rPh>
    <rPh sb="2" eb="4">
      <t>イッパン</t>
    </rPh>
    <phoneticPr fontId="3"/>
  </si>
  <si>
    <t>6月　10月　12月　2月</t>
    <rPh sb="1" eb="2">
      <t>ガツ</t>
    </rPh>
    <rPh sb="5" eb="6">
      <t>ガツ</t>
    </rPh>
    <rPh sb="9" eb="10">
      <t>ガツ</t>
    </rPh>
    <rPh sb="12" eb="13">
      <t>ガツ</t>
    </rPh>
    <phoneticPr fontId="3"/>
  </si>
  <si>
    <t>初心者フォークギター</t>
    <rPh sb="0" eb="3">
      <t>ショシンシャ</t>
    </rPh>
    <phoneticPr fontId="3"/>
  </si>
  <si>
    <t>フォークギターの入門講座、レベルに合わせてコードストローク、アルペジオを習い、全員で合奏を楽しむ。</t>
    <rPh sb="8" eb="10">
      <t>ニュウモン</t>
    </rPh>
    <rPh sb="10" eb="12">
      <t>コウザ</t>
    </rPh>
    <rPh sb="17" eb="18">
      <t>ア</t>
    </rPh>
    <rPh sb="36" eb="37">
      <t>ナラ</t>
    </rPh>
    <rPh sb="39" eb="41">
      <t>ゼンイン</t>
    </rPh>
    <rPh sb="42" eb="44">
      <t>ガッソウ</t>
    </rPh>
    <rPh sb="45" eb="46">
      <t>タノ</t>
    </rPh>
    <phoneticPr fontId="3"/>
  </si>
  <si>
    <t>スマホの使い方を学びます。</t>
    <rPh sb="4" eb="5">
      <t>ツカ</t>
    </rPh>
    <rPh sb="6" eb="7">
      <t>カタ</t>
    </rPh>
    <rPh sb="8" eb="9">
      <t>マナ</t>
    </rPh>
    <phoneticPr fontId="3"/>
  </si>
  <si>
    <t>1月～3月</t>
    <rPh sb="1" eb="2">
      <t>ガツ</t>
    </rPh>
    <rPh sb="4" eb="5">
      <t>ガツ</t>
    </rPh>
    <phoneticPr fontId="3"/>
  </si>
  <si>
    <t>パソコンの使い方を学びます</t>
    <rPh sb="5" eb="6">
      <t>ツカ</t>
    </rPh>
    <rPh sb="7" eb="8">
      <t>カタ</t>
    </rPh>
    <rPh sb="9" eb="10">
      <t>マナ</t>
    </rPh>
    <phoneticPr fontId="3"/>
  </si>
  <si>
    <t>寄せ植えを学びます</t>
    <rPh sb="0" eb="1">
      <t>ヨ</t>
    </rPh>
    <rPh sb="2" eb="3">
      <t>ウ</t>
    </rPh>
    <rPh sb="5" eb="6">
      <t>マナ</t>
    </rPh>
    <phoneticPr fontId="3"/>
  </si>
  <si>
    <t>フラワーアレンジメント</t>
    <phoneticPr fontId="3"/>
  </si>
  <si>
    <t>フラワーアレンジメントの手法を学びます</t>
    <rPh sb="12" eb="14">
      <t>シュホウ</t>
    </rPh>
    <rPh sb="15" eb="16">
      <t>マナ</t>
    </rPh>
    <phoneticPr fontId="3"/>
  </si>
  <si>
    <t>ドローン動画編集</t>
    <rPh sb="4" eb="6">
      <t>ドウガ</t>
    </rPh>
    <rPh sb="6" eb="8">
      <t>ヘンシュウ</t>
    </rPh>
    <phoneticPr fontId="3"/>
  </si>
  <si>
    <t>ドローンで撮影した映像を編集する技術を身に着けます</t>
    <rPh sb="5" eb="7">
      <t>サツエイ</t>
    </rPh>
    <rPh sb="9" eb="11">
      <t>エイゾウ</t>
    </rPh>
    <rPh sb="12" eb="14">
      <t>ヘンシュウ</t>
    </rPh>
    <rPh sb="16" eb="18">
      <t>ギジュツ</t>
    </rPh>
    <rPh sb="19" eb="20">
      <t>ミ</t>
    </rPh>
    <rPh sb="21" eb="22">
      <t>ツ</t>
    </rPh>
    <phoneticPr fontId="3"/>
  </si>
  <si>
    <t>カゴ編み講座</t>
    <rPh sb="2" eb="3">
      <t>ア</t>
    </rPh>
    <rPh sb="4" eb="6">
      <t>コウザ</t>
    </rPh>
    <phoneticPr fontId="3"/>
  </si>
  <si>
    <t>カゴ編みで色々なものを作ります</t>
    <rPh sb="2" eb="3">
      <t>ア</t>
    </rPh>
    <rPh sb="5" eb="7">
      <t>イロイロ</t>
    </rPh>
    <rPh sb="11" eb="12">
      <t>ツク</t>
    </rPh>
    <phoneticPr fontId="3"/>
  </si>
  <si>
    <t>6～10</t>
    <phoneticPr fontId="3"/>
  </si>
  <si>
    <t>東白川村</t>
    <rPh sb="0" eb="4">
      <t>ヒガシシラカワムラ</t>
    </rPh>
    <phoneticPr fontId="3"/>
  </si>
  <si>
    <t>いきいきウォーキング大会</t>
    <rPh sb="10" eb="12">
      <t>タイカイ</t>
    </rPh>
    <phoneticPr fontId="3"/>
  </si>
  <si>
    <t>年1回村内の地区をウォーキングして地区の理解を深めるのと村民の健康増進を図る</t>
    <rPh sb="0" eb="1">
      <t>ネン</t>
    </rPh>
    <rPh sb="2" eb="3">
      <t>カイ</t>
    </rPh>
    <rPh sb="3" eb="5">
      <t>ソンナイ</t>
    </rPh>
    <rPh sb="6" eb="8">
      <t>チク</t>
    </rPh>
    <rPh sb="17" eb="19">
      <t>チク</t>
    </rPh>
    <rPh sb="20" eb="22">
      <t>リカイ</t>
    </rPh>
    <rPh sb="23" eb="24">
      <t>フカ</t>
    </rPh>
    <rPh sb="28" eb="30">
      <t>ソンミン</t>
    </rPh>
    <rPh sb="31" eb="33">
      <t>ケンコウ</t>
    </rPh>
    <rPh sb="33" eb="35">
      <t>ゾウシン</t>
    </rPh>
    <rPh sb="36" eb="37">
      <t>ハカ</t>
    </rPh>
    <phoneticPr fontId="3"/>
  </si>
  <si>
    <t>東白川</t>
    <rPh sb="0" eb="3">
      <t>ヒガシシラカワ</t>
    </rPh>
    <phoneticPr fontId="19"/>
  </si>
  <si>
    <t>ママのためのエアロビクス教室</t>
    <rPh sb="12" eb="14">
      <t>キョウシツ</t>
    </rPh>
    <phoneticPr fontId="3"/>
  </si>
  <si>
    <t>軽スポーツで疾病予防を図る。主として乳幼児を抱えた親向けとしている</t>
    <rPh sb="0" eb="1">
      <t>ケイ</t>
    </rPh>
    <rPh sb="6" eb="8">
      <t>シッペイ</t>
    </rPh>
    <rPh sb="8" eb="10">
      <t>ヨボウ</t>
    </rPh>
    <rPh sb="11" eb="12">
      <t>ハカ</t>
    </rPh>
    <rPh sb="14" eb="15">
      <t>シュ</t>
    </rPh>
    <rPh sb="18" eb="21">
      <t>ニュウヨウジ</t>
    </rPh>
    <rPh sb="22" eb="23">
      <t>カカ</t>
    </rPh>
    <rPh sb="25" eb="26">
      <t>オヤ</t>
    </rPh>
    <rPh sb="26" eb="27">
      <t>ム</t>
    </rPh>
    <phoneticPr fontId="3"/>
  </si>
  <si>
    <t>4,5,6,7,11,12</t>
    <phoneticPr fontId="3"/>
  </si>
  <si>
    <t>ヨガ教室</t>
    <rPh sb="2" eb="4">
      <t>キョウシツ</t>
    </rPh>
    <phoneticPr fontId="3"/>
  </si>
  <si>
    <t>ゆっくりとした動作でストレッチをして心身のリフレッシュを図る</t>
    <rPh sb="7" eb="9">
      <t>ドウサ</t>
    </rPh>
    <rPh sb="18" eb="20">
      <t>シンシン</t>
    </rPh>
    <rPh sb="28" eb="29">
      <t>ハカ</t>
    </rPh>
    <phoneticPr fontId="3"/>
  </si>
  <si>
    <t>4,5,6,7,10,11,12</t>
    <phoneticPr fontId="3"/>
  </si>
  <si>
    <t>バランスボール教室</t>
    <rPh sb="7" eb="9">
      <t>キョウシツ</t>
    </rPh>
    <phoneticPr fontId="3"/>
  </si>
  <si>
    <t>有酸素運動をして体幹を鍛える</t>
    <rPh sb="0" eb="1">
      <t>ユウ</t>
    </rPh>
    <rPh sb="1" eb="3">
      <t>サンソ</t>
    </rPh>
    <rPh sb="3" eb="5">
      <t>ウンドウ</t>
    </rPh>
    <rPh sb="8" eb="9">
      <t>タイ</t>
    </rPh>
    <rPh sb="9" eb="10">
      <t>ミキ</t>
    </rPh>
    <rPh sb="11" eb="12">
      <t>キタ</t>
    </rPh>
    <phoneticPr fontId="3"/>
  </si>
  <si>
    <t>社会教育課</t>
    <rPh sb="0" eb="2">
      <t>シャカイ</t>
    </rPh>
    <rPh sb="2" eb="5">
      <t>キョウイクカ</t>
    </rPh>
    <phoneticPr fontId="68"/>
  </si>
  <si>
    <t>乳幼児期家庭教育学級</t>
    <rPh sb="0" eb="4">
      <t>ニュウヨウジキ</t>
    </rPh>
    <rPh sb="4" eb="6">
      <t>カテイ</t>
    </rPh>
    <rPh sb="6" eb="8">
      <t>キョウイク</t>
    </rPh>
    <rPh sb="8" eb="10">
      <t>ガッキュウ</t>
    </rPh>
    <phoneticPr fontId="68"/>
  </si>
  <si>
    <t>乳幼児期の保護者と子の望ましい愛着形成が、その後の成長に大きな影響を与えるため、乳幼児期の子を養育する保護者へ効果的な学習機会を提供するとともに、保護同士の交流により、子育ての孤立化を防ぐ一助とする。子どもは完全託児。</t>
    <rPh sb="0" eb="4">
      <t>ニュウヨウジキ</t>
    </rPh>
    <rPh sb="5" eb="8">
      <t>ホゴシャ</t>
    </rPh>
    <rPh sb="9" eb="10">
      <t>コ</t>
    </rPh>
    <rPh sb="11" eb="12">
      <t>ノゾ</t>
    </rPh>
    <rPh sb="15" eb="17">
      <t>アイチャク</t>
    </rPh>
    <rPh sb="17" eb="19">
      <t>ケイセイ</t>
    </rPh>
    <rPh sb="23" eb="24">
      <t>ゴ</t>
    </rPh>
    <rPh sb="25" eb="27">
      <t>セイチョウ</t>
    </rPh>
    <rPh sb="28" eb="29">
      <t>オオ</t>
    </rPh>
    <rPh sb="31" eb="33">
      <t>エイキョウ</t>
    </rPh>
    <rPh sb="34" eb="35">
      <t>アタ</t>
    </rPh>
    <rPh sb="40" eb="44">
      <t>ニュウヨウジキ</t>
    </rPh>
    <rPh sb="45" eb="46">
      <t>コ</t>
    </rPh>
    <rPh sb="47" eb="49">
      <t>ヨウイク</t>
    </rPh>
    <rPh sb="51" eb="54">
      <t>ホゴシャ</t>
    </rPh>
    <rPh sb="55" eb="56">
      <t>コウ</t>
    </rPh>
    <rPh sb="59" eb="61">
      <t>ガクシュウ</t>
    </rPh>
    <rPh sb="61" eb="63">
      <t>キカイ</t>
    </rPh>
    <rPh sb="64" eb="66">
      <t>テイキョウ</t>
    </rPh>
    <rPh sb="73" eb="75">
      <t>ホゴ</t>
    </rPh>
    <rPh sb="75" eb="77">
      <t>ドウシ</t>
    </rPh>
    <rPh sb="78" eb="80">
      <t>コウリュウ</t>
    </rPh>
    <rPh sb="84" eb="86">
      <t>コソダ</t>
    </rPh>
    <rPh sb="88" eb="91">
      <t>コリツカ</t>
    </rPh>
    <rPh sb="92" eb="93">
      <t>フセ</t>
    </rPh>
    <rPh sb="94" eb="96">
      <t>イチジョ</t>
    </rPh>
    <rPh sb="100" eb="101">
      <t>コ</t>
    </rPh>
    <rPh sb="104" eb="106">
      <t>カンゼン</t>
    </rPh>
    <rPh sb="106" eb="108">
      <t>タクジ</t>
    </rPh>
    <phoneticPr fontId="68"/>
  </si>
  <si>
    <t>6～2月</t>
    <rPh sb="3" eb="4">
      <t>ガツ</t>
    </rPh>
    <phoneticPr fontId="68"/>
  </si>
  <si>
    <t>○</t>
    <phoneticPr fontId="68"/>
  </si>
  <si>
    <t>家庭教育学級
※PTAへ委託</t>
    <rPh sb="0" eb="2">
      <t>カテイ</t>
    </rPh>
    <rPh sb="2" eb="4">
      <t>キョウイク</t>
    </rPh>
    <rPh sb="4" eb="6">
      <t>ガッキュウ</t>
    </rPh>
    <rPh sb="12" eb="14">
      <t>イタク</t>
    </rPh>
    <phoneticPr fontId="68"/>
  </si>
  <si>
    <t>子育てへの関心を高め続け、主体的に子育てをする保護者を目指して、各園、小中学校、世代のニーズに合わせて、「保護者が集い、共に悩み、共に考え、共に行動する家庭教育学級」を開催。
市内幼児園８園・小学校８校・中学校４校で実施。</t>
    <rPh sb="0" eb="2">
      <t>コソダ</t>
    </rPh>
    <rPh sb="5" eb="7">
      <t>カンシン</t>
    </rPh>
    <rPh sb="8" eb="9">
      <t>タカ</t>
    </rPh>
    <rPh sb="10" eb="11">
      <t>ツヅ</t>
    </rPh>
    <rPh sb="13" eb="16">
      <t>シュタイテキ</t>
    </rPh>
    <rPh sb="17" eb="19">
      <t>コソダ</t>
    </rPh>
    <rPh sb="23" eb="26">
      <t>ホゴシャ</t>
    </rPh>
    <rPh sb="27" eb="29">
      <t>メザ</t>
    </rPh>
    <rPh sb="32" eb="33">
      <t>カク</t>
    </rPh>
    <rPh sb="33" eb="34">
      <t>エン</t>
    </rPh>
    <rPh sb="35" eb="39">
      <t>ショウチュウガッコウ</t>
    </rPh>
    <rPh sb="40" eb="42">
      <t>セダイ</t>
    </rPh>
    <rPh sb="47" eb="48">
      <t>ア</t>
    </rPh>
    <rPh sb="53" eb="56">
      <t>ホゴシャ</t>
    </rPh>
    <rPh sb="57" eb="58">
      <t>ツド</t>
    </rPh>
    <rPh sb="60" eb="61">
      <t>トモ</t>
    </rPh>
    <rPh sb="62" eb="63">
      <t>ナヤ</t>
    </rPh>
    <rPh sb="65" eb="66">
      <t>トモ</t>
    </rPh>
    <rPh sb="67" eb="68">
      <t>カンガ</t>
    </rPh>
    <rPh sb="70" eb="71">
      <t>トモ</t>
    </rPh>
    <rPh sb="72" eb="74">
      <t>コウドウ</t>
    </rPh>
    <rPh sb="76" eb="78">
      <t>カテイ</t>
    </rPh>
    <rPh sb="78" eb="80">
      <t>キョウイク</t>
    </rPh>
    <rPh sb="80" eb="82">
      <t>ガッキュウ</t>
    </rPh>
    <rPh sb="84" eb="86">
      <t>カイサイ</t>
    </rPh>
    <rPh sb="88" eb="90">
      <t>シナイ</t>
    </rPh>
    <rPh sb="90" eb="93">
      <t>ヨウジエン</t>
    </rPh>
    <rPh sb="94" eb="95">
      <t>エン</t>
    </rPh>
    <rPh sb="96" eb="99">
      <t>ショウガッコウ</t>
    </rPh>
    <rPh sb="100" eb="101">
      <t>コウ</t>
    </rPh>
    <rPh sb="102" eb="105">
      <t>チュウガッコウ</t>
    </rPh>
    <rPh sb="106" eb="107">
      <t>コウ</t>
    </rPh>
    <rPh sb="108" eb="110">
      <t>ジッシ</t>
    </rPh>
    <phoneticPr fontId="68"/>
  </si>
  <si>
    <t>幼児・小学生・中学生の保護者</t>
    <rPh sb="0" eb="2">
      <t>ヨウジ</t>
    </rPh>
    <rPh sb="3" eb="6">
      <t>ショウガクセイ</t>
    </rPh>
    <rPh sb="7" eb="8">
      <t>チュウ</t>
    </rPh>
    <rPh sb="8" eb="10">
      <t>ガクセイ</t>
    </rPh>
    <rPh sb="11" eb="14">
      <t>ホゴシャ</t>
    </rPh>
    <phoneticPr fontId="68"/>
  </si>
  <si>
    <t>各園・学校による</t>
    <rPh sb="0" eb="1">
      <t>カク</t>
    </rPh>
    <rPh sb="1" eb="2">
      <t>エン</t>
    </rPh>
    <rPh sb="3" eb="5">
      <t>ガッコウ</t>
    </rPh>
    <phoneticPr fontId="68"/>
  </si>
  <si>
    <t>本巣市ジュニア司書養成講座</t>
    <rPh sb="0" eb="3">
      <t>モトスシ</t>
    </rPh>
    <rPh sb="7" eb="9">
      <t>シショ</t>
    </rPh>
    <rPh sb="9" eb="11">
      <t>ヨウセイ</t>
    </rPh>
    <rPh sb="11" eb="13">
      <t>コウザ</t>
    </rPh>
    <phoneticPr fontId="68"/>
  </si>
  <si>
    <t xml:space="preserve">読書が好きな児童生徒が、図書館の仕組みや司書の仕事、本の魅力の伝え方を学ぶことにより、地域や学校などで、友達に本の面白さや読書の魅力を伝えていくリーダーとなる人材を養成し、また本と人とを結ぶ読書のリーダーとして成長することを目的とする。年１回開催の６回連続講座を受講でジュニア司書認定を行う。
</t>
    <rPh sb="0" eb="2">
      <t>ドクショ</t>
    </rPh>
    <rPh sb="3" eb="4">
      <t>ス</t>
    </rPh>
    <rPh sb="6" eb="8">
      <t>ジドウ</t>
    </rPh>
    <rPh sb="8" eb="10">
      <t>セイト</t>
    </rPh>
    <rPh sb="12" eb="15">
      <t>トショカン</t>
    </rPh>
    <rPh sb="16" eb="18">
      <t>シク</t>
    </rPh>
    <rPh sb="20" eb="22">
      <t>シショ</t>
    </rPh>
    <rPh sb="23" eb="25">
      <t>シゴト</t>
    </rPh>
    <rPh sb="26" eb="27">
      <t>ホン</t>
    </rPh>
    <rPh sb="28" eb="30">
      <t>ミリョク</t>
    </rPh>
    <rPh sb="31" eb="32">
      <t>ツタ</t>
    </rPh>
    <rPh sb="33" eb="34">
      <t>カタ</t>
    </rPh>
    <rPh sb="35" eb="36">
      <t>マナ</t>
    </rPh>
    <rPh sb="43" eb="45">
      <t>チイキ</t>
    </rPh>
    <rPh sb="46" eb="48">
      <t>ガッコウ</t>
    </rPh>
    <rPh sb="52" eb="54">
      <t>トモダチ</t>
    </rPh>
    <rPh sb="55" eb="56">
      <t>ホン</t>
    </rPh>
    <rPh sb="57" eb="59">
      <t>オモシロ</t>
    </rPh>
    <rPh sb="61" eb="63">
      <t>ドクショ</t>
    </rPh>
    <rPh sb="64" eb="66">
      <t>ミリョク</t>
    </rPh>
    <rPh sb="67" eb="68">
      <t>ツタ</t>
    </rPh>
    <rPh sb="79" eb="81">
      <t>ジンザイ</t>
    </rPh>
    <rPh sb="82" eb="84">
      <t>ヨウセイ</t>
    </rPh>
    <rPh sb="88" eb="89">
      <t>ホン</t>
    </rPh>
    <rPh sb="90" eb="91">
      <t>ヒト</t>
    </rPh>
    <rPh sb="93" eb="94">
      <t>ムス</t>
    </rPh>
    <rPh sb="95" eb="97">
      <t>ドクショ</t>
    </rPh>
    <rPh sb="105" eb="107">
      <t>セイチョウ</t>
    </rPh>
    <rPh sb="112" eb="114">
      <t>モクテキ</t>
    </rPh>
    <rPh sb="118" eb="119">
      <t>ネン</t>
    </rPh>
    <rPh sb="120" eb="121">
      <t>カイ</t>
    </rPh>
    <rPh sb="121" eb="123">
      <t>カイサイ</t>
    </rPh>
    <rPh sb="125" eb="126">
      <t>カイ</t>
    </rPh>
    <rPh sb="126" eb="128">
      <t>レンゾク</t>
    </rPh>
    <rPh sb="128" eb="130">
      <t>コウザ</t>
    </rPh>
    <rPh sb="131" eb="133">
      <t>ジュコウ</t>
    </rPh>
    <rPh sb="138" eb="140">
      <t>シショ</t>
    </rPh>
    <rPh sb="140" eb="142">
      <t>ニンテイ</t>
    </rPh>
    <rPh sb="143" eb="144">
      <t>オコナ</t>
    </rPh>
    <phoneticPr fontId="68"/>
  </si>
  <si>
    <t>小学５年生～中学３年生</t>
    <rPh sb="0" eb="2">
      <t>ショウガク</t>
    </rPh>
    <rPh sb="3" eb="5">
      <t>ネンセイ</t>
    </rPh>
    <rPh sb="6" eb="8">
      <t>チュウガク</t>
    </rPh>
    <rPh sb="9" eb="11">
      <t>ネンセイ</t>
    </rPh>
    <phoneticPr fontId="68"/>
  </si>
  <si>
    <t>7月</t>
    <rPh sb="1" eb="2">
      <t>ガツ</t>
    </rPh>
    <phoneticPr fontId="68"/>
  </si>
  <si>
    <t>読み聞かせサポーター養成講座</t>
    <rPh sb="0" eb="1">
      <t>ヨ</t>
    </rPh>
    <rPh sb="2" eb="3">
      <t>キ</t>
    </rPh>
    <rPh sb="10" eb="12">
      <t>ヨウセイ</t>
    </rPh>
    <rPh sb="12" eb="14">
      <t>コウザ</t>
    </rPh>
    <phoneticPr fontId="68"/>
  </si>
  <si>
    <t>家庭や地域において、子どもたちへの読み聞かせを一層推進するため、読み聞かせに関する知識や技能を身につけ、子どもと本を繋ぐ人材となる読み聞かせサポーターを育成する。</t>
  </si>
  <si>
    <t>10～11月</t>
    <rPh sb="5" eb="6">
      <t>ガツ</t>
    </rPh>
    <phoneticPr fontId="68"/>
  </si>
  <si>
    <t>読み聞かせサポーターステップアップ講座</t>
    <rPh sb="0" eb="1">
      <t>ヨ</t>
    </rPh>
    <rPh sb="2" eb="3">
      <t>キ</t>
    </rPh>
    <rPh sb="17" eb="19">
      <t>コウザ</t>
    </rPh>
    <phoneticPr fontId="68"/>
  </si>
  <si>
    <t>子どもの読書活動を推進するため、家庭や地域、学校で活動する「読み聞かせサポーター」としての能力向上を図る。</t>
    <rPh sb="0" eb="1">
      <t>コ</t>
    </rPh>
    <rPh sb="4" eb="6">
      <t>ドクショ</t>
    </rPh>
    <rPh sb="6" eb="8">
      <t>カツドウ</t>
    </rPh>
    <rPh sb="9" eb="11">
      <t>スイシン</t>
    </rPh>
    <rPh sb="16" eb="18">
      <t>カテイ</t>
    </rPh>
    <rPh sb="19" eb="21">
      <t>チイキ</t>
    </rPh>
    <rPh sb="22" eb="24">
      <t>ガッコウ</t>
    </rPh>
    <rPh sb="25" eb="27">
      <t>カツドウ</t>
    </rPh>
    <rPh sb="30" eb="31">
      <t>ヨ</t>
    </rPh>
    <rPh sb="32" eb="33">
      <t>キ</t>
    </rPh>
    <rPh sb="45" eb="47">
      <t>ノウリョク</t>
    </rPh>
    <rPh sb="47" eb="48">
      <t>ムカイ</t>
    </rPh>
    <rPh sb="48" eb="49">
      <t>ウエ</t>
    </rPh>
    <rPh sb="50" eb="51">
      <t>ハカ</t>
    </rPh>
    <phoneticPr fontId="68"/>
  </si>
  <si>
    <t>11～12月</t>
    <rPh sb="5" eb="6">
      <t>ガツ</t>
    </rPh>
    <phoneticPr fontId="68"/>
  </si>
  <si>
    <t>幼児教育課</t>
    <rPh sb="0" eb="2">
      <t>ヨウジ</t>
    </rPh>
    <rPh sb="2" eb="4">
      <t>キョウイク</t>
    </rPh>
    <rPh sb="4" eb="5">
      <t>カ</t>
    </rPh>
    <phoneticPr fontId="68"/>
  </si>
  <si>
    <t>子育て講座</t>
    <rPh sb="0" eb="2">
      <t>コソダ</t>
    </rPh>
    <rPh sb="3" eb="5">
      <t>コウザ</t>
    </rPh>
    <phoneticPr fontId="68"/>
  </si>
  <si>
    <t>4.6.7.8.  10(2回)
11.12.1
（3月未定）</t>
    <rPh sb="14" eb="15">
      <t>カイ</t>
    </rPh>
    <rPh sb="27" eb="28">
      <t>ガツ</t>
    </rPh>
    <rPh sb="28" eb="30">
      <t>ミテイ</t>
    </rPh>
    <phoneticPr fontId="68"/>
  </si>
  <si>
    <t>MOTOSU－FREE１０</t>
  </si>
  <si>
    <t xml:space="preserve">・ランニングを通じて健康増進に楽しく取り組み、運動の習慣化のきっかけづくりにつなげる。
・スタート地点は自由とし、自分で決めたおよそ１０kmのコースを走り、集合時間までにゴールする。
定員　１００名
</t>
    <rPh sb="49" eb="51">
      <t>チテン</t>
    </rPh>
    <rPh sb="52" eb="54">
      <t>ジユウ</t>
    </rPh>
    <rPh sb="57" eb="59">
      <t>ジブン</t>
    </rPh>
    <rPh sb="60" eb="61">
      <t>キ</t>
    </rPh>
    <rPh sb="75" eb="76">
      <t>ハシ</t>
    </rPh>
    <rPh sb="78" eb="80">
      <t>シュウゴウ</t>
    </rPh>
    <rPh sb="80" eb="82">
      <t>ジカン</t>
    </rPh>
    <rPh sb="92" eb="94">
      <t>テイイン</t>
    </rPh>
    <rPh sb="98" eb="99">
      <t>メイ</t>
    </rPh>
    <phoneticPr fontId="68"/>
  </si>
  <si>
    <t>一般</t>
    <rPh sb="0" eb="2">
      <t>イッパン</t>
    </rPh>
    <phoneticPr fontId="68"/>
  </si>
  <si>
    <t>１２月</t>
    <rPh sb="2" eb="3">
      <t>ツキ</t>
    </rPh>
    <phoneticPr fontId="68"/>
  </si>
  <si>
    <t>福祉敬愛課</t>
    <rPh sb="0" eb="5">
      <t>フクシケイアイカ</t>
    </rPh>
    <phoneticPr fontId="68"/>
  </si>
  <si>
    <t>キラリ元気アップ教室</t>
    <phoneticPr fontId="68"/>
  </si>
  <si>
    <t>介護が必要になる可能性が高いと考えられる方が、積極的に生活機能の向上を図ることを目的としている。
介護予防体操を中心に認知症閉じこもり予防。また、定期的にモニタリング、体力測定、ＭＭＳＥを実施し、評価する。
市内の６会場でそれぞれ毎週実施</t>
    <rPh sb="104" eb="106">
      <t>シナイ</t>
    </rPh>
    <rPh sb="108" eb="110">
      <t>カイジョウ</t>
    </rPh>
    <rPh sb="115" eb="117">
      <t>マイシュウ</t>
    </rPh>
    <rPh sb="117" eb="119">
      <t>ジッシ</t>
    </rPh>
    <phoneticPr fontId="68"/>
  </si>
  <si>
    <t>基本チェックリストに該当した者。または要支援１、２の認定者で介護保険サービスを利用していない者</t>
  </si>
  <si>
    <t>4～3月</t>
    <rPh sb="3" eb="4">
      <t>ツキ</t>
    </rPh>
    <phoneticPr fontId="68"/>
  </si>
  <si>
    <t>脳のいきいき教室</t>
    <phoneticPr fontId="68"/>
  </si>
  <si>
    <t>高齢者が、要介護状態となることの予防、または、要介護状態の軽減、悪化の防止のために自らの地域で介護予防に取り組むことを目的としている。
レクリエーションや体操（コグニサイズ）等の認知症予防を主とした介護予防を提供。
市内の２会場で毎週実施</t>
    <rPh sb="108" eb="110">
      <t>シナイ</t>
    </rPh>
    <rPh sb="112" eb="114">
      <t>カイジョウ</t>
    </rPh>
    <rPh sb="115" eb="117">
      <t>マイシュウ</t>
    </rPh>
    <rPh sb="117" eb="119">
      <t>ジッシ</t>
    </rPh>
    <phoneticPr fontId="68"/>
  </si>
  <si>
    <t>基本チェックリストに該当した者</t>
    <phoneticPr fontId="68"/>
  </si>
  <si>
    <t>転倒予防教室</t>
    <phoneticPr fontId="68"/>
  </si>
  <si>
    <t>高齢者が、自らの地域で介護予防に取り組み、要介護状態にならないようにすることを目的としている。
運動指導者により、柔軟体操・下肢筋力・機能訓練・脳のトレーニングを取り入れた運動を実施。
市内の４会場で月に２回実施</t>
    <rPh sb="39" eb="41">
      <t>モクテキ</t>
    </rPh>
    <rPh sb="59" eb="61">
      <t>タイソウ</t>
    </rPh>
    <phoneticPr fontId="68"/>
  </si>
  <si>
    <t>65歳以上の市民</t>
    <phoneticPr fontId="68"/>
  </si>
  <si>
    <t>いきいき健康教室</t>
    <phoneticPr fontId="68"/>
  </si>
  <si>
    <t>転倒を防ぐ、転ばない為のカラダづくりを目指す。
運動指導者により、柔軟体操・下肢筋力・機能訓練・脳のトレーニングを取り入れた運動を実施。
市内の２会場で毎週木曜日に実施</t>
    <rPh sb="69" eb="71">
      <t>シナイ</t>
    </rPh>
    <rPh sb="73" eb="75">
      <t>カイジョウ</t>
    </rPh>
    <rPh sb="76" eb="78">
      <t>マイシュウ</t>
    </rPh>
    <rPh sb="78" eb="81">
      <t>モクヨウビ</t>
    </rPh>
    <rPh sb="82" eb="84">
      <t>ジッシ</t>
    </rPh>
    <phoneticPr fontId="68"/>
  </si>
  <si>
    <t>1～3月</t>
    <rPh sb="3" eb="4">
      <t>ツキ</t>
    </rPh>
    <phoneticPr fontId="68"/>
  </si>
  <si>
    <t>体を元気にする教室</t>
    <phoneticPr fontId="68"/>
  </si>
  <si>
    <t>高齢者が、自ら介護予防に取り組み、要介護状態になることを防ぐことを目的とする。
体力に不安のある方でも気軽に参加でき、体全体を動かし、体力及びバランス力を強化することで、元気で健康な体をつくる。　手足を動かしながら、転倒予防やバランス感覚を改善する。
レクリエーションや音楽療法を取り入れた運動。
毎月第２・４金曜（年２４回）に実施</t>
    <rPh sb="164" eb="166">
      <t>ジッシ</t>
    </rPh>
    <phoneticPr fontId="68"/>
  </si>
  <si>
    <t>65歳以上の健康づくりに興味のある市民</t>
    <phoneticPr fontId="68"/>
  </si>
  <si>
    <t>脳を元気にする教室</t>
    <phoneticPr fontId="68"/>
  </si>
  <si>
    <t>　認知症予防に必要な知識を学びながら、楽しいレクリエーション活動などを通じて、認知機能の維持・向上を目指す。厚生労働省が策定した認知症施策推進総合戦略（新オレンジプラン）に規定される認知症施策推進事業の一つである認知症予防教室を実施し、早期の段階から予防を行うことで、認知症になる高齢者を減少させることを目的とする。
「運動療法」「認知刺激療法（ゲーム等）」「回想療法（過去を思い出す）」「音楽療法（手足を動かす）」「芸術療法（創作料理）」など。
市内２会場で月２回実施</t>
    <rPh sb="224" eb="226">
      <t>シナイ</t>
    </rPh>
    <rPh sb="227" eb="229">
      <t>カイジョウ</t>
    </rPh>
    <rPh sb="230" eb="231">
      <t>ツキ</t>
    </rPh>
    <rPh sb="232" eb="233">
      <t>カイ</t>
    </rPh>
    <rPh sb="233" eb="235">
      <t>ジッシ</t>
    </rPh>
    <phoneticPr fontId="68"/>
  </si>
  <si>
    <t>65歳以上の健康な市民</t>
    <phoneticPr fontId="68"/>
  </si>
  <si>
    <t>介護予防サポーター養成講座</t>
    <phoneticPr fontId="68"/>
  </si>
  <si>
    <t>介護予防についての正しい知識を学び、地域において介護予防の普及、運動指導などをするボランティアを育成する。
ストレッチや筋力トレーニングなどの運動、介護予防講話、認知症について学ぶ。（座学及び実技）
６回連続講座　定員20名</t>
    <rPh sb="88" eb="89">
      <t>マナ</t>
    </rPh>
    <rPh sb="92" eb="94">
      <t>ザガク</t>
    </rPh>
    <rPh sb="94" eb="95">
      <t>オヨ</t>
    </rPh>
    <rPh sb="96" eb="98">
      <t>ジツギ</t>
    </rPh>
    <rPh sb="101" eb="102">
      <t>カイ</t>
    </rPh>
    <rPh sb="102" eb="104">
      <t>レンゾク</t>
    </rPh>
    <rPh sb="104" eb="106">
      <t>コウザ</t>
    </rPh>
    <rPh sb="107" eb="109">
      <t>テイイン</t>
    </rPh>
    <rPh sb="111" eb="112">
      <t>メイ</t>
    </rPh>
    <phoneticPr fontId="68"/>
  </si>
  <si>
    <t>講座を希望する市民</t>
    <phoneticPr fontId="68"/>
  </si>
  <si>
    <t>1～2月</t>
    <rPh sb="3" eb="4">
      <t>ガツ</t>
    </rPh>
    <phoneticPr fontId="68"/>
  </si>
  <si>
    <t>介護予防サポーターズクラブ</t>
    <phoneticPr fontId="68"/>
  </si>
  <si>
    <t>介護予防サポーター養成講座受講済者がサポーターとして地域で活躍できるように、自らのスキルを伸ばし、サポーター間の連携を強化するための拠点として本巣市介護予防サポーターズクラブを設置する。
専門のスタッフによる、指導、助言等を実施することで、クラブ員のスキルアップを図る。
毎月開催</t>
    <rPh sb="15" eb="16">
      <t>スミ</t>
    </rPh>
    <rPh sb="94" eb="96">
      <t>センモン</t>
    </rPh>
    <rPh sb="108" eb="110">
      <t>ジョゲン</t>
    </rPh>
    <rPh sb="136" eb="138">
      <t>マイツキ</t>
    </rPh>
    <rPh sb="138" eb="140">
      <t>カイサイ</t>
    </rPh>
    <phoneticPr fontId="68"/>
  </si>
  <si>
    <t>介護予防サポーター養成講座受講済者</t>
    <rPh sb="15" eb="16">
      <t>スミ</t>
    </rPh>
    <phoneticPr fontId="68"/>
  </si>
  <si>
    <t>在宅医療連携推進事業
医療・介護・福祉に関わる多職種連携研修会</t>
    <phoneticPr fontId="68"/>
  </si>
  <si>
    <t xml:space="preserve">高齢者が在宅での生活が続けられるよう、医療と介護に関わる多職種が「顔の見える関係づくり」を目指し、もとす医師会・もとす歯科医師会・もとす薬剤師会・本巣市と合同で在宅医療・介護・福祉関係者による多職種連携を推進するための研修会を実施。
</t>
    <rPh sb="102" eb="104">
      <t>スイシン</t>
    </rPh>
    <rPh sb="109" eb="112">
      <t>ケンシュウカイ</t>
    </rPh>
    <rPh sb="113" eb="115">
      <t>ジッシ</t>
    </rPh>
    <phoneticPr fontId="68"/>
  </si>
  <si>
    <t>医療関係者
介護関係者
福祉関係者</t>
    <rPh sb="0" eb="2">
      <t>イリョウ</t>
    </rPh>
    <rPh sb="2" eb="4">
      <t>カンケイ</t>
    </rPh>
    <rPh sb="4" eb="5">
      <t>シャ</t>
    </rPh>
    <rPh sb="6" eb="8">
      <t>カイゴ</t>
    </rPh>
    <rPh sb="8" eb="10">
      <t>カンケイ</t>
    </rPh>
    <rPh sb="10" eb="11">
      <t>シャ</t>
    </rPh>
    <rPh sb="12" eb="14">
      <t>フクシ</t>
    </rPh>
    <rPh sb="14" eb="17">
      <t>カンケイシャ</t>
    </rPh>
    <phoneticPr fontId="68"/>
  </si>
  <si>
    <t>本巣市ジュニア防災リーダー養成講座</t>
  </si>
  <si>
    <t>濃尾震災１３０年を機に、学校や家庭、地域における防災活動に積極的に参加する次世代の防災リーダーを育成する『ジュニア防災リーダー養成講座』を実施し、自らの安全を確保するための行動力と備える力を高め、受講生がリーダーとなり学校や家庭、地域の防災力を向上させることを目的とする。本巣市内中学生対象３０名程度。</t>
    <rPh sb="143" eb="145">
      <t>タイショウ</t>
    </rPh>
    <phoneticPr fontId="68"/>
  </si>
  <si>
    <t>市内中学生</t>
    <rPh sb="0" eb="2">
      <t>シナイ</t>
    </rPh>
    <rPh sb="2" eb="5">
      <t>チュウガクセイ</t>
    </rPh>
    <phoneticPr fontId="68"/>
  </si>
  <si>
    <t>10月</t>
    <rPh sb="2" eb="3">
      <t>ガツ</t>
    </rPh>
    <phoneticPr fontId="68"/>
  </si>
  <si>
    <t>34人</t>
    <rPh sb="2" eb="3">
      <t>ニン</t>
    </rPh>
    <phoneticPr fontId="68"/>
  </si>
  <si>
    <t>本巣市</t>
    <rPh sb="0" eb="2">
      <t>モトス</t>
    </rPh>
    <rPh sb="2" eb="3">
      <t>シ</t>
    </rPh>
    <phoneticPr fontId="19"/>
  </si>
  <si>
    <t>本巣</t>
    <rPh sb="0" eb="2">
      <t>モトス</t>
    </rPh>
    <phoneticPr fontId="19"/>
  </si>
  <si>
    <t>各務原</t>
    <rPh sb="0" eb="3">
      <t>カカミガハラ</t>
    </rPh>
    <phoneticPr fontId="19"/>
  </si>
  <si>
    <t>各務原市</t>
    <rPh sb="0" eb="4">
      <t>カカミガハラシ</t>
    </rPh>
    <phoneticPr fontId="19"/>
  </si>
  <si>
    <t>総務課</t>
    <rPh sb="0" eb="3">
      <t>ソウムカ</t>
    </rPh>
    <phoneticPr fontId="68"/>
  </si>
  <si>
    <t>特殊詐欺や悪質商法の手口と対策</t>
    <rPh sb="0" eb="2">
      <t>トクシュ</t>
    </rPh>
    <rPh sb="2" eb="4">
      <t>サギ</t>
    </rPh>
    <rPh sb="5" eb="7">
      <t>アクシツ</t>
    </rPh>
    <rPh sb="7" eb="9">
      <t>ショウホウ</t>
    </rPh>
    <rPh sb="10" eb="12">
      <t>テグチ</t>
    </rPh>
    <rPh sb="13" eb="15">
      <t>タイサク</t>
    </rPh>
    <phoneticPr fontId="68"/>
  </si>
  <si>
    <t>高齢者の消費者被害として特殊詐欺や悪質商法が多く、そういった被害から身を守る「コツ」、「対策」について講座を通して学び、トラブルの未然防止と意識の向上を図る。
※今年度は生活安全対策監不在、新型コロナウイルス感染症の影響のため開催を見送った。</t>
    <rPh sb="0" eb="3">
      <t>コウレイシャ</t>
    </rPh>
    <rPh sb="4" eb="7">
      <t>ショウヒシャ</t>
    </rPh>
    <rPh sb="7" eb="9">
      <t>ヒガイ</t>
    </rPh>
    <rPh sb="12" eb="14">
      <t>トクシュ</t>
    </rPh>
    <rPh sb="14" eb="16">
      <t>サギ</t>
    </rPh>
    <rPh sb="17" eb="19">
      <t>アクシツ</t>
    </rPh>
    <rPh sb="19" eb="21">
      <t>ショウホウ</t>
    </rPh>
    <rPh sb="22" eb="23">
      <t>オオ</t>
    </rPh>
    <rPh sb="30" eb="32">
      <t>ヒガイ</t>
    </rPh>
    <rPh sb="34" eb="35">
      <t>ミ</t>
    </rPh>
    <rPh sb="36" eb="37">
      <t>マモ</t>
    </rPh>
    <rPh sb="44" eb="46">
      <t>タイサク</t>
    </rPh>
    <rPh sb="51" eb="53">
      <t>コウザ</t>
    </rPh>
    <rPh sb="54" eb="55">
      <t>トオ</t>
    </rPh>
    <rPh sb="57" eb="58">
      <t>マナ</t>
    </rPh>
    <rPh sb="65" eb="67">
      <t>ミゼン</t>
    </rPh>
    <rPh sb="67" eb="69">
      <t>ボウシ</t>
    </rPh>
    <rPh sb="70" eb="72">
      <t>イシキ</t>
    </rPh>
    <rPh sb="73" eb="75">
      <t>コウジョウ</t>
    </rPh>
    <rPh sb="76" eb="77">
      <t>ハカ</t>
    </rPh>
    <rPh sb="81" eb="84">
      <t>コンネンド</t>
    </rPh>
    <rPh sb="85" eb="87">
      <t>セイカツ</t>
    </rPh>
    <rPh sb="87" eb="89">
      <t>アンゼン</t>
    </rPh>
    <rPh sb="89" eb="91">
      <t>タイサク</t>
    </rPh>
    <rPh sb="91" eb="92">
      <t>カン</t>
    </rPh>
    <rPh sb="92" eb="94">
      <t>フザイ</t>
    </rPh>
    <rPh sb="95" eb="97">
      <t>シンガタ</t>
    </rPh>
    <rPh sb="104" eb="107">
      <t>カンセンショウ</t>
    </rPh>
    <rPh sb="108" eb="110">
      <t>エイキョウ</t>
    </rPh>
    <rPh sb="113" eb="115">
      <t>カイサイ</t>
    </rPh>
    <rPh sb="116" eb="118">
      <t>ミオク</t>
    </rPh>
    <phoneticPr fontId="68"/>
  </si>
  <si>
    <t>60～80歳代</t>
    <rPh sb="5" eb="6">
      <t>サイ</t>
    </rPh>
    <rPh sb="6" eb="7">
      <t>ダイ</t>
    </rPh>
    <phoneticPr fontId="68"/>
  </si>
  <si>
    <t>―</t>
    <phoneticPr fontId="68"/>
  </si>
  <si>
    <t>交通安全教室</t>
    <rPh sb="0" eb="2">
      <t>コウツウ</t>
    </rPh>
    <rPh sb="2" eb="4">
      <t>アンゼン</t>
    </rPh>
    <rPh sb="4" eb="6">
      <t>キョウシツ</t>
    </rPh>
    <phoneticPr fontId="71"/>
  </si>
  <si>
    <t>園児や児童、生徒、高齢者を対象に交通安全教室を開催し、歩行者、自転車、自動車などの各立場からの交通安全上注意すべきポイントを伝え、交通事故防止につなげる。</t>
    <rPh sb="0" eb="2">
      <t>エンジ</t>
    </rPh>
    <rPh sb="3" eb="5">
      <t>ジドウ</t>
    </rPh>
    <rPh sb="6" eb="8">
      <t>セイト</t>
    </rPh>
    <rPh sb="9" eb="12">
      <t>コウレイシャ</t>
    </rPh>
    <rPh sb="13" eb="15">
      <t>タイショウ</t>
    </rPh>
    <rPh sb="16" eb="18">
      <t>コウツウ</t>
    </rPh>
    <rPh sb="18" eb="20">
      <t>アンゼン</t>
    </rPh>
    <rPh sb="20" eb="22">
      <t>キョウシツ</t>
    </rPh>
    <rPh sb="23" eb="25">
      <t>カイサイ</t>
    </rPh>
    <rPh sb="27" eb="30">
      <t>ホコウシャ</t>
    </rPh>
    <rPh sb="31" eb="34">
      <t>ジテンシャ</t>
    </rPh>
    <rPh sb="35" eb="38">
      <t>ジドウシャ</t>
    </rPh>
    <rPh sb="41" eb="42">
      <t>カク</t>
    </rPh>
    <rPh sb="42" eb="44">
      <t>タチバ</t>
    </rPh>
    <rPh sb="47" eb="49">
      <t>コウツウ</t>
    </rPh>
    <rPh sb="49" eb="51">
      <t>アンゼン</t>
    </rPh>
    <rPh sb="51" eb="52">
      <t>ジョウ</t>
    </rPh>
    <rPh sb="52" eb="54">
      <t>チュウイ</t>
    </rPh>
    <rPh sb="62" eb="63">
      <t>ツタ</t>
    </rPh>
    <rPh sb="65" eb="67">
      <t>コウツウ</t>
    </rPh>
    <rPh sb="67" eb="69">
      <t>ジコ</t>
    </rPh>
    <rPh sb="69" eb="71">
      <t>ボウシ</t>
    </rPh>
    <phoneticPr fontId="71"/>
  </si>
  <si>
    <t>園児
小学生
中学生
高齢者</t>
    <rPh sb="0" eb="2">
      <t>エンジ</t>
    </rPh>
    <rPh sb="3" eb="6">
      <t>ショウガクセイ</t>
    </rPh>
    <rPh sb="7" eb="10">
      <t>チュウガクセイ</t>
    </rPh>
    <rPh sb="11" eb="14">
      <t>コウレイシャ</t>
    </rPh>
    <phoneticPr fontId="71"/>
  </si>
  <si>
    <t>通年</t>
    <rPh sb="0" eb="2">
      <t>ツウネン</t>
    </rPh>
    <phoneticPr fontId="71"/>
  </si>
  <si>
    <t>本巣</t>
    <rPh sb="0" eb="2">
      <t>モトス</t>
    </rPh>
    <phoneticPr fontId="12"/>
  </si>
  <si>
    <t>ふるさと学習ロマンプロジェクト</t>
    <rPh sb="4" eb="6">
      <t>ガクシュウ</t>
    </rPh>
    <phoneticPr fontId="68"/>
  </si>
  <si>
    <t>全7回の史跡船来山古墳群と本巣市の歴史を学び、次世代を担うこども学芸員、大人のボランティアを養成する講座。古墳群現地を探検したり、意見交流を行うワークショップ、学んだ内容を発表したりする講座を実施する。4回以上出席し、次年度も継続する児童生徒に、こども学芸員認定書を授与。</t>
    <rPh sb="0" eb="1">
      <t>ゼン</t>
    </rPh>
    <rPh sb="2" eb="3">
      <t>カイ</t>
    </rPh>
    <rPh sb="4" eb="6">
      <t>シセキ</t>
    </rPh>
    <rPh sb="6" eb="7">
      <t>フネ</t>
    </rPh>
    <rPh sb="7" eb="8">
      <t>キ</t>
    </rPh>
    <rPh sb="8" eb="9">
      <t>ヤマ</t>
    </rPh>
    <rPh sb="9" eb="12">
      <t>コフングン</t>
    </rPh>
    <rPh sb="13" eb="16">
      <t>モトスシ</t>
    </rPh>
    <rPh sb="17" eb="19">
      <t>レキシ</t>
    </rPh>
    <rPh sb="20" eb="21">
      <t>マナ</t>
    </rPh>
    <rPh sb="23" eb="26">
      <t>ジセダイ</t>
    </rPh>
    <rPh sb="27" eb="28">
      <t>ニナ</t>
    </rPh>
    <rPh sb="32" eb="35">
      <t>ガクゲイイン</t>
    </rPh>
    <rPh sb="36" eb="38">
      <t>オトナ</t>
    </rPh>
    <rPh sb="46" eb="48">
      <t>ヨウセイ</t>
    </rPh>
    <rPh sb="50" eb="52">
      <t>コウザ</t>
    </rPh>
    <rPh sb="53" eb="56">
      <t>コフングン</t>
    </rPh>
    <rPh sb="56" eb="58">
      <t>ゲンチ</t>
    </rPh>
    <rPh sb="59" eb="61">
      <t>タンケン</t>
    </rPh>
    <rPh sb="65" eb="67">
      <t>イケン</t>
    </rPh>
    <rPh sb="67" eb="69">
      <t>コウリュウ</t>
    </rPh>
    <rPh sb="70" eb="71">
      <t>オコナ</t>
    </rPh>
    <rPh sb="80" eb="81">
      <t>マナ</t>
    </rPh>
    <rPh sb="83" eb="85">
      <t>ナイヨウ</t>
    </rPh>
    <rPh sb="86" eb="88">
      <t>ハッピョウ</t>
    </rPh>
    <rPh sb="93" eb="95">
      <t>コウザ</t>
    </rPh>
    <rPh sb="96" eb="98">
      <t>ジッシ</t>
    </rPh>
    <rPh sb="102" eb="103">
      <t>カイ</t>
    </rPh>
    <rPh sb="103" eb="105">
      <t>イジョウ</t>
    </rPh>
    <rPh sb="105" eb="107">
      <t>シュッセキ</t>
    </rPh>
    <rPh sb="109" eb="112">
      <t>ジネンド</t>
    </rPh>
    <rPh sb="113" eb="115">
      <t>ケイゾク</t>
    </rPh>
    <rPh sb="117" eb="119">
      <t>ジドウ</t>
    </rPh>
    <rPh sb="119" eb="121">
      <t>セイト</t>
    </rPh>
    <rPh sb="126" eb="129">
      <t>ガクゲイイン</t>
    </rPh>
    <rPh sb="129" eb="132">
      <t>ニンテイショ</t>
    </rPh>
    <rPh sb="133" eb="135">
      <t>ジュヨ</t>
    </rPh>
    <phoneticPr fontId="68"/>
  </si>
  <si>
    <t>小学校4年生から一般</t>
    <rPh sb="0" eb="3">
      <t>ショウガッコウ</t>
    </rPh>
    <rPh sb="4" eb="5">
      <t>トシ</t>
    </rPh>
    <rPh sb="5" eb="6">
      <t>セイ</t>
    </rPh>
    <rPh sb="8" eb="10">
      <t>イッパン</t>
    </rPh>
    <phoneticPr fontId="68"/>
  </si>
  <si>
    <t>6月～3月</t>
    <rPh sb="1" eb="2">
      <t>ガツ</t>
    </rPh>
    <rPh sb="4" eb="5">
      <t>ガツ</t>
    </rPh>
    <phoneticPr fontId="68"/>
  </si>
  <si>
    <t>社会教育課
（根尾公民館）</t>
    <rPh sb="0" eb="5">
      <t>シャカイキョウイクカ</t>
    </rPh>
    <rPh sb="7" eb="9">
      <t>ネオ</t>
    </rPh>
    <rPh sb="9" eb="12">
      <t>コウミンカン</t>
    </rPh>
    <phoneticPr fontId="68"/>
  </si>
  <si>
    <t>根尾文化研究会</t>
    <rPh sb="0" eb="2">
      <t>ネオ</t>
    </rPh>
    <rPh sb="2" eb="4">
      <t>ブンカ</t>
    </rPh>
    <rPh sb="4" eb="6">
      <t>ケンキュウ</t>
    </rPh>
    <rPh sb="6" eb="7">
      <t>カイ</t>
    </rPh>
    <phoneticPr fontId="68"/>
  </si>
  <si>
    <t>月１回、全８回。主に神社仏閣、言い伝えなどを中心にふるさとの歴史、文化について学ぶ。座学だけでなく、神社・仏閣など現地に行って、見たり聞いたり体験したりして学ぶ。各定員１５名程度。</t>
    <rPh sb="0" eb="1">
      <t>ツキ</t>
    </rPh>
    <rPh sb="2" eb="3">
      <t>カイ</t>
    </rPh>
    <rPh sb="4" eb="5">
      <t>ゼン</t>
    </rPh>
    <rPh sb="6" eb="7">
      <t>カイ</t>
    </rPh>
    <rPh sb="8" eb="9">
      <t>オモ</t>
    </rPh>
    <rPh sb="10" eb="12">
      <t>ジンジャ</t>
    </rPh>
    <rPh sb="12" eb="14">
      <t>ブッカク</t>
    </rPh>
    <rPh sb="15" eb="16">
      <t>イ</t>
    </rPh>
    <rPh sb="17" eb="18">
      <t>ツタ</t>
    </rPh>
    <rPh sb="22" eb="24">
      <t>チュウシン</t>
    </rPh>
    <rPh sb="30" eb="32">
      <t>レキシ</t>
    </rPh>
    <rPh sb="33" eb="35">
      <t>ブンカ</t>
    </rPh>
    <rPh sb="39" eb="40">
      <t>マナ</t>
    </rPh>
    <rPh sb="42" eb="44">
      <t>ザガク</t>
    </rPh>
    <rPh sb="50" eb="52">
      <t>ジンジャ</t>
    </rPh>
    <rPh sb="53" eb="55">
      <t>ブッカク</t>
    </rPh>
    <rPh sb="57" eb="59">
      <t>ゲンチ</t>
    </rPh>
    <rPh sb="60" eb="61">
      <t>イ</t>
    </rPh>
    <rPh sb="64" eb="65">
      <t>ミ</t>
    </rPh>
    <rPh sb="67" eb="68">
      <t>キ</t>
    </rPh>
    <rPh sb="71" eb="73">
      <t>タイケン</t>
    </rPh>
    <rPh sb="78" eb="79">
      <t>マナ</t>
    </rPh>
    <rPh sb="81" eb="82">
      <t>カク</t>
    </rPh>
    <rPh sb="82" eb="84">
      <t>テイイン</t>
    </rPh>
    <rPh sb="86" eb="87">
      <t>メイ</t>
    </rPh>
    <rPh sb="87" eb="89">
      <t>テイド</t>
    </rPh>
    <phoneticPr fontId="68"/>
  </si>
  <si>
    <t>4～12月</t>
    <rPh sb="4" eb="5">
      <t>ツキ</t>
    </rPh>
    <phoneticPr fontId="68"/>
  </si>
  <si>
    <t>放課後チャレンジクラブ</t>
    <rPh sb="0" eb="3">
      <t>ホウカゴ</t>
    </rPh>
    <phoneticPr fontId="68"/>
  </si>
  <si>
    <t>各４回開催（７ヶ所、８校区）
スポーツや文化活動等の様々な体験活動や地域住民との交流活動等の取組を実施し、子どもたちの他者を思いやる心や積極性などの自立的行動習慣を育んだり自己肯定感を高めたりする環境づくりを推進する。また、学ぶ意欲がある子どもたちへの学習機会の提供及び取組の充実を図る。</t>
    <rPh sb="0" eb="1">
      <t>カク</t>
    </rPh>
    <rPh sb="2" eb="3">
      <t>カイ</t>
    </rPh>
    <rPh sb="3" eb="5">
      <t>カイサイ</t>
    </rPh>
    <rPh sb="7" eb="9">
      <t>カショ</t>
    </rPh>
    <rPh sb="11" eb="12">
      <t>コウ</t>
    </rPh>
    <rPh sb="12" eb="13">
      <t>ク</t>
    </rPh>
    <rPh sb="20" eb="22">
      <t>ブンカ</t>
    </rPh>
    <rPh sb="22" eb="24">
      <t>カツドウ</t>
    </rPh>
    <rPh sb="24" eb="25">
      <t>トウ</t>
    </rPh>
    <rPh sb="26" eb="28">
      <t>サマザマ</t>
    </rPh>
    <rPh sb="29" eb="31">
      <t>タイケン</t>
    </rPh>
    <rPh sb="31" eb="33">
      <t>カツドウ</t>
    </rPh>
    <rPh sb="34" eb="36">
      <t>チイキ</t>
    </rPh>
    <rPh sb="36" eb="38">
      <t>ジュウミン</t>
    </rPh>
    <rPh sb="40" eb="42">
      <t>コウリュウ</t>
    </rPh>
    <rPh sb="42" eb="44">
      <t>カツドウ</t>
    </rPh>
    <rPh sb="44" eb="45">
      <t>トウ</t>
    </rPh>
    <rPh sb="46" eb="48">
      <t>トリクミ</t>
    </rPh>
    <rPh sb="49" eb="51">
      <t>ジッシ</t>
    </rPh>
    <rPh sb="53" eb="54">
      <t>コ</t>
    </rPh>
    <rPh sb="59" eb="61">
      <t>タシャ</t>
    </rPh>
    <rPh sb="62" eb="63">
      <t>オモ</t>
    </rPh>
    <rPh sb="66" eb="67">
      <t>ココロ</t>
    </rPh>
    <rPh sb="68" eb="71">
      <t>セッキョクセイ</t>
    </rPh>
    <rPh sb="74" eb="77">
      <t>ジリツテキ</t>
    </rPh>
    <rPh sb="77" eb="79">
      <t>コウドウ</t>
    </rPh>
    <rPh sb="79" eb="81">
      <t>シュウカン</t>
    </rPh>
    <rPh sb="82" eb="83">
      <t>ハグク</t>
    </rPh>
    <rPh sb="86" eb="88">
      <t>ジコ</t>
    </rPh>
    <rPh sb="88" eb="91">
      <t>コウテイカン</t>
    </rPh>
    <rPh sb="92" eb="93">
      <t>タカ</t>
    </rPh>
    <rPh sb="98" eb="100">
      <t>カンキョウ</t>
    </rPh>
    <rPh sb="104" eb="106">
      <t>スイシン</t>
    </rPh>
    <rPh sb="112" eb="113">
      <t>マナ</t>
    </rPh>
    <rPh sb="114" eb="116">
      <t>イヨク</t>
    </rPh>
    <rPh sb="119" eb="120">
      <t>コ</t>
    </rPh>
    <rPh sb="126" eb="128">
      <t>ガクシュウ</t>
    </rPh>
    <rPh sb="128" eb="130">
      <t>キカイ</t>
    </rPh>
    <rPh sb="131" eb="133">
      <t>テイキョウ</t>
    </rPh>
    <rPh sb="133" eb="134">
      <t>オヨ</t>
    </rPh>
    <rPh sb="135" eb="137">
      <t>トリクミ</t>
    </rPh>
    <rPh sb="138" eb="140">
      <t>ジュウジツ</t>
    </rPh>
    <rPh sb="141" eb="142">
      <t>ハカ</t>
    </rPh>
    <phoneticPr fontId="68"/>
  </si>
  <si>
    <t>小学生</t>
    <rPh sb="0" eb="3">
      <t>ショウガクセイ</t>
    </rPh>
    <phoneticPr fontId="68"/>
  </si>
  <si>
    <t>各２回
(７ヶ所)</t>
    <rPh sb="0" eb="1">
      <t>カク</t>
    </rPh>
    <rPh sb="2" eb="3">
      <t>カイ</t>
    </rPh>
    <rPh sb="6" eb="8">
      <t>カショ</t>
    </rPh>
    <phoneticPr fontId="68"/>
  </si>
  <si>
    <t>6～12月</t>
    <rPh sb="4" eb="5">
      <t>ガツ</t>
    </rPh>
    <phoneticPr fontId="68"/>
  </si>
  <si>
    <t>社会教育課</t>
    <phoneticPr fontId="68"/>
  </si>
  <si>
    <t>本巣市数楽校（検定楽校）</t>
    <rPh sb="0" eb="3">
      <t>モトスシ</t>
    </rPh>
    <rPh sb="3" eb="4">
      <t>スウ</t>
    </rPh>
    <rPh sb="4" eb="5">
      <t>ラク</t>
    </rPh>
    <rPh sb="5" eb="6">
      <t>コウ</t>
    </rPh>
    <rPh sb="7" eb="9">
      <t>ケンテイ</t>
    </rPh>
    <rPh sb="9" eb="11">
      <t>ガッコウ</t>
    </rPh>
    <phoneticPr fontId="68"/>
  </si>
  <si>
    <t>算数・数学への興味関心の醸成を図り、青少年の能力開花、才能伸長を図る。
算数・数学検定の取得を目指し、テキストを用いて学習。
地元高校の学生が小学生の学習支援を行う。
３回の学習機会を設ける。
※今年度は、まん延防止等重点措置区域に指定されたため、小中とも第２・３回を中止とした。</t>
    <rPh sb="36" eb="38">
      <t>サンスウ</t>
    </rPh>
    <rPh sb="39" eb="41">
      <t>スウガク</t>
    </rPh>
    <rPh sb="44" eb="46">
      <t>シュトク</t>
    </rPh>
    <rPh sb="47" eb="49">
      <t>メザ</t>
    </rPh>
    <rPh sb="56" eb="57">
      <t>モチ</t>
    </rPh>
    <rPh sb="59" eb="61">
      <t>ガクシュウ</t>
    </rPh>
    <rPh sb="63" eb="65">
      <t>ジモト</t>
    </rPh>
    <rPh sb="65" eb="67">
      <t>コウコウ</t>
    </rPh>
    <rPh sb="68" eb="70">
      <t>ガクセイ</t>
    </rPh>
    <rPh sb="71" eb="74">
      <t>ショウガクセイ</t>
    </rPh>
    <rPh sb="75" eb="77">
      <t>ガクシュウ</t>
    </rPh>
    <rPh sb="77" eb="79">
      <t>シエン</t>
    </rPh>
    <rPh sb="80" eb="81">
      <t>オコナ</t>
    </rPh>
    <rPh sb="85" eb="86">
      <t>カイ</t>
    </rPh>
    <rPh sb="87" eb="89">
      <t>ガクシュウ</t>
    </rPh>
    <rPh sb="89" eb="91">
      <t>キカイ</t>
    </rPh>
    <rPh sb="92" eb="93">
      <t>モウ</t>
    </rPh>
    <rPh sb="98" eb="101">
      <t>コンネンド</t>
    </rPh>
    <rPh sb="105" eb="106">
      <t>エン</t>
    </rPh>
    <rPh sb="106" eb="108">
      <t>ボウシ</t>
    </rPh>
    <rPh sb="108" eb="109">
      <t>トウ</t>
    </rPh>
    <rPh sb="109" eb="111">
      <t>ジュウテン</t>
    </rPh>
    <rPh sb="111" eb="113">
      <t>ソチ</t>
    </rPh>
    <rPh sb="113" eb="115">
      <t>クイキ</t>
    </rPh>
    <rPh sb="116" eb="118">
      <t>シテイ</t>
    </rPh>
    <rPh sb="124" eb="126">
      <t>ショウチュウ</t>
    </rPh>
    <rPh sb="128" eb="129">
      <t>ダイ</t>
    </rPh>
    <rPh sb="132" eb="133">
      <t>カイ</t>
    </rPh>
    <rPh sb="134" eb="136">
      <t>チュウシ</t>
    </rPh>
    <phoneticPr fontId="68"/>
  </si>
  <si>
    <t>小学生
中学生</t>
    <rPh sb="0" eb="3">
      <t>ショウガクセイ</t>
    </rPh>
    <rPh sb="4" eb="7">
      <t>チュウガクセイ</t>
    </rPh>
    <phoneticPr fontId="68"/>
  </si>
  <si>
    <t>7～12月</t>
    <rPh sb="4" eb="5">
      <t>ガツ</t>
    </rPh>
    <phoneticPr fontId="68"/>
  </si>
  <si>
    <t>本巣市数楽校（ジャンプアップ楽校）</t>
    <rPh sb="0" eb="3">
      <t>モトスシ</t>
    </rPh>
    <rPh sb="3" eb="4">
      <t>スウ</t>
    </rPh>
    <rPh sb="4" eb="5">
      <t>ラク</t>
    </rPh>
    <rPh sb="5" eb="6">
      <t>コウ</t>
    </rPh>
    <rPh sb="14" eb="16">
      <t>ガッコウ</t>
    </rPh>
    <phoneticPr fontId="68"/>
  </si>
  <si>
    <t>算数・数学への興味関心の醸成を図り、青少年の能力開花、才能伸長を図る。
実用数学技能検定準2級合格を目指し、数学の専門家から学ぶ。
中学生を対象に３回の連続講座。
※今年度は、まん延防止等重点措置区域に指定されたため、小中とも第２・３回を中止とした。</t>
    <rPh sb="36" eb="38">
      <t>ジツヨウ</t>
    </rPh>
    <rPh sb="38" eb="40">
      <t>スウガク</t>
    </rPh>
    <rPh sb="40" eb="42">
      <t>ギノウ</t>
    </rPh>
    <rPh sb="42" eb="44">
      <t>ケンテイ</t>
    </rPh>
    <rPh sb="44" eb="45">
      <t>ジュン</t>
    </rPh>
    <rPh sb="46" eb="47">
      <t>キュウ</t>
    </rPh>
    <rPh sb="47" eb="49">
      <t>ゴウカク</t>
    </rPh>
    <rPh sb="54" eb="56">
      <t>スウガク</t>
    </rPh>
    <rPh sb="57" eb="60">
      <t>センモンカ</t>
    </rPh>
    <rPh sb="62" eb="63">
      <t>ガク</t>
    </rPh>
    <rPh sb="66" eb="69">
      <t>チュウガクセイ</t>
    </rPh>
    <rPh sb="70" eb="72">
      <t>タイショウ</t>
    </rPh>
    <rPh sb="74" eb="75">
      <t>カイ</t>
    </rPh>
    <rPh sb="76" eb="78">
      <t>レンゾク</t>
    </rPh>
    <rPh sb="78" eb="80">
      <t>コウザ</t>
    </rPh>
    <phoneticPr fontId="68"/>
  </si>
  <si>
    <t>中学生</t>
    <rPh sb="0" eb="3">
      <t>チュウガクセイ</t>
    </rPh>
    <phoneticPr fontId="68"/>
  </si>
  <si>
    <t>本巣市数楽校（STEAM講座）</t>
    <rPh sb="0" eb="3">
      <t>モトスシ</t>
    </rPh>
    <rPh sb="3" eb="4">
      <t>スウ</t>
    </rPh>
    <rPh sb="4" eb="5">
      <t>ラク</t>
    </rPh>
    <rPh sb="5" eb="6">
      <t>コウ</t>
    </rPh>
    <rPh sb="12" eb="14">
      <t>コウザ</t>
    </rPh>
    <phoneticPr fontId="68"/>
  </si>
  <si>
    <t>Science(科学)、Technology（技術）、Engineering（工学）、Art（芸術）、Mathematics（数学）の総合的な学習。
各分野の専門家から学ぶ。
小学生、中学生を対象に５回の講座を開設した。
※まん延防止等重点措置区域に指定期間中の１講座を中止した。</t>
    <rPh sb="75" eb="76">
      <t>カク</t>
    </rPh>
    <rPh sb="76" eb="78">
      <t>ブンヤ</t>
    </rPh>
    <rPh sb="79" eb="82">
      <t>センモンカ</t>
    </rPh>
    <rPh sb="84" eb="85">
      <t>マナ</t>
    </rPh>
    <rPh sb="88" eb="91">
      <t>ショウガクセイ</t>
    </rPh>
    <rPh sb="92" eb="95">
      <t>チュウガクセイ</t>
    </rPh>
    <rPh sb="96" eb="98">
      <t>タイショウ</t>
    </rPh>
    <rPh sb="100" eb="101">
      <t>カイ</t>
    </rPh>
    <rPh sb="102" eb="104">
      <t>コウザ</t>
    </rPh>
    <rPh sb="105" eb="107">
      <t>カイセツ</t>
    </rPh>
    <rPh sb="127" eb="129">
      <t>キカン</t>
    </rPh>
    <rPh sb="129" eb="130">
      <t>チュウ</t>
    </rPh>
    <rPh sb="132" eb="134">
      <t>コウザ</t>
    </rPh>
    <phoneticPr fontId="68"/>
  </si>
  <si>
    <t>７～10月</t>
    <rPh sb="4" eb="5">
      <t>ガツ</t>
    </rPh>
    <phoneticPr fontId="68"/>
  </si>
  <si>
    <t>さんすう脳を育てる親子知育教室</t>
    <rPh sb="4" eb="5">
      <t>ノウ</t>
    </rPh>
    <rPh sb="6" eb="7">
      <t>ソダ</t>
    </rPh>
    <rPh sb="9" eb="11">
      <t>オヤコ</t>
    </rPh>
    <rPh sb="11" eb="13">
      <t>チイク</t>
    </rPh>
    <rPh sb="13" eb="15">
      <t>キョウシツ</t>
    </rPh>
    <phoneticPr fontId="68"/>
  </si>
  <si>
    <t>数学ワンダーランドの知育玩具を用いて、遊びを通した親子での知育教育を体験することにより、保護者が幼児期に大切な知育について理解し、数学的なアプローチによる幼児の考える力の伸長を図る。</t>
    <rPh sb="0" eb="2">
      <t>スウガク</t>
    </rPh>
    <rPh sb="10" eb="12">
      <t>チイク</t>
    </rPh>
    <rPh sb="12" eb="14">
      <t>ガング</t>
    </rPh>
    <rPh sb="15" eb="16">
      <t>モチ</t>
    </rPh>
    <rPh sb="19" eb="20">
      <t>アソ</t>
    </rPh>
    <rPh sb="22" eb="23">
      <t>トオ</t>
    </rPh>
    <rPh sb="25" eb="27">
      <t>オヤコ</t>
    </rPh>
    <rPh sb="29" eb="31">
      <t>チイク</t>
    </rPh>
    <rPh sb="31" eb="33">
      <t>キョウイク</t>
    </rPh>
    <rPh sb="34" eb="36">
      <t>タイケン</t>
    </rPh>
    <rPh sb="44" eb="47">
      <t>ホゴシャ</t>
    </rPh>
    <rPh sb="48" eb="51">
      <t>ヨウジキ</t>
    </rPh>
    <rPh sb="52" eb="54">
      <t>タイセツ</t>
    </rPh>
    <rPh sb="55" eb="57">
      <t>チイク</t>
    </rPh>
    <rPh sb="61" eb="63">
      <t>リカイ</t>
    </rPh>
    <rPh sb="65" eb="68">
      <t>スウガクテキ</t>
    </rPh>
    <rPh sb="77" eb="79">
      <t>ヨウジ</t>
    </rPh>
    <rPh sb="80" eb="81">
      <t>カンガ</t>
    </rPh>
    <rPh sb="83" eb="84">
      <t>チカラ</t>
    </rPh>
    <rPh sb="85" eb="87">
      <t>シンチョウ</t>
    </rPh>
    <rPh sb="88" eb="89">
      <t>ハカ</t>
    </rPh>
    <phoneticPr fontId="68"/>
  </si>
  <si>
    <t>幼児園年中～
小学校１年</t>
    <rPh sb="0" eb="3">
      <t>ヨウジエン</t>
    </rPh>
    <rPh sb="3" eb="5">
      <t>ネンチュウ</t>
    </rPh>
    <rPh sb="7" eb="10">
      <t>ショウガッコウ</t>
    </rPh>
    <rPh sb="11" eb="12">
      <t>ネン</t>
    </rPh>
    <phoneticPr fontId="68"/>
  </si>
  <si>
    <t>7月～８月</t>
    <rPh sb="1" eb="2">
      <t>ガツ</t>
    </rPh>
    <rPh sb="4" eb="5">
      <t>ガツ</t>
    </rPh>
    <phoneticPr fontId="68"/>
  </si>
  <si>
    <t>23組
56人</t>
    <rPh sb="2" eb="3">
      <t>クミ</t>
    </rPh>
    <rPh sb="6" eb="7">
      <t>ニン</t>
    </rPh>
    <phoneticPr fontId="68"/>
  </si>
  <si>
    <t>フラワーアート教室</t>
    <rPh sb="7" eb="9">
      <t>キョウシツ</t>
    </rPh>
    <phoneticPr fontId="68"/>
  </si>
  <si>
    <t>四季折々の草花を押し花にして、作品作りを楽しむ。
年６回開催。定員10名</t>
    <rPh sb="0" eb="2">
      <t>シキ</t>
    </rPh>
    <rPh sb="2" eb="4">
      <t>オリオリ</t>
    </rPh>
    <rPh sb="5" eb="7">
      <t>クサバナ</t>
    </rPh>
    <rPh sb="8" eb="9">
      <t>オ</t>
    </rPh>
    <rPh sb="10" eb="11">
      <t>ハナ</t>
    </rPh>
    <rPh sb="15" eb="17">
      <t>サクヒン</t>
    </rPh>
    <rPh sb="17" eb="18">
      <t>サク</t>
    </rPh>
    <rPh sb="20" eb="21">
      <t>タノ</t>
    </rPh>
    <rPh sb="25" eb="26">
      <t>ネン</t>
    </rPh>
    <rPh sb="27" eb="28">
      <t>カイ</t>
    </rPh>
    <rPh sb="28" eb="30">
      <t>カイサイ</t>
    </rPh>
    <rPh sb="31" eb="33">
      <t>テイイン</t>
    </rPh>
    <rPh sb="35" eb="36">
      <t>メイ</t>
    </rPh>
    <phoneticPr fontId="68"/>
  </si>
  <si>
    <t>７～１１月</t>
    <rPh sb="4" eb="5">
      <t>ガツ</t>
    </rPh>
    <phoneticPr fontId="68"/>
  </si>
  <si>
    <t>絵手紙教室</t>
    <rPh sb="0" eb="3">
      <t>エテガミ</t>
    </rPh>
    <rPh sb="3" eb="5">
      <t>キョウシツ</t>
    </rPh>
    <phoneticPr fontId="68"/>
  </si>
  <si>
    <t>季節の草花や風物詩を描き、楽しい言葉を添えてお便りを出す。
年6回開催。定員10名</t>
    <rPh sb="0" eb="2">
      <t>キセツ</t>
    </rPh>
    <rPh sb="3" eb="5">
      <t>クサバナ</t>
    </rPh>
    <rPh sb="6" eb="9">
      <t>フウブツシ</t>
    </rPh>
    <rPh sb="10" eb="11">
      <t>エガ</t>
    </rPh>
    <rPh sb="13" eb="14">
      <t>タノ</t>
    </rPh>
    <rPh sb="16" eb="18">
      <t>コトバ</t>
    </rPh>
    <rPh sb="19" eb="20">
      <t>ソ</t>
    </rPh>
    <rPh sb="23" eb="24">
      <t>タヨ</t>
    </rPh>
    <rPh sb="26" eb="27">
      <t>ダ</t>
    </rPh>
    <rPh sb="30" eb="31">
      <t>ネン</t>
    </rPh>
    <rPh sb="32" eb="33">
      <t>カイ</t>
    </rPh>
    <rPh sb="33" eb="35">
      <t>カイサイ</t>
    </rPh>
    <rPh sb="36" eb="38">
      <t>テイイン</t>
    </rPh>
    <rPh sb="40" eb="41">
      <t>メイ</t>
    </rPh>
    <phoneticPr fontId="68"/>
  </si>
  <si>
    <t>着付礼法教室</t>
    <rPh sb="0" eb="2">
      <t>キツ</t>
    </rPh>
    <rPh sb="2" eb="4">
      <t>レイホウ</t>
    </rPh>
    <rPh sb="4" eb="6">
      <t>キョウシツ</t>
    </rPh>
    <phoneticPr fontId="68"/>
  </si>
  <si>
    <t>着物を着る喜び、着せる喜び、着付けの礼儀作法を学ぶ。
年6回開催。定員15名</t>
    <rPh sb="0" eb="2">
      <t>キモノ</t>
    </rPh>
    <rPh sb="3" eb="4">
      <t>キ</t>
    </rPh>
    <rPh sb="5" eb="6">
      <t>ヨロコ</t>
    </rPh>
    <rPh sb="8" eb="9">
      <t>キ</t>
    </rPh>
    <rPh sb="11" eb="12">
      <t>ヨロコ</t>
    </rPh>
    <rPh sb="14" eb="16">
      <t>キツ</t>
    </rPh>
    <rPh sb="18" eb="20">
      <t>レイギ</t>
    </rPh>
    <rPh sb="20" eb="22">
      <t>サホウ</t>
    </rPh>
    <rPh sb="23" eb="24">
      <t>マナ</t>
    </rPh>
    <rPh sb="27" eb="28">
      <t>ネン</t>
    </rPh>
    <rPh sb="29" eb="30">
      <t>カイ</t>
    </rPh>
    <rPh sb="30" eb="32">
      <t>カイサイ</t>
    </rPh>
    <rPh sb="33" eb="35">
      <t>テイイン</t>
    </rPh>
    <rPh sb="37" eb="38">
      <t>メイ</t>
    </rPh>
    <phoneticPr fontId="68"/>
  </si>
  <si>
    <t>NEO太極拳教室</t>
    <rPh sb="3" eb="6">
      <t>タイキョクケン</t>
    </rPh>
    <rPh sb="6" eb="8">
      <t>キョウシツ</t>
    </rPh>
    <phoneticPr fontId="68"/>
  </si>
  <si>
    <t>ゆったりとした動きと呼吸法で「気」の鍛錬を行う太極拳を通して、健康増進を図ることを目的とする。
年6回開催。定員15名</t>
    <rPh sb="7" eb="8">
      <t>ウゴ</t>
    </rPh>
    <rPh sb="10" eb="13">
      <t>コキュウホウ</t>
    </rPh>
    <rPh sb="15" eb="16">
      <t>キ</t>
    </rPh>
    <rPh sb="18" eb="20">
      <t>タンレン</t>
    </rPh>
    <rPh sb="21" eb="22">
      <t>オコナ</t>
    </rPh>
    <rPh sb="23" eb="26">
      <t>タイキョクケン</t>
    </rPh>
    <rPh sb="27" eb="28">
      <t>トオ</t>
    </rPh>
    <rPh sb="31" eb="33">
      <t>ケンコウ</t>
    </rPh>
    <rPh sb="33" eb="35">
      <t>ゾウシン</t>
    </rPh>
    <rPh sb="36" eb="37">
      <t>ハカ</t>
    </rPh>
    <rPh sb="41" eb="43">
      <t>モクテキ</t>
    </rPh>
    <rPh sb="48" eb="49">
      <t>ネン</t>
    </rPh>
    <rPh sb="50" eb="51">
      <t>カイ</t>
    </rPh>
    <rPh sb="51" eb="53">
      <t>カイサイ</t>
    </rPh>
    <rPh sb="54" eb="56">
      <t>テイイン</t>
    </rPh>
    <rPh sb="58" eb="59">
      <t>メイ</t>
    </rPh>
    <phoneticPr fontId="68"/>
  </si>
  <si>
    <t>4～12月</t>
    <rPh sb="4" eb="5">
      <t>ガツ</t>
    </rPh>
    <phoneticPr fontId="68"/>
  </si>
  <si>
    <t>継体サクラ太鼓教室</t>
    <rPh sb="0" eb="2">
      <t>ケイタイ</t>
    </rPh>
    <rPh sb="5" eb="7">
      <t>タイコ</t>
    </rPh>
    <rPh sb="7" eb="9">
      <t>キョウシツ</t>
    </rPh>
    <phoneticPr fontId="68"/>
  </si>
  <si>
    <t>心を揺さぶる和太鼓の魅力的な響きを仲間とともに作り出す。
年6回開催。定員15名</t>
    <rPh sb="0" eb="1">
      <t>ココロ</t>
    </rPh>
    <rPh sb="2" eb="3">
      <t>ユ</t>
    </rPh>
    <rPh sb="6" eb="9">
      <t>ワダイコ</t>
    </rPh>
    <rPh sb="10" eb="13">
      <t>ミリョクテキ</t>
    </rPh>
    <rPh sb="14" eb="15">
      <t>ヒビ</t>
    </rPh>
    <rPh sb="17" eb="19">
      <t>ナカマ</t>
    </rPh>
    <rPh sb="23" eb="24">
      <t>ツク</t>
    </rPh>
    <rPh sb="25" eb="26">
      <t>ダ</t>
    </rPh>
    <rPh sb="29" eb="30">
      <t>ネン</t>
    </rPh>
    <rPh sb="31" eb="32">
      <t>カイ</t>
    </rPh>
    <rPh sb="32" eb="34">
      <t>カイサイ</t>
    </rPh>
    <rPh sb="35" eb="37">
      <t>テイイン</t>
    </rPh>
    <rPh sb="39" eb="40">
      <t>メイ</t>
    </rPh>
    <phoneticPr fontId="68"/>
  </si>
  <si>
    <t>小学生～一般</t>
    <rPh sb="0" eb="3">
      <t>ショウガクセイ</t>
    </rPh>
    <rPh sb="4" eb="6">
      <t>イッパン</t>
    </rPh>
    <phoneticPr fontId="68"/>
  </si>
  <si>
    <t>4～10月</t>
    <rPh sb="4" eb="5">
      <t>ガツ</t>
    </rPh>
    <phoneticPr fontId="68"/>
  </si>
  <si>
    <t>社会教育課
（本巣公民館）</t>
    <rPh sb="0" eb="2">
      <t>シャカイ</t>
    </rPh>
    <rPh sb="2" eb="5">
      <t>キョウイクカ</t>
    </rPh>
    <rPh sb="7" eb="9">
      <t>モトス</t>
    </rPh>
    <rPh sb="9" eb="12">
      <t>コウミンカン</t>
    </rPh>
    <phoneticPr fontId="68"/>
  </si>
  <si>
    <t>寺子屋講座</t>
    <rPh sb="0" eb="3">
      <t>テラコヤ</t>
    </rPh>
    <rPh sb="3" eb="5">
      <t>コウザ</t>
    </rPh>
    <phoneticPr fontId="68"/>
  </si>
  <si>
    <t xml:space="preserve">夏休みの体験講座として開講。「囲碁」「絵手紙」「英会話」「お茶」等の教室を開く。
募集人員20名
</t>
    <rPh sb="0" eb="2">
      <t>ナツヤス</t>
    </rPh>
    <rPh sb="4" eb="6">
      <t>タイケン</t>
    </rPh>
    <rPh sb="6" eb="8">
      <t>コウザ</t>
    </rPh>
    <rPh sb="11" eb="13">
      <t>カイコウ</t>
    </rPh>
    <rPh sb="15" eb="17">
      <t>イゴ</t>
    </rPh>
    <rPh sb="19" eb="22">
      <t>エテガミ</t>
    </rPh>
    <rPh sb="24" eb="27">
      <t>エイカイワ</t>
    </rPh>
    <rPh sb="30" eb="31">
      <t>チャ</t>
    </rPh>
    <rPh sb="32" eb="33">
      <t>トウ</t>
    </rPh>
    <rPh sb="34" eb="36">
      <t>キョウシツ</t>
    </rPh>
    <rPh sb="37" eb="38">
      <t>ヒラ</t>
    </rPh>
    <rPh sb="41" eb="43">
      <t>ボシュウ</t>
    </rPh>
    <rPh sb="43" eb="45">
      <t>ジンイン</t>
    </rPh>
    <rPh sb="47" eb="48">
      <t>メイ</t>
    </rPh>
    <phoneticPr fontId="68"/>
  </si>
  <si>
    <t>小学校4年生
～小学校6年生</t>
    <rPh sb="0" eb="1">
      <t>ショウ</t>
    </rPh>
    <rPh sb="1" eb="3">
      <t>ガッコウ</t>
    </rPh>
    <rPh sb="4" eb="6">
      <t>ネンセイ</t>
    </rPh>
    <rPh sb="8" eb="11">
      <t>ショウガッコウ</t>
    </rPh>
    <rPh sb="12" eb="14">
      <t>ネンセイ</t>
    </rPh>
    <phoneticPr fontId="68"/>
  </si>
  <si>
    <t>パソコン教室（初級）</t>
    <rPh sb="4" eb="6">
      <t>キョウシツ</t>
    </rPh>
    <rPh sb="7" eb="9">
      <t>ショキュウ</t>
    </rPh>
    <phoneticPr fontId="68"/>
  </si>
  <si>
    <t>文字入力ができる方を対象に初級の基礎から始めて、参加者の習熟度に合せながら実施。
ワードとエクセルを使ってチラシや名刺、カードづくりをする。
募集人数10人</t>
    <rPh sb="0" eb="2">
      <t>モジ</t>
    </rPh>
    <rPh sb="2" eb="4">
      <t>ニュウリョク</t>
    </rPh>
    <rPh sb="8" eb="9">
      <t>カタ</t>
    </rPh>
    <rPh sb="10" eb="12">
      <t>タイショウ</t>
    </rPh>
    <rPh sb="13" eb="15">
      <t>ショキュウ</t>
    </rPh>
    <rPh sb="16" eb="18">
      <t>キソ</t>
    </rPh>
    <rPh sb="20" eb="21">
      <t>ハジ</t>
    </rPh>
    <rPh sb="24" eb="27">
      <t>サンカシャ</t>
    </rPh>
    <rPh sb="28" eb="31">
      <t>シュウジュクド</t>
    </rPh>
    <rPh sb="32" eb="33">
      <t>アワ</t>
    </rPh>
    <rPh sb="37" eb="39">
      <t>ジッシ</t>
    </rPh>
    <rPh sb="50" eb="51">
      <t>ツカ</t>
    </rPh>
    <rPh sb="57" eb="59">
      <t>メイシ</t>
    </rPh>
    <rPh sb="71" eb="73">
      <t>ボシュウ</t>
    </rPh>
    <rPh sb="73" eb="75">
      <t>ニンズウ</t>
    </rPh>
    <rPh sb="77" eb="78">
      <t>ニン</t>
    </rPh>
    <phoneticPr fontId="68"/>
  </si>
  <si>
    <t>寄せ植え ハンギング教室</t>
    <rPh sb="0" eb="1">
      <t>ヨ</t>
    </rPh>
    <rPh sb="2" eb="3">
      <t>ウ</t>
    </rPh>
    <rPh sb="10" eb="12">
      <t>キョウシツ</t>
    </rPh>
    <phoneticPr fontId="68"/>
  </si>
  <si>
    <t>季節の草花を材料として、「ハンギングバスケット」「寄せ植え」「リースなどを製作。
募集人数15人</t>
    <rPh sb="0" eb="2">
      <t>キセツ</t>
    </rPh>
    <rPh sb="3" eb="5">
      <t>クサバナ</t>
    </rPh>
    <rPh sb="6" eb="8">
      <t>ザイリョウ</t>
    </rPh>
    <rPh sb="25" eb="26">
      <t>ヨ</t>
    </rPh>
    <rPh sb="27" eb="28">
      <t>ウ</t>
    </rPh>
    <rPh sb="37" eb="39">
      <t>セイサク</t>
    </rPh>
    <rPh sb="41" eb="43">
      <t>ボシュウ</t>
    </rPh>
    <rPh sb="43" eb="45">
      <t>ニンズウ</t>
    </rPh>
    <rPh sb="47" eb="48">
      <t>ニン</t>
    </rPh>
    <phoneticPr fontId="68"/>
  </si>
  <si>
    <t>英会話教室</t>
    <rPh sb="0" eb="3">
      <t>エイカイワ</t>
    </rPh>
    <rPh sb="3" eb="5">
      <t>キョウシツ</t>
    </rPh>
    <phoneticPr fontId="68"/>
  </si>
  <si>
    <t xml:space="preserve">英語を母国語とする講師が指導。楽しく英会話のレッスンができる。
募集人数15人
</t>
    <rPh sb="0" eb="2">
      <t>エイゴ</t>
    </rPh>
    <rPh sb="3" eb="6">
      <t>ボコクゴ</t>
    </rPh>
    <rPh sb="9" eb="11">
      <t>コウシ</t>
    </rPh>
    <rPh sb="12" eb="14">
      <t>シドウ</t>
    </rPh>
    <rPh sb="15" eb="16">
      <t>タノ</t>
    </rPh>
    <rPh sb="18" eb="21">
      <t>エイカイワ</t>
    </rPh>
    <rPh sb="32" eb="34">
      <t>ボシュウ</t>
    </rPh>
    <rPh sb="34" eb="36">
      <t>ニンズウ</t>
    </rPh>
    <rPh sb="38" eb="39">
      <t>ニン</t>
    </rPh>
    <phoneticPr fontId="68"/>
  </si>
  <si>
    <t xml:space="preserve">10～11月 </t>
    <rPh sb="5" eb="6">
      <t>ガツ</t>
    </rPh>
    <phoneticPr fontId="68"/>
  </si>
  <si>
    <t>陶芸教室</t>
    <rPh sb="0" eb="2">
      <t>トウゲイ</t>
    </rPh>
    <rPh sb="2" eb="4">
      <t>キョウシツ</t>
    </rPh>
    <phoneticPr fontId="68"/>
  </si>
  <si>
    <t>古田織部ゆかりの本巣で、織部焼きに挑戦。会場は文殊の森「ふれあい館」を予定。
小学４年生から挑戦できる。
募集人数15人
※今年度は新型コロナウイルス感染症拡大防止のため参加者が集まらず中止とした。</t>
    <rPh sb="0" eb="2">
      <t>フルタ</t>
    </rPh>
    <rPh sb="2" eb="4">
      <t>オリベ</t>
    </rPh>
    <rPh sb="8" eb="10">
      <t>モトス</t>
    </rPh>
    <rPh sb="12" eb="14">
      <t>オリベ</t>
    </rPh>
    <rPh sb="14" eb="15">
      <t>ヤ</t>
    </rPh>
    <rPh sb="17" eb="19">
      <t>チョウセン</t>
    </rPh>
    <rPh sb="20" eb="22">
      <t>カイジョウ</t>
    </rPh>
    <rPh sb="23" eb="25">
      <t>モンジュ</t>
    </rPh>
    <rPh sb="26" eb="27">
      <t>モリ</t>
    </rPh>
    <rPh sb="32" eb="33">
      <t>ヤカタ</t>
    </rPh>
    <rPh sb="35" eb="37">
      <t>ヨテイ</t>
    </rPh>
    <rPh sb="39" eb="41">
      <t>ショウガク</t>
    </rPh>
    <rPh sb="42" eb="43">
      <t>ネン</t>
    </rPh>
    <rPh sb="43" eb="44">
      <t>ナマ</t>
    </rPh>
    <rPh sb="46" eb="48">
      <t>チョウセン</t>
    </rPh>
    <rPh sb="53" eb="55">
      <t>ボシュウ</t>
    </rPh>
    <rPh sb="55" eb="57">
      <t>ニンズウ</t>
    </rPh>
    <rPh sb="59" eb="60">
      <t>ニン</t>
    </rPh>
    <phoneticPr fontId="68"/>
  </si>
  <si>
    <t>小学4年生～一般</t>
    <rPh sb="0" eb="2">
      <t>ショウガク</t>
    </rPh>
    <rPh sb="3" eb="4">
      <t>ネン</t>
    </rPh>
    <rPh sb="4" eb="5">
      <t>セイ</t>
    </rPh>
    <rPh sb="6" eb="8">
      <t>イッパン</t>
    </rPh>
    <phoneticPr fontId="68"/>
  </si>
  <si>
    <t>6～7月</t>
    <rPh sb="3" eb="4">
      <t>ガツ</t>
    </rPh>
    <phoneticPr fontId="68"/>
  </si>
  <si>
    <t>茶道教室</t>
    <rPh sb="0" eb="2">
      <t>サドウ</t>
    </rPh>
    <rPh sb="2" eb="4">
      <t>キョウシツ</t>
    </rPh>
    <phoneticPr fontId="68"/>
  </si>
  <si>
    <t>お茶の基本を学び、日本の伝統文化に触れる体験をする。
募集人数15人
※今年度は新型コロナウイルス感染症拡大防止のため参加者が集まらず中止とした。</t>
    <rPh sb="1" eb="2">
      <t>チャ</t>
    </rPh>
    <rPh sb="3" eb="5">
      <t>キホン</t>
    </rPh>
    <rPh sb="6" eb="7">
      <t>マナ</t>
    </rPh>
    <rPh sb="9" eb="11">
      <t>ニホン</t>
    </rPh>
    <rPh sb="12" eb="14">
      <t>デントウ</t>
    </rPh>
    <rPh sb="14" eb="16">
      <t>ブンカ</t>
    </rPh>
    <rPh sb="17" eb="18">
      <t>フ</t>
    </rPh>
    <rPh sb="20" eb="22">
      <t>タイケン</t>
    </rPh>
    <rPh sb="27" eb="29">
      <t>ボシュウ</t>
    </rPh>
    <rPh sb="29" eb="31">
      <t>ニンズウ</t>
    </rPh>
    <rPh sb="33" eb="34">
      <t>ニン</t>
    </rPh>
    <phoneticPr fontId="68"/>
  </si>
  <si>
    <t>ルーシーダットン（タイ式）ヨガ教室</t>
    <rPh sb="11" eb="12">
      <t>シキ</t>
    </rPh>
    <rPh sb="15" eb="17">
      <t>キョウシツ</t>
    </rPh>
    <phoneticPr fontId="68"/>
  </si>
  <si>
    <t>呼吸法で体調を整え，心を癒し，心も体もすっきり。
定員20名</t>
    <rPh sb="0" eb="3">
      <t>コキュウホウ</t>
    </rPh>
    <rPh sb="4" eb="6">
      <t>タイチョウ</t>
    </rPh>
    <rPh sb="7" eb="8">
      <t>トトノ</t>
    </rPh>
    <rPh sb="10" eb="11">
      <t>ココロ</t>
    </rPh>
    <rPh sb="12" eb="13">
      <t>イヤ</t>
    </rPh>
    <rPh sb="15" eb="16">
      <t>ココロ</t>
    </rPh>
    <rPh sb="17" eb="18">
      <t>カラダ</t>
    </rPh>
    <rPh sb="25" eb="27">
      <t>テイイン</t>
    </rPh>
    <rPh sb="29" eb="30">
      <t>メイ</t>
    </rPh>
    <phoneticPr fontId="68"/>
  </si>
  <si>
    <t>6～10月</t>
    <rPh sb="4" eb="5">
      <t>ガツ</t>
    </rPh>
    <phoneticPr fontId="68"/>
  </si>
  <si>
    <t>雅楽教室</t>
    <rPh sb="0" eb="2">
      <t>ガガク</t>
    </rPh>
    <rPh sb="2" eb="4">
      <t>キョウシツ</t>
    </rPh>
    <phoneticPr fontId="68"/>
  </si>
  <si>
    <t>謡う（催馬楽「席田」）・楽器の演奏体験。
定員10名程度</t>
    <rPh sb="0" eb="1">
      <t>ウタ</t>
    </rPh>
    <rPh sb="3" eb="6">
      <t>サイバラ</t>
    </rPh>
    <rPh sb="7" eb="9">
      <t>ムシロダ</t>
    </rPh>
    <rPh sb="12" eb="14">
      <t>ガッキ</t>
    </rPh>
    <rPh sb="15" eb="17">
      <t>エンソウ</t>
    </rPh>
    <rPh sb="17" eb="19">
      <t>タイケン</t>
    </rPh>
    <rPh sb="21" eb="23">
      <t>テイイン</t>
    </rPh>
    <rPh sb="25" eb="26">
      <t>メイ</t>
    </rPh>
    <rPh sb="26" eb="28">
      <t>テイド</t>
    </rPh>
    <phoneticPr fontId="68"/>
  </si>
  <si>
    <t>小学4年生～一般</t>
    <rPh sb="0" eb="2">
      <t>ショウガク</t>
    </rPh>
    <rPh sb="3" eb="5">
      <t>ネンセイ</t>
    </rPh>
    <rPh sb="6" eb="8">
      <t>イッパン</t>
    </rPh>
    <phoneticPr fontId="68"/>
  </si>
  <si>
    <t>7～8月</t>
    <rPh sb="3" eb="4">
      <t>ガツ</t>
    </rPh>
    <phoneticPr fontId="68"/>
  </si>
  <si>
    <t>日本の伝統文化を親子で楽しみ，礼儀作法の基本を学ぶ。
定員15名
※今年度は新型コロナウイルス感染症拡大防止のため参加者が集まらず中止とした。</t>
    <rPh sb="0" eb="2">
      <t>ニホン</t>
    </rPh>
    <rPh sb="3" eb="5">
      <t>デントウ</t>
    </rPh>
    <rPh sb="5" eb="7">
      <t>ブンカ</t>
    </rPh>
    <rPh sb="8" eb="10">
      <t>オヤコ</t>
    </rPh>
    <rPh sb="11" eb="12">
      <t>タノ</t>
    </rPh>
    <rPh sb="15" eb="17">
      <t>レイギ</t>
    </rPh>
    <rPh sb="17" eb="19">
      <t>サホウ</t>
    </rPh>
    <rPh sb="20" eb="22">
      <t>キホン</t>
    </rPh>
    <rPh sb="23" eb="24">
      <t>マナ</t>
    </rPh>
    <rPh sb="27" eb="29">
      <t>テイイン</t>
    </rPh>
    <rPh sb="31" eb="32">
      <t>メイ</t>
    </rPh>
    <phoneticPr fontId="68"/>
  </si>
  <si>
    <t>10～11月</t>
  </si>
  <si>
    <t>年度でお皿や茶わんなどを製作し，世界でたった一つの作品を作る。</t>
    <rPh sb="0" eb="2">
      <t>ネンド</t>
    </rPh>
    <rPh sb="4" eb="5">
      <t>サラ</t>
    </rPh>
    <rPh sb="6" eb="7">
      <t>チャ</t>
    </rPh>
    <rPh sb="12" eb="14">
      <t>セイサク</t>
    </rPh>
    <rPh sb="16" eb="18">
      <t>セカイ</t>
    </rPh>
    <rPh sb="22" eb="23">
      <t>ヒト</t>
    </rPh>
    <rPh sb="25" eb="27">
      <t>サクヒン</t>
    </rPh>
    <rPh sb="28" eb="29">
      <t>ツク</t>
    </rPh>
    <phoneticPr fontId="68"/>
  </si>
  <si>
    <t>小学3年生～一般</t>
    <rPh sb="0" eb="2">
      <t>ショウガク</t>
    </rPh>
    <rPh sb="3" eb="5">
      <t>ネンセイ</t>
    </rPh>
    <rPh sb="6" eb="8">
      <t>イッパン</t>
    </rPh>
    <phoneticPr fontId="68"/>
  </si>
  <si>
    <t>絵画教室</t>
    <rPh sb="0" eb="2">
      <t>カイガ</t>
    </rPh>
    <rPh sb="2" eb="4">
      <t>キョウシツ</t>
    </rPh>
    <phoneticPr fontId="68"/>
  </si>
  <si>
    <t>絵画に興味関心をもち，仲間と一緒に楽しみ，夏休みの課題製作に専門家の指導を受け，作品を完成させる。
定員12名</t>
    <rPh sb="0" eb="2">
      <t>カイガ</t>
    </rPh>
    <rPh sb="3" eb="5">
      <t>キョウミ</t>
    </rPh>
    <rPh sb="5" eb="7">
      <t>カンシン</t>
    </rPh>
    <rPh sb="11" eb="13">
      <t>ナカマ</t>
    </rPh>
    <rPh sb="14" eb="16">
      <t>イッショ</t>
    </rPh>
    <rPh sb="17" eb="18">
      <t>タノ</t>
    </rPh>
    <rPh sb="21" eb="22">
      <t>ナツ</t>
    </rPh>
    <rPh sb="22" eb="23">
      <t>ヤス</t>
    </rPh>
    <rPh sb="25" eb="27">
      <t>カダイ</t>
    </rPh>
    <rPh sb="27" eb="29">
      <t>セイサク</t>
    </rPh>
    <rPh sb="30" eb="33">
      <t>センモンカ</t>
    </rPh>
    <rPh sb="34" eb="36">
      <t>シドウ</t>
    </rPh>
    <rPh sb="37" eb="38">
      <t>ウ</t>
    </rPh>
    <rPh sb="40" eb="42">
      <t>サクヒン</t>
    </rPh>
    <rPh sb="43" eb="45">
      <t>カンセイ</t>
    </rPh>
    <rPh sb="50" eb="52">
      <t>テイイン</t>
    </rPh>
    <rPh sb="54" eb="55">
      <t>メイ</t>
    </rPh>
    <phoneticPr fontId="68"/>
  </si>
  <si>
    <t>歴史入門教室</t>
    <rPh sb="0" eb="2">
      <t>レキシ</t>
    </rPh>
    <rPh sb="2" eb="4">
      <t>ニュウモン</t>
    </rPh>
    <rPh sb="4" eb="6">
      <t>キョウシツ</t>
    </rPh>
    <phoneticPr fontId="68"/>
  </si>
  <si>
    <t>国指定船来山古墳群出土の甲冑づくり（アルミ缶）を通して，仲間と一緒に楽しく歴史を学ぶ。</t>
    <rPh sb="0" eb="1">
      <t>クニ</t>
    </rPh>
    <rPh sb="1" eb="3">
      <t>シテイ</t>
    </rPh>
    <rPh sb="3" eb="6">
      <t>フナキヤマ</t>
    </rPh>
    <rPh sb="6" eb="8">
      <t>コフン</t>
    </rPh>
    <rPh sb="8" eb="9">
      <t>グン</t>
    </rPh>
    <rPh sb="9" eb="11">
      <t>シュツド</t>
    </rPh>
    <rPh sb="12" eb="14">
      <t>カッチュウ</t>
    </rPh>
    <rPh sb="21" eb="22">
      <t>カン</t>
    </rPh>
    <rPh sb="24" eb="25">
      <t>トオ</t>
    </rPh>
    <rPh sb="28" eb="30">
      <t>ナカマ</t>
    </rPh>
    <rPh sb="31" eb="33">
      <t>イッショ</t>
    </rPh>
    <rPh sb="34" eb="35">
      <t>タノ</t>
    </rPh>
    <rPh sb="37" eb="39">
      <t>レキシ</t>
    </rPh>
    <rPh sb="40" eb="41">
      <t>マナ</t>
    </rPh>
    <phoneticPr fontId="68"/>
  </si>
  <si>
    <t>7～8月</t>
    <phoneticPr fontId="68"/>
  </si>
  <si>
    <t>ミニバスケットボール</t>
  </si>
  <si>
    <t xml:space="preserve">年間（9回開催）を通して活動する。
※６月９月２月の開催を中止。今年度残り３月を予定。
</t>
    <rPh sb="0" eb="2">
      <t>ネンカン</t>
    </rPh>
    <rPh sb="4" eb="5">
      <t>カイ</t>
    </rPh>
    <rPh sb="5" eb="7">
      <t>カイサイ</t>
    </rPh>
    <rPh sb="9" eb="10">
      <t>トオ</t>
    </rPh>
    <rPh sb="12" eb="14">
      <t>カツドウ</t>
    </rPh>
    <rPh sb="20" eb="21">
      <t>ガツ</t>
    </rPh>
    <rPh sb="22" eb="23">
      <t>ガツ</t>
    </rPh>
    <rPh sb="24" eb="25">
      <t>ガツ</t>
    </rPh>
    <rPh sb="26" eb="28">
      <t>カイサイ</t>
    </rPh>
    <rPh sb="29" eb="31">
      <t>チュウシ</t>
    </rPh>
    <rPh sb="32" eb="35">
      <t>コンネンド</t>
    </rPh>
    <rPh sb="35" eb="36">
      <t>ノコ</t>
    </rPh>
    <rPh sb="38" eb="39">
      <t>ガツ</t>
    </rPh>
    <rPh sb="40" eb="42">
      <t>ヨテイ</t>
    </rPh>
    <phoneticPr fontId="68"/>
  </si>
  <si>
    <t>7～12月</t>
  </si>
  <si>
    <t>プログラミング教室</t>
    <rPh sb="7" eb="9">
      <t>キョウシツ</t>
    </rPh>
    <phoneticPr fontId="68"/>
  </si>
  <si>
    <t>本格的なプログラミングを使い，ワクワクし，考えながら学び，ロボットを動かす。</t>
    <rPh sb="0" eb="3">
      <t>ホンカクテキ</t>
    </rPh>
    <rPh sb="12" eb="13">
      <t>ツカ</t>
    </rPh>
    <rPh sb="21" eb="22">
      <t>カンガ</t>
    </rPh>
    <rPh sb="26" eb="27">
      <t>マナ</t>
    </rPh>
    <rPh sb="34" eb="35">
      <t>ウゴ</t>
    </rPh>
    <phoneticPr fontId="68"/>
  </si>
  <si>
    <t>小学4年生～中学3年生</t>
    <rPh sb="0" eb="2">
      <t>ショウガク</t>
    </rPh>
    <rPh sb="3" eb="5">
      <t>ネンセイ</t>
    </rPh>
    <rPh sb="6" eb="8">
      <t>チュウガク</t>
    </rPh>
    <rPh sb="9" eb="11">
      <t>ネンセイ</t>
    </rPh>
    <phoneticPr fontId="68"/>
  </si>
  <si>
    <t>7～8月
8～10月</t>
    <rPh sb="3" eb="4">
      <t>ガツ</t>
    </rPh>
    <phoneticPr fontId="68"/>
  </si>
  <si>
    <t>社会教育課
（真正公民館）</t>
    <rPh sb="0" eb="2">
      <t>シャカイ</t>
    </rPh>
    <rPh sb="2" eb="5">
      <t>キョウイクカ</t>
    </rPh>
    <rPh sb="7" eb="9">
      <t>シンセイ</t>
    </rPh>
    <rPh sb="9" eb="12">
      <t>コウミンカン</t>
    </rPh>
    <phoneticPr fontId="68"/>
  </si>
  <si>
    <t>年８回開催
パソコン操作など、基礎を学ぶ。</t>
    <rPh sb="10" eb="12">
      <t>ソウサ</t>
    </rPh>
    <rPh sb="15" eb="17">
      <t>キソ</t>
    </rPh>
    <rPh sb="18" eb="19">
      <t>マナ</t>
    </rPh>
    <phoneticPr fontId="68"/>
  </si>
  <si>
    <t>年８回開催
基礎を踏まえた、パソコンを使って何が出来るかの応用を学ぶ。</t>
    <rPh sb="6" eb="8">
      <t>キソ</t>
    </rPh>
    <rPh sb="9" eb="10">
      <t>フ</t>
    </rPh>
    <rPh sb="19" eb="20">
      <t>ツカ</t>
    </rPh>
    <rPh sb="22" eb="23">
      <t>ナニ</t>
    </rPh>
    <rPh sb="24" eb="26">
      <t>デキ</t>
    </rPh>
    <rPh sb="29" eb="31">
      <t>オウヨウ</t>
    </rPh>
    <rPh sb="32" eb="33">
      <t>マナ</t>
    </rPh>
    <phoneticPr fontId="68"/>
  </si>
  <si>
    <t>9月</t>
    <phoneticPr fontId="68"/>
  </si>
  <si>
    <t>中止</t>
    <rPh sb="0" eb="2">
      <t>チュウシ</t>
    </rPh>
    <phoneticPr fontId="68"/>
  </si>
  <si>
    <t>7～2月</t>
  </si>
  <si>
    <t>×</t>
    <phoneticPr fontId="68"/>
  </si>
  <si>
    <t>本巣大学講座</t>
    <rPh sb="0" eb="2">
      <t>モトス</t>
    </rPh>
    <rPh sb="2" eb="4">
      <t>ダイガク</t>
    </rPh>
    <rPh sb="4" eb="6">
      <t>コウザ</t>
    </rPh>
    <phoneticPr fontId="68"/>
  </si>
  <si>
    <t>高齢者を対象に２回の講座を開催している。主に
・高齢者の教養を高める講座
・高齢者の心の健康を維持する講座
を柱に、講座を開催し、募集している。定員は設けていない。１回につき１５０～２００人の受講生がある。
※今年度は新型コロナウイルス感染症拡大防止のため開催を見送った。</t>
    <rPh sb="0" eb="3">
      <t>コウレイシャ</t>
    </rPh>
    <rPh sb="4" eb="6">
      <t>タイショウ</t>
    </rPh>
    <rPh sb="8" eb="9">
      <t>カイ</t>
    </rPh>
    <rPh sb="10" eb="12">
      <t>コウザ</t>
    </rPh>
    <rPh sb="13" eb="15">
      <t>カイサイ</t>
    </rPh>
    <rPh sb="20" eb="21">
      <t>オモ</t>
    </rPh>
    <rPh sb="24" eb="27">
      <t>コウレイシャ</t>
    </rPh>
    <rPh sb="28" eb="30">
      <t>キョウヨウ</t>
    </rPh>
    <rPh sb="31" eb="32">
      <t>タカ</t>
    </rPh>
    <rPh sb="34" eb="36">
      <t>コウザ</t>
    </rPh>
    <rPh sb="38" eb="41">
      <t>コウレイシャ</t>
    </rPh>
    <rPh sb="42" eb="43">
      <t>ココロ</t>
    </rPh>
    <rPh sb="44" eb="46">
      <t>ケンコウ</t>
    </rPh>
    <rPh sb="47" eb="49">
      <t>イジ</t>
    </rPh>
    <rPh sb="51" eb="53">
      <t>コウザ</t>
    </rPh>
    <rPh sb="55" eb="56">
      <t>ハシラ</t>
    </rPh>
    <rPh sb="58" eb="60">
      <t>コウザ</t>
    </rPh>
    <rPh sb="61" eb="63">
      <t>カイサイ</t>
    </rPh>
    <rPh sb="65" eb="67">
      <t>ボシュウ</t>
    </rPh>
    <rPh sb="72" eb="74">
      <t>テイイン</t>
    </rPh>
    <rPh sb="75" eb="76">
      <t>モウ</t>
    </rPh>
    <rPh sb="83" eb="84">
      <t>カイ</t>
    </rPh>
    <rPh sb="94" eb="95">
      <t>ニン</t>
    </rPh>
    <rPh sb="96" eb="99">
      <t>ジュコウセイ</t>
    </rPh>
    <phoneticPr fontId="68"/>
  </si>
  <si>
    <t>65歳以上</t>
    <rPh sb="2" eb="3">
      <t>サイ</t>
    </rPh>
    <rPh sb="3" eb="5">
      <t>イジョウ</t>
    </rPh>
    <phoneticPr fontId="68"/>
  </si>
  <si>
    <t>5～3月</t>
    <rPh sb="3" eb="4">
      <t>ガツ</t>
    </rPh>
    <phoneticPr fontId="68"/>
  </si>
  <si>
    <t>ことぶき大学講座</t>
  </si>
  <si>
    <t>高齢者の生涯学習の振興と学生相互の連携融和を図ることを目的とする。12回の講座。
健康（体），交通安全・防犯，防災，演芸，演奏，歴史や地理等の教養講座を講演・体験形式で実施。
学生は，年間を通して登録制。
※今年度は会場が新型コロナウイルスワクチン接種会場のため利用できず、別会場で１回実施。</t>
    <rPh sb="4" eb="6">
      <t>ショウガイ</t>
    </rPh>
    <rPh sb="6" eb="8">
      <t>ガクシュウ</t>
    </rPh>
    <rPh sb="9" eb="11">
      <t>シンコウ</t>
    </rPh>
    <rPh sb="12" eb="14">
      <t>ガクセイ</t>
    </rPh>
    <rPh sb="14" eb="16">
      <t>ソウゴ</t>
    </rPh>
    <rPh sb="17" eb="19">
      <t>レンケイ</t>
    </rPh>
    <rPh sb="19" eb="21">
      <t>ユウワ</t>
    </rPh>
    <rPh sb="22" eb="23">
      <t>ハカ</t>
    </rPh>
    <rPh sb="27" eb="29">
      <t>モクテキ</t>
    </rPh>
    <rPh sb="47" eb="49">
      <t>コウツウ</t>
    </rPh>
    <rPh sb="49" eb="51">
      <t>アンゼン</t>
    </rPh>
    <rPh sb="55" eb="57">
      <t>ボウサイ</t>
    </rPh>
    <rPh sb="58" eb="60">
      <t>エンゲイ</t>
    </rPh>
    <rPh sb="61" eb="63">
      <t>エンソウ</t>
    </rPh>
    <rPh sb="76" eb="78">
      <t>コウエン</t>
    </rPh>
    <rPh sb="79" eb="81">
      <t>タイケン</t>
    </rPh>
    <rPh sb="81" eb="83">
      <t>ケイシキ</t>
    </rPh>
    <rPh sb="88" eb="90">
      <t>ガクセイ</t>
    </rPh>
    <rPh sb="92" eb="94">
      <t>ネンカン</t>
    </rPh>
    <rPh sb="95" eb="96">
      <t>トオ</t>
    </rPh>
    <rPh sb="98" eb="101">
      <t>トウロクセイ</t>
    </rPh>
    <rPh sb="108" eb="110">
      <t>カイジョウ</t>
    </rPh>
    <rPh sb="124" eb="126">
      <t>セッシュ</t>
    </rPh>
    <rPh sb="126" eb="128">
      <t>カイジョウ</t>
    </rPh>
    <rPh sb="131" eb="133">
      <t>リヨウ</t>
    </rPh>
    <rPh sb="137" eb="140">
      <t>ベツカイジョウ</t>
    </rPh>
    <rPh sb="142" eb="143">
      <t>カイ</t>
    </rPh>
    <rPh sb="143" eb="145">
      <t>ジッシ</t>
    </rPh>
    <phoneticPr fontId="68"/>
  </si>
  <si>
    <t>60歳以上</t>
    <rPh sb="2" eb="3">
      <t>サイ</t>
    </rPh>
    <rPh sb="3" eb="5">
      <t>イジョウ</t>
    </rPh>
    <phoneticPr fontId="68"/>
  </si>
  <si>
    <t>1月</t>
    <rPh sb="1" eb="2">
      <t>ガツ</t>
    </rPh>
    <phoneticPr fontId="68"/>
  </si>
  <si>
    <t>高齢者大学</t>
    <rPh sb="0" eb="3">
      <t>コウレイシャ</t>
    </rPh>
    <rPh sb="3" eb="5">
      <t>ダイガク</t>
    </rPh>
    <phoneticPr fontId="68"/>
  </si>
  <si>
    <t>高齢者大学という高齢者向けの学習講座。講師を招聘して講演会を実施。
真正地域の老人クラブの方々が対象。
※今年度は新型コロナウイルス感染症拡大防止のため開催を見送った。</t>
    <rPh sb="0" eb="3">
      <t>コウレイシャ</t>
    </rPh>
    <rPh sb="3" eb="5">
      <t>ダイガク</t>
    </rPh>
    <rPh sb="8" eb="11">
      <t>コウレイシャ</t>
    </rPh>
    <rPh sb="11" eb="12">
      <t>ム</t>
    </rPh>
    <rPh sb="14" eb="16">
      <t>ガクシュウ</t>
    </rPh>
    <rPh sb="16" eb="18">
      <t>コウザ</t>
    </rPh>
    <rPh sb="19" eb="21">
      <t>コウシ</t>
    </rPh>
    <rPh sb="22" eb="24">
      <t>ショウヘイ</t>
    </rPh>
    <rPh sb="26" eb="29">
      <t>コウエンカイ</t>
    </rPh>
    <rPh sb="30" eb="32">
      <t>ジッシ</t>
    </rPh>
    <rPh sb="34" eb="36">
      <t>シンセイ</t>
    </rPh>
    <rPh sb="36" eb="38">
      <t>チイキ</t>
    </rPh>
    <rPh sb="39" eb="41">
      <t>ロウジン</t>
    </rPh>
    <rPh sb="45" eb="47">
      <t>カタガタ</t>
    </rPh>
    <rPh sb="48" eb="50">
      <t>タイショウ</t>
    </rPh>
    <phoneticPr fontId="68"/>
  </si>
  <si>
    <t>2月</t>
    <rPh sb="1" eb="2">
      <t>ガツ</t>
    </rPh>
    <phoneticPr fontId="68"/>
  </si>
  <si>
    <t>【再掲】
キラリ元気アップ教室</t>
    <rPh sb="1" eb="3">
      <t>サイケイ</t>
    </rPh>
    <phoneticPr fontId="68"/>
  </si>
  <si>
    <t>基本チェックリストに該当した者。または要支援１、２の認定者で介護保険サービスを利用していない者（基本的には６５歳以上の市民が対象）</t>
    <rPh sb="48" eb="51">
      <t>キホンテキ</t>
    </rPh>
    <rPh sb="55" eb="56">
      <t>サイ</t>
    </rPh>
    <rPh sb="56" eb="58">
      <t>イジョウ</t>
    </rPh>
    <rPh sb="59" eb="61">
      <t>シミン</t>
    </rPh>
    <rPh sb="62" eb="64">
      <t>タイショウ</t>
    </rPh>
    <phoneticPr fontId="68"/>
  </si>
  <si>
    <t>【再掲】
脳のいきいき教室</t>
  </si>
  <si>
    <t>基本チェックリストに該当した者（基本的には６５歳以上の市民が対象）</t>
    <rPh sb="27" eb="29">
      <t>シミン</t>
    </rPh>
    <phoneticPr fontId="68"/>
  </si>
  <si>
    <t>【再掲】
転倒予防教室</t>
  </si>
  <si>
    <t>【再掲】
いきいき健康教室</t>
  </si>
  <si>
    <t>【再掲】
体を元気にする教室</t>
  </si>
  <si>
    <t>【再掲】
脳を元気にする教室</t>
  </si>
  <si>
    <t>総務課</t>
    <phoneticPr fontId="68"/>
  </si>
  <si>
    <t>【再掲】
特殊詐欺や悪質商法の手口と対策</t>
    <rPh sb="5" eb="7">
      <t>トクシュ</t>
    </rPh>
    <rPh sb="7" eb="9">
      <t>サギ</t>
    </rPh>
    <rPh sb="10" eb="12">
      <t>アクシツ</t>
    </rPh>
    <rPh sb="12" eb="14">
      <t>ショウホウ</t>
    </rPh>
    <rPh sb="15" eb="17">
      <t>テグチ</t>
    </rPh>
    <rPh sb="18" eb="20">
      <t>タイサク</t>
    </rPh>
    <phoneticPr fontId="68"/>
  </si>
  <si>
    <t>【再掲】
交通安全教室</t>
    <rPh sb="5" eb="7">
      <t>コウツウ</t>
    </rPh>
    <rPh sb="7" eb="9">
      <t>アンゼン</t>
    </rPh>
    <rPh sb="9" eb="11">
      <t>キョウシツ</t>
    </rPh>
    <phoneticPr fontId="71"/>
  </si>
  <si>
    <t>乳幼児学級（０歳児学級）</t>
    <rPh sb="0" eb="3">
      <t>ニュウヨウジ</t>
    </rPh>
    <rPh sb="3" eb="5">
      <t>ガッキュウ</t>
    </rPh>
    <rPh sb="7" eb="9">
      <t>サイジ</t>
    </rPh>
    <rPh sb="9" eb="11">
      <t>ガッキュウ</t>
    </rPh>
    <phoneticPr fontId="3"/>
  </si>
  <si>
    <t>０歳児の親子を対象に１年を子どもの生まれ月で２学級に分けて開級する。内容は、親の学びの場・仲間つくりの場として、講話を聴いたり、子育てサロンをしたり、実際に体験したりして学ぶ。学級ごとに申し込みを受け付け、途中入級も可能。</t>
    <rPh sb="1" eb="3">
      <t>サイジ</t>
    </rPh>
    <rPh sb="4" eb="6">
      <t>オヤコ</t>
    </rPh>
    <rPh sb="7" eb="9">
      <t>タイショウ</t>
    </rPh>
    <rPh sb="11" eb="12">
      <t>ネン</t>
    </rPh>
    <rPh sb="13" eb="14">
      <t>コ</t>
    </rPh>
    <rPh sb="17" eb="18">
      <t>ウ</t>
    </rPh>
    <rPh sb="20" eb="21">
      <t>ツキ</t>
    </rPh>
    <rPh sb="23" eb="25">
      <t>ガッキュウ</t>
    </rPh>
    <rPh sb="26" eb="27">
      <t>ワ</t>
    </rPh>
    <rPh sb="29" eb="30">
      <t>カイ</t>
    </rPh>
    <rPh sb="30" eb="31">
      <t>キュウ</t>
    </rPh>
    <rPh sb="34" eb="36">
      <t>ナイヨウ</t>
    </rPh>
    <rPh sb="38" eb="39">
      <t>オヤ</t>
    </rPh>
    <rPh sb="40" eb="41">
      <t>マナ</t>
    </rPh>
    <rPh sb="43" eb="44">
      <t>バ</t>
    </rPh>
    <rPh sb="45" eb="47">
      <t>ナカマ</t>
    </rPh>
    <rPh sb="51" eb="52">
      <t>バ</t>
    </rPh>
    <rPh sb="56" eb="58">
      <t>コウワ</t>
    </rPh>
    <rPh sb="59" eb="60">
      <t>キ</t>
    </rPh>
    <rPh sb="64" eb="66">
      <t>コソダ</t>
    </rPh>
    <rPh sb="75" eb="77">
      <t>ジッサイ</t>
    </rPh>
    <rPh sb="78" eb="80">
      <t>タイケン</t>
    </rPh>
    <rPh sb="85" eb="86">
      <t>マナ</t>
    </rPh>
    <rPh sb="88" eb="90">
      <t>ガッキュウ</t>
    </rPh>
    <rPh sb="93" eb="94">
      <t>モウ</t>
    </rPh>
    <rPh sb="95" eb="96">
      <t>コ</t>
    </rPh>
    <rPh sb="98" eb="99">
      <t>ウ</t>
    </rPh>
    <rPh sb="100" eb="101">
      <t>ツ</t>
    </rPh>
    <rPh sb="103" eb="105">
      <t>トチュウ</t>
    </rPh>
    <phoneticPr fontId="3"/>
  </si>
  <si>
    <t>4～12月</t>
    <rPh sb="4" eb="5">
      <t>ツキ</t>
    </rPh>
    <phoneticPr fontId="3"/>
  </si>
  <si>
    <t>生涯学習課</t>
    <phoneticPr fontId="3"/>
  </si>
  <si>
    <t>乳幼児学級（１～３歳学級）</t>
    <rPh sb="0" eb="3">
      <t>ニュウヨウジ</t>
    </rPh>
    <rPh sb="3" eb="5">
      <t>ガッキュウ</t>
    </rPh>
    <rPh sb="9" eb="10">
      <t>サイ</t>
    </rPh>
    <rPh sb="10" eb="12">
      <t>ガッキュウ</t>
    </rPh>
    <phoneticPr fontId="3"/>
  </si>
  <si>
    <t>乳幼児の親子を対象に、親の学びの場、親子の仲間づくりの場として、講師の話を聞いたり、サロンを行い実践体験をして学ぶ。基本的には継続、途中入級可能。</t>
    <rPh sb="0" eb="3">
      <t>ニュウヨウジ</t>
    </rPh>
    <rPh sb="4" eb="6">
      <t>オヤコ</t>
    </rPh>
    <rPh sb="7" eb="9">
      <t>タイショウ</t>
    </rPh>
    <rPh sb="11" eb="12">
      <t>オヤ</t>
    </rPh>
    <rPh sb="13" eb="14">
      <t>マナ</t>
    </rPh>
    <rPh sb="16" eb="17">
      <t>バ</t>
    </rPh>
    <rPh sb="18" eb="20">
      <t>オヤコ</t>
    </rPh>
    <rPh sb="21" eb="23">
      <t>ナカマ</t>
    </rPh>
    <rPh sb="27" eb="28">
      <t>バ</t>
    </rPh>
    <rPh sb="32" eb="34">
      <t>コウシ</t>
    </rPh>
    <rPh sb="35" eb="36">
      <t>ハナシ</t>
    </rPh>
    <rPh sb="37" eb="38">
      <t>キ</t>
    </rPh>
    <rPh sb="46" eb="47">
      <t>オコナ</t>
    </rPh>
    <rPh sb="48" eb="50">
      <t>ジッセン</t>
    </rPh>
    <rPh sb="50" eb="52">
      <t>タイケン</t>
    </rPh>
    <rPh sb="55" eb="56">
      <t>マナ</t>
    </rPh>
    <rPh sb="58" eb="61">
      <t>キホンテキ</t>
    </rPh>
    <rPh sb="63" eb="65">
      <t>ケイゾク</t>
    </rPh>
    <rPh sb="66" eb="68">
      <t>トチュウ</t>
    </rPh>
    <rPh sb="68" eb="69">
      <t>ニュウ</t>
    </rPh>
    <rPh sb="69" eb="70">
      <t>キュウ</t>
    </rPh>
    <rPh sb="70" eb="71">
      <t>カ</t>
    </rPh>
    <rPh sb="71" eb="72">
      <t>ノウ</t>
    </rPh>
    <phoneticPr fontId="3"/>
  </si>
  <si>
    <t>5～12月</t>
    <rPh sb="4" eb="5">
      <t>ツキ</t>
    </rPh>
    <phoneticPr fontId="3"/>
  </si>
  <si>
    <t>幼稚園・保育園期家庭教育学級</t>
    <rPh sb="0" eb="3">
      <t>ヨウチエン</t>
    </rPh>
    <rPh sb="4" eb="7">
      <t>ホイクエン</t>
    </rPh>
    <rPh sb="7" eb="8">
      <t>キ</t>
    </rPh>
    <rPh sb="8" eb="10">
      <t>カテイ</t>
    </rPh>
    <rPh sb="10" eb="12">
      <t>キョウイク</t>
    </rPh>
    <rPh sb="12" eb="14">
      <t>ガッキュウ</t>
    </rPh>
    <phoneticPr fontId="3"/>
  </si>
  <si>
    <t>幼稚園・保育園に通う親子を対象に学びの場として、講師の話を聞いたり、実践体験をしたりして学び、また親同士の親睦の場としてサロンを行い親睦を深める。</t>
    <rPh sb="0" eb="3">
      <t>ヨウチエン</t>
    </rPh>
    <rPh sb="4" eb="7">
      <t>ホイクエン</t>
    </rPh>
    <rPh sb="8" eb="9">
      <t>カヨ</t>
    </rPh>
    <rPh sb="10" eb="12">
      <t>オヤコ</t>
    </rPh>
    <rPh sb="13" eb="15">
      <t>タイショウ</t>
    </rPh>
    <rPh sb="16" eb="17">
      <t>マナ</t>
    </rPh>
    <rPh sb="19" eb="20">
      <t>バ</t>
    </rPh>
    <rPh sb="24" eb="26">
      <t>コウシ</t>
    </rPh>
    <rPh sb="27" eb="28">
      <t>ハナシ</t>
    </rPh>
    <rPh sb="29" eb="30">
      <t>キ</t>
    </rPh>
    <rPh sb="34" eb="36">
      <t>ジッセン</t>
    </rPh>
    <rPh sb="36" eb="38">
      <t>タイケン</t>
    </rPh>
    <rPh sb="44" eb="45">
      <t>マナ</t>
    </rPh>
    <rPh sb="49" eb="52">
      <t>オヤドウシ</t>
    </rPh>
    <rPh sb="53" eb="55">
      <t>シンボク</t>
    </rPh>
    <rPh sb="56" eb="57">
      <t>バ</t>
    </rPh>
    <rPh sb="64" eb="65">
      <t>オコナ</t>
    </rPh>
    <rPh sb="66" eb="68">
      <t>シンボク</t>
    </rPh>
    <rPh sb="69" eb="70">
      <t>フカ</t>
    </rPh>
    <phoneticPr fontId="3"/>
  </si>
  <si>
    <t>幼稚園・保育園に通う子を持つ親</t>
    <rPh sb="10" eb="11">
      <t>コ</t>
    </rPh>
    <rPh sb="12" eb="13">
      <t>モ</t>
    </rPh>
    <phoneticPr fontId="3"/>
  </si>
  <si>
    <t>小中学校期家庭教育学級</t>
    <rPh sb="0" eb="4">
      <t>ショウチュウガッコウ</t>
    </rPh>
    <rPh sb="4" eb="5">
      <t>キ</t>
    </rPh>
    <rPh sb="5" eb="7">
      <t>カテイ</t>
    </rPh>
    <rPh sb="7" eb="9">
      <t>キョウイク</t>
    </rPh>
    <rPh sb="9" eb="11">
      <t>ガッキュウ</t>
    </rPh>
    <phoneticPr fontId="3"/>
  </si>
  <si>
    <t>小学校・中学校に通う子を持つ親を対象に「学びの場」「親子の仲間づくりの場」として、講師の話を聞いたり、実践の体験を通じて学ぶ。講習後にサロンを行うことにより、親同士の親睦を図る。</t>
    <rPh sb="0" eb="3">
      <t>ショウガッコウ</t>
    </rPh>
    <rPh sb="4" eb="7">
      <t>チュウガッコウ</t>
    </rPh>
    <rPh sb="8" eb="9">
      <t>カヨ</t>
    </rPh>
    <rPh sb="10" eb="11">
      <t>コ</t>
    </rPh>
    <rPh sb="12" eb="13">
      <t>モ</t>
    </rPh>
    <rPh sb="14" eb="15">
      <t>オヤ</t>
    </rPh>
    <rPh sb="16" eb="18">
      <t>タイショウ</t>
    </rPh>
    <rPh sb="20" eb="21">
      <t>マナ</t>
    </rPh>
    <rPh sb="23" eb="24">
      <t>バ</t>
    </rPh>
    <rPh sb="26" eb="28">
      <t>オヤコ</t>
    </rPh>
    <rPh sb="29" eb="31">
      <t>ナカマ</t>
    </rPh>
    <rPh sb="35" eb="36">
      <t>バ</t>
    </rPh>
    <rPh sb="41" eb="43">
      <t>コウシ</t>
    </rPh>
    <rPh sb="44" eb="45">
      <t>ハナシ</t>
    </rPh>
    <rPh sb="46" eb="47">
      <t>キ</t>
    </rPh>
    <rPh sb="51" eb="53">
      <t>ジッセン</t>
    </rPh>
    <rPh sb="54" eb="56">
      <t>タイケン</t>
    </rPh>
    <rPh sb="57" eb="58">
      <t>ツウ</t>
    </rPh>
    <rPh sb="60" eb="61">
      <t>マナ</t>
    </rPh>
    <rPh sb="63" eb="65">
      <t>コウシュウ</t>
    </rPh>
    <rPh sb="65" eb="66">
      <t>ゴ</t>
    </rPh>
    <rPh sb="71" eb="72">
      <t>オコナ</t>
    </rPh>
    <rPh sb="79" eb="82">
      <t>オヤドウシ</t>
    </rPh>
    <rPh sb="83" eb="85">
      <t>シンボク</t>
    </rPh>
    <rPh sb="86" eb="87">
      <t>ハカ</t>
    </rPh>
    <phoneticPr fontId="3"/>
  </si>
  <si>
    <t>7～12月</t>
    <rPh sb="4" eb="5">
      <t>ツキ</t>
    </rPh>
    <phoneticPr fontId="3"/>
  </si>
  <si>
    <t>絵手紙講座</t>
    <rPh sb="0" eb="3">
      <t>エテガミ</t>
    </rPh>
    <rPh sb="3" eb="5">
      <t>コウザ</t>
    </rPh>
    <phoneticPr fontId="3"/>
  </si>
  <si>
    <t>「あったか家族・ほのぼの家族」の誕生をめざし、家庭の本来あるべき姿を再確認する目的で、子どもの成長を願う気持ちや親への感謝を表現した「愛の絵手紙＆一行詩」作品募集（７～８月）に向けての絵手紙づくり作成講座。</t>
    <rPh sb="5" eb="7">
      <t>カゾク</t>
    </rPh>
    <rPh sb="12" eb="14">
      <t>カゾク</t>
    </rPh>
    <rPh sb="16" eb="18">
      <t>タンジョウ</t>
    </rPh>
    <rPh sb="23" eb="25">
      <t>カテイ</t>
    </rPh>
    <rPh sb="26" eb="28">
      <t>ホンライ</t>
    </rPh>
    <rPh sb="32" eb="33">
      <t>スガタ</t>
    </rPh>
    <rPh sb="34" eb="37">
      <t>サイカクニン</t>
    </rPh>
    <rPh sb="39" eb="41">
      <t>モクテキ</t>
    </rPh>
    <rPh sb="43" eb="44">
      <t>コ</t>
    </rPh>
    <rPh sb="47" eb="49">
      <t>セイチョウ</t>
    </rPh>
    <rPh sb="50" eb="51">
      <t>ネガ</t>
    </rPh>
    <rPh sb="52" eb="54">
      <t>キモ</t>
    </rPh>
    <rPh sb="56" eb="57">
      <t>オヤ</t>
    </rPh>
    <rPh sb="59" eb="61">
      <t>カンシャ</t>
    </rPh>
    <rPh sb="62" eb="64">
      <t>ヒョウゲン</t>
    </rPh>
    <rPh sb="67" eb="68">
      <t>アイ</t>
    </rPh>
    <rPh sb="69" eb="72">
      <t>エテガミ</t>
    </rPh>
    <rPh sb="73" eb="76">
      <t>イチギョウシ</t>
    </rPh>
    <rPh sb="77" eb="79">
      <t>サクヒン</t>
    </rPh>
    <rPh sb="79" eb="81">
      <t>ボシュウ</t>
    </rPh>
    <rPh sb="85" eb="86">
      <t>ツキ</t>
    </rPh>
    <rPh sb="88" eb="89">
      <t>ム</t>
    </rPh>
    <rPh sb="92" eb="95">
      <t>エテガミ</t>
    </rPh>
    <rPh sb="98" eb="100">
      <t>サクセイ</t>
    </rPh>
    <rPh sb="100" eb="102">
      <t>コウザ</t>
    </rPh>
    <phoneticPr fontId="3"/>
  </si>
  <si>
    <t>一般家庭親子</t>
    <rPh sb="0" eb="2">
      <t>イッパン</t>
    </rPh>
    <rPh sb="2" eb="4">
      <t>カテイ</t>
    </rPh>
    <rPh sb="4" eb="6">
      <t>オヤコ</t>
    </rPh>
    <phoneticPr fontId="3"/>
  </si>
  <si>
    <t>７月</t>
    <rPh sb="1" eb="2">
      <t>ツキ</t>
    </rPh>
    <phoneticPr fontId="3"/>
  </si>
  <si>
    <t>ＹｏｕＴｕｂｅ動画配信コンサート
（乳幼児学級クリスマスコンサート）</t>
    <rPh sb="7" eb="9">
      <t>ドウガ</t>
    </rPh>
    <rPh sb="9" eb="11">
      <t>ハイシン</t>
    </rPh>
    <rPh sb="18" eb="21">
      <t>ニュウヨウジ</t>
    </rPh>
    <rPh sb="21" eb="23">
      <t>ガッキュウ</t>
    </rPh>
    <phoneticPr fontId="3"/>
  </si>
  <si>
    <t>昨年から展開してきた、ＹｏｕＴｕｂｅ御嵩町公式チャンネルでのコンサート動画を第７弾として配信。２人の音楽教室講師のエレクトーンデュオ演奏によるクリスマスソングメドレーをオンラインで楽しむもの。</t>
    <rPh sb="0" eb="2">
      <t>サクネン</t>
    </rPh>
    <rPh sb="4" eb="6">
      <t>テンカイ</t>
    </rPh>
    <rPh sb="18" eb="21">
      <t>ミタケチョウ</t>
    </rPh>
    <rPh sb="21" eb="23">
      <t>コウシキ</t>
    </rPh>
    <rPh sb="35" eb="37">
      <t>ドウガ</t>
    </rPh>
    <rPh sb="38" eb="39">
      <t>ダイ</t>
    </rPh>
    <rPh sb="40" eb="41">
      <t>ダン</t>
    </rPh>
    <rPh sb="44" eb="46">
      <t>ハイシン</t>
    </rPh>
    <rPh sb="48" eb="49">
      <t>ニン</t>
    </rPh>
    <rPh sb="50" eb="52">
      <t>オンガク</t>
    </rPh>
    <rPh sb="52" eb="54">
      <t>キョウシツ</t>
    </rPh>
    <rPh sb="54" eb="56">
      <t>コウシ</t>
    </rPh>
    <rPh sb="66" eb="68">
      <t>エンソウ</t>
    </rPh>
    <rPh sb="90" eb="91">
      <t>タノ</t>
    </rPh>
    <phoneticPr fontId="3"/>
  </si>
  <si>
    <t>１２月～</t>
    <rPh sb="2" eb="3">
      <t>ツキ</t>
    </rPh>
    <phoneticPr fontId="3"/>
  </si>
  <si>
    <t>ＹｏｕＴｕｂｅ動画配信コンサート
（家庭教育学級合同子育てコンサート）</t>
    <rPh sb="7" eb="9">
      <t>ドウガ</t>
    </rPh>
    <rPh sb="9" eb="11">
      <t>ハイシン</t>
    </rPh>
    <rPh sb="18" eb="20">
      <t>カテイ</t>
    </rPh>
    <rPh sb="20" eb="22">
      <t>キョウイク</t>
    </rPh>
    <rPh sb="22" eb="24">
      <t>ガッキュウ</t>
    </rPh>
    <rPh sb="24" eb="26">
      <t>ゴウドウ</t>
    </rPh>
    <rPh sb="26" eb="28">
      <t>コソダ</t>
    </rPh>
    <phoneticPr fontId="3"/>
  </si>
  <si>
    <t>コロナ禍以前は集客開催を行って来た「子育て人権コンサート」をネット動画配信し、家庭で楽しむ。（町の公式ＹｏｕＴｕｂｅチャンネルを利用した「山野さと子のオンラインコンサート」）</t>
    <rPh sb="3" eb="4">
      <t>カ</t>
    </rPh>
    <rPh sb="4" eb="6">
      <t>イゼン</t>
    </rPh>
    <rPh sb="7" eb="9">
      <t>シュウキャク</t>
    </rPh>
    <rPh sb="9" eb="11">
      <t>カイサイ</t>
    </rPh>
    <rPh sb="12" eb="13">
      <t>オコナ</t>
    </rPh>
    <rPh sb="15" eb="16">
      <t>キ</t>
    </rPh>
    <rPh sb="18" eb="20">
      <t>コソダ</t>
    </rPh>
    <rPh sb="21" eb="23">
      <t>ジンケン</t>
    </rPh>
    <rPh sb="33" eb="35">
      <t>ドウガ</t>
    </rPh>
    <rPh sb="35" eb="37">
      <t>ハイシン</t>
    </rPh>
    <rPh sb="39" eb="41">
      <t>カテイ</t>
    </rPh>
    <rPh sb="42" eb="43">
      <t>タノ</t>
    </rPh>
    <rPh sb="47" eb="48">
      <t>チョウ</t>
    </rPh>
    <rPh sb="49" eb="51">
      <t>コウシキ</t>
    </rPh>
    <rPh sb="64" eb="66">
      <t>リヨウ</t>
    </rPh>
    <rPh sb="69" eb="71">
      <t>ヤマノ</t>
    </rPh>
    <rPh sb="73" eb="74">
      <t>コ</t>
    </rPh>
    <phoneticPr fontId="3"/>
  </si>
  <si>
    <t>６月～</t>
    <rPh sb="1" eb="2">
      <t>ツキ</t>
    </rPh>
    <phoneticPr fontId="3"/>
  </si>
  <si>
    <t>５～１１月の期間講座（計画は7回）。ノルディックウォークの基本や心地よいヨガ・筋力バランス体操、音楽に合わせたリズム体操など、楽しく体を動かして健康づくりに寄与できる内容で５講座を実施。</t>
    <rPh sb="4" eb="5">
      <t>ツキ</t>
    </rPh>
    <rPh sb="6" eb="8">
      <t>キカン</t>
    </rPh>
    <rPh sb="8" eb="10">
      <t>コウザ</t>
    </rPh>
    <rPh sb="11" eb="13">
      <t>ケイカク</t>
    </rPh>
    <rPh sb="15" eb="16">
      <t>カイ</t>
    </rPh>
    <rPh sb="29" eb="31">
      <t>キホン</t>
    </rPh>
    <rPh sb="32" eb="34">
      <t>ココチ</t>
    </rPh>
    <rPh sb="39" eb="41">
      <t>キンリョク</t>
    </rPh>
    <rPh sb="45" eb="47">
      <t>タイソウ</t>
    </rPh>
    <rPh sb="48" eb="50">
      <t>オンガク</t>
    </rPh>
    <rPh sb="51" eb="52">
      <t>ア</t>
    </rPh>
    <rPh sb="58" eb="60">
      <t>タイソウ</t>
    </rPh>
    <rPh sb="63" eb="64">
      <t>タノ</t>
    </rPh>
    <rPh sb="66" eb="67">
      <t>カラダ</t>
    </rPh>
    <rPh sb="68" eb="69">
      <t>ウゴ</t>
    </rPh>
    <rPh sb="72" eb="74">
      <t>ケンコウ</t>
    </rPh>
    <rPh sb="78" eb="80">
      <t>キヨ</t>
    </rPh>
    <rPh sb="83" eb="85">
      <t>ナイヨウ</t>
    </rPh>
    <rPh sb="87" eb="89">
      <t>コウザ</t>
    </rPh>
    <rPh sb="90" eb="92">
      <t>ジッシ</t>
    </rPh>
    <phoneticPr fontId="3"/>
  </si>
  <si>
    <t>5～11月</t>
    <rPh sb="4" eb="5">
      <t>ツキ</t>
    </rPh>
    <phoneticPr fontId="3"/>
  </si>
  <si>
    <t>総合・英会話</t>
    <rPh sb="0" eb="2">
      <t>ソウゴウ</t>
    </rPh>
    <rPh sb="3" eb="6">
      <t>エイカイワ</t>
    </rPh>
    <phoneticPr fontId="3"/>
  </si>
  <si>
    <t>外国での現地生活や文化について体験談を聞いたり、日常英会話についてＡＬＴや外国語指導員を講師に挨拶や基礎的会話を学ぶ。その他、音楽や映画を視聴して英語に親しんだ。</t>
    <rPh sb="0" eb="2">
      <t>ガイコク</t>
    </rPh>
    <rPh sb="4" eb="6">
      <t>ゲンチ</t>
    </rPh>
    <rPh sb="6" eb="8">
      <t>セイカツ</t>
    </rPh>
    <rPh sb="9" eb="11">
      <t>ブンカ</t>
    </rPh>
    <rPh sb="15" eb="18">
      <t>タイケンダン</t>
    </rPh>
    <rPh sb="19" eb="20">
      <t>キ</t>
    </rPh>
    <rPh sb="24" eb="26">
      <t>ニチジョウ</t>
    </rPh>
    <rPh sb="26" eb="29">
      <t>エイカイワ</t>
    </rPh>
    <rPh sb="37" eb="40">
      <t>ガイコクゴ</t>
    </rPh>
    <rPh sb="40" eb="43">
      <t>シドウイン</t>
    </rPh>
    <rPh sb="44" eb="46">
      <t>コウシ</t>
    </rPh>
    <rPh sb="47" eb="49">
      <t>アイサツ</t>
    </rPh>
    <rPh sb="50" eb="53">
      <t>キソテキ</t>
    </rPh>
    <rPh sb="53" eb="55">
      <t>カイワ</t>
    </rPh>
    <rPh sb="56" eb="57">
      <t>マナ</t>
    </rPh>
    <rPh sb="61" eb="62">
      <t>タ</t>
    </rPh>
    <rPh sb="63" eb="65">
      <t>オンガク</t>
    </rPh>
    <rPh sb="66" eb="68">
      <t>エイガ</t>
    </rPh>
    <rPh sb="69" eb="71">
      <t>シチョウ</t>
    </rPh>
    <rPh sb="73" eb="75">
      <t>エイゴ</t>
    </rPh>
    <rPh sb="76" eb="77">
      <t>シタ</t>
    </rPh>
    <phoneticPr fontId="3"/>
  </si>
  <si>
    <t>６０歳以上の成人</t>
    <rPh sb="2" eb="3">
      <t>サイ</t>
    </rPh>
    <rPh sb="3" eb="5">
      <t>イジョウ</t>
    </rPh>
    <rPh sb="6" eb="8">
      <t>セイジン</t>
    </rPh>
    <phoneticPr fontId="3"/>
  </si>
  <si>
    <t>御嵩を知る
（名鉄百年のあゆみ）</t>
    <rPh sb="0" eb="2">
      <t>ミタケ</t>
    </rPh>
    <rPh sb="3" eb="4">
      <t>シ</t>
    </rPh>
    <rPh sb="7" eb="9">
      <t>メイテツ</t>
    </rPh>
    <rPh sb="9" eb="11">
      <t>ヒャクネン</t>
    </rPh>
    <phoneticPr fontId="3"/>
  </si>
  <si>
    <t>開通１００年を迎えた「名鉄電車」（広見線）の歴史について、鉄道識者を講師に、写真や模型を交えて学ぶとともに、身近な駅を訪れ6000系車両の見学体験をする。</t>
    <rPh sb="0" eb="2">
      <t>カイツウ</t>
    </rPh>
    <rPh sb="5" eb="6">
      <t>ネン</t>
    </rPh>
    <rPh sb="7" eb="8">
      <t>ムカ</t>
    </rPh>
    <rPh sb="11" eb="13">
      <t>メイテツ</t>
    </rPh>
    <rPh sb="13" eb="15">
      <t>デンシャ</t>
    </rPh>
    <rPh sb="17" eb="20">
      <t>ヒロミセン</t>
    </rPh>
    <rPh sb="22" eb="24">
      <t>レキシ</t>
    </rPh>
    <rPh sb="29" eb="31">
      <t>テツドウ</t>
    </rPh>
    <rPh sb="31" eb="33">
      <t>シキシャ</t>
    </rPh>
    <rPh sb="34" eb="36">
      <t>コウシ</t>
    </rPh>
    <rPh sb="38" eb="40">
      <t>シャシン</t>
    </rPh>
    <rPh sb="41" eb="43">
      <t>モケイ</t>
    </rPh>
    <rPh sb="44" eb="45">
      <t>マジ</t>
    </rPh>
    <rPh sb="47" eb="48">
      <t>マナ</t>
    </rPh>
    <rPh sb="54" eb="56">
      <t>ミジカ</t>
    </rPh>
    <rPh sb="57" eb="58">
      <t>エキ</t>
    </rPh>
    <rPh sb="59" eb="60">
      <t>オトズ</t>
    </rPh>
    <rPh sb="65" eb="66">
      <t>ケイ</t>
    </rPh>
    <rPh sb="66" eb="68">
      <t>シャリョウ</t>
    </rPh>
    <rPh sb="69" eb="71">
      <t>ケンガク</t>
    </rPh>
    <rPh sb="71" eb="73">
      <t>タイケン</t>
    </rPh>
    <phoneticPr fontId="3"/>
  </si>
  <si>
    <t>御嵩を知る
（食の安全について）</t>
    <rPh sb="0" eb="2">
      <t>ミタケ</t>
    </rPh>
    <rPh sb="3" eb="4">
      <t>シ</t>
    </rPh>
    <rPh sb="7" eb="8">
      <t>ショク</t>
    </rPh>
    <rPh sb="9" eb="11">
      <t>アンゼン</t>
    </rPh>
    <phoneticPr fontId="3"/>
  </si>
  <si>
    <t>保健所職員を講師に、食品表示や食品添加物、食中毒予防、残留農薬などの視点で、日常の食生活の中で留意すべき基礎的な知識を学ぶ。</t>
    <rPh sb="0" eb="3">
      <t>ホケンジョ</t>
    </rPh>
    <rPh sb="3" eb="5">
      <t>ショクイン</t>
    </rPh>
    <rPh sb="6" eb="8">
      <t>コウシ</t>
    </rPh>
    <rPh sb="10" eb="12">
      <t>ショクヒン</t>
    </rPh>
    <rPh sb="12" eb="14">
      <t>ヒョウジ</t>
    </rPh>
    <rPh sb="15" eb="17">
      <t>ショクヒン</t>
    </rPh>
    <rPh sb="17" eb="20">
      <t>テンカブツ</t>
    </rPh>
    <rPh sb="21" eb="24">
      <t>ショクチュウドク</t>
    </rPh>
    <rPh sb="24" eb="26">
      <t>ヨボウ</t>
    </rPh>
    <rPh sb="27" eb="29">
      <t>ザンリュウ</t>
    </rPh>
    <rPh sb="29" eb="31">
      <t>ノウヤク</t>
    </rPh>
    <rPh sb="34" eb="36">
      <t>シテン</t>
    </rPh>
    <rPh sb="38" eb="40">
      <t>ニチジョウ</t>
    </rPh>
    <rPh sb="41" eb="42">
      <t>ショク</t>
    </rPh>
    <rPh sb="42" eb="44">
      <t>セイカツ</t>
    </rPh>
    <rPh sb="45" eb="46">
      <t>ナカ</t>
    </rPh>
    <rPh sb="47" eb="49">
      <t>リュウイ</t>
    </rPh>
    <rPh sb="52" eb="55">
      <t>キソテキ</t>
    </rPh>
    <rPh sb="56" eb="58">
      <t>チシキ</t>
    </rPh>
    <rPh sb="59" eb="60">
      <t>マナ</t>
    </rPh>
    <phoneticPr fontId="3"/>
  </si>
  <si>
    <t>８月</t>
    <rPh sb="1" eb="2">
      <t>ツキ</t>
    </rPh>
    <phoneticPr fontId="3"/>
  </si>
  <si>
    <t>御嵩を知る
（介護予防の知識）</t>
    <rPh sb="0" eb="2">
      <t>ミタケ</t>
    </rPh>
    <rPh sb="3" eb="4">
      <t>シ</t>
    </rPh>
    <rPh sb="7" eb="9">
      <t>カイゴ</t>
    </rPh>
    <rPh sb="9" eb="11">
      <t>ヨボウ</t>
    </rPh>
    <rPh sb="12" eb="14">
      <t>チシキ</t>
    </rPh>
    <phoneticPr fontId="3"/>
  </si>
  <si>
    <t>町包括支援センター職員から、介護保険や介護予防の知識を学び、老後に欠かせない基礎的な備えを図る。</t>
    <rPh sb="0" eb="1">
      <t>チョウ</t>
    </rPh>
    <rPh sb="1" eb="3">
      <t>ホウカツ</t>
    </rPh>
    <rPh sb="3" eb="5">
      <t>シエン</t>
    </rPh>
    <rPh sb="9" eb="11">
      <t>ショクイン</t>
    </rPh>
    <rPh sb="14" eb="16">
      <t>カイゴ</t>
    </rPh>
    <rPh sb="16" eb="18">
      <t>ホケン</t>
    </rPh>
    <rPh sb="19" eb="21">
      <t>カイゴ</t>
    </rPh>
    <rPh sb="21" eb="23">
      <t>ヨボウ</t>
    </rPh>
    <rPh sb="24" eb="26">
      <t>チシキ</t>
    </rPh>
    <rPh sb="27" eb="28">
      <t>マナ</t>
    </rPh>
    <rPh sb="30" eb="32">
      <t>ロウゴ</t>
    </rPh>
    <rPh sb="33" eb="34">
      <t>カ</t>
    </rPh>
    <rPh sb="38" eb="41">
      <t>キソテキ</t>
    </rPh>
    <rPh sb="42" eb="43">
      <t>ソナ</t>
    </rPh>
    <rPh sb="45" eb="46">
      <t>ハカ</t>
    </rPh>
    <phoneticPr fontId="3"/>
  </si>
  <si>
    <t>１１月</t>
    <rPh sb="2" eb="3">
      <t>ツキ</t>
    </rPh>
    <phoneticPr fontId="3"/>
  </si>
  <si>
    <t>成人講座（閉校式）</t>
    <rPh sb="0" eb="2">
      <t>セイジン</t>
    </rPh>
    <rPh sb="2" eb="4">
      <t>コウザ</t>
    </rPh>
    <rPh sb="5" eb="8">
      <t>ヘイコウシキ</t>
    </rPh>
    <phoneticPr fontId="3"/>
  </si>
  <si>
    <t>町の重要な「足」である交通手段「名鉄広見線」について学ぶとともに、100周年を記念して作られた映画「時の足おと」を観賞するもの。</t>
    <rPh sb="0" eb="1">
      <t>マチ</t>
    </rPh>
    <rPh sb="2" eb="4">
      <t>ジュウヨウ</t>
    </rPh>
    <rPh sb="6" eb="7">
      <t>アシ</t>
    </rPh>
    <rPh sb="11" eb="13">
      <t>コウツウ</t>
    </rPh>
    <rPh sb="13" eb="15">
      <t>シュダン</t>
    </rPh>
    <rPh sb="16" eb="18">
      <t>メイテツ</t>
    </rPh>
    <rPh sb="18" eb="21">
      <t>ヒロミセン</t>
    </rPh>
    <rPh sb="26" eb="27">
      <t>マナ</t>
    </rPh>
    <rPh sb="36" eb="37">
      <t>シュウ</t>
    </rPh>
    <rPh sb="37" eb="38">
      <t>ネン</t>
    </rPh>
    <rPh sb="39" eb="41">
      <t>キネン</t>
    </rPh>
    <rPh sb="43" eb="44">
      <t>ツク</t>
    </rPh>
    <rPh sb="47" eb="49">
      <t>エイガ</t>
    </rPh>
    <rPh sb="50" eb="51">
      <t>トキ</t>
    </rPh>
    <rPh sb="52" eb="53">
      <t>アシ</t>
    </rPh>
    <rPh sb="57" eb="59">
      <t>カンショウ</t>
    </rPh>
    <phoneticPr fontId="3"/>
  </si>
  <si>
    <t>１２月</t>
    <rPh sb="2" eb="3">
      <t>ツキ</t>
    </rPh>
    <phoneticPr fontId="3"/>
  </si>
  <si>
    <t>御嵩を知る
（願興寺の現状）</t>
    <rPh sb="0" eb="2">
      <t>ミタケ</t>
    </rPh>
    <rPh sb="3" eb="4">
      <t>シ</t>
    </rPh>
    <rPh sb="7" eb="8">
      <t>ガン</t>
    </rPh>
    <rPh sb="8" eb="9">
      <t>コウ</t>
    </rPh>
    <rPh sb="9" eb="10">
      <t>ジ</t>
    </rPh>
    <rPh sb="11" eb="13">
      <t>ゲンジョウ</t>
    </rPh>
    <phoneticPr fontId="3"/>
  </si>
  <si>
    <t>国の重要文化財「願興寺」の修理事業について、これまでの解体状況を学ぶとともに、中山道や木曽海道についての基礎知識も学習する。</t>
    <rPh sb="0" eb="1">
      <t>クニ</t>
    </rPh>
    <rPh sb="2" eb="4">
      <t>ジュウヨウ</t>
    </rPh>
    <rPh sb="4" eb="7">
      <t>ブンカザイ</t>
    </rPh>
    <rPh sb="8" eb="9">
      <t>ガン</t>
    </rPh>
    <rPh sb="9" eb="10">
      <t>コウ</t>
    </rPh>
    <rPh sb="10" eb="11">
      <t>ジ</t>
    </rPh>
    <rPh sb="13" eb="15">
      <t>シュウリ</t>
    </rPh>
    <rPh sb="15" eb="17">
      <t>ジギョウ</t>
    </rPh>
    <rPh sb="27" eb="29">
      <t>カイタイ</t>
    </rPh>
    <rPh sb="29" eb="31">
      <t>ジョウキョウ</t>
    </rPh>
    <rPh sb="32" eb="33">
      <t>マナ</t>
    </rPh>
    <rPh sb="39" eb="42">
      <t>ナカセンドウ</t>
    </rPh>
    <rPh sb="43" eb="45">
      <t>キソ</t>
    </rPh>
    <rPh sb="45" eb="47">
      <t>カイドウ</t>
    </rPh>
    <rPh sb="52" eb="54">
      <t>キソ</t>
    </rPh>
    <rPh sb="54" eb="56">
      <t>チシキ</t>
    </rPh>
    <rPh sb="57" eb="59">
      <t>ガクシュウ</t>
    </rPh>
    <phoneticPr fontId="3"/>
  </si>
  <si>
    <t>６月</t>
    <rPh sb="1" eb="2">
      <t>ツキ</t>
    </rPh>
    <phoneticPr fontId="3"/>
  </si>
  <si>
    <t>御嵩を知る
（顔戸城址について）</t>
    <rPh sb="0" eb="2">
      <t>ミタケ</t>
    </rPh>
    <rPh sb="3" eb="4">
      <t>シ</t>
    </rPh>
    <rPh sb="7" eb="9">
      <t>ゴウド</t>
    </rPh>
    <rPh sb="9" eb="11">
      <t>ジョウシ</t>
    </rPh>
    <phoneticPr fontId="3"/>
  </si>
  <si>
    <t>観光案内ボランティア「偲歴会」スタッフを講師に招いて、地域でもあまり知られていない「顔戸城址」と「齊藤妙椿」の歴史について、パネルやジオラマを使い、現地にて学ぶ。</t>
    <rPh sb="0" eb="2">
      <t>カンコウ</t>
    </rPh>
    <rPh sb="2" eb="4">
      <t>アンナイ</t>
    </rPh>
    <rPh sb="11" eb="12">
      <t>シノ</t>
    </rPh>
    <rPh sb="12" eb="13">
      <t>レキ</t>
    </rPh>
    <rPh sb="13" eb="14">
      <t>カイ</t>
    </rPh>
    <rPh sb="20" eb="22">
      <t>コウシ</t>
    </rPh>
    <rPh sb="23" eb="24">
      <t>マネ</t>
    </rPh>
    <rPh sb="27" eb="29">
      <t>チイキ</t>
    </rPh>
    <rPh sb="34" eb="35">
      <t>シ</t>
    </rPh>
    <rPh sb="42" eb="44">
      <t>ゴウド</t>
    </rPh>
    <rPh sb="44" eb="46">
      <t>ジョウシ</t>
    </rPh>
    <rPh sb="49" eb="51">
      <t>サイトウ</t>
    </rPh>
    <rPh sb="51" eb="52">
      <t>ミョウ</t>
    </rPh>
    <rPh sb="52" eb="53">
      <t>チン</t>
    </rPh>
    <rPh sb="55" eb="57">
      <t>レキシ</t>
    </rPh>
    <rPh sb="71" eb="72">
      <t>ツカ</t>
    </rPh>
    <rPh sb="74" eb="76">
      <t>ゲンチ</t>
    </rPh>
    <rPh sb="78" eb="79">
      <t>マナ</t>
    </rPh>
    <phoneticPr fontId="3"/>
  </si>
  <si>
    <t>１０月</t>
    <rPh sb="2" eb="3">
      <t>ツキ</t>
    </rPh>
    <phoneticPr fontId="3"/>
  </si>
  <si>
    <t>総合と外国語教育
（明智城址見学）</t>
    <rPh sb="0" eb="2">
      <t>ソウゴウ</t>
    </rPh>
    <rPh sb="3" eb="6">
      <t>ガイコクゴ</t>
    </rPh>
    <rPh sb="6" eb="8">
      <t>キョウイク</t>
    </rPh>
    <rPh sb="10" eb="12">
      <t>アケチ</t>
    </rPh>
    <rPh sb="12" eb="14">
      <t>ジョウシ</t>
    </rPh>
    <rPh sb="14" eb="16">
      <t>ケンガク</t>
    </rPh>
    <phoneticPr fontId="3"/>
  </si>
  <si>
    <t>戦国武将明智光秀の居城であったとされる可児市の「明智城址」を訪れ、可児市文化財課学芸員から解説を受けるとともに、町内にある「顔戸城」などとの関わりについても学ぶ。</t>
    <rPh sb="0" eb="2">
      <t>センゴク</t>
    </rPh>
    <rPh sb="2" eb="4">
      <t>ブショウ</t>
    </rPh>
    <rPh sb="4" eb="6">
      <t>アケチ</t>
    </rPh>
    <rPh sb="6" eb="8">
      <t>ミツヒデ</t>
    </rPh>
    <rPh sb="9" eb="11">
      <t>キョジョウ</t>
    </rPh>
    <rPh sb="19" eb="22">
      <t>カニシ</t>
    </rPh>
    <rPh sb="24" eb="26">
      <t>アケチ</t>
    </rPh>
    <rPh sb="26" eb="28">
      <t>ジョウシ</t>
    </rPh>
    <rPh sb="30" eb="31">
      <t>オトズ</t>
    </rPh>
    <rPh sb="33" eb="36">
      <t>カニシ</t>
    </rPh>
    <rPh sb="36" eb="39">
      <t>ブンカザイ</t>
    </rPh>
    <rPh sb="39" eb="40">
      <t>カ</t>
    </rPh>
    <rPh sb="40" eb="43">
      <t>ガクゲイイン</t>
    </rPh>
    <rPh sb="45" eb="47">
      <t>カイセツ</t>
    </rPh>
    <rPh sb="48" eb="49">
      <t>ウ</t>
    </rPh>
    <rPh sb="56" eb="58">
      <t>チョウナイ</t>
    </rPh>
    <rPh sb="62" eb="64">
      <t>ゴウド</t>
    </rPh>
    <rPh sb="64" eb="65">
      <t>ジョウ</t>
    </rPh>
    <rPh sb="70" eb="71">
      <t>カカ</t>
    </rPh>
    <rPh sb="78" eb="79">
      <t>マナ</t>
    </rPh>
    <phoneticPr fontId="3"/>
  </si>
  <si>
    <t>　「近現代の歌人たちの心の声を聴く」をテーマに下田歌子女史の学術芸能を学ぶほか、古文書解読の基礎知識、古典文学である「源氏物語」の系図解説、「枕草子」などの音読、初心者のための俳句づくりを学習する。</t>
    <rPh sb="2" eb="5">
      <t>キンゲンダイ</t>
    </rPh>
    <rPh sb="6" eb="8">
      <t>カジン</t>
    </rPh>
    <rPh sb="11" eb="12">
      <t>ココロ</t>
    </rPh>
    <rPh sb="13" eb="14">
      <t>コエ</t>
    </rPh>
    <rPh sb="15" eb="16">
      <t>キ</t>
    </rPh>
    <rPh sb="23" eb="25">
      <t>シモダ</t>
    </rPh>
    <rPh sb="25" eb="27">
      <t>ウタコ</t>
    </rPh>
    <rPh sb="27" eb="29">
      <t>ジョシ</t>
    </rPh>
    <rPh sb="30" eb="32">
      <t>ガクジュツ</t>
    </rPh>
    <rPh sb="32" eb="34">
      <t>ゲイノウ</t>
    </rPh>
    <rPh sb="35" eb="36">
      <t>マナ</t>
    </rPh>
    <rPh sb="40" eb="43">
      <t>コモンジョ</t>
    </rPh>
    <rPh sb="43" eb="45">
      <t>カイドク</t>
    </rPh>
    <rPh sb="46" eb="48">
      <t>キソ</t>
    </rPh>
    <rPh sb="48" eb="50">
      <t>チシキ</t>
    </rPh>
    <rPh sb="51" eb="53">
      <t>コテン</t>
    </rPh>
    <rPh sb="53" eb="55">
      <t>ブンガク</t>
    </rPh>
    <rPh sb="59" eb="63">
      <t>ゲンジモノガタリ</t>
    </rPh>
    <rPh sb="65" eb="67">
      <t>ケイズ</t>
    </rPh>
    <rPh sb="67" eb="69">
      <t>カイセツ</t>
    </rPh>
    <rPh sb="71" eb="72">
      <t>マクラ</t>
    </rPh>
    <rPh sb="78" eb="80">
      <t>オンドク</t>
    </rPh>
    <rPh sb="81" eb="84">
      <t>ショシンシャ</t>
    </rPh>
    <rPh sb="88" eb="90">
      <t>ハイク</t>
    </rPh>
    <rPh sb="94" eb="96">
      <t>ガクシュウ</t>
    </rPh>
    <phoneticPr fontId="3"/>
  </si>
  <si>
    <t>５～１１月</t>
    <rPh sb="4" eb="5">
      <t>ツキ</t>
    </rPh>
    <phoneticPr fontId="3"/>
  </si>
  <si>
    <t>手作り工芸</t>
    <rPh sb="0" eb="2">
      <t>テヅク</t>
    </rPh>
    <rPh sb="3" eb="5">
      <t>コウゲイ</t>
    </rPh>
    <phoneticPr fontId="3"/>
  </si>
  <si>
    <t>花と植物装飾でのアレンジ寄せ植えや町内のガラス工房見学、竹を使った置き篭づくり、押し花アート、季節をテーマとした粘土細工など、楽しい「モノ」づくりを学ぶ。</t>
    <rPh sb="0" eb="1">
      <t>ハナ</t>
    </rPh>
    <rPh sb="2" eb="4">
      <t>ショクブツ</t>
    </rPh>
    <rPh sb="4" eb="6">
      <t>ソウショク</t>
    </rPh>
    <rPh sb="12" eb="13">
      <t>ヨ</t>
    </rPh>
    <rPh sb="14" eb="15">
      <t>ウ</t>
    </rPh>
    <rPh sb="17" eb="19">
      <t>チョウナイ</t>
    </rPh>
    <rPh sb="23" eb="25">
      <t>コウボウ</t>
    </rPh>
    <rPh sb="25" eb="27">
      <t>ケンガク</t>
    </rPh>
    <rPh sb="28" eb="29">
      <t>タケ</t>
    </rPh>
    <rPh sb="30" eb="31">
      <t>ツカ</t>
    </rPh>
    <rPh sb="33" eb="34">
      <t>オ</t>
    </rPh>
    <rPh sb="35" eb="36">
      <t>カゴ</t>
    </rPh>
    <rPh sb="40" eb="41">
      <t>オ</t>
    </rPh>
    <rPh sb="42" eb="43">
      <t>バナ</t>
    </rPh>
    <rPh sb="47" eb="49">
      <t>キセツ</t>
    </rPh>
    <rPh sb="56" eb="58">
      <t>ネンド</t>
    </rPh>
    <rPh sb="58" eb="60">
      <t>ザイク</t>
    </rPh>
    <rPh sb="63" eb="64">
      <t>タノ</t>
    </rPh>
    <rPh sb="74" eb="75">
      <t>マナ</t>
    </rPh>
    <phoneticPr fontId="3"/>
  </si>
  <si>
    <t>健康づくり講座</t>
    <rPh sb="0" eb="2">
      <t>ケンコウ</t>
    </rPh>
    <rPh sb="5" eb="7">
      <t>コウザ</t>
    </rPh>
    <phoneticPr fontId="3"/>
  </si>
  <si>
    <t>笠原中央公民館</t>
  </si>
  <si>
    <r>
      <rPr>
        <sz val="11"/>
        <color indexed="8"/>
        <rFont val="ＭＳ Ｐゴシック"/>
        <family val="3"/>
        <charset val="128"/>
        <scheme val="minor"/>
      </rPr>
      <t xml:space="preserve">KASAHARA Cooking CLUB
</t>
    </r>
    <r>
      <rPr>
        <sz val="11"/>
        <color indexed="8"/>
        <rFont val="DejaVu Sans"/>
        <family val="2"/>
      </rPr>
      <t>洞谷式おいしい時短レシピ</t>
    </r>
  </si>
  <si>
    <t>家庭でも実践できるノウハウで、時短で手早く、しかもおいしい料理を学ぶ講座。各回単発講座。</t>
  </si>
  <si>
    <r>
      <rPr>
        <sz val="11"/>
        <color indexed="8"/>
        <rFont val="ＭＳ Ｐゴシック"/>
        <family val="3"/>
        <charset val="128"/>
        <scheme val="minor"/>
      </rPr>
      <t>4</t>
    </r>
    <r>
      <rPr>
        <sz val="11"/>
        <color indexed="8"/>
        <rFont val="DejaVu Sans"/>
        <family val="2"/>
      </rPr>
      <t>・</t>
    </r>
    <r>
      <rPr>
        <sz val="11"/>
        <color indexed="8"/>
        <rFont val="ＭＳ Ｐゴシック"/>
        <family val="3"/>
        <charset val="128"/>
        <scheme val="minor"/>
      </rPr>
      <t>7</t>
    </r>
    <r>
      <rPr>
        <sz val="11"/>
        <color indexed="8"/>
        <rFont val="DejaVu Sans"/>
        <family val="2"/>
      </rPr>
      <t>・</t>
    </r>
    <r>
      <rPr>
        <sz val="11"/>
        <color indexed="8"/>
        <rFont val="ＭＳ Ｐゴシック"/>
        <family val="3"/>
        <charset val="128"/>
        <scheme val="minor"/>
      </rPr>
      <t>10</t>
    </r>
    <r>
      <rPr>
        <sz val="11"/>
        <color indexed="8"/>
        <rFont val="DejaVu Sans"/>
        <family val="2"/>
      </rPr>
      <t>・</t>
    </r>
    <r>
      <rPr>
        <sz val="11"/>
        <color indexed="8"/>
        <rFont val="ＭＳ Ｐゴシック"/>
        <family val="3"/>
        <charset val="128"/>
        <scheme val="minor"/>
      </rPr>
      <t>12</t>
    </r>
    <r>
      <rPr>
        <sz val="11"/>
        <color indexed="8"/>
        <rFont val="DejaVu Sans"/>
        <family val="2"/>
      </rPr>
      <t>月</t>
    </r>
  </si>
  <si>
    <r>
      <rPr>
        <sz val="11"/>
        <color indexed="8"/>
        <rFont val="ＭＳ Ｐゴシック"/>
        <family val="3"/>
        <charset val="128"/>
        <scheme val="minor"/>
      </rPr>
      <t xml:space="preserve">KASAHARA Cooking CLUB
</t>
    </r>
    <r>
      <rPr>
        <sz val="11"/>
        <color indexed="8"/>
        <rFont val="DejaVu Sans"/>
        <family val="2"/>
      </rPr>
      <t>パンとお菓子とチャチャっとパスタ</t>
    </r>
  </si>
  <si>
    <t>パンの２次発酵からの成型と焼成。ベンチタイムにパスタを作る講座。単発講座。</t>
  </si>
  <si>
    <r>
      <rPr>
        <sz val="11"/>
        <color indexed="8"/>
        <rFont val="ＭＳ Ｐゴシック"/>
        <family val="3"/>
        <charset val="128"/>
        <scheme val="minor"/>
      </rPr>
      <t>5</t>
    </r>
    <r>
      <rPr>
        <sz val="11"/>
        <color indexed="8"/>
        <rFont val="DejaVu Sans"/>
        <family val="2"/>
      </rPr>
      <t>・</t>
    </r>
    <r>
      <rPr>
        <sz val="11"/>
        <color indexed="8"/>
        <rFont val="ＭＳ Ｐゴシック"/>
        <family val="3"/>
        <charset val="128"/>
        <scheme val="minor"/>
      </rPr>
      <t>8</t>
    </r>
    <r>
      <rPr>
        <sz val="11"/>
        <color indexed="8"/>
        <rFont val="DejaVu Sans"/>
        <family val="2"/>
      </rPr>
      <t>・</t>
    </r>
    <r>
      <rPr>
        <sz val="11"/>
        <color indexed="8"/>
        <rFont val="ＭＳ Ｐゴシック"/>
        <family val="3"/>
        <charset val="128"/>
        <scheme val="minor"/>
      </rPr>
      <t>11</t>
    </r>
    <r>
      <rPr>
        <sz val="11"/>
        <color indexed="8"/>
        <rFont val="DejaVu Sans"/>
        <family val="2"/>
      </rPr>
      <t>月</t>
    </r>
  </si>
  <si>
    <t>パパと過ごす休日
母の日プレゼント大作戦
ありがとうピザづくり</t>
  </si>
  <si>
    <t>おとうさんと子どもが一緒に過ごす時間を作る講座。父親の家事・育児参画を促すため実施。</t>
  </si>
  <si>
    <r>
      <rPr>
        <sz val="11"/>
        <color indexed="8"/>
        <rFont val="ＭＳ Ｐゴシック"/>
        <family val="3"/>
        <charset val="128"/>
        <scheme val="minor"/>
      </rPr>
      <t>6</t>
    </r>
    <r>
      <rPr>
        <sz val="11"/>
        <color indexed="8"/>
        <rFont val="DejaVu Sans"/>
        <family val="2"/>
      </rPr>
      <t>月</t>
    </r>
  </si>
  <si>
    <t>夏休み子ども講座
プヨプヨ フレグランス＆虫よけスプレー</t>
  </si>
  <si>
    <t>夏休みを活用して親子で参加できる機会を創出。</t>
  </si>
  <si>
    <r>
      <rPr>
        <sz val="11"/>
        <color indexed="8"/>
        <rFont val="ＭＳ Ｐゴシック"/>
        <family val="3"/>
        <charset val="128"/>
        <scheme val="minor"/>
      </rPr>
      <t>8</t>
    </r>
    <r>
      <rPr>
        <sz val="11"/>
        <color indexed="8"/>
        <rFont val="DejaVu Sans"/>
        <family val="2"/>
      </rPr>
      <t>月</t>
    </r>
  </si>
  <si>
    <t>三の倉市民の里</t>
    <rPh sb="0" eb="1">
      <t>サン</t>
    </rPh>
    <rPh sb="2" eb="3">
      <t>クラ</t>
    </rPh>
    <rPh sb="3" eb="5">
      <t>シミン</t>
    </rPh>
    <rPh sb="6" eb="7">
      <t>サト</t>
    </rPh>
    <phoneticPr fontId="3"/>
  </si>
  <si>
    <t>親子コメコメくらぶ</t>
  </si>
  <si>
    <r>
      <rPr>
        <sz val="11"/>
        <color indexed="8"/>
        <rFont val="ＭＳ Ｐゴシック"/>
        <family val="3"/>
        <charset val="128"/>
        <scheme val="minor"/>
      </rPr>
      <t>1</t>
    </r>
    <r>
      <rPr>
        <sz val="11"/>
        <color indexed="8"/>
        <rFont val="DejaVu Sans"/>
        <family val="2"/>
      </rPr>
      <t>年を通して、もち米の田植え、稲刈り、餅つきを体験する講座。普段食べているお米がどのように育ち、収穫され、食材へと加工されるかを親子で体験します。年</t>
    </r>
    <r>
      <rPr>
        <sz val="11"/>
        <color indexed="8"/>
        <rFont val="ＭＳ Ｐゴシック"/>
        <family val="3"/>
        <charset val="128"/>
        <scheme val="minor"/>
      </rPr>
      <t>3</t>
    </r>
    <r>
      <rPr>
        <sz val="11"/>
        <color indexed="8"/>
        <rFont val="DejaVu Sans"/>
        <family val="2"/>
      </rPr>
      <t>回（</t>
    </r>
    <r>
      <rPr>
        <sz val="11"/>
        <color indexed="8"/>
        <rFont val="ＭＳ Ｐゴシック"/>
        <family val="3"/>
        <charset val="128"/>
        <scheme val="minor"/>
      </rPr>
      <t>5</t>
    </r>
    <r>
      <rPr>
        <sz val="11"/>
        <color indexed="8"/>
        <rFont val="DejaVu Sans"/>
        <family val="2"/>
      </rPr>
      <t>月、</t>
    </r>
    <r>
      <rPr>
        <sz val="11"/>
        <color indexed="8"/>
        <rFont val="ＭＳ Ｐゴシック"/>
        <family val="3"/>
        <charset val="128"/>
        <scheme val="minor"/>
      </rPr>
      <t>9</t>
    </r>
    <r>
      <rPr>
        <sz val="11"/>
        <color indexed="8"/>
        <rFont val="DejaVu Sans"/>
        <family val="2"/>
      </rPr>
      <t>月、</t>
    </r>
    <r>
      <rPr>
        <sz val="11"/>
        <color indexed="8"/>
        <rFont val="ＭＳ Ｐゴシック"/>
        <family val="3"/>
        <charset val="128"/>
        <scheme val="minor"/>
      </rPr>
      <t>1</t>
    </r>
    <r>
      <rPr>
        <sz val="11"/>
        <color indexed="8"/>
        <rFont val="DejaVu Sans"/>
        <family val="2"/>
      </rPr>
      <t>月）開催され、定員は家族</t>
    </r>
    <r>
      <rPr>
        <sz val="11"/>
        <color indexed="8"/>
        <rFont val="ＭＳ Ｐゴシック"/>
        <family val="3"/>
        <charset val="128"/>
        <scheme val="minor"/>
      </rPr>
      <t>5</t>
    </r>
    <r>
      <rPr>
        <sz val="11"/>
        <color indexed="8"/>
        <rFont val="DejaVu Sans"/>
        <family val="2"/>
      </rPr>
      <t>組です。</t>
    </r>
  </si>
  <si>
    <t>家族
親子</t>
  </si>
  <si>
    <r>
      <rPr>
        <sz val="11"/>
        <color indexed="8"/>
        <rFont val="ＭＳ Ｐゴシック"/>
        <family val="3"/>
        <charset val="128"/>
        <scheme val="minor"/>
      </rPr>
      <t>5</t>
    </r>
    <r>
      <rPr>
        <sz val="11"/>
        <color indexed="8"/>
        <rFont val="DejaVu Sans"/>
        <family val="2"/>
      </rPr>
      <t xml:space="preserve">月
</t>
    </r>
    <r>
      <rPr>
        <sz val="11"/>
        <color indexed="8"/>
        <rFont val="ＭＳ Ｐゴシック"/>
        <family val="3"/>
        <charset val="128"/>
        <scheme val="minor"/>
      </rPr>
      <t>1</t>
    </r>
    <r>
      <rPr>
        <sz val="11"/>
        <color indexed="8"/>
        <rFont val="DejaVu Sans"/>
        <family val="2"/>
      </rPr>
      <t>月</t>
    </r>
  </si>
  <si>
    <t>おやこ木こり塾
本格木登り遊び＆アウトドア体験</t>
  </si>
  <si>
    <r>
      <rPr>
        <sz val="11"/>
        <color indexed="8"/>
        <rFont val="DejaVu Sans"/>
        <family val="2"/>
      </rPr>
      <t>地球村をはじめとした、地域の山林整備を行っているボランティア団体「たきろ里山クラブ」指導の下、木登りや火起こし等のアウトドア活動を親子で体験します。年</t>
    </r>
    <r>
      <rPr>
        <sz val="11"/>
        <color indexed="8"/>
        <rFont val="ＭＳ Ｐゴシック"/>
        <family val="3"/>
        <charset val="128"/>
        <scheme val="minor"/>
      </rPr>
      <t>2</t>
    </r>
    <r>
      <rPr>
        <sz val="11"/>
        <color indexed="8"/>
        <rFont val="DejaVu Sans"/>
        <family val="2"/>
      </rPr>
      <t>回（</t>
    </r>
    <r>
      <rPr>
        <sz val="11"/>
        <color indexed="8"/>
        <rFont val="ＭＳ Ｐゴシック"/>
        <family val="3"/>
        <charset val="128"/>
        <scheme val="minor"/>
      </rPr>
      <t>10</t>
    </r>
    <r>
      <rPr>
        <sz val="11"/>
        <color indexed="8"/>
        <rFont val="DejaVu Sans"/>
        <family val="2"/>
      </rPr>
      <t>月、</t>
    </r>
    <r>
      <rPr>
        <sz val="11"/>
        <color indexed="8"/>
        <rFont val="ＭＳ Ｐゴシック"/>
        <family val="3"/>
        <charset val="128"/>
        <scheme val="minor"/>
      </rPr>
      <t>2</t>
    </r>
    <r>
      <rPr>
        <sz val="11"/>
        <color indexed="8"/>
        <rFont val="DejaVu Sans"/>
        <family val="2"/>
      </rPr>
      <t>月）開催され、定員は家族</t>
    </r>
    <r>
      <rPr>
        <sz val="11"/>
        <color indexed="8"/>
        <rFont val="ＭＳ Ｐゴシック"/>
        <family val="3"/>
        <charset val="128"/>
        <scheme val="minor"/>
      </rPr>
      <t>5</t>
    </r>
    <r>
      <rPr>
        <sz val="11"/>
        <color indexed="8"/>
        <rFont val="DejaVu Sans"/>
        <family val="2"/>
      </rPr>
      <t>組です。</t>
    </r>
  </si>
  <si>
    <r>
      <rPr>
        <sz val="11"/>
        <color indexed="8"/>
        <rFont val="ＭＳ Ｐゴシック"/>
        <family val="3"/>
        <charset val="128"/>
        <scheme val="minor"/>
      </rPr>
      <t>10</t>
    </r>
    <r>
      <rPr>
        <sz val="11"/>
        <color indexed="8"/>
        <rFont val="DejaVu Sans"/>
        <family val="2"/>
      </rPr>
      <t xml:space="preserve">月
</t>
    </r>
    <r>
      <rPr>
        <sz val="11"/>
        <color indexed="8"/>
        <rFont val="ＭＳ Ｐゴシック"/>
        <family val="3"/>
        <charset val="128"/>
        <scheme val="minor"/>
      </rPr>
      <t>2</t>
    </r>
    <r>
      <rPr>
        <sz val="11"/>
        <color indexed="8"/>
        <rFont val="DejaVu Sans"/>
        <family val="2"/>
      </rPr>
      <t>月</t>
    </r>
  </si>
  <si>
    <t>地球村自然観察会
地球村フィールドツアー</t>
  </si>
  <si>
    <r>
      <rPr>
        <sz val="11"/>
        <color indexed="8"/>
        <rFont val="DejaVu Sans"/>
        <family val="2"/>
      </rPr>
      <t>自然観察指導員の案内による、里山の自然を楽しみ学ぶウォーキングツアーです。
開催：年</t>
    </r>
    <r>
      <rPr>
        <sz val="11"/>
        <color indexed="8"/>
        <rFont val="ＭＳ Ｐゴシック"/>
        <family val="3"/>
        <charset val="128"/>
        <scheme val="minor"/>
      </rPr>
      <t>3</t>
    </r>
    <r>
      <rPr>
        <sz val="11"/>
        <color indexed="8"/>
        <rFont val="DejaVu Sans"/>
        <family val="2"/>
      </rPr>
      <t>回（</t>
    </r>
    <r>
      <rPr>
        <sz val="11"/>
        <color indexed="8"/>
        <rFont val="ＭＳ Ｐゴシック"/>
        <family val="3"/>
        <charset val="128"/>
        <scheme val="minor"/>
      </rPr>
      <t>10</t>
    </r>
    <r>
      <rPr>
        <sz val="11"/>
        <color indexed="8"/>
        <rFont val="DejaVu Sans"/>
        <family val="2"/>
      </rPr>
      <t>月、</t>
    </r>
    <r>
      <rPr>
        <sz val="11"/>
        <color indexed="8"/>
        <rFont val="ＭＳ Ｐゴシック"/>
        <family val="3"/>
        <charset val="128"/>
        <scheme val="minor"/>
      </rPr>
      <t>11</t>
    </r>
    <r>
      <rPr>
        <sz val="11"/>
        <color indexed="8"/>
        <rFont val="DejaVu Sans"/>
        <family val="2"/>
      </rPr>
      <t>月、</t>
    </r>
    <r>
      <rPr>
        <sz val="11"/>
        <color indexed="8"/>
        <rFont val="ＭＳ Ｐゴシック"/>
        <family val="3"/>
        <charset val="128"/>
        <scheme val="minor"/>
      </rPr>
      <t>3</t>
    </r>
    <r>
      <rPr>
        <sz val="11"/>
        <color indexed="8"/>
        <rFont val="DejaVu Sans"/>
        <family val="2"/>
      </rPr>
      <t>月）
対象：親子、家族・各回</t>
    </r>
    <r>
      <rPr>
        <sz val="11"/>
        <color indexed="8"/>
        <rFont val="ＭＳ Ｐゴシック"/>
        <family val="3"/>
        <charset val="128"/>
        <scheme val="minor"/>
      </rPr>
      <t>5</t>
    </r>
    <r>
      <rPr>
        <sz val="11"/>
        <color indexed="8"/>
        <rFont val="DejaVu Sans"/>
        <family val="2"/>
      </rPr>
      <t>組</t>
    </r>
  </si>
  <si>
    <r>
      <rPr>
        <sz val="11"/>
        <color indexed="8"/>
        <rFont val="ＭＳ Ｐゴシック"/>
        <family val="3"/>
        <charset val="128"/>
        <scheme val="minor"/>
      </rPr>
      <t>10</t>
    </r>
    <r>
      <rPr>
        <sz val="11"/>
        <color indexed="8"/>
        <rFont val="DejaVu Sans"/>
        <family val="2"/>
      </rPr>
      <t xml:space="preserve">月
</t>
    </r>
    <r>
      <rPr>
        <sz val="11"/>
        <color indexed="8"/>
        <rFont val="ＭＳ Ｐゴシック"/>
        <family val="3"/>
        <charset val="128"/>
        <scheme val="minor"/>
      </rPr>
      <t>11</t>
    </r>
    <r>
      <rPr>
        <sz val="11"/>
        <color indexed="8"/>
        <rFont val="DejaVu Sans"/>
        <family val="2"/>
      </rPr>
      <t xml:space="preserve">月
</t>
    </r>
    <r>
      <rPr>
        <sz val="11"/>
        <color indexed="8"/>
        <rFont val="ＭＳ Ｐゴシック"/>
        <family val="3"/>
        <charset val="128"/>
        <scheme val="minor"/>
      </rPr>
      <t>3</t>
    </r>
    <r>
      <rPr>
        <sz val="11"/>
        <color indexed="8"/>
        <rFont val="DejaVu Sans"/>
        <family val="2"/>
      </rPr>
      <t>月</t>
    </r>
  </si>
  <si>
    <t>子ども情報センター</t>
    <phoneticPr fontId="3"/>
  </si>
  <si>
    <t>ママヨガプラス</t>
  </si>
  <si>
    <r>
      <rPr>
        <sz val="11"/>
        <color indexed="8"/>
        <rFont val="ＭＳ Ｐゴシック"/>
        <family val="3"/>
        <charset val="128"/>
        <scheme val="minor"/>
      </rPr>
      <t>2</t>
    </r>
    <r>
      <rPr>
        <sz val="11"/>
        <color indexed="8"/>
        <rFont val="DejaVu Sans"/>
        <family val="2"/>
      </rPr>
      <t>カ月から</t>
    </r>
    <r>
      <rPr>
        <sz val="11"/>
        <color indexed="8"/>
        <rFont val="ＭＳ Ｐゴシック"/>
        <family val="3"/>
        <charset val="128"/>
        <scheme val="minor"/>
      </rPr>
      <t>1</t>
    </r>
    <r>
      <rPr>
        <sz val="11"/>
        <color indexed="8"/>
        <rFont val="DejaVu Sans"/>
        <family val="2"/>
      </rPr>
      <t>歳までの赤ちゃんを持つママのためのヨガ講座を開講し、赤ちゃんと一緒に参加することでママ同士の交流を深める場を提供します。月齢にあった絵本コーナーを設置し、絵本の楽しみ方をサポートします。</t>
    </r>
  </si>
  <si>
    <r>
      <rPr>
        <sz val="11"/>
        <color indexed="8"/>
        <rFont val="ＭＳ Ｐゴシック"/>
        <family val="3"/>
        <charset val="128"/>
        <scheme val="minor"/>
      </rPr>
      <t>5</t>
    </r>
    <r>
      <rPr>
        <sz val="11"/>
        <color indexed="8"/>
        <rFont val="DejaVu Sans"/>
        <family val="2"/>
      </rPr>
      <t>月、</t>
    </r>
    <r>
      <rPr>
        <sz val="11"/>
        <color indexed="8"/>
        <rFont val="ＭＳ Ｐゴシック"/>
        <family val="3"/>
        <charset val="128"/>
        <scheme val="minor"/>
      </rPr>
      <t>7</t>
    </r>
    <r>
      <rPr>
        <sz val="11"/>
        <color indexed="8"/>
        <rFont val="DejaVu Sans"/>
        <family val="2"/>
      </rPr>
      <t>月、</t>
    </r>
    <r>
      <rPr>
        <sz val="11"/>
        <color indexed="8"/>
        <rFont val="ＭＳ Ｐゴシック"/>
        <family val="3"/>
        <charset val="128"/>
        <scheme val="minor"/>
      </rPr>
      <t>10</t>
    </r>
    <r>
      <rPr>
        <sz val="11"/>
        <color indexed="8"/>
        <rFont val="DejaVu Sans"/>
        <family val="2"/>
      </rPr>
      <t>月、</t>
    </r>
    <r>
      <rPr>
        <sz val="11"/>
        <color indexed="8"/>
        <rFont val="ＭＳ Ｐゴシック"/>
        <family val="3"/>
        <charset val="128"/>
        <scheme val="minor"/>
      </rPr>
      <t>11</t>
    </r>
    <r>
      <rPr>
        <sz val="11"/>
        <color indexed="8"/>
        <rFont val="DejaVu Sans"/>
        <family val="2"/>
      </rPr>
      <t>月</t>
    </r>
  </si>
  <si>
    <r>
      <rPr>
        <sz val="11"/>
        <color indexed="8"/>
        <rFont val="ＭＳ Ｐゴシック"/>
        <family val="3"/>
        <charset val="128"/>
      </rPr>
      <t>アート</t>
    </r>
    <r>
      <rPr>
        <sz val="11"/>
        <color indexed="8"/>
        <rFont val="ＭＳ Ｐゴシック"/>
        <family val="3"/>
        <charset val="128"/>
        <scheme val="minor"/>
      </rPr>
      <t>×</t>
    </r>
    <r>
      <rPr>
        <sz val="11"/>
        <color indexed="8"/>
        <rFont val="ＭＳ Ｐゴシック"/>
        <family val="3"/>
        <charset val="128"/>
      </rPr>
      <t>あそび体験
身近な素材で遊んでみよう！</t>
    </r>
    <phoneticPr fontId="3"/>
  </si>
  <si>
    <t>未就園児を対象に、身近なもので「こんなことができるんだ！」という新しい発見とともに、子育てのヒントになるような造形遊びの講座を開講します。</t>
  </si>
  <si>
    <t>未就園児親子</t>
  </si>
  <si>
    <r>
      <rPr>
        <sz val="11"/>
        <color indexed="8"/>
        <rFont val="ＭＳ Ｐゴシック"/>
        <family val="3"/>
        <charset val="128"/>
        <scheme val="minor"/>
      </rPr>
      <t>6</t>
    </r>
    <r>
      <rPr>
        <sz val="11"/>
        <color indexed="8"/>
        <rFont val="DejaVu Sans"/>
        <family val="2"/>
      </rPr>
      <t>月、</t>
    </r>
    <r>
      <rPr>
        <sz val="11"/>
        <color indexed="8"/>
        <rFont val="ＭＳ Ｐゴシック"/>
        <family val="3"/>
        <charset val="128"/>
        <scheme val="minor"/>
      </rPr>
      <t>7</t>
    </r>
    <r>
      <rPr>
        <sz val="11"/>
        <color indexed="8"/>
        <rFont val="DejaVu Sans"/>
        <family val="2"/>
      </rPr>
      <t>月、</t>
    </r>
    <r>
      <rPr>
        <sz val="11"/>
        <color indexed="8"/>
        <rFont val="ＭＳ Ｐゴシック"/>
        <family val="3"/>
        <charset val="128"/>
        <scheme val="minor"/>
      </rPr>
      <t>10</t>
    </r>
    <r>
      <rPr>
        <sz val="11"/>
        <color indexed="8"/>
        <rFont val="DejaVu Sans"/>
        <family val="2"/>
      </rPr>
      <t>月、</t>
    </r>
    <r>
      <rPr>
        <sz val="11"/>
        <color indexed="8"/>
        <rFont val="ＭＳ Ｐゴシック"/>
        <family val="3"/>
        <charset val="128"/>
        <scheme val="minor"/>
      </rPr>
      <t>11</t>
    </r>
    <r>
      <rPr>
        <sz val="11"/>
        <color indexed="8"/>
        <rFont val="DejaVu Sans"/>
        <family val="2"/>
      </rPr>
      <t>月</t>
    </r>
  </si>
  <si>
    <t>市之倉公民館</t>
  </si>
  <si>
    <t>市之倉なかよしひろば
「おひるねアートで年賀状」</t>
  </si>
  <si>
    <r>
      <rPr>
        <sz val="11"/>
        <color indexed="8"/>
        <rFont val="ＭＳ Ｐゴシック"/>
        <family val="3"/>
        <charset val="128"/>
        <scheme val="minor"/>
      </rPr>
      <t>11</t>
    </r>
    <r>
      <rPr>
        <sz val="11"/>
        <color indexed="8"/>
        <rFont val="DejaVu Sans"/>
        <family val="2"/>
      </rPr>
      <t>月</t>
    </r>
  </si>
  <si>
    <t>市之倉なかよしひろば
「笑顔のカレンダーづくり」</t>
  </si>
  <si>
    <t>お子様の写真を使って、来年度のカレンダーを親子で作りました。おじいちゃん、おばあちゃんにプレゼントをしたいという方もみえ、みんなで楽しくカレンダー作りができました。</t>
  </si>
  <si>
    <r>
      <rPr>
        <sz val="11"/>
        <color indexed="8"/>
        <rFont val="ＭＳ Ｐゴシック"/>
        <family val="3"/>
        <charset val="128"/>
        <scheme val="minor"/>
      </rPr>
      <t>12</t>
    </r>
    <r>
      <rPr>
        <sz val="11"/>
        <color indexed="8"/>
        <rFont val="DejaVu Sans"/>
        <family val="2"/>
      </rPr>
      <t>月</t>
    </r>
  </si>
  <si>
    <t>～子どもだって作れちゃう～
カーネーションのフラワーアレンジメント</t>
  </si>
  <si>
    <t>夏の子どもの工作講座です。クレイ粘土で花びらを１枚１枚作り、ひとつにまとめてカーネーションを作りました。また作ったカーネーションとクレイ粘土のハートプレート、造花などをフォトスタンドに飾り付けました。フラワーアレンジメントは子どもさんの個性が光っていました。</t>
  </si>
  <si>
    <t>小学３～６年生</t>
  </si>
  <si>
    <r>
      <rPr>
        <sz val="11"/>
        <color indexed="8"/>
        <rFont val="ＭＳ Ｐゴシック"/>
        <family val="3"/>
        <charset val="128"/>
        <scheme val="minor"/>
      </rPr>
      <t>7</t>
    </r>
    <r>
      <rPr>
        <sz val="11"/>
        <color indexed="8"/>
        <rFont val="DejaVu Sans"/>
        <family val="2"/>
      </rPr>
      <t>月</t>
    </r>
  </si>
  <si>
    <t>リボンでおしゃれなストラップを作ろう！</t>
  </si>
  <si>
    <r>
      <rPr>
        <sz val="11"/>
        <color indexed="8"/>
        <rFont val="DejaVu Sans"/>
        <family val="2"/>
      </rPr>
      <t>夏の子どもの工作講座です。ハワイアンリボンとピコリボンという</t>
    </r>
    <r>
      <rPr>
        <sz val="11"/>
        <color indexed="8"/>
        <rFont val="ＭＳ Ｐゴシック"/>
        <family val="3"/>
        <charset val="128"/>
        <scheme val="minor"/>
      </rPr>
      <t>2</t>
    </r>
    <r>
      <rPr>
        <sz val="11"/>
        <color indexed="8"/>
        <rFont val="DejaVu Sans"/>
        <family val="2"/>
      </rPr>
      <t>本のリボンを交互に編み込んで</t>
    </r>
    <r>
      <rPr>
        <sz val="11"/>
        <color indexed="8"/>
        <rFont val="ＭＳ Ｐゴシック"/>
        <family val="3"/>
        <charset val="128"/>
        <scheme val="minor"/>
      </rPr>
      <t>1</t>
    </r>
    <r>
      <rPr>
        <sz val="11"/>
        <color indexed="8"/>
        <rFont val="DejaVu Sans"/>
        <family val="2"/>
      </rPr>
      <t>本のリボンを作り、その後シェルやウッドビーズをリボンに付けて、おしゃれなストラップに仕上げていきました。</t>
    </r>
  </si>
  <si>
    <t>小学４～６年生</t>
  </si>
  <si>
    <t>プロから学ぶヒップホップダンス！</t>
  </si>
  <si>
    <t>手の動きや足の動きなどヒップホップの踊りを基本から学び、リズム感や柔軟性、体力を身につけていきました。音楽にあわせてみんなで元気いっぱいに踊りました。</t>
  </si>
  <si>
    <t>年中～小学３年生</t>
  </si>
  <si>
    <r>
      <rPr>
        <sz val="11"/>
        <color indexed="8"/>
        <rFont val="ＭＳ Ｐゴシック"/>
        <family val="3"/>
        <charset val="128"/>
        <scheme val="minor"/>
      </rPr>
      <t>7</t>
    </r>
    <r>
      <rPr>
        <sz val="11"/>
        <color indexed="8"/>
        <rFont val="DejaVu Sans"/>
        <family val="2"/>
      </rPr>
      <t xml:space="preserve">月～
</t>
    </r>
    <r>
      <rPr>
        <sz val="11"/>
        <color indexed="8"/>
        <rFont val="ＭＳ Ｐゴシック"/>
        <family val="3"/>
        <charset val="128"/>
        <scheme val="minor"/>
      </rPr>
      <t>10</t>
    </r>
    <r>
      <rPr>
        <sz val="11"/>
        <color indexed="8"/>
        <rFont val="DejaVu Sans"/>
        <family val="2"/>
      </rPr>
      <t>月</t>
    </r>
  </si>
  <si>
    <t>パティシエめざして！夏
チョコのカップケーキを作ろう</t>
  </si>
  <si>
    <t>数回の延期を経て、感染予防対策を実施しつつ開催しました。二種類のチョコのカップケーキ（マシュマロ＆クラッシュチョコのカップケーキとガトーショコラ）を作りました。あらかじめ計ってあった材料を加え、手早く混ぜてカップへ注ぎ、オーブンで焼き上げました。またお持ち帰りのピラフとポテトも用意しました。ピラフには子どもたちが作った薄焼き卵をのせました。</t>
  </si>
  <si>
    <t>市之倉なかよしひろば
英語で親子ヨガ</t>
  </si>
  <si>
    <t>講師とともに英語を積極的に使っていきながら、親子でふれあいヨガをしました。ママに抱っこされながら、持ち上げられたりゆらゆらと揺れたり、子どもさんも楽しそうです。また子どもさん向けにペープサートを使った絵本の読み聞かせ、ママ向けのヨガなどを行い、内容盛りだくさんの充実した講座となりました。</t>
  </si>
  <si>
    <r>
      <rPr>
        <sz val="11"/>
        <color indexed="8"/>
        <rFont val="ＭＳ Ｐゴシック"/>
        <family val="3"/>
        <charset val="128"/>
        <scheme val="minor"/>
      </rPr>
      <t>10</t>
    </r>
    <r>
      <rPr>
        <sz val="11"/>
        <color indexed="8"/>
        <rFont val="DejaVu Sans"/>
        <family val="2"/>
      </rPr>
      <t>月</t>
    </r>
  </si>
  <si>
    <t>小泉公民館</t>
    <rPh sb="0" eb="2">
      <t>コイズミ</t>
    </rPh>
    <rPh sb="2" eb="5">
      <t>コウミンカン</t>
    </rPh>
    <phoneticPr fontId="3"/>
  </si>
  <si>
    <t>ママとこどものための
「キラキラキッズサロン」</t>
  </si>
  <si>
    <r>
      <rPr>
        <sz val="11"/>
        <color indexed="8"/>
        <rFont val="DejaVu Sans"/>
        <family val="2"/>
      </rPr>
      <t>乳幼児の親子対象に「手形足形アート」や「おひるねアート」を行い、子どもの成長を記念に残す。またこのサロンで母親同士の交流や情報交換など行い、子育ての参考にしていただく。各回定員親子</t>
    </r>
    <r>
      <rPr>
        <sz val="11"/>
        <color indexed="8"/>
        <rFont val="ＭＳ Ｐゴシック"/>
        <family val="3"/>
        <charset val="128"/>
        <scheme val="minor"/>
      </rPr>
      <t>15</t>
    </r>
    <r>
      <rPr>
        <sz val="11"/>
        <color indexed="8"/>
        <rFont val="DejaVu Sans"/>
        <family val="2"/>
      </rPr>
      <t>組。</t>
    </r>
  </si>
  <si>
    <r>
      <rPr>
        <sz val="11"/>
        <color indexed="8"/>
        <rFont val="ＭＳ Ｐゴシック"/>
        <family val="3"/>
        <charset val="128"/>
        <scheme val="minor"/>
      </rPr>
      <t>4</t>
    </r>
    <r>
      <rPr>
        <sz val="11"/>
        <color indexed="8"/>
        <rFont val="DejaVu Sans"/>
        <family val="2"/>
      </rPr>
      <t>月～</t>
    </r>
    <r>
      <rPr>
        <sz val="11"/>
        <color indexed="8"/>
        <rFont val="ＭＳ Ｐゴシック"/>
        <family val="3"/>
        <charset val="128"/>
        <scheme val="minor"/>
      </rPr>
      <t>3</t>
    </r>
    <r>
      <rPr>
        <sz val="11"/>
        <color indexed="8"/>
        <rFont val="DejaVu Sans"/>
        <family val="2"/>
      </rPr>
      <t>月</t>
    </r>
  </si>
  <si>
    <t>リトルカレッジ　　　　　　　　　　　　　　　　「ヒップホップダンス（夏）（冬）」</t>
  </si>
  <si>
    <t>ダンスを通して、ダンスの楽しさを知り、仲間づくりや協調性を養っていく。</t>
  </si>
  <si>
    <r>
      <rPr>
        <sz val="11"/>
        <color indexed="8"/>
        <rFont val="ＭＳ Ｐゴシック"/>
        <family val="3"/>
        <charset val="128"/>
        <scheme val="minor"/>
      </rPr>
      <t>8</t>
    </r>
    <r>
      <rPr>
        <sz val="11"/>
        <color indexed="8"/>
        <rFont val="DejaVu Sans"/>
        <family val="2"/>
      </rPr>
      <t>・</t>
    </r>
    <r>
      <rPr>
        <sz val="11"/>
        <color indexed="8"/>
        <rFont val="ＭＳ Ｐゴシック"/>
        <family val="3"/>
        <charset val="128"/>
        <scheme val="minor"/>
      </rPr>
      <t>1</t>
    </r>
    <r>
      <rPr>
        <sz val="11"/>
        <color indexed="8"/>
        <rFont val="DejaVu Sans"/>
        <family val="2"/>
      </rPr>
      <t>月</t>
    </r>
  </si>
  <si>
    <t>リトルカレッジ　　　　　　　　　　　　　　　　「ダンボール工作」</t>
  </si>
  <si>
    <r>
      <rPr>
        <sz val="11"/>
        <color indexed="8"/>
        <rFont val="DejaVu Sans"/>
        <family val="2"/>
      </rPr>
      <t>夏休みの作品づくりも兼ねて、ダンボールを使ったミニチュアハウスを作製。好きなパーツを選んで個性的なミニチュアハウスを作る。定員各</t>
    </r>
    <r>
      <rPr>
        <sz val="11"/>
        <color indexed="8"/>
        <rFont val="ＭＳ Ｐゴシック"/>
        <family val="3"/>
        <charset val="128"/>
        <scheme val="minor"/>
      </rPr>
      <t>12</t>
    </r>
    <r>
      <rPr>
        <sz val="11"/>
        <color indexed="8"/>
        <rFont val="DejaVu Sans"/>
        <family val="2"/>
      </rPr>
      <t>名。</t>
    </r>
  </si>
  <si>
    <t>リトルカレッジ　　　　　　　　　　　　　　　　　「やよ先生とつくろう！わたしだけのすいぞくかん」</t>
  </si>
  <si>
    <r>
      <rPr>
        <sz val="11"/>
        <color indexed="8"/>
        <rFont val="DejaVu Sans"/>
        <family val="2"/>
      </rPr>
      <t>夏休みの作品づくりも兼ねて、わたしだけのすいぞくかんを作製。様々な材料を使いオリジナルのすいぞくかんを作る。定員</t>
    </r>
    <r>
      <rPr>
        <sz val="11"/>
        <color indexed="8"/>
        <rFont val="ＭＳ Ｐゴシック"/>
        <family val="3"/>
        <charset val="128"/>
        <scheme val="minor"/>
      </rPr>
      <t>12</t>
    </r>
    <r>
      <rPr>
        <sz val="11"/>
        <color indexed="8"/>
        <rFont val="DejaVu Sans"/>
        <family val="2"/>
      </rPr>
      <t>名。</t>
    </r>
  </si>
  <si>
    <t>リトルカレッジ
「親子スイーツ」</t>
  </si>
  <si>
    <r>
      <rPr>
        <sz val="11"/>
        <color indexed="8"/>
        <rFont val="DejaVu Sans"/>
        <family val="2"/>
      </rPr>
      <t>親子でスコーンづくりに挑戦。親子で一緒にスイーツを作る楽しさや喜びを伝える。定員親子</t>
    </r>
    <r>
      <rPr>
        <sz val="11"/>
        <color indexed="8"/>
        <rFont val="ＭＳ Ｐゴシック"/>
        <family val="3"/>
        <charset val="128"/>
        <scheme val="minor"/>
      </rPr>
      <t>5</t>
    </r>
    <r>
      <rPr>
        <sz val="11"/>
        <color indexed="8"/>
        <rFont val="DejaVu Sans"/>
        <family val="2"/>
      </rPr>
      <t>組。</t>
    </r>
  </si>
  <si>
    <t>小学生親子</t>
  </si>
  <si>
    <r>
      <rPr>
        <sz val="11"/>
        <color indexed="8"/>
        <rFont val="ＭＳ Ｐゴシック"/>
        <family val="3"/>
        <charset val="128"/>
        <scheme val="minor"/>
      </rPr>
      <t>2</t>
    </r>
    <r>
      <rPr>
        <sz val="11"/>
        <color indexed="8"/>
        <rFont val="DejaVu Sans"/>
        <family val="2"/>
      </rPr>
      <t>月</t>
    </r>
  </si>
  <si>
    <t>親子体験講座　　　　　　　　　　　　　　　　　「消防士ってすごいな」</t>
  </si>
  <si>
    <t>多治見消防署員を講師に招き、消防士とういう仕事について学ぶ。また子供たちは消防服の試着、消防車の試乗、親子で煙道体験、消火体験行うなど、消防士の仕事体験をする。</t>
  </si>
  <si>
    <t>低学年までの親子</t>
  </si>
  <si>
    <t>こいずみオープンサークル
「空手拳桜塾」</t>
  </si>
  <si>
    <t>同好会「空手拳桜塾」の体験会。空手そのものを習うほかに、健康と精神力を養うこも目的とする。</t>
  </si>
  <si>
    <t>小学生
体験</t>
  </si>
  <si>
    <t>パパと一緒にうたってあそぼ</t>
  </si>
  <si>
    <t>普段忙しいパパと、リトミックを通じて親子のコミュニケーションをとることを目的とする。</t>
  </si>
  <si>
    <r>
      <rPr>
        <sz val="11"/>
        <rFont val="DejaVu Sans"/>
        <family val="2"/>
      </rPr>
      <t>年少～小学</t>
    </r>
    <r>
      <rPr>
        <sz val="11"/>
        <rFont val="ＭＳ Ｐゴシック"/>
        <family val="3"/>
        <charset val="128"/>
      </rPr>
      <t>2</t>
    </r>
    <r>
      <rPr>
        <sz val="11"/>
        <rFont val="DejaVu Sans"/>
        <family val="2"/>
      </rPr>
      <t>年生までの親子</t>
    </r>
  </si>
  <si>
    <r>
      <rPr>
        <sz val="11"/>
        <rFont val="ＭＳ Ｐゴシック"/>
        <family val="3"/>
        <charset val="128"/>
      </rPr>
      <t>2</t>
    </r>
    <r>
      <rPr>
        <sz val="11"/>
        <rFont val="DejaVu Sans"/>
        <family val="2"/>
      </rPr>
      <t>月</t>
    </r>
  </si>
  <si>
    <t>精華交流センター</t>
  </si>
  <si>
    <t>せいかすくすくスクール
「おかあさんといっしょに遊ぼう！」</t>
  </si>
  <si>
    <t>音楽あそび・英語あそびを含めたリトミック教室。親子で楽しくふれあいます。</t>
  </si>
  <si>
    <t>未就園児と保護者</t>
  </si>
  <si>
    <r>
      <rPr>
        <sz val="11"/>
        <color indexed="8"/>
        <rFont val="ＭＳ Ｐゴシック"/>
        <family val="3"/>
        <charset val="128"/>
        <scheme val="minor"/>
      </rPr>
      <t>4</t>
    </r>
    <r>
      <rPr>
        <sz val="11"/>
        <color indexed="8"/>
        <rFont val="DejaVu Sans"/>
        <family val="2"/>
      </rPr>
      <t>～</t>
    </r>
    <r>
      <rPr>
        <sz val="11"/>
        <color indexed="8"/>
        <rFont val="ＭＳ Ｐゴシック"/>
        <family val="3"/>
        <charset val="128"/>
        <scheme val="minor"/>
      </rPr>
      <t>12</t>
    </r>
    <r>
      <rPr>
        <sz val="11"/>
        <color indexed="8"/>
        <rFont val="DejaVu Sans"/>
        <family val="2"/>
      </rPr>
      <t>月</t>
    </r>
  </si>
  <si>
    <t>せいかすくすくスクール
「キッズビクスで体を動かそう！」</t>
  </si>
  <si>
    <t>親子で楽しく身体を動かします。体操やダンスを取り入れています。</t>
  </si>
  <si>
    <t>せいかすくすくスクール
「チャレンジ ダンス！」</t>
  </si>
  <si>
    <t>音楽に合わせてダンスをしながら体力づくりをします。付き添いの保護者もいっしょにダンスします。</t>
  </si>
  <si>
    <t>園児</t>
  </si>
  <si>
    <t>おしゃべりサロン
「ペタペタおえかき」</t>
  </si>
  <si>
    <r>
      <rPr>
        <sz val="11"/>
        <color indexed="8"/>
        <rFont val="ＭＳ Ｐゴシック"/>
        <family val="3"/>
        <charset val="128"/>
        <scheme val="minor"/>
      </rPr>
      <t>4</t>
    </r>
    <r>
      <rPr>
        <sz val="11"/>
        <color indexed="8"/>
        <rFont val="DejaVu Sans"/>
        <family val="2"/>
      </rPr>
      <t>・</t>
    </r>
    <r>
      <rPr>
        <sz val="11"/>
        <color indexed="8"/>
        <rFont val="ＭＳ Ｐゴシック"/>
        <family val="3"/>
        <charset val="128"/>
        <scheme val="minor"/>
      </rPr>
      <t>7</t>
    </r>
    <r>
      <rPr>
        <sz val="11"/>
        <color indexed="8"/>
        <rFont val="DejaVu Sans"/>
        <family val="2"/>
      </rPr>
      <t>・</t>
    </r>
    <r>
      <rPr>
        <sz val="11"/>
        <color indexed="8"/>
        <rFont val="ＭＳ Ｐゴシック"/>
        <family val="3"/>
        <charset val="128"/>
        <scheme val="minor"/>
      </rPr>
      <t>10</t>
    </r>
    <r>
      <rPr>
        <sz val="11"/>
        <color indexed="8"/>
        <rFont val="DejaVu Sans"/>
        <family val="2"/>
      </rPr>
      <t>月</t>
    </r>
  </si>
  <si>
    <t>夏休み子ども講座
「フォトフレームを作ろう」</t>
  </si>
  <si>
    <t>自分だけのオリジナルフォトフレームを作り夏休みの思い出づくりができました。</t>
  </si>
  <si>
    <t>夏休み子ども講座
「のびのびお絵かきの会」</t>
  </si>
  <si>
    <t>画用紙に自分の描きたいものを自由に描きました。</t>
  </si>
  <si>
    <r>
      <rPr>
        <sz val="11"/>
        <color indexed="8"/>
        <rFont val="ＭＳ Ｐゴシック"/>
        <family val="3"/>
        <charset val="128"/>
        <scheme val="minor"/>
      </rPr>
      <t>7</t>
    </r>
    <r>
      <rPr>
        <sz val="11"/>
        <color indexed="8"/>
        <rFont val="DejaVu Sans"/>
        <family val="2"/>
      </rPr>
      <t>・</t>
    </r>
    <r>
      <rPr>
        <sz val="11"/>
        <color indexed="8"/>
        <rFont val="ＭＳ Ｐゴシック"/>
        <family val="3"/>
        <charset val="128"/>
        <scheme val="minor"/>
      </rPr>
      <t>8</t>
    </r>
    <r>
      <rPr>
        <sz val="11"/>
        <color indexed="8"/>
        <rFont val="DejaVu Sans"/>
        <family val="2"/>
      </rPr>
      <t>月</t>
    </r>
  </si>
  <si>
    <t>旭ケ丘公民館</t>
    <phoneticPr fontId="3"/>
  </si>
  <si>
    <t>放課後の子どもの居場所
寺子屋</t>
  </si>
  <si>
    <t>幼児から小学生</t>
  </si>
  <si>
    <t>火曜日～金曜日</t>
  </si>
  <si>
    <t>足と靴のお話（子ども）</t>
  </si>
  <si>
    <t>上級シューフィッターによる子どもの足と靴と健康についての講演会</t>
  </si>
  <si>
    <t>小学生とその保護者</t>
  </si>
  <si>
    <t>新春かるた大会</t>
  </si>
  <si>
    <t>全世代</t>
  </si>
  <si>
    <r>
      <rPr>
        <sz val="11"/>
        <color indexed="8"/>
        <rFont val="ＭＳ Ｐゴシック"/>
        <family val="3"/>
        <charset val="128"/>
        <scheme val="minor"/>
      </rPr>
      <t>1</t>
    </r>
    <r>
      <rPr>
        <sz val="11"/>
        <color indexed="8"/>
        <rFont val="DejaVu Sans"/>
        <family val="2"/>
      </rPr>
      <t>月</t>
    </r>
  </si>
  <si>
    <t>南姫公民館</t>
  </si>
  <si>
    <t>集まれ！ちびっ子</t>
    <phoneticPr fontId="3"/>
  </si>
  <si>
    <r>
      <rPr>
        <sz val="11"/>
        <color indexed="8"/>
        <rFont val="DejaVu Sans"/>
        <family val="2"/>
      </rPr>
      <t>児童センター、保健センターとの共催、</t>
    </r>
    <r>
      <rPr>
        <sz val="11"/>
        <color indexed="8"/>
        <rFont val="ＭＳ Ｐゴシック"/>
        <family val="3"/>
        <charset val="128"/>
        <scheme val="minor"/>
      </rPr>
      <t>2</t>
    </r>
    <r>
      <rPr>
        <sz val="11"/>
        <color indexed="8"/>
        <rFont val="DejaVu Sans"/>
        <family val="2"/>
      </rPr>
      <t>回の連続、子育て支援講座。
①チャーリーと英語で遊ぼう
保健師さんより歯につて学んだあと体を動かしながら英語教師チャーリーと遊びます。
②イモ掘り体験
児童センターで栄養士さんよりおやつのレシピを紹介して頂いた後、歩いてなかよし農園まで歩き、じゃがいもを収穫します。</t>
    </r>
  </si>
  <si>
    <t>未就学児と
保護者</t>
  </si>
  <si>
    <r>
      <rPr>
        <sz val="11"/>
        <color indexed="8"/>
        <rFont val="ＭＳ Ｐゴシック"/>
        <family val="3"/>
        <charset val="128"/>
        <scheme val="minor"/>
      </rPr>
      <t>5</t>
    </r>
    <r>
      <rPr>
        <sz val="11"/>
        <color indexed="8"/>
        <rFont val="DejaVu Sans"/>
        <family val="2"/>
      </rPr>
      <t xml:space="preserve">月
</t>
    </r>
    <r>
      <rPr>
        <sz val="11"/>
        <color indexed="8"/>
        <rFont val="ＭＳ Ｐゴシック"/>
        <family val="3"/>
        <charset val="128"/>
        <scheme val="minor"/>
      </rPr>
      <t>6</t>
    </r>
    <r>
      <rPr>
        <sz val="11"/>
        <color indexed="8"/>
        <rFont val="DejaVu Sans"/>
        <family val="2"/>
      </rPr>
      <t>月</t>
    </r>
  </si>
  <si>
    <r>
      <rPr>
        <sz val="11"/>
        <color indexed="8"/>
        <rFont val="ＭＳ Ｐゴシック"/>
        <family val="3"/>
        <charset val="128"/>
        <scheme val="minor"/>
      </rPr>
      <t>9</t>
    </r>
    <r>
      <rPr>
        <sz val="11"/>
        <color indexed="8"/>
        <rFont val="DejaVu Sans"/>
        <family val="2"/>
      </rPr>
      <t>組</t>
    </r>
  </si>
  <si>
    <t>夏休み子どもパン教室</t>
    <phoneticPr fontId="3"/>
  </si>
  <si>
    <r>
      <rPr>
        <sz val="11"/>
        <color indexed="8"/>
        <rFont val="DejaVu Sans"/>
        <family val="2"/>
      </rPr>
      <t>小学</t>
    </r>
    <r>
      <rPr>
        <sz val="11"/>
        <color indexed="8"/>
        <rFont val="ＭＳ Ｐゴシック"/>
        <family val="3"/>
        <charset val="128"/>
        <scheme val="minor"/>
      </rPr>
      <t>3</t>
    </r>
    <r>
      <rPr>
        <sz val="11"/>
        <color indexed="8"/>
        <rFont val="DejaVu Sans"/>
        <family val="2"/>
      </rPr>
      <t>年生以上対象、夏野菜たっぷりのピザとスープ・ウインナーパンを作ります。自宅で家族にもう一度作り、家族で楽しむことも目的としました。</t>
    </r>
  </si>
  <si>
    <r>
      <rPr>
        <sz val="11"/>
        <color indexed="8"/>
        <rFont val="DejaVu Sans"/>
        <family val="2"/>
      </rPr>
      <t>小学</t>
    </r>
    <r>
      <rPr>
        <sz val="11"/>
        <color indexed="8"/>
        <rFont val="ＭＳ Ｐゴシック"/>
        <family val="3"/>
        <charset val="128"/>
        <scheme val="minor"/>
      </rPr>
      <t>3</t>
    </r>
    <r>
      <rPr>
        <sz val="11"/>
        <color indexed="8"/>
        <rFont val="DejaVu Sans"/>
        <family val="2"/>
      </rPr>
      <t>年生以上</t>
    </r>
  </si>
  <si>
    <t>地球村の大望遠鏡で夏の星空を見よう</t>
    <phoneticPr fontId="3"/>
  </si>
  <si>
    <t>他施設の大型望遠鏡で夏の星空を見る企画。曇天の為当公民館でプロジェクターを使い室内での宇宙旅行体験を行いました。
終了時間間際に雲が切れ講師に持参いただいた望遠鏡で、実際の星空も見ることが出来ました。</t>
  </si>
  <si>
    <t>小中親子</t>
  </si>
  <si>
    <r>
      <rPr>
        <sz val="11"/>
        <color indexed="8"/>
        <rFont val="ＭＳ Ｐゴシック"/>
        <family val="3"/>
        <charset val="128"/>
        <scheme val="minor"/>
      </rPr>
      <t>7</t>
    </r>
    <r>
      <rPr>
        <sz val="11"/>
        <color indexed="8"/>
        <rFont val="DejaVu Sans"/>
        <family val="2"/>
      </rPr>
      <t xml:space="preserve">組
</t>
    </r>
    <r>
      <rPr>
        <sz val="11"/>
        <color indexed="8"/>
        <rFont val="ＭＳ Ｐゴシック"/>
        <family val="3"/>
        <charset val="128"/>
        <scheme val="minor"/>
      </rPr>
      <t>26</t>
    </r>
    <r>
      <rPr>
        <sz val="11"/>
        <color indexed="8"/>
        <rFont val="DejaVu Sans"/>
        <family val="2"/>
      </rPr>
      <t>人</t>
    </r>
  </si>
  <si>
    <t>養正公民館</t>
    <rPh sb="0" eb="1">
      <t>ヨウ</t>
    </rPh>
    <rPh sb="1" eb="2">
      <t>セイ</t>
    </rPh>
    <rPh sb="2" eb="5">
      <t>コウミンカン</t>
    </rPh>
    <phoneticPr fontId="3"/>
  </si>
  <si>
    <t>ひよこのひろば「えいごでリトミック」</t>
    <phoneticPr fontId="3"/>
  </si>
  <si>
    <r>
      <rPr>
        <sz val="11"/>
        <rFont val="DejaVu Sans"/>
        <family val="2"/>
      </rPr>
      <t>英語の歌とリズムに合わせ、親子で楽しむリトミックと地域保護者ボランティアによる絵本の読み聞かせを実施。親子のスキンシップを通して乳幼児の健全な発育を目的とする。
定員</t>
    </r>
    <r>
      <rPr>
        <sz val="11"/>
        <rFont val="ＭＳ Ｐゴシック"/>
        <family val="3"/>
        <charset val="128"/>
      </rPr>
      <t>20</t>
    </r>
    <r>
      <rPr>
        <sz val="11"/>
        <rFont val="DejaVu Sans"/>
        <family val="2"/>
      </rPr>
      <t>人</t>
    </r>
  </si>
  <si>
    <r>
      <rPr>
        <sz val="11"/>
        <rFont val="ＭＳ Ｐゴシック"/>
        <family val="3"/>
        <charset val="128"/>
      </rPr>
      <t>0</t>
    </r>
    <r>
      <rPr>
        <sz val="11"/>
        <rFont val="DejaVu Sans"/>
        <family val="2"/>
      </rPr>
      <t>～</t>
    </r>
    <r>
      <rPr>
        <sz val="11"/>
        <rFont val="ＭＳ Ｐゴシック"/>
        <family val="3"/>
        <charset val="128"/>
      </rPr>
      <t>3</t>
    </r>
    <r>
      <rPr>
        <sz val="11"/>
        <rFont val="DejaVu Sans"/>
        <family val="2"/>
      </rPr>
      <t>歳児親子</t>
    </r>
  </si>
  <si>
    <r>
      <rPr>
        <sz val="11"/>
        <rFont val="ＭＳ Ｐゴシック"/>
        <family val="3"/>
        <charset val="128"/>
      </rPr>
      <t>4</t>
    </r>
    <r>
      <rPr>
        <sz val="11"/>
        <rFont val="DejaVu Sans"/>
        <family val="2"/>
      </rPr>
      <t>～</t>
    </r>
    <r>
      <rPr>
        <sz val="11"/>
        <rFont val="ＭＳ Ｐゴシック"/>
        <family val="3"/>
        <charset val="128"/>
      </rPr>
      <t>6</t>
    </r>
    <r>
      <rPr>
        <sz val="11"/>
        <rFont val="DejaVu Sans"/>
        <family val="2"/>
      </rPr>
      <t>月</t>
    </r>
  </si>
  <si>
    <t>ひよこのひろば「はじめての体操」</t>
    <phoneticPr fontId="3"/>
  </si>
  <si>
    <r>
      <rPr>
        <sz val="11"/>
        <rFont val="DejaVu Sans"/>
        <family val="2"/>
      </rPr>
      <t>親子が一緒に参加できる体操と地域ボランティアによる絵本の読み聞かせを実施。親子のスキンシップを通して乳幼児の健全な発育を目的とする。
定員</t>
    </r>
    <r>
      <rPr>
        <sz val="11"/>
        <rFont val="ＭＳ Ｐゴシック"/>
        <family val="3"/>
        <charset val="128"/>
      </rPr>
      <t>20</t>
    </r>
    <r>
      <rPr>
        <sz val="11"/>
        <rFont val="DejaVu Sans"/>
        <family val="2"/>
      </rPr>
      <t>人</t>
    </r>
  </si>
  <si>
    <r>
      <rPr>
        <sz val="11"/>
        <rFont val="ＭＳ Ｐゴシック"/>
        <family val="3"/>
        <charset val="128"/>
      </rPr>
      <t>10</t>
    </r>
    <r>
      <rPr>
        <sz val="11"/>
        <rFont val="DejaVu Sans"/>
        <family val="2"/>
      </rPr>
      <t>～</t>
    </r>
    <r>
      <rPr>
        <sz val="11"/>
        <rFont val="ＭＳ Ｐゴシック"/>
        <family val="3"/>
        <charset val="128"/>
      </rPr>
      <t>12</t>
    </r>
    <r>
      <rPr>
        <sz val="11"/>
        <rFont val="DejaVu Sans"/>
        <family val="2"/>
      </rPr>
      <t>月</t>
    </r>
  </si>
  <si>
    <t>養正子ども大学チャレンジ隊</t>
  </si>
  <si>
    <r>
      <rPr>
        <sz val="11"/>
        <rFont val="DejaVu Sans"/>
        <family val="2"/>
      </rPr>
      <t>小学生対象の体験学習講座。異年齢グループの活動や地域交流を通して社会性や郷土愛を育む。
定員</t>
    </r>
    <r>
      <rPr>
        <sz val="11"/>
        <rFont val="ＭＳ Ｐゴシック"/>
        <family val="3"/>
        <charset val="128"/>
      </rPr>
      <t>12</t>
    </r>
    <r>
      <rPr>
        <sz val="11"/>
        <rFont val="DejaVu Sans"/>
        <family val="2"/>
      </rPr>
      <t>人　全</t>
    </r>
    <r>
      <rPr>
        <sz val="11"/>
        <rFont val="ＭＳ Ｐゴシック"/>
        <family val="3"/>
        <charset val="128"/>
      </rPr>
      <t>6</t>
    </r>
    <r>
      <rPr>
        <sz val="11"/>
        <rFont val="DejaVu Sans"/>
        <family val="2"/>
      </rPr>
      <t>回</t>
    </r>
  </si>
  <si>
    <r>
      <rPr>
        <sz val="11"/>
        <rFont val="ＭＳ Ｐゴシック"/>
        <family val="3"/>
        <charset val="128"/>
      </rPr>
      <t>6</t>
    </r>
    <r>
      <rPr>
        <sz val="11"/>
        <rFont val="DejaVu Sans"/>
        <family val="2"/>
      </rPr>
      <t xml:space="preserve">月
</t>
    </r>
    <r>
      <rPr>
        <sz val="11"/>
        <rFont val="ＭＳ Ｐゴシック"/>
        <family val="3"/>
        <charset val="128"/>
      </rPr>
      <t>8</t>
    </r>
    <r>
      <rPr>
        <sz val="11"/>
        <rFont val="DejaVu Sans"/>
        <family val="2"/>
      </rPr>
      <t xml:space="preserve">月
</t>
    </r>
    <r>
      <rPr>
        <sz val="11"/>
        <rFont val="ＭＳ Ｐゴシック"/>
        <family val="3"/>
        <charset val="128"/>
      </rPr>
      <t>10</t>
    </r>
    <r>
      <rPr>
        <sz val="11"/>
        <rFont val="DejaVu Sans"/>
        <family val="2"/>
      </rPr>
      <t xml:space="preserve">月
</t>
    </r>
    <r>
      <rPr>
        <sz val="11"/>
        <rFont val="ＭＳ Ｐゴシック"/>
        <family val="3"/>
        <charset val="128"/>
      </rPr>
      <t>11</t>
    </r>
    <r>
      <rPr>
        <sz val="11"/>
        <rFont val="DejaVu Sans"/>
        <family val="2"/>
      </rPr>
      <t xml:space="preserve">月
</t>
    </r>
    <r>
      <rPr>
        <sz val="11"/>
        <rFont val="ＭＳ Ｐゴシック"/>
        <family val="3"/>
        <charset val="128"/>
      </rPr>
      <t>12</t>
    </r>
    <r>
      <rPr>
        <sz val="11"/>
        <rFont val="DejaVu Sans"/>
        <family val="2"/>
      </rPr>
      <t>月</t>
    </r>
  </si>
  <si>
    <r>
      <rPr>
        <sz val="11"/>
        <rFont val="ＭＳ Ｐゴシック"/>
        <family val="3"/>
        <charset val="128"/>
      </rPr>
      <t>多治見高校生徒による</t>
    </r>
    <r>
      <rPr>
        <sz val="11"/>
        <rFont val="DejaVu Sans"/>
        <family val="2"/>
      </rPr>
      <t>“</t>
    </r>
    <r>
      <rPr>
        <sz val="11"/>
        <rFont val="ＭＳ Ｐゴシック"/>
        <family val="3"/>
        <charset val="128"/>
      </rPr>
      <t>サイエンスショー</t>
    </r>
    <phoneticPr fontId="3"/>
  </si>
  <si>
    <t>小学生を対象に将来教員を目指している多治見高校探求ゼミの生徒によるサイエンスショー。高校生が様々な工夫をし、小学生の子ども達の反応を見てそれぞれの課題を持ち帰り考え直すという学びを、小学生へは科学に興味を持たせることを目的とする。
共催　多治見高等学校</t>
  </si>
  <si>
    <r>
      <rPr>
        <sz val="11"/>
        <rFont val="ＭＳ Ｐゴシック"/>
        <family val="3"/>
        <charset val="128"/>
      </rPr>
      <t>11</t>
    </r>
    <r>
      <rPr>
        <sz val="11"/>
        <rFont val="DejaVu Sans"/>
        <family val="2"/>
      </rPr>
      <t xml:space="preserve">月
</t>
    </r>
    <r>
      <rPr>
        <sz val="11"/>
        <rFont val="ＭＳ Ｐゴシック"/>
        <family val="3"/>
        <charset val="128"/>
      </rPr>
      <t>12</t>
    </r>
    <r>
      <rPr>
        <sz val="11"/>
        <rFont val="DejaVu Sans"/>
        <family val="2"/>
      </rPr>
      <t>月</t>
    </r>
  </si>
  <si>
    <t>養正校区まちづくり市民会議共催　　　こころあったかクリスマス「サンタさんからのおくりもの」</t>
  </si>
  <si>
    <r>
      <rPr>
        <sz val="11"/>
        <rFont val="ＭＳ Ｐゴシック"/>
        <family val="3"/>
        <charset val="128"/>
      </rPr>
      <t>6</t>
    </r>
    <r>
      <rPr>
        <sz val="11"/>
        <rFont val="DejaVu Sans"/>
        <family val="2"/>
      </rPr>
      <t>歳までの子どもたちが書いたサンタクロースへのメッセージカードをロビーのギャラリーへ展示し、地域住人から寄せられたプレゼントを、サンタクロースから子どもたちへ直接手渡すイベントを開催。子どもとその家族、イベントにかかわった地域の小学生・中学生ボランティアから地域住民まで、すべての世代をつなぐ地域醸成事業としても開催。
ギャラリーには外部講師によるダンボール工作でクリスマスを表現し、来館者がミニツリーづくりを楽しむコーナーも設置。
共催　養正校区青少年まちづくり市民会議</t>
    </r>
  </si>
  <si>
    <r>
      <rPr>
        <sz val="11"/>
        <rFont val="ＭＳ Ｐゴシック"/>
        <family val="3"/>
        <charset val="128"/>
      </rPr>
      <t>0</t>
    </r>
    <r>
      <rPr>
        <sz val="11"/>
        <rFont val="DejaVu Sans"/>
        <family val="2"/>
      </rPr>
      <t>～</t>
    </r>
    <r>
      <rPr>
        <sz val="11"/>
        <rFont val="ＭＳ Ｐゴシック"/>
        <family val="3"/>
        <charset val="128"/>
      </rPr>
      <t>6</t>
    </r>
    <r>
      <rPr>
        <sz val="11"/>
        <rFont val="DejaVu Sans"/>
        <family val="2"/>
      </rPr>
      <t>歳までの未就学児</t>
    </r>
  </si>
  <si>
    <r>
      <rPr>
        <sz val="11"/>
        <rFont val="ＭＳ Ｐゴシック"/>
        <family val="3"/>
        <charset val="128"/>
      </rPr>
      <t>12</t>
    </r>
    <r>
      <rPr>
        <sz val="11"/>
        <rFont val="DejaVu Sans"/>
        <family val="2"/>
      </rPr>
      <t>月</t>
    </r>
  </si>
  <si>
    <t>養正子どもの大学
クリスマスのツリーハウスを作ろう　</t>
  </si>
  <si>
    <r>
      <rPr>
        <sz val="11"/>
        <rFont val="DejaVu Sans"/>
        <family val="2"/>
      </rPr>
      <t>外部講師を招き、子どもたちがダンボールのツリーハウスを思い思いに飾り付けをして豊かな創造力を育む事業。また親子での参加可能とし、創作活動を通して親子間のコミュニケーションを図るもの。
定員</t>
    </r>
    <r>
      <rPr>
        <sz val="11"/>
        <rFont val="ＭＳ Ｐゴシック"/>
        <family val="3"/>
        <charset val="128"/>
      </rPr>
      <t>40</t>
    </r>
    <r>
      <rPr>
        <sz val="11"/>
        <rFont val="DejaVu Sans"/>
        <family val="2"/>
      </rPr>
      <t>名
共催　養正校区青少年まちづくり市民会議　坂上児童館</t>
    </r>
  </si>
  <si>
    <t>幼児～小学生の親子</t>
  </si>
  <si>
    <t>養正子どもの大学
折り紙教室「傘と小物入れ」</t>
    <phoneticPr fontId="3"/>
  </si>
  <si>
    <r>
      <rPr>
        <sz val="11"/>
        <rFont val="DejaVu Sans"/>
        <family val="2"/>
      </rPr>
      <t>地域のボランティアによる折り紙教室。子どもたちに夏休みの思い出となる折り紙工作を実施。
定員</t>
    </r>
    <r>
      <rPr>
        <sz val="11"/>
        <rFont val="ＭＳ Ｐゴシック"/>
        <family val="3"/>
        <charset val="128"/>
      </rPr>
      <t>10</t>
    </r>
    <r>
      <rPr>
        <sz val="11"/>
        <rFont val="DejaVu Sans"/>
        <family val="2"/>
      </rPr>
      <t>名</t>
    </r>
  </si>
  <si>
    <r>
      <rPr>
        <sz val="11"/>
        <rFont val="ＭＳ Ｐゴシック"/>
        <family val="3"/>
        <charset val="128"/>
      </rPr>
      <t>8</t>
    </r>
    <r>
      <rPr>
        <sz val="11"/>
        <rFont val="DejaVu Sans"/>
        <family val="2"/>
      </rPr>
      <t>月</t>
    </r>
  </si>
  <si>
    <t>いち・にのさん！ではじめよう体操教室</t>
  </si>
  <si>
    <r>
      <rPr>
        <sz val="11"/>
        <color indexed="8"/>
        <rFont val="DejaVu Sans"/>
        <family val="2"/>
      </rPr>
      <t>未就学児親子を対象とした体操教室。乳幼児期から運動を習慣づけるための機会や、親子のスキンシップを通した健全な発育を目的とする。
定員</t>
    </r>
    <r>
      <rPr>
        <sz val="11"/>
        <color indexed="8"/>
        <rFont val="ＭＳ Ｐゴシック"/>
        <family val="3"/>
        <charset val="128"/>
        <scheme val="minor"/>
      </rPr>
      <t>15</t>
    </r>
    <r>
      <rPr>
        <sz val="11"/>
        <color indexed="8"/>
        <rFont val="DejaVu Sans"/>
        <family val="2"/>
      </rPr>
      <t>組</t>
    </r>
  </si>
  <si>
    <r>
      <rPr>
        <sz val="11"/>
        <color indexed="8"/>
        <rFont val="ＭＳ Ｐゴシック"/>
        <family val="3"/>
        <charset val="128"/>
        <scheme val="minor"/>
      </rPr>
      <t>5</t>
    </r>
    <r>
      <rPr>
        <sz val="11"/>
        <color indexed="8"/>
        <rFont val="DejaVu Sans"/>
        <family val="2"/>
      </rPr>
      <t>～</t>
    </r>
    <r>
      <rPr>
        <sz val="11"/>
        <color indexed="8"/>
        <rFont val="ＭＳ Ｐゴシック"/>
        <family val="3"/>
        <charset val="128"/>
        <scheme val="minor"/>
      </rPr>
      <t>6</t>
    </r>
    <r>
      <rPr>
        <sz val="11"/>
        <color indexed="8"/>
        <rFont val="DejaVu Sans"/>
        <family val="2"/>
      </rPr>
      <t>月</t>
    </r>
  </si>
  <si>
    <t>たじみ子どもの権利の日協賛事業
「めざせ吹奏楽の星」</t>
  </si>
  <si>
    <r>
      <rPr>
        <sz val="11"/>
        <color indexed="8"/>
        <rFont val="DejaVu Sans"/>
        <family val="2"/>
      </rPr>
      <t>多治見高等学校吹奏楽部の生徒が吹奏楽の楽しさを小学生たちに伝えるために演奏やクイズを実施する。
定員</t>
    </r>
    <r>
      <rPr>
        <sz val="11"/>
        <color indexed="8"/>
        <rFont val="ＭＳ Ｐゴシック"/>
        <family val="3"/>
        <charset val="128"/>
        <scheme val="minor"/>
      </rPr>
      <t>20</t>
    </r>
    <r>
      <rPr>
        <sz val="11"/>
        <color indexed="8"/>
        <rFont val="DejaVu Sans"/>
        <family val="2"/>
      </rPr>
      <t>名
共催：多治見高等学校吹奏楽部</t>
    </r>
  </si>
  <si>
    <t>養正子どもの大学
多治見工業高校「夏のオープンキャンパス」</t>
  </si>
  <si>
    <r>
      <rPr>
        <sz val="11"/>
        <color indexed="8"/>
        <rFont val="DejaVu Sans"/>
        <family val="2"/>
      </rPr>
      <t>近接高校を訪問して、高校生が講師となり、子どもたちへものづくりを通じて交流する体験講座。
セラミック・デザイン・電子機械・電気システムの各科がそれぞれの特徴を活かした工作を実施する。
定員各科</t>
    </r>
    <r>
      <rPr>
        <sz val="11"/>
        <color indexed="8"/>
        <rFont val="ＭＳ Ｐゴシック"/>
        <family val="3"/>
        <charset val="128"/>
        <scheme val="minor"/>
      </rPr>
      <t>10</t>
    </r>
    <r>
      <rPr>
        <sz val="11"/>
        <color indexed="8"/>
        <rFont val="DejaVu Sans"/>
        <family val="2"/>
      </rPr>
      <t>～</t>
    </r>
    <r>
      <rPr>
        <sz val="11"/>
        <color indexed="8"/>
        <rFont val="ＭＳ Ｐゴシック"/>
        <family val="3"/>
        <charset val="128"/>
        <scheme val="minor"/>
      </rPr>
      <t>15</t>
    </r>
    <r>
      <rPr>
        <sz val="11"/>
        <color indexed="8"/>
        <rFont val="DejaVu Sans"/>
        <family val="2"/>
      </rPr>
      <t>名
共催　多治見工業高等学校</t>
    </r>
  </si>
  <si>
    <t>脇之島公民館</t>
    <rPh sb="0" eb="1">
      <t>ワキ</t>
    </rPh>
    <rPh sb="1" eb="2">
      <t>ノ</t>
    </rPh>
    <rPh sb="2" eb="3">
      <t>シマ</t>
    </rPh>
    <rPh sb="3" eb="6">
      <t>コウミンカン</t>
    </rPh>
    <phoneticPr fontId="3"/>
  </si>
  <si>
    <r>
      <rPr>
        <sz val="11"/>
        <color indexed="8"/>
        <rFont val="ＭＳ Ｐゴシック"/>
        <family val="3"/>
        <charset val="128"/>
      </rPr>
      <t>いまどき・・・おしゃれしましょ</t>
    </r>
    <r>
      <rPr>
        <sz val="11"/>
        <color indexed="8"/>
        <rFont val="ＭＳ Ｐゴシック"/>
        <family val="3"/>
        <charset val="128"/>
        <scheme val="minor"/>
      </rPr>
      <t>!!</t>
    </r>
    <phoneticPr fontId="3"/>
  </si>
  <si>
    <t>星空観望会＆クラリネットミニコンサート</t>
    <phoneticPr fontId="3"/>
  </si>
  <si>
    <t>家族で楽しむ星空観望会と地元音楽家のクラリネット奏者によるミニコンサートのコラボ企画です。駐車場での星観測では天候にも恵まれ、大きな天体望遠鏡で土星や木星、夏の大三角形の観測ができました。</t>
  </si>
  <si>
    <t>小学生親子＆全世代</t>
  </si>
  <si>
    <t>８月</t>
  </si>
  <si>
    <t>親子で学ぶ焼き物＆夏の工作</t>
    <phoneticPr fontId="3"/>
  </si>
  <si>
    <r>
      <rPr>
        <sz val="12"/>
        <color indexed="8"/>
        <rFont val="DejaVu Sans"/>
        <family val="2"/>
      </rPr>
      <t>美濃焼ミュージアム連携事業　親子で焼き物に触れながら会話を楽しみ焼き物の魅力を学び、午後は公民館に戻り楽しく工作に取り組む</t>
    </r>
    <r>
      <rPr>
        <sz val="12"/>
        <color indexed="8"/>
        <rFont val="ＭＳ Ｐゴシック"/>
        <family val="3"/>
        <charset val="128"/>
      </rPr>
      <t>2</t>
    </r>
    <r>
      <rPr>
        <sz val="12"/>
        <color indexed="8"/>
        <rFont val="DejaVu Sans"/>
        <family val="2"/>
      </rPr>
      <t>本立ての事業。親子で焼き物に触れながら会話を楽しみ焼き物の魅力を学び、午後は公民館に戻り楽しく工作に取り組む</t>
    </r>
    <r>
      <rPr>
        <sz val="12"/>
        <color indexed="8"/>
        <rFont val="ＭＳ Ｐゴシック"/>
        <family val="3"/>
        <charset val="128"/>
      </rPr>
      <t>2</t>
    </r>
    <r>
      <rPr>
        <sz val="12"/>
        <color indexed="8"/>
        <rFont val="DejaVu Sans"/>
        <family val="2"/>
      </rPr>
      <t>本立ての事業。
濃焼ミュージアムの学芸員考案のクイズを親子、兄弟で考えながら、また感じたことを伝えながら一問ずつ答えを導きました。午後は公民館に戻り工作を楽しみました。</t>
    </r>
  </si>
  <si>
    <t>根本交流センター</t>
  </si>
  <si>
    <t>ねもとすくすくスクール「音とともだち♪リトミック」</t>
    <phoneticPr fontId="3"/>
  </si>
  <si>
    <r>
      <rPr>
        <sz val="11"/>
        <color indexed="8"/>
        <rFont val="DejaVu Sans"/>
        <family val="2"/>
      </rPr>
      <t>音楽を通して仲間作りや親子のスキンシップタイムを図ります。</t>
    </r>
    <r>
      <rPr>
        <sz val="11"/>
        <color indexed="8"/>
        <rFont val="ＭＳ Ｐゴシック"/>
        <family val="3"/>
        <charset val="128"/>
        <scheme val="minor"/>
      </rPr>
      <t>5</t>
    </r>
    <r>
      <rPr>
        <sz val="11"/>
        <color indexed="8"/>
        <rFont val="DejaVu Sans"/>
        <family val="2"/>
      </rPr>
      <t>月～</t>
    </r>
    <r>
      <rPr>
        <sz val="11"/>
        <color indexed="8"/>
        <rFont val="ＭＳ Ｐゴシック"/>
        <family val="3"/>
        <charset val="128"/>
        <scheme val="minor"/>
      </rPr>
      <t>7</t>
    </r>
    <r>
      <rPr>
        <sz val="11"/>
        <color indexed="8"/>
        <rFont val="DejaVu Sans"/>
        <family val="2"/>
      </rPr>
      <t>月はお子さんの月齢で</t>
    </r>
    <r>
      <rPr>
        <sz val="11"/>
        <color indexed="8"/>
        <rFont val="ＭＳ Ｐゴシック"/>
        <family val="3"/>
        <charset val="128"/>
        <scheme val="minor"/>
      </rPr>
      <t>2</t>
    </r>
    <r>
      <rPr>
        <sz val="11"/>
        <color indexed="8"/>
        <rFont val="DejaVu Sans"/>
        <family val="2"/>
      </rPr>
      <t>クラスに分けました。</t>
    </r>
    <r>
      <rPr>
        <sz val="11"/>
        <color indexed="8"/>
        <rFont val="ＭＳ Ｐゴシック"/>
        <family val="3"/>
        <charset val="128"/>
        <scheme val="minor"/>
      </rPr>
      <t>10</t>
    </r>
    <r>
      <rPr>
        <sz val="11"/>
        <color indexed="8"/>
        <rFont val="DejaVu Sans"/>
        <family val="2"/>
      </rPr>
      <t>月以降は月齢関係なく</t>
    </r>
    <r>
      <rPr>
        <sz val="11"/>
        <color indexed="8"/>
        <rFont val="ＭＳ Ｐゴシック"/>
        <family val="3"/>
        <charset val="128"/>
        <scheme val="minor"/>
      </rPr>
      <t>1</t>
    </r>
    <r>
      <rPr>
        <sz val="11"/>
        <color indexed="8"/>
        <rFont val="DejaVu Sans"/>
        <family val="2"/>
      </rPr>
      <t>クラスで実施しました。</t>
    </r>
  </si>
  <si>
    <r>
      <rPr>
        <sz val="11"/>
        <color indexed="8"/>
        <rFont val="ＭＳ Ｐゴシック"/>
        <family val="3"/>
        <charset val="128"/>
        <scheme val="minor"/>
      </rPr>
      <t>5</t>
    </r>
    <r>
      <rPr>
        <sz val="11"/>
        <color indexed="8"/>
        <rFont val="DejaVu Sans"/>
        <family val="2"/>
      </rPr>
      <t>月～</t>
    </r>
    <r>
      <rPr>
        <sz val="11"/>
        <color indexed="8"/>
        <rFont val="ＭＳ Ｐゴシック"/>
        <family val="3"/>
        <charset val="128"/>
        <scheme val="minor"/>
      </rPr>
      <t>7</t>
    </r>
    <r>
      <rPr>
        <sz val="11"/>
        <color indexed="8"/>
        <rFont val="DejaVu Sans"/>
        <family val="2"/>
      </rPr>
      <t>月　　　　　　①</t>
    </r>
    <r>
      <rPr>
        <sz val="11"/>
        <color indexed="8"/>
        <rFont val="ＭＳ Ｐゴシック"/>
        <family val="3"/>
        <charset val="128"/>
        <scheme val="minor"/>
      </rPr>
      <t>1-2</t>
    </r>
    <r>
      <rPr>
        <sz val="11"/>
        <color indexed="8"/>
        <rFont val="DejaVu Sans"/>
        <family val="2"/>
      </rPr>
      <t>歳児親子　　②</t>
    </r>
    <r>
      <rPr>
        <sz val="11"/>
        <color indexed="8"/>
        <rFont val="ＭＳ Ｐゴシック"/>
        <family val="3"/>
        <charset val="128"/>
        <scheme val="minor"/>
      </rPr>
      <t>2-3</t>
    </r>
    <r>
      <rPr>
        <sz val="11"/>
        <color indexed="8"/>
        <rFont val="DejaVu Sans"/>
        <family val="2"/>
      </rPr>
      <t>歳児親子　　</t>
    </r>
    <r>
      <rPr>
        <sz val="11"/>
        <color indexed="8"/>
        <rFont val="ＭＳ Ｐゴシック"/>
        <family val="3"/>
        <charset val="128"/>
        <scheme val="minor"/>
      </rPr>
      <t>10</t>
    </r>
    <r>
      <rPr>
        <sz val="11"/>
        <color indexed="8"/>
        <rFont val="DejaVu Sans"/>
        <family val="2"/>
      </rPr>
      <t>月～　　　　　　　　</t>
    </r>
    <r>
      <rPr>
        <sz val="11"/>
        <color indexed="8"/>
        <rFont val="ＭＳ Ｐゴシック"/>
        <family val="3"/>
        <charset val="128"/>
        <scheme val="minor"/>
      </rPr>
      <t>1-3</t>
    </r>
    <r>
      <rPr>
        <sz val="11"/>
        <color indexed="8"/>
        <rFont val="DejaVu Sans"/>
        <family val="2"/>
      </rPr>
      <t>歳児親子</t>
    </r>
  </si>
  <si>
    <r>
      <rPr>
        <sz val="11"/>
        <color indexed="8"/>
        <rFont val="ＭＳ Ｐゴシック"/>
        <family val="3"/>
        <charset val="128"/>
        <scheme val="minor"/>
      </rPr>
      <t>5</t>
    </r>
    <r>
      <rPr>
        <sz val="11"/>
        <color indexed="8"/>
        <rFont val="DejaVu Sans"/>
        <family val="2"/>
      </rPr>
      <t>月～</t>
    </r>
    <r>
      <rPr>
        <sz val="11"/>
        <color indexed="8"/>
        <rFont val="ＭＳ Ｐゴシック"/>
        <family val="3"/>
        <charset val="128"/>
        <scheme val="minor"/>
      </rPr>
      <t>1</t>
    </r>
    <r>
      <rPr>
        <sz val="11"/>
        <color indexed="8"/>
        <rFont val="DejaVu Sans"/>
        <family val="2"/>
      </rPr>
      <t>月</t>
    </r>
  </si>
  <si>
    <t>ねもとすくすくスクール「親子わくわく体操教室」</t>
    <phoneticPr fontId="3"/>
  </si>
  <si>
    <r>
      <rPr>
        <sz val="11"/>
        <color indexed="8"/>
        <rFont val="ＭＳ Ｐゴシック"/>
        <family val="3"/>
        <charset val="128"/>
        <scheme val="minor"/>
      </rPr>
      <t>2</t>
    </r>
    <r>
      <rPr>
        <sz val="11"/>
        <color indexed="8"/>
        <rFont val="DejaVu Sans"/>
        <family val="2"/>
      </rPr>
      <t>歳児とその保護者を対象にした親子で取り組む体操教室。幼児期に必要な運動能力を高めることと、親世代の運動不足解消を目的とします。</t>
    </r>
    <r>
      <rPr>
        <sz val="11"/>
        <color indexed="8"/>
        <rFont val="ＭＳ Ｐゴシック"/>
        <family val="3"/>
        <charset val="128"/>
        <scheme val="minor"/>
      </rPr>
      <t>2</t>
    </r>
    <r>
      <rPr>
        <sz val="11"/>
        <color indexed="8"/>
        <rFont val="DejaVu Sans"/>
        <family val="2"/>
      </rPr>
      <t>歳児の特徴を捉え、運動を通して社会性や協調性を育みます。</t>
    </r>
  </si>
  <si>
    <r>
      <rPr>
        <sz val="11"/>
        <color indexed="8"/>
        <rFont val="ＭＳ Ｐゴシック"/>
        <family val="3"/>
        <charset val="128"/>
        <scheme val="minor"/>
      </rPr>
      <t>2</t>
    </r>
    <r>
      <rPr>
        <sz val="11"/>
        <color indexed="8"/>
        <rFont val="DejaVu Sans"/>
        <family val="2"/>
      </rPr>
      <t>歳児と保護者</t>
    </r>
  </si>
  <si>
    <r>
      <rPr>
        <sz val="11"/>
        <color indexed="8"/>
        <rFont val="ＭＳ Ｐゴシック"/>
        <family val="3"/>
        <charset val="128"/>
        <scheme val="minor"/>
      </rPr>
      <t>4</t>
    </r>
    <r>
      <rPr>
        <sz val="11"/>
        <color indexed="8"/>
        <rFont val="DejaVu Sans"/>
        <family val="2"/>
      </rPr>
      <t>月～</t>
    </r>
    <r>
      <rPr>
        <sz val="11"/>
        <color indexed="8"/>
        <rFont val="ＭＳ Ｐゴシック"/>
        <family val="3"/>
        <charset val="128"/>
        <scheme val="minor"/>
      </rPr>
      <t>1</t>
    </r>
    <r>
      <rPr>
        <sz val="11"/>
        <color indexed="8"/>
        <rFont val="DejaVu Sans"/>
        <family val="2"/>
      </rPr>
      <t>月</t>
    </r>
  </si>
  <si>
    <t>ねもとぐんぐんスクール「親子ダンスクラブ」</t>
    <phoneticPr fontId="3"/>
  </si>
  <si>
    <t>園児を対象にした年間を通したダンスクラブ。子どもの運動能力の発達を促すとともに保護者世代の運動機会を増進します。</t>
  </si>
  <si>
    <r>
      <rPr>
        <sz val="11"/>
        <color indexed="8"/>
        <rFont val="ＭＳ Ｐゴシック"/>
        <family val="3"/>
        <charset val="128"/>
        <scheme val="minor"/>
      </rPr>
      <t>5</t>
    </r>
    <r>
      <rPr>
        <sz val="11"/>
        <color indexed="8"/>
        <rFont val="DejaVu Sans"/>
        <family val="2"/>
      </rPr>
      <t>月～</t>
    </r>
    <r>
      <rPr>
        <sz val="11"/>
        <color indexed="8"/>
        <rFont val="ＭＳ Ｐゴシック"/>
        <family val="3"/>
        <charset val="128"/>
        <scheme val="minor"/>
      </rPr>
      <t>2</t>
    </r>
    <r>
      <rPr>
        <sz val="11"/>
        <color indexed="8"/>
        <rFont val="DejaVu Sans"/>
        <family val="2"/>
      </rPr>
      <t>月</t>
    </r>
  </si>
  <si>
    <r>
      <rPr>
        <sz val="11"/>
        <color indexed="8"/>
        <rFont val="DejaVu Sans"/>
        <family val="2"/>
      </rPr>
      <t>ねもとぐんぐんスクール　　　　　　　　　　　　「おやこ</t>
    </r>
    <r>
      <rPr>
        <sz val="11"/>
        <color indexed="8"/>
        <rFont val="ＭＳ Ｐゴシック"/>
        <family val="3"/>
        <charset val="128"/>
        <scheme val="minor"/>
      </rPr>
      <t>de</t>
    </r>
    <r>
      <rPr>
        <sz val="11"/>
        <color indexed="8"/>
        <rFont val="DejaVu Sans"/>
        <family val="2"/>
      </rPr>
      <t>らん・ラン・</t>
    </r>
    <r>
      <rPr>
        <sz val="11"/>
        <color indexed="8"/>
        <rFont val="ＭＳ Ｐゴシック"/>
        <family val="3"/>
        <charset val="128"/>
        <scheme val="minor"/>
      </rPr>
      <t>RUN</t>
    </r>
    <r>
      <rPr>
        <sz val="11"/>
        <color indexed="8"/>
        <rFont val="DejaVu Sans"/>
        <family val="2"/>
      </rPr>
      <t>」</t>
    </r>
  </si>
  <si>
    <r>
      <rPr>
        <sz val="11"/>
        <color indexed="8"/>
        <rFont val="DejaVu Sans"/>
        <family val="2"/>
      </rPr>
      <t>園児とその保護者を対象にした、</t>
    </r>
    <r>
      <rPr>
        <sz val="11"/>
        <color indexed="8"/>
        <rFont val="ＭＳ Ｐゴシック"/>
        <family val="3"/>
        <charset val="128"/>
        <scheme val="minor"/>
      </rPr>
      <t>.</t>
    </r>
    <r>
      <rPr>
        <sz val="11"/>
        <color indexed="8"/>
        <rFont val="DejaVu Sans"/>
        <family val="2"/>
      </rPr>
      <t>走ることを楽しむ講座。子どもの運動能力の発達を促し、親子で運動する楽しさを知ります。</t>
    </r>
  </si>
  <si>
    <t>園児親子</t>
  </si>
  <si>
    <t>乳幼児クラブ</t>
  </si>
  <si>
    <t>乳幼児が安全に様々な活動をできる場を提供し、情操と体力を養う。また、年齢ごとの集団での親子遊びをする機会を提供する中で親同士の交流を深め、育児についての情報交換や仲間づくりを進めることにより子育てを支援する。</t>
  </si>
  <si>
    <t>総合体育館</t>
    <phoneticPr fontId="3"/>
  </si>
  <si>
    <t>キッズチア教室</t>
  </si>
  <si>
    <t>音楽に合わせたリズムトレーニングやステップを通し、ダンススキルを高めていく。　　　　　　　　　　　　　　　　　　　　　　リズム感に満ちた全身運動で身体能力の向上や表現力、コミュニケーション能力を身に付ける。　　　　　　　　　　　　　　毎週月・木曜日開催。各学年に合わせたクラス・時間帯を提供。</t>
  </si>
  <si>
    <r>
      <rPr>
        <sz val="11"/>
        <color indexed="8"/>
        <rFont val="DejaVu Sans"/>
        <family val="2"/>
      </rPr>
      <t>年中～中</t>
    </r>
    <r>
      <rPr>
        <sz val="11"/>
        <color indexed="8"/>
        <rFont val="ＭＳ Ｐゴシック"/>
        <family val="3"/>
        <charset val="128"/>
        <scheme val="minor"/>
      </rPr>
      <t>3</t>
    </r>
  </si>
  <si>
    <t>毎月</t>
  </si>
  <si>
    <t>わくわく体育教室</t>
  </si>
  <si>
    <r>
      <rPr>
        <sz val="11"/>
        <color indexed="8"/>
        <rFont val="DejaVu Sans"/>
        <family val="2"/>
      </rPr>
      <t>年少～小</t>
    </r>
    <r>
      <rPr>
        <sz val="11"/>
        <color indexed="8"/>
        <rFont val="ＭＳ Ｐゴシック"/>
        <family val="3"/>
        <charset val="128"/>
        <scheme val="minor"/>
      </rPr>
      <t>6</t>
    </r>
  </si>
  <si>
    <t>ジュニアダンス</t>
  </si>
  <si>
    <t>音楽に合わせて楽しくダンスを踊りながら、柔軟性や体幹、筋力を身につける。　　　　　　　　　　　　　　　　　　　　　　　　　　　　　　リズム感や協調性を養うことができる。毎週木曜開催。　　　　　　　　　　　　　　　　　　　　　</t>
  </si>
  <si>
    <r>
      <rPr>
        <sz val="11"/>
        <color indexed="8"/>
        <rFont val="DejaVu Sans"/>
        <family val="2"/>
      </rPr>
      <t>小</t>
    </r>
    <r>
      <rPr>
        <sz val="11"/>
        <color indexed="8"/>
        <rFont val="ＭＳ Ｐゴシック"/>
        <family val="3"/>
        <charset val="128"/>
        <scheme val="minor"/>
      </rPr>
      <t>4</t>
    </r>
    <r>
      <rPr>
        <sz val="11"/>
        <color indexed="8"/>
        <rFont val="DejaVu Sans"/>
        <family val="2"/>
      </rPr>
      <t>～高</t>
    </r>
    <r>
      <rPr>
        <sz val="11"/>
        <color indexed="8"/>
        <rFont val="ＭＳ Ｐゴシック"/>
        <family val="3"/>
        <charset val="128"/>
        <scheme val="minor"/>
      </rPr>
      <t>3</t>
    </r>
  </si>
  <si>
    <t>キッズダンス</t>
  </si>
  <si>
    <t>ダンスの基礎を学びながらリズム感・柔軟性・体力を身につける。　　　　　　　　　　　　　　　　　　　　　　　　　　　　　　　　　　　　仲間と楽しく踊ることで、コミュニケーション能力も高まる。　　　　　　　　　　　　　　　　　　　　　　　　　　　　　　　　　　　　　　毎週金曜開催。　　　　　　　　　　　　　　　　　　　　　　　　　　　　　　　　　</t>
  </si>
  <si>
    <r>
      <rPr>
        <sz val="11"/>
        <color indexed="8"/>
        <rFont val="DejaVu Sans"/>
        <family val="2"/>
      </rPr>
      <t>年長～小</t>
    </r>
    <r>
      <rPr>
        <sz val="11"/>
        <color indexed="8"/>
        <rFont val="ＭＳ Ｐゴシック"/>
        <family val="3"/>
        <charset val="128"/>
        <scheme val="minor"/>
      </rPr>
      <t>3</t>
    </r>
  </si>
  <si>
    <r>
      <rPr>
        <sz val="11"/>
        <color indexed="8"/>
        <rFont val="ＭＳ Ｐゴシック"/>
        <family val="3"/>
        <charset val="128"/>
        <scheme val="minor"/>
      </rPr>
      <t>4</t>
    </r>
    <r>
      <rPr>
        <sz val="11"/>
        <color indexed="8"/>
        <rFont val="DejaVu Sans"/>
        <family val="2"/>
      </rPr>
      <t>月～</t>
    </r>
    <r>
      <rPr>
        <sz val="11"/>
        <color indexed="8"/>
        <rFont val="ＭＳ Ｐゴシック"/>
        <family val="3"/>
        <charset val="128"/>
        <scheme val="minor"/>
      </rPr>
      <t>11</t>
    </r>
    <r>
      <rPr>
        <sz val="11"/>
        <color indexed="8"/>
        <rFont val="DejaVu Sans"/>
        <family val="2"/>
      </rPr>
      <t>月</t>
    </r>
  </si>
  <si>
    <t>コーディネーション運動教室</t>
  </si>
  <si>
    <t>運動能力を伸ばすことを目的とした教室。　　　　　　　　　　　　　　　　　　　　　　　　　　　　　　　　　　　　　　　　　　　　　　　　　楽しみながら負荷の軽い様々な動きを経験し、体のバランス力を身につける。　　　　　　　　　　　　　　　　　　　　　　　　　　毎週水・金曜開催。各学年に合わせたクラス。時間帯を提供。</t>
  </si>
  <si>
    <r>
      <rPr>
        <sz val="11"/>
        <color indexed="8"/>
        <rFont val="DejaVu Sans"/>
        <family val="2"/>
      </rPr>
      <t>年中～小</t>
    </r>
    <r>
      <rPr>
        <sz val="11"/>
        <color indexed="8"/>
        <rFont val="ＭＳ Ｐゴシック"/>
        <family val="3"/>
        <charset val="128"/>
        <scheme val="minor"/>
      </rPr>
      <t>4</t>
    </r>
  </si>
  <si>
    <t>テニス教室（ジュニア）</t>
  </si>
  <si>
    <r>
      <rPr>
        <sz val="11"/>
        <color indexed="8"/>
        <rFont val="DejaVu Sans"/>
        <family val="2"/>
      </rPr>
      <t>プロテニス協会認定コーチ等の指導。　　　　　　　　　　　　　　　　　　　　　　　　　　　　　　　　　　　　　　　　　　　　　　　　　初心者から参加可。　　　　　　　　　　　　　　　　　　　　　　　　　　　　　　　　　　　　　　　　　　　　　　　　　　　　　　　　　　　木曜開催。時間帯を</t>
    </r>
    <r>
      <rPr>
        <sz val="11"/>
        <color indexed="8"/>
        <rFont val="ＭＳ Ｐゴシック"/>
        <family val="3"/>
        <charset val="128"/>
        <scheme val="minor"/>
      </rPr>
      <t>2</t>
    </r>
    <r>
      <rPr>
        <sz val="11"/>
        <color indexed="8"/>
        <rFont val="DejaVu Sans"/>
        <family val="2"/>
      </rPr>
      <t>パターン設け、選択可能。</t>
    </r>
  </si>
  <si>
    <r>
      <rPr>
        <sz val="11"/>
        <color indexed="8"/>
        <rFont val="ＭＳ Ｐゴシック"/>
        <family val="3"/>
        <charset val="128"/>
        <scheme val="minor"/>
      </rPr>
      <t>10</t>
    </r>
    <r>
      <rPr>
        <sz val="11"/>
        <color indexed="8"/>
        <rFont val="DejaVu Sans"/>
        <family val="2"/>
      </rPr>
      <t>月～</t>
    </r>
  </si>
  <si>
    <t>多治見市</t>
    <phoneticPr fontId="3"/>
  </si>
  <si>
    <t>救急指令課</t>
    <rPh sb="0" eb="2">
      <t>キュウキュウ</t>
    </rPh>
    <rPh sb="2" eb="4">
      <t>シレイ</t>
    </rPh>
    <rPh sb="4" eb="5">
      <t>カ</t>
    </rPh>
    <phoneticPr fontId="3"/>
  </si>
  <si>
    <t>ＡＥＤの取扱いを含めた心肺蘇生法を中心に、応急手当を学べる救急講習。
講習は、90分の救命入門コースから８時間の上級救命講習まで選択可能。
住民からの要望に応じて、随時開催。
各講習の定員は、５名から20名程度。</t>
    <rPh sb="4" eb="5">
      <t>ト</t>
    </rPh>
    <rPh sb="5" eb="6">
      <t>アツカ</t>
    </rPh>
    <rPh sb="8" eb="9">
      <t>フク</t>
    </rPh>
    <rPh sb="11" eb="16">
      <t>シンパイソセイホウ</t>
    </rPh>
    <rPh sb="17" eb="19">
      <t>チュウシン</t>
    </rPh>
    <rPh sb="21" eb="23">
      <t>オウキュウ</t>
    </rPh>
    <rPh sb="23" eb="25">
      <t>テアテ</t>
    </rPh>
    <rPh sb="26" eb="27">
      <t>マナ</t>
    </rPh>
    <rPh sb="29" eb="31">
      <t>キュウキュウ</t>
    </rPh>
    <rPh sb="31" eb="33">
      <t>コウシュウ</t>
    </rPh>
    <rPh sb="35" eb="37">
      <t>コウシュウ</t>
    </rPh>
    <rPh sb="41" eb="42">
      <t>プン</t>
    </rPh>
    <rPh sb="43" eb="45">
      <t>キュウメイ</t>
    </rPh>
    <rPh sb="45" eb="47">
      <t>ニュウモン</t>
    </rPh>
    <rPh sb="53" eb="55">
      <t>ジカン</t>
    </rPh>
    <rPh sb="56" eb="58">
      <t>ジョウキュウ</t>
    </rPh>
    <rPh sb="58" eb="60">
      <t>キュウメイ</t>
    </rPh>
    <rPh sb="60" eb="62">
      <t>コウシュウ</t>
    </rPh>
    <rPh sb="64" eb="66">
      <t>センタク</t>
    </rPh>
    <rPh sb="66" eb="68">
      <t>カノウ</t>
    </rPh>
    <rPh sb="70" eb="72">
      <t>ジュウミン</t>
    </rPh>
    <rPh sb="75" eb="77">
      <t>ヨウボウ</t>
    </rPh>
    <rPh sb="78" eb="79">
      <t>オウ</t>
    </rPh>
    <rPh sb="82" eb="84">
      <t>ズイジ</t>
    </rPh>
    <rPh sb="84" eb="86">
      <t>カイサイ</t>
    </rPh>
    <rPh sb="88" eb="89">
      <t>カク</t>
    </rPh>
    <rPh sb="89" eb="91">
      <t>コウシュウ</t>
    </rPh>
    <rPh sb="92" eb="94">
      <t>テイイン</t>
    </rPh>
    <rPh sb="97" eb="98">
      <t>メイ</t>
    </rPh>
    <rPh sb="102" eb="103">
      <t>メイ</t>
    </rPh>
    <rPh sb="103" eb="105">
      <t>テイド</t>
    </rPh>
    <phoneticPr fontId="3"/>
  </si>
  <si>
    <t>介護保険制度</t>
    <rPh sb="0" eb="2">
      <t>カイゴ</t>
    </rPh>
    <rPh sb="2" eb="4">
      <t>ホケン</t>
    </rPh>
    <rPh sb="4" eb="6">
      <t>セイド</t>
    </rPh>
    <phoneticPr fontId="3"/>
  </si>
  <si>
    <t>・介護保険制度の概要全般、多治見市の介護保険サービスの実状について講義。</t>
    <rPh sb="1" eb="3">
      <t>カイゴ</t>
    </rPh>
    <rPh sb="3" eb="5">
      <t>ホケン</t>
    </rPh>
    <rPh sb="5" eb="7">
      <t>セイド</t>
    </rPh>
    <rPh sb="8" eb="10">
      <t>ガイヨウ</t>
    </rPh>
    <rPh sb="10" eb="12">
      <t>ゼンパン</t>
    </rPh>
    <rPh sb="13" eb="17">
      <t>タジミシ</t>
    </rPh>
    <rPh sb="18" eb="20">
      <t>カイゴ</t>
    </rPh>
    <rPh sb="20" eb="22">
      <t>ホケン</t>
    </rPh>
    <rPh sb="27" eb="29">
      <t>ジツジョウ</t>
    </rPh>
    <rPh sb="33" eb="35">
      <t>コウギ</t>
    </rPh>
    <phoneticPr fontId="3"/>
  </si>
  <si>
    <t>気軽に認知症予防</t>
    <rPh sb="0" eb="2">
      <t>キガル</t>
    </rPh>
    <rPh sb="3" eb="6">
      <t>ニンチショウ</t>
    </rPh>
    <rPh sb="6" eb="8">
      <t>ヨボウ</t>
    </rPh>
    <phoneticPr fontId="3"/>
  </si>
  <si>
    <t>認知症の症状やチェック内容等と、食事・運動・口腔清潔など生活習慣に関する認知症予防について</t>
    <rPh sb="0" eb="3">
      <t>ニンチショウ</t>
    </rPh>
    <rPh sb="4" eb="6">
      <t>ショウジョウ</t>
    </rPh>
    <rPh sb="11" eb="13">
      <t>ナイヨウ</t>
    </rPh>
    <rPh sb="13" eb="14">
      <t>トウ</t>
    </rPh>
    <rPh sb="16" eb="18">
      <t>ショクジ</t>
    </rPh>
    <rPh sb="19" eb="21">
      <t>ウンドウ</t>
    </rPh>
    <rPh sb="22" eb="24">
      <t>コウクウ</t>
    </rPh>
    <rPh sb="24" eb="26">
      <t>セイケツ</t>
    </rPh>
    <rPh sb="28" eb="30">
      <t>セイカツ</t>
    </rPh>
    <rPh sb="30" eb="32">
      <t>シュウカン</t>
    </rPh>
    <rPh sb="33" eb="34">
      <t>カン</t>
    </rPh>
    <rPh sb="36" eb="39">
      <t>ニンチショウ</t>
    </rPh>
    <rPh sb="39" eb="41">
      <t>ヨボウ</t>
    </rPh>
    <phoneticPr fontId="3"/>
  </si>
  <si>
    <t>年金者組合
（65歳以上）</t>
    <rPh sb="0" eb="2">
      <t>ネンキン</t>
    </rPh>
    <rPh sb="2" eb="3">
      <t>シャ</t>
    </rPh>
    <rPh sb="3" eb="5">
      <t>クミアイ</t>
    </rPh>
    <rPh sb="9" eb="12">
      <t>サイイジョウ</t>
    </rPh>
    <phoneticPr fontId="3"/>
  </si>
  <si>
    <t>5月
12月</t>
    <rPh sb="1" eb="2">
      <t>ガツ</t>
    </rPh>
    <rPh sb="5" eb="6">
      <t>ガツ</t>
    </rPh>
    <phoneticPr fontId="3"/>
  </si>
  <si>
    <t>これだけは知っててほしい！
タバコの話</t>
    <rPh sb="5" eb="6">
      <t>シ</t>
    </rPh>
    <rPh sb="18" eb="19">
      <t>ハナシ</t>
    </rPh>
    <phoneticPr fontId="3"/>
  </si>
  <si>
    <t>タバコの真実、新型タバコについてお教えします。</t>
    <rPh sb="4" eb="6">
      <t>シンジツ</t>
    </rPh>
    <rPh sb="7" eb="9">
      <t>シンガタ</t>
    </rPh>
    <rPh sb="17" eb="18">
      <t>オシ</t>
    </rPh>
    <phoneticPr fontId="3"/>
  </si>
  <si>
    <t>市民が取り組む健康づくり</t>
    <rPh sb="0" eb="2">
      <t>シミン</t>
    </rPh>
    <rPh sb="3" eb="4">
      <t>ト</t>
    </rPh>
    <rPh sb="5" eb="6">
      <t>ク</t>
    </rPh>
    <rPh sb="7" eb="9">
      <t>ケンコウ</t>
    </rPh>
    <phoneticPr fontId="3"/>
  </si>
  <si>
    <t>子どもから大人までのたじみ健康ハッピープラン（健康づくり計画）と取り組みについてお話します。</t>
    <rPh sb="0" eb="1">
      <t>コ</t>
    </rPh>
    <rPh sb="5" eb="7">
      <t>オトナ</t>
    </rPh>
    <rPh sb="13" eb="15">
      <t>ケンコウ</t>
    </rPh>
    <rPh sb="23" eb="25">
      <t>ケンコウ</t>
    </rPh>
    <rPh sb="28" eb="30">
      <t>ケイカク</t>
    </rPh>
    <rPh sb="32" eb="33">
      <t>ト</t>
    </rPh>
    <rPh sb="34" eb="35">
      <t>ク</t>
    </rPh>
    <rPh sb="41" eb="42">
      <t>ハナシ</t>
    </rPh>
    <phoneticPr fontId="3"/>
  </si>
  <si>
    <t>食と健康について</t>
    <rPh sb="0" eb="1">
      <t>ショク</t>
    </rPh>
    <rPh sb="2" eb="4">
      <t>ケンコウ</t>
    </rPh>
    <phoneticPr fontId="3"/>
  </si>
  <si>
    <t>身体によい食生活のバランスについてお話します。</t>
    <rPh sb="0" eb="2">
      <t>カラダ</t>
    </rPh>
    <rPh sb="5" eb="8">
      <t>ショクセイカツ</t>
    </rPh>
    <rPh sb="18" eb="19">
      <t>ハナシ</t>
    </rPh>
    <phoneticPr fontId="3"/>
  </si>
  <si>
    <t>健診結果の見方と生活改善の方法</t>
    <rPh sb="0" eb="2">
      <t>ケンシン</t>
    </rPh>
    <rPh sb="2" eb="4">
      <t>ケッカ</t>
    </rPh>
    <rPh sb="5" eb="7">
      <t>ミカタ</t>
    </rPh>
    <rPh sb="8" eb="10">
      <t>セイカツ</t>
    </rPh>
    <rPh sb="10" eb="12">
      <t>カイゼン</t>
    </rPh>
    <rPh sb="13" eb="15">
      <t>ホウホウ</t>
    </rPh>
    <phoneticPr fontId="3"/>
  </si>
  <si>
    <t>健康診断の結果の見方や食事などの生活改善方法についてお話します。</t>
    <rPh sb="0" eb="2">
      <t>ケンコウ</t>
    </rPh>
    <rPh sb="2" eb="4">
      <t>シンダン</t>
    </rPh>
    <rPh sb="5" eb="7">
      <t>ケッカ</t>
    </rPh>
    <rPh sb="8" eb="10">
      <t>ミカタ</t>
    </rPh>
    <rPh sb="11" eb="13">
      <t>ショクジ</t>
    </rPh>
    <rPh sb="16" eb="18">
      <t>セイカツ</t>
    </rPh>
    <rPh sb="18" eb="20">
      <t>カイゼン</t>
    </rPh>
    <rPh sb="20" eb="22">
      <t>ホウホウ</t>
    </rPh>
    <rPh sb="27" eb="28">
      <t>ハナシ</t>
    </rPh>
    <phoneticPr fontId="3"/>
  </si>
  <si>
    <t>がん検診について</t>
    <rPh sb="2" eb="4">
      <t>ケンシン</t>
    </rPh>
    <phoneticPr fontId="3"/>
  </si>
  <si>
    <t>がん検診の大切さについてお話します。</t>
    <rPh sb="2" eb="4">
      <t>ケンシン</t>
    </rPh>
    <rPh sb="5" eb="7">
      <t>タイセツ</t>
    </rPh>
    <rPh sb="13" eb="14">
      <t>ハナシ</t>
    </rPh>
    <phoneticPr fontId="3"/>
  </si>
  <si>
    <t>妊娠期から乳幼児期までの母子保健事業について</t>
    <rPh sb="0" eb="2">
      <t>ニンシン</t>
    </rPh>
    <rPh sb="2" eb="3">
      <t>キ</t>
    </rPh>
    <rPh sb="5" eb="8">
      <t>ニュウヨウジ</t>
    </rPh>
    <rPh sb="8" eb="9">
      <t>キ</t>
    </rPh>
    <rPh sb="12" eb="14">
      <t>ボシ</t>
    </rPh>
    <rPh sb="14" eb="16">
      <t>ホケン</t>
    </rPh>
    <rPh sb="16" eb="18">
      <t>ジギョウ</t>
    </rPh>
    <phoneticPr fontId="3"/>
  </si>
  <si>
    <t>保健センターで行う母子保健事業の概要や制度を紹介します。</t>
    <rPh sb="0" eb="2">
      <t>ホケン</t>
    </rPh>
    <rPh sb="7" eb="8">
      <t>オコナ</t>
    </rPh>
    <rPh sb="9" eb="11">
      <t>ボシ</t>
    </rPh>
    <rPh sb="11" eb="13">
      <t>ホケン</t>
    </rPh>
    <rPh sb="13" eb="15">
      <t>ジギョウ</t>
    </rPh>
    <rPh sb="16" eb="18">
      <t>ガイヨウ</t>
    </rPh>
    <rPh sb="19" eb="21">
      <t>セイド</t>
    </rPh>
    <rPh sb="22" eb="24">
      <t>ショウカイ</t>
    </rPh>
    <phoneticPr fontId="3"/>
  </si>
  <si>
    <t>子どもの予防接種について</t>
    <rPh sb="0" eb="1">
      <t>コ</t>
    </rPh>
    <rPh sb="4" eb="6">
      <t>ヨボウ</t>
    </rPh>
    <rPh sb="6" eb="8">
      <t>セッシュ</t>
    </rPh>
    <phoneticPr fontId="3"/>
  </si>
  <si>
    <t>予防接種法に基づき市が行う定期予防接種制度について説明します。</t>
    <rPh sb="0" eb="2">
      <t>ヨボウ</t>
    </rPh>
    <rPh sb="2" eb="4">
      <t>セッシュ</t>
    </rPh>
    <rPh sb="4" eb="5">
      <t>ホウ</t>
    </rPh>
    <rPh sb="6" eb="7">
      <t>モト</t>
    </rPh>
    <rPh sb="9" eb="10">
      <t>シ</t>
    </rPh>
    <rPh sb="11" eb="12">
      <t>オコナ</t>
    </rPh>
    <rPh sb="13" eb="15">
      <t>テイキ</t>
    </rPh>
    <rPh sb="15" eb="17">
      <t>ヨボウ</t>
    </rPh>
    <rPh sb="17" eb="19">
      <t>セッシュ</t>
    </rPh>
    <rPh sb="19" eb="21">
      <t>セイド</t>
    </rPh>
    <rPh sb="25" eb="27">
      <t>セツメイ</t>
    </rPh>
    <phoneticPr fontId="3"/>
  </si>
  <si>
    <t>研ぎ澄ませ！五感</t>
    <phoneticPr fontId="3"/>
  </si>
  <si>
    <t xml:space="preserve">五感健康法推進員による五感を刺激する、脳トレ、ゲーム等を実施。
・作品づくり（触覚体験）
※内容により材料費実費負担有
・ゲーム（視覚体験、臭覚体験）
・脳トレ、歌（聴覚体験）　　
</t>
    <rPh sb="11" eb="13">
      <t>ゴカン</t>
    </rPh>
    <rPh sb="14" eb="16">
      <t>シゲキ</t>
    </rPh>
    <rPh sb="19" eb="20">
      <t>ノウ</t>
    </rPh>
    <rPh sb="26" eb="27">
      <t>ナド</t>
    </rPh>
    <rPh sb="28" eb="30">
      <t>ジッシ</t>
    </rPh>
    <phoneticPr fontId="3"/>
  </si>
  <si>
    <t>らくらく筋力アップ体操
椅子バージョン</t>
    <phoneticPr fontId="3"/>
  </si>
  <si>
    <t xml:space="preserve">健康づくり推進員による運動講座。
・椅子を使った8つの筋力アップ体操を紹介します（準備・整理体操も含め１時間３０分程度）
※継続して体操を実施したい場合はサポート可（サポート期間は応相談
</t>
    <rPh sb="11" eb="13">
      <t>ウンドウ</t>
    </rPh>
    <rPh sb="13" eb="15">
      <t>コウザ</t>
    </rPh>
    <phoneticPr fontId="3"/>
  </si>
  <si>
    <t>らくらく筋力アップ体操
床バージョン</t>
    <phoneticPr fontId="3"/>
  </si>
  <si>
    <t xml:space="preserve">健康づくり推進員による運動講座。
・床に座って行う８つの筋力アップ体操を紹介します（準備・整理体操も含め１時間３０分程度）
※椅子バージョンよりハードです
</t>
    <phoneticPr fontId="3"/>
  </si>
  <si>
    <t>これであなたもこころのサポーター</t>
    <phoneticPr fontId="3"/>
  </si>
  <si>
    <t xml:space="preserve">保健師によるこころの健康講座。
・悩んでいる人に気づき、寄り添う方法などについて
</t>
    <phoneticPr fontId="3"/>
  </si>
  <si>
    <t>元気のヒケツ！フレイル予防</t>
    <phoneticPr fontId="3"/>
  </si>
  <si>
    <t xml:space="preserve">保健師による健康講座。
・フレイルとその予防の話
・ロコモチェックと予防体操
・サルコペニアについての話
</t>
    <phoneticPr fontId="3"/>
  </si>
  <si>
    <t>口からはじまる健康</t>
    <phoneticPr fontId="3"/>
  </si>
  <si>
    <t xml:space="preserve">歯科衛生士による、お口の健康の講座。
・口腔ケアのすすめ　　　　    　
・歯周病予防の話　
</t>
    <rPh sb="0" eb="2">
      <t>シカ</t>
    </rPh>
    <rPh sb="2" eb="5">
      <t>エイセイシ</t>
    </rPh>
    <rPh sb="10" eb="11">
      <t>クチ</t>
    </rPh>
    <rPh sb="12" eb="14">
      <t>ケンコウ</t>
    </rPh>
    <rPh sb="15" eb="17">
      <t>コウザ</t>
    </rPh>
    <phoneticPr fontId="3"/>
  </si>
  <si>
    <t>10～6月</t>
    <rPh sb="4" eb="5">
      <t>ガツ</t>
    </rPh>
    <phoneticPr fontId="3"/>
  </si>
  <si>
    <t>学習館</t>
  </si>
  <si>
    <t>全身スッキリ！骨盤調整</t>
  </si>
  <si>
    <t>骨盤という部位にスポットを当て、全身を自力整体の要領で整え、日々の健康増進に役立ててもらうことを目的に実施。</t>
  </si>
  <si>
    <t>はじめてヨガ</t>
  </si>
  <si>
    <t>ヨガをこれからはじめてみたいという方を対象とした講座として開催。</t>
  </si>
  <si>
    <t>ステップアップヨガ（上級）</t>
  </si>
  <si>
    <t>「はじめてヨガ」の講座よりもワンランク上のヨガをやってみたいという中・上級者向け講座として開催。</t>
  </si>
  <si>
    <t>ヨガクラス（初級）</t>
  </si>
  <si>
    <t>働く世代の方を対象として健康維持に役立ててもらうことを目的に開催。
初級コースは、ヨガをこれからはじめてみたいという方を対象としたもの。</t>
  </si>
  <si>
    <t>ヨガクラス（中級）</t>
  </si>
  <si>
    <t>働く世代の方を対象として健康維持に役立ててもらうことを目的に開催。
中級コースは、初級コースよりもワンラックアップしたヨガをやりたいという方を対象としたもの。</t>
  </si>
  <si>
    <t>まなびトレーニングクラブ</t>
  </si>
  <si>
    <t>自重トレーニングなど、より専門性を高めたトレーニングを行う教室</t>
  </si>
  <si>
    <t>女性</t>
  </si>
  <si>
    <r>
      <rPr>
        <sz val="11"/>
        <color indexed="8"/>
        <rFont val="DejaVu Sans"/>
        <family val="2"/>
      </rPr>
      <t>まなびの森
漢</t>
    </r>
    <r>
      <rPr>
        <sz val="11"/>
        <color indexed="8"/>
        <rFont val="ＭＳ Ｐゴシック"/>
        <family val="3"/>
        <charset val="128"/>
        <scheme val="minor"/>
      </rPr>
      <t>(</t>
    </r>
    <r>
      <rPr>
        <sz val="11"/>
        <color indexed="8"/>
        <rFont val="DejaVu Sans"/>
        <family val="2"/>
      </rPr>
      <t>おとこ</t>
    </r>
    <r>
      <rPr>
        <sz val="11"/>
        <color indexed="8"/>
        <rFont val="ＭＳ Ｐゴシック"/>
        <family val="3"/>
        <charset val="128"/>
        <scheme val="minor"/>
      </rPr>
      <t>)</t>
    </r>
    <r>
      <rPr>
        <sz val="11"/>
        <color indexed="8"/>
        <rFont val="DejaVu Sans"/>
        <family val="2"/>
      </rPr>
      <t>を目指す！メンズヨガ</t>
    </r>
  </si>
  <si>
    <t>男性向けのヨガ教室　男性の生涯学習講座への参画と相互交流を目的に開催</t>
  </si>
  <si>
    <r>
      <rPr>
        <sz val="11"/>
        <color indexed="8"/>
        <rFont val="ＭＳ Ｐゴシック"/>
        <family val="3"/>
        <charset val="128"/>
        <scheme val="minor"/>
      </rPr>
      <t>7</t>
    </r>
    <r>
      <rPr>
        <sz val="11"/>
        <color indexed="8"/>
        <rFont val="DejaVu Sans"/>
        <family val="2"/>
      </rPr>
      <t>月～</t>
    </r>
    <r>
      <rPr>
        <sz val="11"/>
        <color indexed="8"/>
        <rFont val="ＭＳ Ｐゴシック"/>
        <family val="3"/>
        <charset val="128"/>
        <scheme val="minor"/>
      </rPr>
      <t>9</t>
    </r>
    <r>
      <rPr>
        <sz val="11"/>
        <color indexed="8"/>
        <rFont val="DejaVu Sans"/>
        <family val="2"/>
      </rPr>
      <t>月</t>
    </r>
  </si>
  <si>
    <t>かさはらカレッジ悠遊塾
健康講座</t>
  </si>
  <si>
    <r>
      <rPr>
        <sz val="11"/>
        <color indexed="8"/>
        <rFont val="DejaVu Sans"/>
        <family val="2"/>
      </rPr>
      <t>月</t>
    </r>
    <r>
      <rPr>
        <sz val="11"/>
        <color indexed="8"/>
        <rFont val="ＭＳ Ｐゴシック"/>
        <family val="3"/>
        <charset val="128"/>
        <scheme val="minor"/>
      </rPr>
      <t>2</t>
    </r>
    <r>
      <rPr>
        <sz val="11"/>
        <color indexed="8"/>
        <rFont val="DejaVu Sans"/>
        <family val="2"/>
      </rPr>
      <t xml:space="preserve">回開催を基本として、地域の方が主体となって年間を通じて様々な内容の講座を行う。サロン事業としての側面もあります。各回募集にて実施。高齢者を中心に実施。世代間交流も図る。
</t>
    </r>
    <r>
      <rPr>
        <sz val="11"/>
        <color indexed="8"/>
        <rFont val="ＭＳ Ｐゴシック"/>
        <family val="3"/>
        <charset val="128"/>
        <scheme val="minor"/>
      </rPr>
      <t>6</t>
    </r>
    <r>
      <rPr>
        <sz val="11"/>
        <color indexed="8"/>
        <rFont val="DejaVu Sans"/>
        <family val="2"/>
      </rPr>
      <t>月 てづくりパンを作ろう　</t>
    </r>
    <r>
      <rPr>
        <sz val="11"/>
        <color indexed="8"/>
        <rFont val="ＭＳ Ｐゴシック"/>
        <family val="3"/>
        <charset val="128"/>
        <scheme val="minor"/>
      </rPr>
      <t>7</t>
    </r>
    <r>
      <rPr>
        <sz val="11"/>
        <color indexed="8"/>
        <rFont val="DejaVu Sans"/>
        <family val="2"/>
      </rPr>
      <t>月 折り紙を楽しむ　　</t>
    </r>
    <r>
      <rPr>
        <sz val="11"/>
        <color indexed="8"/>
        <rFont val="ＭＳ Ｐゴシック"/>
        <family val="3"/>
        <charset val="128"/>
        <scheme val="minor"/>
      </rPr>
      <t>8</t>
    </r>
    <r>
      <rPr>
        <sz val="11"/>
        <color indexed="8"/>
        <rFont val="DejaVu Sans"/>
        <family val="2"/>
      </rPr>
      <t xml:space="preserve">月 らくらく筋力アップ体操をしよう
</t>
    </r>
    <r>
      <rPr>
        <sz val="11"/>
        <color indexed="8"/>
        <rFont val="ＭＳ Ｐゴシック"/>
        <family val="3"/>
        <charset val="128"/>
        <scheme val="minor"/>
      </rPr>
      <t>10</t>
    </r>
    <r>
      <rPr>
        <sz val="11"/>
        <color indexed="8"/>
        <rFont val="DejaVu Sans"/>
        <family val="2"/>
      </rPr>
      <t xml:space="preserve">月 今から知ろうガンのこと　／　おいしいお茶の淹れ方　／ くすりと健康について
</t>
    </r>
    <r>
      <rPr>
        <sz val="11"/>
        <color indexed="8"/>
        <rFont val="ＭＳ Ｐゴシック"/>
        <family val="3"/>
        <charset val="128"/>
        <scheme val="minor"/>
      </rPr>
      <t>12</t>
    </r>
    <r>
      <rPr>
        <sz val="11"/>
        <color indexed="8"/>
        <rFont val="DejaVu Sans"/>
        <family val="2"/>
      </rPr>
      <t>月  健康寿命を</t>
    </r>
    <r>
      <rPr>
        <sz val="11"/>
        <color indexed="8"/>
        <rFont val="ＭＳ Ｐゴシック"/>
        <family val="3"/>
        <charset val="128"/>
        <scheme val="minor"/>
      </rPr>
      <t>10</t>
    </r>
    <r>
      <rPr>
        <sz val="11"/>
        <color indexed="8"/>
        <rFont val="DejaVu Sans"/>
        <family val="2"/>
      </rPr>
      <t>歳伸ばす体操　</t>
    </r>
  </si>
  <si>
    <r>
      <rPr>
        <sz val="11"/>
        <color indexed="8"/>
        <rFont val="ＭＳ Ｐゴシック"/>
        <family val="3"/>
        <charset val="128"/>
        <scheme val="minor"/>
      </rPr>
      <t>6</t>
    </r>
    <r>
      <rPr>
        <sz val="11"/>
        <color indexed="8"/>
        <rFont val="DejaVu Sans"/>
        <family val="2"/>
      </rPr>
      <t>～</t>
    </r>
    <r>
      <rPr>
        <sz val="11"/>
        <color indexed="8"/>
        <rFont val="ＭＳ Ｐゴシック"/>
        <family val="3"/>
        <charset val="128"/>
        <scheme val="minor"/>
      </rPr>
      <t>8</t>
    </r>
    <r>
      <rPr>
        <sz val="11"/>
        <color indexed="8"/>
        <rFont val="DejaVu Sans"/>
        <family val="2"/>
      </rPr>
      <t>・</t>
    </r>
    <r>
      <rPr>
        <sz val="11"/>
        <color indexed="8"/>
        <rFont val="ＭＳ Ｐゴシック"/>
        <family val="3"/>
        <charset val="128"/>
        <scheme val="minor"/>
      </rPr>
      <t>10</t>
    </r>
    <r>
      <rPr>
        <sz val="11"/>
        <color indexed="8"/>
        <rFont val="DejaVu Sans"/>
        <family val="2"/>
      </rPr>
      <t>・</t>
    </r>
    <r>
      <rPr>
        <sz val="11"/>
        <color indexed="8"/>
        <rFont val="ＭＳ Ｐゴシック"/>
        <family val="3"/>
        <charset val="128"/>
        <scheme val="minor"/>
      </rPr>
      <t>12</t>
    </r>
    <r>
      <rPr>
        <sz val="11"/>
        <color indexed="8"/>
        <rFont val="DejaVu Sans"/>
        <family val="2"/>
      </rPr>
      <t>月　</t>
    </r>
  </si>
  <si>
    <t>地域の健康づくり推進員が主体となって実施する健康体操の講座。単発講座で毎月実施。保健センターとの共催。</t>
  </si>
  <si>
    <r>
      <rPr>
        <sz val="11"/>
        <color indexed="8"/>
        <rFont val="ＭＳ Ｐゴシック"/>
        <family val="3"/>
        <charset val="128"/>
        <scheme val="minor"/>
      </rPr>
      <t>4</t>
    </r>
    <r>
      <rPr>
        <sz val="11"/>
        <color indexed="8"/>
        <rFont val="DejaVu Sans"/>
        <family val="2"/>
      </rPr>
      <t>・</t>
    </r>
    <r>
      <rPr>
        <sz val="11"/>
        <color indexed="8"/>
        <rFont val="ＭＳ Ｐゴシック"/>
        <family val="3"/>
        <charset val="128"/>
        <scheme val="minor"/>
      </rPr>
      <t>6</t>
    </r>
    <r>
      <rPr>
        <sz val="11"/>
        <color indexed="8"/>
        <rFont val="DejaVu Sans"/>
        <family val="2"/>
      </rPr>
      <t>～</t>
    </r>
    <r>
      <rPr>
        <sz val="11"/>
        <color indexed="8"/>
        <rFont val="ＭＳ Ｐゴシック"/>
        <family val="3"/>
        <charset val="128"/>
        <scheme val="minor"/>
      </rPr>
      <t>8
10</t>
    </r>
    <r>
      <rPr>
        <sz val="11"/>
        <color indexed="8"/>
        <rFont val="DejaVu Sans"/>
        <family val="2"/>
      </rPr>
      <t>・</t>
    </r>
    <r>
      <rPr>
        <sz val="11"/>
        <color indexed="8"/>
        <rFont val="ＭＳ Ｐゴシック"/>
        <family val="3"/>
        <charset val="128"/>
        <scheme val="minor"/>
      </rPr>
      <t>12</t>
    </r>
    <r>
      <rPr>
        <sz val="11"/>
        <color indexed="8"/>
        <rFont val="DejaVu Sans"/>
        <family val="2"/>
      </rPr>
      <t>月</t>
    </r>
  </si>
  <si>
    <t>ことぶき学級
歌のひろば楽しくうたおう</t>
  </si>
  <si>
    <t>高齢者を対象に健康づくり・仲間づくりを目的として実施する歌の講座。連続講座。</t>
  </si>
  <si>
    <t>高齢者</t>
  </si>
  <si>
    <r>
      <rPr>
        <sz val="11"/>
        <color indexed="8"/>
        <rFont val="ＭＳ Ｐゴシック"/>
        <family val="3"/>
        <charset val="128"/>
        <scheme val="minor"/>
      </rPr>
      <t>4</t>
    </r>
    <r>
      <rPr>
        <sz val="11"/>
        <color indexed="8"/>
        <rFont val="DejaVu Sans"/>
        <family val="2"/>
      </rPr>
      <t>～</t>
    </r>
    <r>
      <rPr>
        <sz val="11"/>
        <color indexed="8"/>
        <rFont val="ＭＳ Ｐゴシック"/>
        <family val="3"/>
        <charset val="128"/>
        <scheme val="minor"/>
      </rPr>
      <t>8
10</t>
    </r>
    <r>
      <rPr>
        <sz val="11"/>
        <color indexed="8"/>
        <rFont val="DejaVu Sans"/>
        <family val="2"/>
      </rPr>
      <t>～</t>
    </r>
    <r>
      <rPr>
        <sz val="11"/>
        <color indexed="8"/>
        <rFont val="ＭＳ Ｐゴシック"/>
        <family val="3"/>
        <charset val="128"/>
        <scheme val="minor"/>
      </rPr>
      <t>12</t>
    </r>
    <r>
      <rPr>
        <sz val="11"/>
        <color indexed="8"/>
        <rFont val="DejaVu Sans"/>
        <family val="2"/>
      </rPr>
      <t>月</t>
    </r>
  </si>
  <si>
    <r>
      <rPr>
        <sz val="11"/>
        <color indexed="8"/>
        <rFont val="DejaVu Sans"/>
        <family val="2"/>
      </rPr>
      <t>かさはら</t>
    </r>
    <r>
      <rPr>
        <sz val="11"/>
        <color indexed="8"/>
        <rFont val="ＭＳ Ｐゴシック"/>
        <family val="3"/>
        <charset val="128"/>
        <scheme val="minor"/>
      </rPr>
      <t>HAPPY</t>
    </r>
    <r>
      <rPr>
        <sz val="11"/>
        <color indexed="8"/>
        <rFont val="DejaVu Sans"/>
        <family val="2"/>
      </rPr>
      <t>スクール
名歌を歌おう</t>
    </r>
  </si>
  <si>
    <r>
      <rPr>
        <sz val="11"/>
        <color indexed="8"/>
        <rFont val="DejaVu Sans"/>
        <family val="2"/>
      </rPr>
      <t>年間を通じて生涯学習に取り組む</t>
    </r>
    <r>
      <rPr>
        <sz val="11"/>
        <color indexed="8"/>
        <rFont val="ＭＳ Ｐゴシック"/>
        <family val="3"/>
        <charset val="128"/>
        <scheme val="minor"/>
      </rPr>
      <t>HAPPY</t>
    </r>
    <r>
      <rPr>
        <sz val="11"/>
        <color indexed="8"/>
        <rFont val="DejaVu Sans"/>
        <family val="2"/>
      </rPr>
      <t>スクールの合唱講座。連続講座。</t>
    </r>
  </si>
  <si>
    <t>カラダが硬い人のためのヨガ</t>
  </si>
  <si>
    <t>カラダの感覚を大切にし、気持ちよさを重視したヨガ教室。期間で募集する連続講座。</t>
  </si>
  <si>
    <t>一般女性</t>
  </si>
  <si>
    <t>スッキリ！疲れがとれるヨガ</t>
  </si>
  <si>
    <t>夜に開講するヨガ教室。リラックスしストレス軽減を図る等女性の就業支援の側面も。期間で募集する連続講座。</t>
  </si>
  <si>
    <t>筋トレ＆ベリーで有酸素運動</t>
  </si>
  <si>
    <t>ベリーダンスの特徴的な動きでインナーマッスルを鍛えるエクササイズ。</t>
  </si>
  <si>
    <r>
      <rPr>
        <sz val="11"/>
        <color indexed="8"/>
        <rFont val="ＭＳ Ｐゴシック"/>
        <family val="3"/>
        <charset val="128"/>
        <scheme val="minor"/>
      </rPr>
      <t>5</t>
    </r>
    <r>
      <rPr>
        <sz val="11"/>
        <color indexed="8"/>
        <rFont val="DejaVu Sans"/>
        <family val="2"/>
      </rPr>
      <t>・</t>
    </r>
    <r>
      <rPr>
        <sz val="11"/>
        <color indexed="8"/>
        <rFont val="ＭＳ Ｐゴシック"/>
        <family val="3"/>
        <charset val="128"/>
        <scheme val="minor"/>
      </rPr>
      <t>6</t>
    </r>
    <r>
      <rPr>
        <sz val="11"/>
        <color indexed="8"/>
        <rFont val="DejaVu Sans"/>
        <family val="2"/>
      </rPr>
      <t>月</t>
    </r>
  </si>
  <si>
    <t>大人のシュミカツ講座
和菓子日和</t>
  </si>
  <si>
    <r>
      <rPr>
        <sz val="11"/>
        <color indexed="8"/>
        <rFont val="DejaVu Sans"/>
        <family val="2"/>
      </rPr>
      <t>練りきりで季節に合った和菓子を作る講座。男性の参加もある。</t>
    </r>
    <r>
      <rPr>
        <sz val="11"/>
        <color indexed="8"/>
        <rFont val="ＭＳ Ｐゴシック"/>
        <family val="3"/>
        <charset val="128"/>
        <scheme val="minor"/>
      </rPr>
      <t>6</t>
    </r>
    <r>
      <rPr>
        <sz val="11"/>
        <color indexed="8"/>
        <rFont val="DejaVu Sans"/>
        <family val="2"/>
      </rPr>
      <t>月　紫陽花</t>
    </r>
  </si>
  <si>
    <r>
      <rPr>
        <sz val="11"/>
        <color indexed="8"/>
        <rFont val="ＭＳ Ｐゴシック"/>
        <family val="3"/>
        <charset val="128"/>
        <scheme val="minor"/>
      </rPr>
      <t>6</t>
    </r>
    <r>
      <rPr>
        <sz val="11"/>
        <color indexed="8"/>
        <rFont val="DejaVu Sans"/>
        <family val="2"/>
      </rPr>
      <t>・</t>
    </r>
    <r>
      <rPr>
        <sz val="11"/>
        <color indexed="8"/>
        <rFont val="ＭＳ Ｐゴシック"/>
        <family val="3"/>
        <charset val="128"/>
        <scheme val="minor"/>
      </rPr>
      <t>12</t>
    </r>
    <r>
      <rPr>
        <sz val="11"/>
        <color indexed="8"/>
        <rFont val="DejaVu Sans"/>
        <family val="2"/>
      </rPr>
      <t>月</t>
    </r>
  </si>
  <si>
    <t>声を出すって！？講座</t>
  </si>
  <si>
    <t>魅力の一つとなりうる「声」に焦点を当てた大学講師も務める声楽家による講座</t>
  </si>
  <si>
    <t>介護予防教室</t>
  </si>
  <si>
    <t>地域の高齢者対象の健康体操で介護予防教室を開催。（北栄地域包括支援センター共催）</t>
  </si>
  <si>
    <t>みんなでラララ♪</t>
  </si>
  <si>
    <t>音楽療法の講師を招き、季節に合った歌をうたいながら軽運動を行う。デュアルタスクを取り入れ、脳の活性化を促すことを目的とする。</t>
  </si>
  <si>
    <t>オアシスカレッジ　　　　　　　　　　　　　　　　　　　　　　　　　　　　　　「バランスボールで体幹を鍛えよう」</t>
  </si>
  <si>
    <t>体幹を鍛えるためバランスボールを使ったエクササイズ、また音楽に合わせ簡単な運動を行う。</t>
  </si>
  <si>
    <r>
      <rPr>
        <sz val="11"/>
        <color indexed="8"/>
        <rFont val="ＭＳ Ｐゴシック"/>
        <family val="3"/>
        <charset val="128"/>
        <scheme val="minor"/>
      </rPr>
      <t>4</t>
    </r>
    <r>
      <rPr>
        <sz val="11"/>
        <color indexed="8"/>
        <rFont val="DejaVu Sans"/>
        <family val="2"/>
      </rPr>
      <t>月～　　</t>
    </r>
    <r>
      <rPr>
        <sz val="11"/>
        <color indexed="8"/>
        <rFont val="ＭＳ Ｐゴシック"/>
        <family val="3"/>
        <charset val="128"/>
        <scheme val="minor"/>
      </rPr>
      <t>11</t>
    </r>
    <r>
      <rPr>
        <sz val="11"/>
        <color indexed="8"/>
        <rFont val="DejaVu Sans"/>
        <family val="2"/>
      </rPr>
      <t>月</t>
    </r>
  </si>
  <si>
    <t>小泉オープンサークル
「ヘルスアップ小泉」</t>
  </si>
  <si>
    <t>同好会「ヘルスアップ小泉」の体験会。足つぼマッサージやダンス、ヨガマット運動などを体験。</t>
  </si>
  <si>
    <t>一般
体験</t>
  </si>
  <si>
    <t>らくらく筋力ｱｯﾌﾟ体操</t>
  </si>
  <si>
    <t>準備体操から始め、脳トレ、イスバージョンの筋力アップ体操などを行う。</t>
  </si>
  <si>
    <r>
      <rPr>
        <sz val="11"/>
        <color indexed="8"/>
        <rFont val="DejaVu Sans"/>
        <family val="2"/>
      </rPr>
      <t>自力整体で「自然治癒力」</t>
    </r>
    <r>
      <rPr>
        <sz val="11"/>
        <color indexed="8"/>
        <rFont val="ＭＳ Ｐゴシック"/>
        <family val="3"/>
        <charset val="128"/>
        <scheme val="minor"/>
      </rPr>
      <t>UP</t>
    </r>
    <r>
      <rPr>
        <sz val="11"/>
        <color indexed="8"/>
        <rFont val="DejaVu Sans"/>
        <family val="2"/>
      </rPr>
      <t>！</t>
    </r>
  </si>
  <si>
    <t>自分自身の体と向き合いながら、心と体の緊張・こり・歪みを解消するストレッチ体操をします。</t>
  </si>
  <si>
    <t>さわやか体操</t>
  </si>
  <si>
    <r>
      <rPr>
        <sz val="11"/>
        <color indexed="8"/>
        <rFont val="ＭＳ Ｐゴシック"/>
        <family val="3"/>
        <charset val="128"/>
        <scheme val="minor"/>
      </rPr>
      <t>3B</t>
    </r>
    <r>
      <rPr>
        <sz val="11"/>
        <color indexed="8"/>
        <rFont val="DejaVu Sans"/>
        <family val="2"/>
      </rPr>
      <t>体操を取り入れた、椅子に座って無理なく出来る体操です。</t>
    </r>
  </si>
  <si>
    <t>ハーブ教室</t>
  </si>
  <si>
    <t>季節のハーブを使って調理して、作った料理はお持ち帰りしました。</t>
  </si>
  <si>
    <r>
      <rPr>
        <sz val="11"/>
        <color indexed="8"/>
        <rFont val="ＭＳ Ｐゴシック"/>
        <family val="3"/>
        <charset val="128"/>
        <scheme val="minor"/>
      </rPr>
      <t>6</t>
    </r>
    <r>
      <rPr>
        <sz val="11"/>
        <color indexed="8"/>
        <rFont val="DejaVu Sans"/>
        <family val="2"/>
      </rPr>
      <t>・</t>
    </r>
    <r>
      <rPr>
        <sz val="11"/>
        <color indexed="8"/>
        <rFont val="ＭＳ Ｐゴシック"/>
        <family val="3"/>
        <charset val="128"/>
        <scheme val="minor"/>
      </rPr>
      <t>7</t>
    </r>
    <r>
      <rPr>
        <sz val="11"/>
        <color indexed="8"/>
        <rFont val="DejaVu Sans"/>
        <family val="2"/>
      </rPr>
      <t>月</t>
    </r>
  </si>
  <si>
    <t>多治見市保健センターと共催で健康づくり推進員さんの指導にて、床バージョンの簡単な体操を行っています。
ゆっくりな動きですが、普段使わない筋肉を意識したり動かすことができると好評です。</t>
  </si>
  <si>
    <r>
      <rPr>
        <sz val="11"/>
        <color indexed="8"/>
        <rFont val="ＭＳ Ｐゴシック"/>
        <family val="3"/>
        <charset val="128"/>
        <scheme val="minor"/>
      </rPr>
      <t>4</t>
    </r>
    <r>
      <rPr>
        <sz val="11"/>
        <color indexed="8"/>
        <rFont val="DejaVu Sans"/>
        <family val="2"/>
      </rPr>
      <t>，</t>
    </r>
    <r>
      <rPr>
        <sz val="11"/>
        <color indexed="8"/>
        <rFont val="ＭＳ Ｐゴシック"/>
        <family val="3"/>
        <charset val="128"/>
        <scheme val="minor"/>
      </rPr>
      <t>5</t>
    </r>
    <r>
      <rPr>
        <sz val="11"/>
        <color indexed="8"/>
        <rFont val="DejaVu Sans"/>
        <family val="2"/>
      </rPr>
      <t>，</t>
    </r>
    <r>
      <rPr>
        <sz val="11"/>
        <color indexed="8"/>
        <rFont val="ＭＳ Ｐゴシック"/>
        <family val="3"/>
        <charset val="128"/>
        <scheme val="minor"/>
      </rPr>
      <t>7</t>
    </r>
    <r>
      <rPr>
        <sz val="11"/>
        <color indexed="8"/>
        <rFont val="DejaVu Sans"/>
        <family val="2"/>
      </rPr>
      <t>，</t>
    </r>
    <r>
      <rPr>
        <sz val="11"/>
        <color indexed="8"/>
        <rFont val="ＭＳ Ｐゴシック"/>
        <family val="3"/>
        <charset val="128"/>
        <scheme val="minor"/>
      </rPr>
      <t>8</t>
    </r>
    <r>
      <rPr>
        <sz val="11"/>
        <color indexed="8"/>
        <rFont val="DejaVu Sans"/>
        <family val="2"/>
      </rPr>
      <t>，</t>
    </r>
    <r>
      <rPr>
        <sz val="11"/>
        <color indexed="8"/>
        <rFont val="ＭＳ Ｐゴシック"/>
        <family val="3"/>
        <charset val="128"/>
        <scheme val="minor"/>
      </rPr>
      <t>10</t>
    </r>
    <r>
      <rPr>
        <sz val="11"/>
        <color indexed="8"/>
        <rFont val="DejaVu Sans"/>
        <family val="2"/>
      </rPr>
      <t>，</t>
    </r>
    <r>
      <rPr>
        <sz val="11"/>
        <color indexed="8"/>
        <rFont val="ＭＳ Ｐゴシック"/>
        <family val="3"/>
        <charset val="128"/>
        <scheme val="minor"/>
      </rPr>
      <t>11</t>
    </r>
    <r>
      <rPr>
        <sz val="11"/>
        <color indexed="8"/>
        <rFont val="DejaVu Sans"/>
        <family val="2"/>
      </rPr>
      <t>，</t>
    </r>
    <r>
      <rPr>
        <sz val="11"/>
        <color indexed="8"/>
        <rFont val="ＭＳ Ｐゴシック"/>
        <family val="3"/>
        <charset val="128"/>
        <scheme val="minor"/>
      </rPr>
      <t>12</t>
    </r>
    <r>
      <rPr>
        <sz val="11"/>
        <color indexed="8"/>
        <rFont val="DejaVu Sans"/>
        <family val="2"/>
      </rPr>
      <t xml:space="preserve">，
</t>
    </r>
    <r>
      <rPr>
        <sz val="11"/>
        <color indexed="8"/>
        <rFont val="ＭＳ Ｐゴシック"/>
        <family val="3"/>
        <charset val="128"/>
        <scheme val="minor"/>
      </rPr>
      <t>1</t>
    </r>
    <r>
      <rPr>
        <sz val="11"/>
        <color indexed="8"/>
        <rFont val="DejaVu Sans"/>
        <family val="2"/>
      </rPr>
      <t>月</t>
    </r>
  </si>
  <si>
    <t>足と靴のお話（一般）</t>
  </si>
  <si>
    <t>上級シューフィッターによる大人の足と靴と健康についての講演会</t>
  </si>
  <si>
    <t>インボディチェック　夏</t>
  </si>
  <si>
    <t>インボディチェック　冬</t>
  </si>
  <si>
    <t>毎日のラジオ体操参加者を主な対象とし、体内成分測定と血管年齢測定を行い、これを基に、保健師による健康アドバイスを受ける講座。生活習慣や運動について学びます。</t>
  </si>
  <si>
    <r>
      <rPr>
        <sz val="11"/>
        <color indexed="8"/>
        <rFont val="ＭＳ Ｐゴシック"/>
        <family val="3"/>
        <charset val="128"/>
        <scheme val="minor"/>
      </rPr>
      <t>65</t>
    </r>
    <r>
      <rPr>
        <sz val="11"/>
        <color indexed="8"/>
        <rFont val="DejaVu Sans"/>
        <family val="2"/>
      </rPr>
      <t>歳以上</t>
    </r>
  </si>
  <si>
    <r>
      <rPr>
        <sz val="11"/>
        <color indexed="8"/>
        <rFont val="ＭＳ Ｐゴシック"/>
        <family val="3"/>
        <charset val="128"/>
        <scheme val="minor"/>
      </rPr>
      <t>6</t>
    </r>
    <r>
      <rPr>
        <sz val="11"/>
        <color indexed="8"/>
        <rFont val="DejaVu Sans"/>
        <family val="2"/>
      </rPr>
      <t>月</t>
    </r>
    <r>
      <rPr>
        <sz val="11"/>
        <color indexed="8"/>
        <rFont val="ＭＳ Ｐゴシック"/>
        <family val="3"/>
        <charset val="128"/>
        <scheme val="minor"/>
      </rPr>
      <t>7</t>
    </r>
    <r>
      <rPr>
        <sz val="11"/>
        <color indexed="8"/>
        <rFont val="DejaVu Sans"/>
        <family val="2"/>
      </rPr>
      <t xml:space="preserve">月
</t>
    </r>
    <r>
      <rPr>
        <sz val="11"/>
        <color indexed="8"/>
        <rFont val="ＭＳ Ｐゴシック"/>
        <family val="3"/>
        <charset val="128"/>
        <scheme val="minor"/>
      </rPr>
      <t>10</t>
    </r>
    <r>
      <rPr>
        <sz val="11"/>
        <color indexed="8"/>
        <rFont val="DejaVu Sans"/>
        <family val="2"/>
      </rPr>
      <t>月</t>
    </r>
    <r>
      <rPr>
        <sz val="11"/>
        <color indexed="8"/>
        <rFont val="ＭＳ Ｐゴシック"/>
        <family val="3"/>
        <charset val="128"/>
        <scheme val="minor"/>
      </rPr>
      <t>11</t>
    </r>
    <r>
      <rPr>
        <sz val="11"/>
        <color indexed="8"/>
        <rFont val="DejaVu Sans"/>
        <family val="2"/>
      </rPr>
      <t xml:space="preserve">月
</t>
    </r>
    <r>
      <rPr>
        <sz val="11"/>
        <color indexed="8"/>
        <rFont val="ＭＳ Ｐゴシック"/>
        <family val="3"/>
        <charset val="128"/>
        <scheme val="minor"/>
      </rPr>
      <t>12</t>
    </r>
    <r>
      <rPr>
        <sz val="11"/>
        <color indexed="8"/>
        <rFont val="DejaVu Sans"/>
        <family val="2"/>
      </rPr>
      <t>月</t>
    </r>
  </si>
  <si>
    <t>親の介護は突然やって来ます
正しい知識はあなたをラクにする</t>
  </si>
  <si>
    <t>家族が認知症になったとき、どこに相談したらよいか、どんなサービスが利用できるのか等々、知っていると楽になる家族のための講座。</t>
  </si>
  <si>
    <t>足裏で知るあなたの健康　夏</t>
  </si>
  <si>
    <t>日本快眠協会おねむり認定講師による足裏健康講座。</t>
  </si>
  <si>
    <t>足裏で知るあなたの健康　秋</t>
  </si>
  <si>
    <t>北栄健康おしゃべりサロン</t>
  </si>
  <si>
    <t>北栄地域福祉事務所と共催の高齢者対象の軽い運動が中心の健康サロン事業。</t>
  </si>
  <si>
    <r>
      <rPr>
        <sz val="11"/>
        <color indexed="8"/>
        <rFont val="ＭＳ Ｐゴシック"/>
        <family val="3"/>
        <charset val="128"/>
        <scheme val="minor"/>
      </rPr>
      <t>7</t>
    </r>
    <r>
      <rPr>
        <sz val="11"/>
        <color indexed="8"/>
        <rFont val="DejaVu Sans"/>
        <family val="2"/>
      </rPr>
      <t>月</t>
    </r>
    <r>
      <rPr>
        <sz val="11"/>
        <color indexed="8"/>
        <rFont val="ＭＳ Ｐゴシック"/>
        <family val="3"/>
        <charset val="128"/>
        <scheme val="minor"/>
      </rPr>
      <t>11</t>
    </r>
    <r>
      <rPr>
        <sz val="11"/>
        <color indexed="8"/>
        <rFont val="DejaVu Sans"/>
        <family val="2"/>
      </rPr>
      <t>月</t>
    </r>
  </si>
  <si>
    <t>養正大人の大学「卓球の日・火曜日」</t>
  </si>
  <si>
    <r>
      <rPr>
        <sz val="11"/>
        <rFont val="DejaVu Sans"/>
        <family val="2"/>
      </rPr>
      <t>一般成人向けの卓球教室として平日の日中に設定された講座。落ち着いた雰囲気の中で体力作りや技術の向上を行うことができる。（月毎開催）
定員</t>
    </r>
    <r>
      <rPr>
        <sz val="11"/>
        <rFont val="ＭＳ Ｐゴシック"/>
        <family val="3"/>
        <charset val="128"/>
      </rPr>
      <t>15</t>
    </r>
    <r>
      <rPr>
        <sz val="11"/>
        <rFont val="DejaVu Sans"/>
        <family val="2"/>
      </rPr>
      <t>名</t>
    </r>
  </si>
  <si>
    <r>
      <rPr>
        <sz val="11"/>
        <rFont val="ＭＳ Ｐゴシック"/>
        <family val="3"/>
        <charset val="128"/>
      </rPr>
      <t>10</t>
    </r>
    <r>
      <rPr>
        <sz val="11"/>
        <rFont val="DejaVu Sans"/>
        <family val="2"/>
      </rPr>
      <t xml:space="preserve">月
</t>
    </r>
    <r>
      <rPr>
        <sz val="11"/>
        <rFont val="ＭＳ Ｐゴシック"/>
        <family val="3"/>
        <charset val="128"/>
      </rPr>
      <t>11</t>
    </r>
    <r>
      <rPr>
        <sz val="11"/>
        <rFont val="DejaVu Sans"/>
        <family val="2"/>
      </rPr>
      <t xml:space="preserve">月
</t>
    </r>
    <r>
      <rPr>
        <sz val="11"/>
        <rFont val="ＭＳ Ｐゴシック"/>
        <family val="3"/>
        <charset val="128"/>
      </rPr>
      <t>12</t>
    </r>
    <r>
      <rPr>
        <sz val="11"/>
        <rFont val="DejaVu Sans"/>
        <family val="2"/>
      </rPr>
      <t>月</t>
    </r>
  </si>
  <si>
    <t>いち・にのさん！で笑って体操教室</t>
  </si>
  <si>
    <r>
      <rPr>
        <sz val="11"/>
        <color indexed="8"/>
        <rFont val="DejaVu Sans"/>
        <family val="2"/>
      </rPr>
      <t>高齢者対象の体力維持を目的とした体操講座。軽運動の習慣づけを目的とする。
定員</t>
    </r>
    <r>
      <rPr>
        <sz val="11"/>
        <color indexed="8"/>
        <rFont val="ＭＳ Ｐゴシック"/>
        <family val="3"/>
        <charset val="128"/>
        <scheme val="minor"/>
      </rPr>
      <t>25</t>
    </r>
    <r>
      <rPr>
        <sz val="11"/>
        <color indexed="8"/>
        <rFont val="DejaVu Sans"/>
        <family val="2"/>
      </rPr>
      <t>名</t>
    </r>
  </si>
  <si>
    <t>多治見市保健センター共催　　　　　　　養正元気サロン「筋力アップ体操」</t>
  </si>
  <si>
    <r>
      <rPr>
        <sz val="11"/>
        <color indexed="8"/>
        <rFont val="DejaVu Sans"/>
        <family val="2"/>
      </rPr>
      <t>多治見市保健センターとの共催事業。健康づくり推進員の指導により、</t>
    </r>
    <r>
      <rPr>
        <sz val="11"/>
        <color indexed="8"/>
        <rFont val="ＭＳ Ｐゴシック"/>
        <family val="3"/>
        <charset val="128"/>
        <scheme val="minor"/>
      </rPr>
      <t>DVD</t>
    </r>
    <r>
      <rPr>
        <sz val="11"/>
        <color indexed="8"/>
        <rFont val="DejaVu Sans"/>
        <family val="2"/>
      </rPr>
      <t>映像を見ながら椅子を使ってらくらく筋力アップ体操を行う。（通年事業も新型コロナウイルス感染症拡大予防措置のため一時中断あり）
定員</t>
    </r>
    <r>
      <rPr>
        <sz val="11"/>
        <color indexed="8"/>
        <rFont val="ＭＳ Ｐゴシック"/>
        <family val="3"/>
        <charset val="128"/>
        <scheme val="minor"/>
      </rPr>
      <t>50</t>
    </r>
    <r>
      <rPr>
        <sz val="11"/>
        <color indexed="8"/>
        <rFont val="DejaVu Sans"/>
        <family val="2"/>
      </rPr>
      <t>名</t>
    </r>
  </si>
  <si>
    <t>一般・高齢者</t>
  </si>
  <si>
    <r>
      <rPr>
        <sz val="11"/>
        <color indexed="8"/>
        <rFont val="ＭＳ Ｐゴシック"/>
        <family val="3"/>
        <charset val="128"/>
        <scheme val="minor"/>
      </rPr>
      <t>4</t>
    </r>
    <r>
      <rPr>
        <sz val="11"/>
        <color indexed="8"/>
        <rFont val="DejaVu Sans"/>
        <family val="2"/>
      </rPr>
      <t>月</t>
    </r>
    <r>
      <rPr>
        <sz val="11"/>
        <color indexed="8"/>
        <rFont val="ＭＳ Ｐゴシック"/>
        <family val="3"/>
        <charset val="128"/>
        <scheme val="minor"/>
      </rPr>
      <t>,6</t>
    </r>
    <r>
      <rPr>
        <sz val="11"/>
        <color indexed="8"/>
        <rFont val="DejaVu Sans"/>
        <family val="2"/>
      </rPr>
      <t>月～</t>
    </r>
    <r>
      <rPr>
        <sz val="11"/>
        <color indexed="8"/>
        <rFont val="ＭＳ Ｐゴシック"/>
        <family val="3"/>
        <charset val="128"/>
        <scheme val="minor"/>
      </rPr>
      <t>8</t>
    </r>
    <r>
      <rPr>
        <sz val="11"/>
        <color indexed="8"/>
        <rFont val="DejaVu Sans"/>
        <family val="2"/>
      </rPr>
      <t>月</t>
    </r>
    <r>
      <rPr>
        <sz val="11"/>
        <color indexed="8"/>
        <rFont val="ＭＳ Ｐゴシック"/>
        <family val="3"/>
        <charset val="128"/>
        <scheme val="minor"/>
      </rPr>
      <t>,10</t>
    </r>
    <r>
      <rPr>
        <sz val="11"/>
        <color indexed="8"/>
        <rFont val="DejaVu Sans"/>
        <family val="2"/>
      </rPr>
      <t>月～</t>
    </r>
    <r>
      <rPr>
        <sz val="11"/>
        <color indexed="8"/>
        <rFont val="ＭＳ Ｐゴシック"/>
        <family val="3"/>
        <charset val="128"/>
        <scheme val="minor"/>
      </rPr>
      <t>12</t>
    </r>
    <r>
      <rPr>
        <sz val="11"/>
        <color indexed="8"/>
        <rFont val="DejaVu Sans"/>
        <family val="2"/>
      </rPr>
      <t>月</t>
    </r>
  </si>
  <si>
    <t>ほわいとカレッジ「折り紙教室」　　　　　　　　初級・中級・上級コース</t>
  </si>
  <si>
    <t>地域機関「ふれあいセンターわきのしま」との共催により毎月開講。指先を使いうことで脳の活性化を目指し、認知症予防に努めます。レベル別でそれぞれ別日に開催。</t>
  </si>
  <si>
    <r>
      <rPr>
        <sz val="11"/>
        <color indexed="8"/>
        <rFont val="DejaVu Sans"/>
        <family val="2"/>
      </rPr>
      <t>月</t>
    </r>
    <r>
      <rPr>
        <sz val="11"/>
        <color indexed="8"/>
        <rFont val="ＭＳ Ｐゴシック"/>
        <family val="3"/>
        <charset val="128"/>
        <scheme val="minor"/>
      </rPr>
      <t>1</t>
    </r>
    <r>
      <rPr>
        <sz val="11"/>
        <color indexed="8"/>
        <rFont val="DejaVu Sans"/>
        <family val="2"/>
      </rPr>
      <t>回</t>
    </r>
  </si>
  <si>
    <t>トータル健康サポート　　　　　　　　　　　　　介護予防　脳トレ教室</t>
  </si>
  <si>
    <t>高齢者の認知症予防と仲間づくりを支援する講座。前半に前頭葉を活性化する簡単なプリント学習後半にレクリエーションを実施し、毎月違う内容で楽しんでいただきます。例：うちわ作り、タイル工作、みんなでフォークソングを歌おうなど</t>
  </si>
  <si>
    <r>
      <rPr>
        <sz val="11"/>
        <color indexed="8"/>
        <rFont val="DejaVu Sans"/>
        <family val="2"/>
      </rPr>
      <t>年</t>
    </r>
    <r>
      <rPr>
        <sz val="11"/>
        <color indexed="8"/>
        <rFont val="ＭＳ Ｐゴシック"/>
        <family val="3"/>
        <charset val="128"/>
        <scheme val="minor"/>
      </rPr>
      <t>10</t>
    </r>
    <r>
      <rPr>
        <sz val="11"/>
        <color indexed="8"/>
        <rFont val="DejaVu Sans"/>
        <family val="2"/>
      </rPr>
      <t>回</t>
    </r>
  </si>
  <si>
    <t>健康サロンわきのしま</t>
  </si>
  <si>
    <r>
      <t>健康づくり推進員の指導で、</t>
    </r>
    <r>
      <rPr>
        <sz val="11"/>
        <color indexed="8"/>
        <rFont val="ＭＳ Ｐゴシック"/>
        <family val="3"/>
        <charset val="128"/>
      </rPr>
      <t>DVD</t>
    </r>
    <r>
      <rPr>
        <sz val="11"/>
        <color indexed="8"/>
        <rFont val="DejaVu Sans"/>
        <family val="2"/>
      </rPr>
      <t>に合わせゆっくり動作し足腰の筋肉を鍛える体操です。
弱りがちな足腰の筋肉を継続的に鍛えることで少しずつ歩くことに自信をもてるようになったと喜びの声を頂いております。
【共催】多治見市保健センター</t>
    </r>
  </si>
  <si>
    <r>
      <rPr>
        <sz val="11"/>
        <color indexed="8"/>
        <rFont val="DejaVu Sans"/>
        <family val="2"/>
      </rPr>
      <t>月</t>
    </r>
    <r>
      <rPr>
        <sz val="11"/>
        <color indexed="8"/>
        <rFont val="ＭＳ Ｐゴシック"/>
        <family val="3"/>
        <charset val="128"/>
        <scheme val="minor"/>
      </rPr>
      <t>2</t>
    </r>
    <r>
      <rPr>
        <sz val="11"/>
        <color indexed="8"/>
        <rFont val="DejaVu Sans"/>
        <family val="2"/>
      </rPr>
      <t>回</t>
    </r>
  </si>
  <si>
    <t>筋力アップ体操　床バージョン</t>
  </si>
  <si>
    <t>椅子バージョンより運動内容が少しハードな体操。健康づくり推進員指導により体の筋肉を鍛えました。
自宅ではなかなかできない体操も仲間と一緒に継続することで徐々に体作りができています。
【共催】多治見市保健センター</t>
  </si>
  <si>
    <r>
      <rPr>
        <sz val="11"/>
        <color indexed="8"/>
        <rFont val="DejaVu Sans"/>
        <family val="2"/>
      </rPr>
      <t>月</t>
    </r>
    <r>
      <rPr>
        <sz val="11"/>
        <color indexed="8"/>
        <rFont val="ＭＳ Ｐゴシック"/>
        <family val="3"/>
        <charset val="128"/>
        <scheme val="minor"/>
      </rPr>
      <t>3</t>
    </r>
    <r>
      <rPr>
        <sz val="11"/>
        <color indexed="8"/>
        <rFont val="DejaVu Sans"/>
        <family val="2"/>
      </rPr>
      <t>回</t>
    </r>
  </si>
  <si>
    <t>トータル健康サポート
ラジオ体操</t>
  </si>
  <si>
    <r>
      <t>全国ラジオ体操連盟公認講師の指導で正しいラジオ体操の動作を学びました。
習慣化することで地域の健康増進に貢献できています。朝の体操で身体も心も健康になれると好評です。
【共催】第</t>
    </r>
    <r>
      <rPr>
        <sz val="11"/>
        <color indexed="8"/>
        <rFont val="ＭＳ Ｐゴシック"/>
        <family val="3"/>
        <charset val="128"/>
      </rPr>
      <t>34</t>
    </r>
    <r>
      <rPr>
        <sz val="11"/>
        <color indexed="8"/>
        <rFont val="DejaVu Sans"/>
        <family val="2"/>
      </rPr>
      <t>区自治会　</t>
    </r>
  </si>
  <si>
    <r>
      <rPr>
        <sz val="11"/>
        <color indexed="8"/>
        <rFont val="DejaVu Sans"/>
        <family val="2"/>
      </rPr>
      <t>月</t>
    </r>
    <r>
      <rPr>
        <sz val="11"/>
        <color indexed="8"/>
        <rFont val="ＭＳ Ｐゴシック"/>
        <family val="3"/>
        <charset val="128"/>
        <scheme val="minor"/>
      </rPr>
      <t>3</t>
    </r>
    <r>
      <rPr>
        <sz val="11"/>
        <color indexed="8"/>
        <rFont val="DejaVu Sans"/>
        <family val="2"/>
      </rPr>
      <t>～</t>
    </r>
    <r>
      <rPr>
        <sz val="11"/>
        <color indexed="8"/>
        <rFont val="ＭＳ Ｐゴシック"/>
        <family val="3"/>
        <charset val="128"/>
        <scheme val="minor"/>
      </rPr>
      <t>4</t>
    </r>
    <r>
      <rPr>
        <sz val="11"/>
        <color indexed="8"/>
        <rFont val="DejaVu Sans"/>
        <family val="2"/>
      </rPr>
      <t>回</t>
    </r>
  </si>
  <si>
    <t>トータル健康サポート
吹矢講座</t>
  </si>
  <si>
    <t>年齢、性別を問わずどなたでもできる健康スポーツです。作法を習うことからはじめ体全体を使い、肺活量を鍛え、集中力をアップさせるとても効率の良い運動です。</t>
  </si>
  <si>
    <r>
      <rPr>
        <sz val="11"/>
        <color indexed="8"/>
        <rFont val="ＭＳ Ｐゴシック"/>
        <family val="3"/>
        <charset val="128"/>
        <scheme val="minor"/>
      </rPr>
      <t>4</t>
    </r>
    <r>
      <rPr>
        <sz val="11"/>
        <color indexed="8"/>
        <rFont val="DejaVu Sans"/>
        <family val="2"/>
      </rPr>
      <t>月・</t>
    </r>
    <r>
      <rPr>
        <sz val="11"/>
        <color indexed="8"/>
        <rFont val="ＭＳ Ｐゴシック"/>
        <family val="3"/>
        <charset val="128"/>
        <scheme val="minor"/>
      </rPr>
      <t>10</t>
    </r>
    <r>
      <rPr>
        <sz val="11"/>
        <color indexed="8"/>
        <rFont val="DejaVu Sans"/>
        <family val="2"/>
      </rPr>
      <t>月</t>
    </r>
  </si>
  <si>
    <t>トータル健康サポート
スマイルシェイプアップ　</t>
  </si>
  <si>
    <t>エアロビクスとストレッチ体操、筋トレなどの健康づくり講座です。
前半は音楽に合わせたエアロビクスで有酸素運動、後半はストレッチと軽い筋トレ、顔ヨガ等、盛りだくさんの内容です。明るく元気な講師の魅力あふれる大人気の講座です。</t>
  </si>
  <si>
    <r>
      <rPr>
        <sz val="11"/>
        <color indexed="8"/>
        <rFont val="DejaVu Sans"/>
        <family val="2"/>
      </rPr>
      <t>トータル健康サポート
バランスボール</t>
    </r>
    <r>
      <rPr>
        <sz val="11"/>
        <color indexed="8"/>
        <rFont val="ＭＳ Ｐゴシック"/>
        <family val="3"/>
        <charset val="128"/>
        <scheme val="minor"/>
      </rPr>
      <t xml:space="preserve">de
</t>
    </r>
    <r>
      <rPr>
        <sz val="11"/>
        <color indexed="8"/>
        <rFont val="DejaVu Sans"/>
        <family val="2"/>
      </rPr>
      <t>心と体のメンテナンス　秋講座</t>
    </r>
  </si>
  <si>
    <t>どなたでも無理なく楽しく弾みインナーマッスルを鍛えます。運動効率のいい講座です。
地域住民の健康づくりの一助となっています。楽しく弾み気軽に体調管理ができると好評です。</t>
  </si>
  <si>
    <t>トータル健康サポート
卓球クラブ</t>
  </si>
  <si>
    <r>
      <t>継続的な運動と楽しみを提供するトータル健康サポート事業卓球クラブには、月</t>
    </r>
    <r>
      <rPr>
        <sz val="11"/>
        <color indexed="8"/>
        <rFont val="ＭＳ Ｐゴシック"/>
        <family val="3"/>
        <charset val="128"/>
      </rPr>
      <t>2</t>
    </r>
    <r>
      <rPr>
        <sz val="11"/>
        <color indexed="8"/>
        <rFont val="DejaVu Sans"/>
        <family val="2"/>
      </rPr>
      <t>回の講師の指導があり、メリハリのある事業です。
小・中学生の参加もあり、世代を超えた交流を深めました。</t>
    </r>
  </si>
  <si>
    <t>みんなの時間　「らくらく筋力アップ体操」</t>
    <phoneticPr fontId="3"/>
  </si>
  <si>
    <r>
      <rPr>
        <sz val="11"/>
        <color indexed="8"/>
        <rFont val="ＭＳ Ｐゴシック"/>
        <family val="3"/>
        <charset val="128"/>
      </rPr>
      <t>健康維持、促進を目的とし、地域の方が気楽に集える場として保健センター健康づくり推進員と連携をして体操教室を開催しています。感染症対策として</t>
    </r>
    <r>
      <rPr>
        <sz val="11"/>
        <color indexed="8"/>
        <rFont val="ＭＳ Ｐゴシック"/>
        <family val="3"/>
        <charset val="128"/>
        <scheme val="minor"/>
      </rPr>
      <t>2</t>
    </r>
    <r>
      <rPr>
        <sz val="11"/>
        <color indexed="8"/>
        <rFont val="ＭＳ Ｐゴシック"/>
        <family val="3"/>
        <charset val="128"/>
      </rPr>
      <t>クラスに分けて実施。</t>
    </r>
    <phoneticPr fontId="3"/>
  </si>
  <si>
    <r>
      <rPr>
        <sz val="11"/>
        <color indexed="8"/>
        <rFont val="ＭＳ Ｐゴシック"/>
        <family val="3"/>
        <charset val="128"/>
        <scheme val="minor"/>
      </rPr>
      <t>4</t>
    </r>
    <r>
      <rPr>
        <sz val="11"/>
        <color indexed="8"/>
        <rFont val="DejaVu Sans"/>
        <family val="2"/>
      </rPr>
      <t>月～</t>
    </r>
    <r>
      <rPr>
        <sz val="11"/>
        <color indexed="8"/>
        <rFont val="ＭＳ Ｐゴシック"/>
        <family val="3"/>
        <charset val="128"/>
        <scheme val="minor"/>
      </rPr>
      <t>3</t>
    </r>
    <r>
      <rPr>
        <sz val="11"/>
        <color indexed="8"/>
        <rFont val="DejaVu Sans"/>
        <family val="2"/>
      </rPr>
      <t>月　　</t>
    </r>
    <r>
      <rPr>
        <sz val="9"/>
        <color indexed="8"/>
        <rFont val="ＭＳ Ｐゴシック"/>
        <family val="3"/>
        <charset val="128"/>
      </rPr>
      <t>(5</t>
    </r>
    <r>
      <rPr>
        <sz val="9"/>
        <color indexed="8"/>
        <rFont val="DejaVu Sans"/>
        <family val="2"/>
      </rPr>
      <t>・</t>
    </r>
    <r>
      <rPr>
        <sz val="9"/>
        <color indexed="8"/>
        <rFont val="ＭＳ Ｐゴシック"/>
        <family val="3"/>
        <charset val="128"/>
      </rPr>
      <t>6</t>
    </r>
    <r>
      <rPr>
        <sz val="9"/>
        <color indexed="8"/>
        <rFont val="DejaVu Sans"/>
        <family val="2"/>
      </rPr>
      <t>月中止）</t>
    </r>
  </si>
  <si>
    <t>ラジオ体操をはじめよう</t>
    <phoneticPr fontId="3"/>
  </si>
  <si>
    <t>夏休みに町内や子ども会単位で行うラジオ体操に向けて、正しいラジオ体操を学ぶ講座。</t>
  </si>
  <si>
    <t>多世代</t>
  </si>
  <si>
    <t>まなびの扉「自力整体でセルフケア」</t>
  </si>
  <si>
    <t>健康維持・促進のため、自分の体と向きあい、体のゆがみを整えセルフケアできる方法を学びます。</t>
  </si>
  <si>
    <t>成人・高齢者</t>
  </si>
  <si>
    <r>
      <rPr>
        <sz val="11"/>
        <color indexed="8"/>
        <rFont val="ＭＳ Ｐゴシック"/>
        <family val="3"/>
        <charset val="128"/>
        <scheme val="minor"/>
      </rPr>
      <t>1</t>
    </r>
    <r>
      <rPr>
        <sz val="11"/>
        <color indexed="8"/>
        <rFont val="DejaVu Sans"/>
        <family val="2"/>
      </rPr>
      <t>月～</t>
    </r>
    <r>
      <rPr>
        <sz val="11"/>
        <color indexed="8"/>
        <rFont val="ＭＳ Ｐゴシック"/>
        <family val="3"/>
        <charset val="128"/>
        <scheme val="minor"/>
      </rPr>
      <t>3</t>
    </r>
    <r>
      <rPr>
        <sz val="11"/>
        <color indexed="8"/>
        <rFont val="DejaVu Sans"/>
        <family val="2"/>
      </rPr>
      <t>月</t>
    </r>
  </si>
  <si>
    <t>まなびの扉「いきいきサポート！バランスボール」</t>
    <phoneticPr fontId="3"/>
  </si>
  <si>
    <t>孫育世代を対象に健康維持と体力増進のために、体幹を鍛える講座です。</t>
  </si>
  <si>
    <r>
      <rPr>
        <sz val="11"/>
        <color indexed="8"/>
        <rFont val="ＭＳ Ｐゴシック"/>
        <family val="3"/>
        <charset val="128"/>
        <scheme val="minor"/>
      </rPr>
      <t>4</t>
    </r>
    <r>
      <rPr>
        <sz val="11"/>
        <color indexed="8"/>
        <rFont val="DejaVu Sans"/>
        <family val="2"/>
      </rPr>
      <t>月～</t>
    </r>
    <r>
      <rPr>
        <sz val="11"/>
        <color indexed="8"/>
        <rFont val="ＭＳ Ｐゴシック"/>
        <family val="3"/>
        <charset val="128"/>
        <scheme val="minor"/>
      </rPr>
      <t>2</t>
    </r>
    <r>
      <rPr>
        <sz val="11"/>
        <color indexed="8"/>
        <rFont val="DejaVu Sans"/>
        <family val="2"/>
      </rPr>
      <t>月</t>
    </r>
  </si>
  <si>
    <t>ヨガ</t>
  </si>
  <si>
    <t>体軸を中心として上下左右に筋肉と関節を伸ばし、体全体を調整していく。　　　　　　　　　　　　　　　　　　　　　　　　　　　　呼吸を深くとりながら柔軟性や姿勢改善をする。　　　　　　　　　　　　　　　　　　　　　　　　　　　　　　　　　　　　　　　　　　　　　　毎週月・木曜開催。</t>
  </si>
  <si>
    <r>
      <rPr>
        <sz val="11"/>
        <color indexed="8"/>
        <rFont val="ＭＳ Ｐゴシック"/>
        <family val="3"/>
        <charset val="128"/>
        <scheme val="minor"/>
      </rPr>
      <t>16</t>
    </r>
    <r>
      <rPr>
        <sz val="11"/>
        <color indexed="8"/>
        <rFont val="DejaVu Sans"/>
        <family val="2"/>
      </rPr>
      <t>歳以上</t>
    </r>
  </si>
  <si>
    <t>バレエストレッチ</t>
  </si>
  <si>
    <t>バレエの動きを床に座ったり、寝る状態に置き換えることで、バランス能力・柔軟性を身につける。　　　　　　　　　　　　　　　　　多彩な音楽で気持ちよく踊るような楽しさを感じることができる。　　　　　　　　　　　　　　　　　　　　　　　　　　　　　　　　　　　毎週水・金曜開催。</t>
  </si>
  <si>
    <t>ダンスグルーブ</t>
  </si>
  <si>
    <t>ヒップホップやラテンの要素を盛り込んだ有酸素エクササイズ。　　　　　　　　　　　　　　　　　　　　　　　　　　　　　　　　　　　楽しく踊りながら脂肪燃焼する。　　　　　　　　　　　　　　　　　　　　　　　　　　　　　　　　　　　　　　　　　　　　　　　　　　　　　　毎週木曜開催。</t>
  </si>
  <si>
    <t>エアロビクス</t>
  </si>
  <si>
    <t>足腰に負担の少ないローインパクトの動きで構成。　　　　　　　　　　　　　　　　　　　　　　　　　　　　　　　　　　　　　　　　　　脂肪燃焼、カロリー消費を目的としたエアロビクラス。　　　　　　　　　　　　　　　　　　　　　　　　　　　　　　　　　　　　　　　　　　　　　　毎週水曜開催。</t>
  </si>
  <si>
    <t>らくらくシェイプ</t>
  </si>
  <si>
    <t>簡単な筋力トレーニング、有酸素運動を行う。　　　　　　　　　　　　　　　　　　　　　　　　　　　　　　　　　　　　　　　　　　　　　　基礎代謝・持久力の向上を目指し、脂肪燃焼を図るシェイプアップクラス。　　　　　　　　　　　　　　　　　　　　　　　　　　　　　毎週木曜開催。</t>
  </si>
  <si>
    <t>美ボディエクササイズ</t>
  </si>
  <si>
    <r>
      <rPr>
        <sz val="11"/>
        <color indexed="8"/>
        <rFont val="DejaVu Sans"/>
        <family val="2"/>
      </rPr>
      <t>美しい姿勢を保つためのインナーマッスル、骨盤底筋群を強化する。　　　　　　　　　　　　　　　　　　　　　　　　　　　　　　　ストレッチもしながら</t>
    </r>
    <r>
      <rPr>
        <sz val="11"/>
        <color indexed="8"/>
        <rFont val="ＭＳ Ｐゴシック"/>
        <family val="3"/>
        <charset val="128"/>
        <scheme val="minor"/>
      </rPr>
      <t>60</t>
    </r>
    <r>
      <rPr>
        <sz val="11"/>
        <color indexed="8"/>
        <rFont val="DejaVu Sans"/>
        <family val="2"/>
      </rPr>
      <t>分で全身を整える。　　　　　　　　　　　　　　　　　　　　　　　　　　　　　　　　　　　　　　　　　　　　　　　　　　　　　毎週水曜開催。</t>
    </r>
  </si>
  <si>
    <t>ボディコンディショニング</t>
  </si>
  <si>
    <r>
      <rPr>
        <sz val="11"/>
        <color indexed="8"/>
        <rFont val="DejaVu Sans"/>
        <family val="2"/>
      </rPr>
      <t>姿勢や呼吸を意識して体幹トレーニングを行い、足指も動かしながら全身に大きな刺激を与える。　　　　　　　　　　　　　毎週水曜開催。時間帯を</t>
    </r>
    <r>
      <rPr>
        <sz val="11"/>
        <color indexed="8"/>
        <rFont val="ＭＳ Ｐゴシック"/>
        <family val="3"/>
        <charset val="128"/>
        <scheme val="minor"/>
      </rPr>
      <t>2</t>
    </r>
    <r>
      <rPr>
        <sz val="11"/>
        <color indexed="8"/>
        <rFont val="DejaVu Sans"/>
        <family val="2"/>
      </rPr>
      <t>パターン設け、選択できる。　　　　　　　　　　　　　　　　　　　　　　　　　　　　　　　　　　　　　　</t>
    </r>
  </si>
  <si>
    <t>テニス教室（エンジョイ）</t>
  </si>
  <si>
    <t>プロテニス協会認定コーチ等の指導。　　　　　　　　　　　　　　　　　　　　　　　　　　　　　　　　　　　　　　　　　　　　　　　　　初心者から参加可。　　　　　　　　　　　　　　　　　　　　　　　　　　　　　　　　　　　　　　　　　　　　　　　　　　　　　　　　　　　金曜開催。</t>
  </si>
  <si>
    <t>中学生以上</t>
  </si>
  <si>
    <t>爽快体操</t>
  </si>
  <si>
    <t>音楽に合わせて楽しく手足を同時に動かし、ステップを踏みながら　　　　　　　　　　　　　　　　　　　　　　　　　　　　　　　　初心者向けの有酸素運動を行う。　　　　　　　　　　　　　　　　　　　　　　　　　　　　　　　　　　　　　　　　　　　　　　　　　　　　　毎週木曜開催。　　　　　　　　　　　　　　　　　　　　　　　　　　　　　　　　　　</t>
  </si>
  <si>
    <t>コアトレーニング</t>
  </si>
  <si>
    <t>バランスボールを使用し強めの強度で体の中心部「コア」を鍛え、インナーマッスルにも刺激を与える。　　　　　　　　　　　　　効果的に基礎代謝をアップさせ、正しい姿勢をキープする。　　　　　　　　　　　　　　　　　　　　　　　　　　　　　　　　　　　　　　　　　　　　　　　　　　　　　　　　　　　　　　　　　　　　　　　　　　　　　　　毎週木曜開催。　　　　　　　　　　　　　　　　　　　　　　　　　　　　　　　　　　　　　　　　</t>
  </si>
  <si>
    <t>普通救命講習</t>
  </si>
  <si>
    <r>
      <rPr>
        <sz val="11"/>
        <color indexed="8"/>
        <rFont val="ＭＳ Ｐゴシック"/>
        <family val="3"/>
        <charset val="128"/>
        <scheme val="minor"/>
      </rPr>
      <t>AED</t>
    </r>
    <r>
      <rPr>
        <sz val="11"/>
        <color indexed="8"/>
        <rFont val="DejaVu Sans"/>
        <family val="2"/>
      </rPr>
      <t>を使用した心肺蘇生方法や、心臓マッサージを実際に人形を使用して実践。　　　　　　　　　　　　　　　　　　　　　　　　　　　　　　消防の方に直接お越しいただき、ビデオを見ながら指導を受ける。　　　　　　　　　　　　　　　　　　　　　　　　　　　　　　　　　　　定員</t>
    </r>
    <r>
      <rPr>
        <sz val="11"/>
        <color indexed="8"/>
        <rFont val="ＭＳ Ｐゴシック"/>
        <family val="3"/>
        <charset val="128"/>
        <scheme val="minor"/>
      </rPr>
      <t>20</t>
    </r>
    <r>
      <rPr>
        <sz val="11"/>
        <color indexed="8"/>
        <rFont val="DejaVu Sans"/>
        <family val="2"/>
      </rPr>
      <t>名。　　　　　　　　　　　　　　　　　　　　　　　　　　　　　　　　　</t>
    </r>
  </si>
  <si>
    <t>消防署
企画防災課</t>
    <rPh sb="0" eb="3">
      <t>ショウボウショ</t>
    </rPh>
    <rPh sb="4" eb="6">
      <t>キカク</t>
    </rPh>
    <rPh sb="6" eb="8">
      <t>ボウサイ</t>
    </rPh>
    <rPh sb="8" eb="9">
      <t>カ</t>
    </rPh>
    <phoneticPr fontId="3"/>
  </si>
  <si>
    <t>防災訓練</t>
    <rPh sb="0" eb="2">
      <t>ボウサイ</t>
    </rPh>
    <rPh sb="2" eb="4">
      <t>クンレン</t>
    </rPh>
    <phoneticPr fontId="3"/>
  </si>
  <si>
    <t>防災倉庫内の用具説明・取扱い訓練や消火器の取扱い訓練説明を行う。</t>
    <rPh sb="0" eb="2">
      <t>ボウサイ</t>
    </rPh>
    <rPh sb="2" eb="4">
      <t>ソウコ</t>
    </rPh>
    <rPh sb="4" eb="5">
      <t>ナイ</t>
    </rPh>
    <rPh sb="6" eb="8">
      <t>ヨウグ</t>
    </rPh>
    <rPh sb="8" eb="10">
      <t>セツメイ</t>
    </rPh>
    <rPh sb="11" eb="13">
      <t>トリアツカ</t>
    </rPh>
    <rPh sb="14" eb="16">
      <t>クンレン</t>
    </rPh>
    <rPh sb="17" eb="20">
      <t>ショウカキ</t>
    </rPh>
    <rPh sb="21" eb="23">
      <t>トリアツカ</t>
    </rPh>
    <rPh sb="24" eb="26">
      <t>クンレン</t>
    </rPh>
    <rPh sb="26" eb="28">
      <t>セツメイ</t>
    </rPh>
    <rPh sb="29" eb="30">
      <t>オコナ</t>
    </rPh>
    <phoneticPr fontId="3"/>
  </si>
  <si>
    <t>エンジョイ・オアシス
「こども防災教室」</t>
  </si>
  <si>
    <t>「ぼうさい紙芝居」や「エコランタンづくり」「ダンボールめいろ」をエリアに分けて実施。小学生低学年でもわかる内容でのぼうさい教室を開催。（一般社団法人多治見青年会議所共催）</t>
  </si>
  <si>
    <r>
      <rPr>
        <sz val="11"/>
        <color indexed="8"/>
        <rFont val="DejaVu Sans"/>
        <family val="2"/>
      </rPr>
      <t>小学</t>
    </r>
    <r>
      <rPr>
        <sz val="11"/>
        <color indexed="8"/>
        <rFont val="ＭＳ Ｐゴシック"/>
        <family val="3"/>
        <charset val="128"/>
        <scheme val="minor"/>
      </rPr>
      <t>1</t>
    </r>
    <r>
      <rPr>
        <sz val="11"/>
        <color indexed="8"/>
        <rFont val="DejaVu Sans"/>
        <family val="2"/>
      </rPr>
      <t>～</t>
    </r>
    <r>
      <rPr>
        <sz val="11"/>
        <color indexed="8"/>
        <rFont val="ＭＳ Ｐゴシック"/>
        <family val="3"/>
        <charset val="128"/>
        <scheme val="minor"/>
      </rPr>
      <t>3</t>
    </r>
    <r>
      <rPr>
        <sz val="11"/>
        <color indexed="8"/>
        <rFont val="DejaVu Sans"/>
        <family val="2"/>
      </rPr>
      <t>年生</t>
    </r>
  </si>
  <si>
    <t>自宅避難にあると便利な食品と使い方</t>
  </si>
  <si>
    <t>時短料理にもなる目からうろこの調理実習をしながら災害時に自宅避難を乗り切るための食糧備蓄について知恵と工夫を学びます。</t>
  </si>
  <si>
    <r>
      <rPr>
        <sz val="11"/>
        <color indexed="8"/>
        <rFont val="ＭＳ Ｐゴシック"/>
        <family val="3"/>
        <charset val="128"/>
        <scheme val="minor"/>
      </rPr>
      <t>3</t>
    </r>
    <r>
      <rPr>
        <sz val="11"/>
        <color indexed="8"/>
        <rFont val="DejaVu Sans"/>
        <family val="2"/>
      </rPr>
      <t>月</t>
    </r>
  </si>
  <si>
    <r>
      <rPr>
        <sz val="11"/>
        <color indexed="8"/>
        <rFont val="ＭＳ Ｐゴシック"/>
        <family val="3"/>
        <charset val="128"/>
        <scheme val="minor"/>
      </rPr>
      <t>AED</t>
    </r>
    <r>
      <rPr>
        <sz val="11"/>
        <color indexed="8"/>
        <rFont val="DejaVu Sans"/>
        <family val="2"/>
      </rPr>
      <t>講習会</t>
    </r>
  </si>
  <si>
    <r>
      <rPr>
        <sz val="11"/>
        <color indexed="8"/>
        <rFont val="DejaVu Sans"/>
        <family val="2"/>
      </rPr>
      <t>公民館の屋外にある</t>
    </r>
    <r>
      <rPr>
        <sz val="11"/>
        <color indexed="8"/>
        <rFont val="ＭＳ Ｐゴシック"/>
        <family val="3"/>
        <charset val="128"/>
        <scheme val="minor"/>
      </rPr>
      <t>AED</t>
    </r>
    <r>
      <rPr>
        <sz val="11"/>
        <color indexed="8"/>
        <rFont val="DejaVu Sans"/>
        <family val="2"/>
      </rPr>
      <t>の地域住民への設置場所の周知と使用方法を学ぶ講座
共催：６区</t>
    </r>
  </si>
  <si>
    <t>みんなで考えよう防災「防災食を地元の食材で作ってみよう」</t>
  </si>
  <si>
    <r>
      <rPr>
        <sz val="11"/>
        <color indexed="8"/>
        <rFont val="DejaVu Sans"/>
        <family val="2"/>
      </rPr>
      <t>いざというときのための防災食</t>
    </r>
    <r>
      <rPr>
        <sz val="11"/>
        <color indexed="8"/>
        <rFont val="ＭＳ Ｐゴシック"/>
        <family val="3"/>
        <charset val="128"/>
        <scheme val="minor"/>
      </rPr>
      <t>(</t>
    </r>
    <r>
      <rPr>
        <sz val="11"/>
        <color indexed="8"/>
        <rFont val="DejaVu Sans"/>
        <family val="2"/>
      </rPr>
      <t>パッククッキング）の作り方を学ぶ講座です。</t>
    </r>
  </si>
  <si>
    <t>中学生・高齢者</t>
  </si>
  <si>
    <t>みんなで考えよう防災「シェイクアウト訓練」</t>
  </si>
  <si>
    <t>突然地震が来たという想定で、館内一斉の避難訓練を乳幼児親子、地域の方と共に実施。</t>
  </si>
  <si>
    <t>乳幼児親子・成人</t>
  </si>
  <si>
    <t>防災セミナー</t>
  </si>
  <si>
    <r>
      <rPr>
        <sz val="11"/>
        <color indexed="8"/>
        <rFont val="DejaVu Sans"/>
        <family val="2"/>
      </rPr>
      <t>実際に起こった多治見市の過去の水害写真を見ながら災害時に必要な知識を身につける。　　　　　　　　　　　　　　　　　非常持ち出し袋、ハザードマップの重要性も学ぶ。　　　　　　　　　　　　　　　　　　　　　　　　　　　　　　　　　　　　　　　　</t>
    </r>
    <r>
      <rPr>
        <sz val="11"/>
        <color indexed="8"/>
        <rFont val="ＭＳ Ｐゴシック"/>
        <family val="3"/>
        <charset val="128"/>
        <scheme val="minor"/>
      </rPr>
      <t>VR</t>
    </r>
    <r>
      <rPr>
        <sz val="11"/>
        <color indexed="8"/>
        <rFont val="DejaVu Sans"/>
        <family val="2"/>
      </rPr>
      <t>を使用した自身・火災・暴風の陳情感ある体験も行う。</t>
    </r>
  </si>
  <si>
    <t>子ども～大人</t>
  </si>
  <si>
    <t>水道部施設課</t>
    <rPh sb="0" eb="2">
      <t>スイドウ</t>
    </rPh>
    <rPh sb="2" eb="3">
      <t>ブ</t>
    </rPh>
    <rPh sb="3" eb="5">
      <t>シセツ</t>
    </rPh>
    <rPh sb="5" eb="6">
      <t>カ</t>
    </rPh>
    <phoneticPr fontId="3"/>
  </si>
  <si>
    <t>私たちの下水道（池田下水処理場見学会）</t>
    <phoneticPr fontId="3"/>
  </si>
  <si>
    <t>家庭や学校、工場などから下水管に流れてくる水をどのように処理し、川に放流しているのか。また、降雨時にどのようなしくみで街を守っているのかなど、施設見学を通して説明。</t>
    <phoneticPr fontId="3"/>
  </si>
  <si>
    <t>ごみの分け方・減らし方</t>
    <rPh sb="3" eb="4">
      <t>ワ</t>
    </rPh>
    <rPh sb="5" eb="6">
      <t>カタ</t>
    </rPh>
    <rPh sb="7" eb="8">
      <t>ヘ</t>
    </rPh>
    <rPh sb="10" eb="11">
      <t>カタ</t>
    </rPh>
    <phoneticPr fontId="3"/>
  </si>
  <si>
    <t>「23分別+１」の分け方の注意点とごみの減量方法について
お届けセミナー：市民からの依頼があった場合に実施。</t>
    <rPh sb="3" eb="5">
      <t>ブンベツ</t>
    </rPh>
    <rPh sb="9" eb="10">
      <t>ワ</t>
    </rPh>
    <rPh sb="11" eb="12">
      <t>カタ</t>
    </rPh>
    <rPh sb="13" eb="16">
      <t>チュウイテン</t>
    </rPh>
    <rPh sb="20" eb="22">
      <t>ゲンリョウ</t>
    </rPh>
    <rPh sb="22" eb="24">
      <t>ホウホウ</t>
    </rPh>
    <rPh sb="30" eb="31">
      <t>トド</t>
    </rPh>
    <rPh sb="37" eb="39">
      <t>シミン</t>
    </rPh>
    <rPh sb="42" eb="44">
      <t>イライ</t>
    </rPh>
    <rPh sb="48" eb="50">
      <t>バアイ</t>
    </rPh>
    <rPh sb="51" eb="53">
      <t>ジッシ</t>
    </rPh>
    <phoneticPr fontId="3"/>
  </si>
  <si>
    <t>環境セミナー</t>
    <rPh sb="0" eb="2">
      <t>カンキョウ</t>
    </rPh>
    <phoneticPr fontId="3"/>
  </si>
  <si>
    <t>「多治見市エコカレンダー」活用方法について
ごみ処理の問題について
お届けセミナー：市民からの依頼があった場合に実施。</t>
    <rPh sb="1" eb="5">
      <t>タジミシ</t>
    </rPh>
    <rPh sb="13" eb="15">
      <t>カツヨウ</t>
    </rPh>
    <rPh sb="15" eb="17">
      <t>ホウホウ</t>
    </rPh>
    <rPh sb="24" eb="26">
      <t>ショリ</t>
    </rPh>
    <rPh sb="27" eb="29">
      <t>モンダイ</t>
    </rPh>
    <phoneticPr fontId="3"/>
  </si>
  <si>
    <t>たじみエコカレッジ</t>
    <phoneticPr fontId="3"/>
  </si>
  <si>
    <t>市民向け環境学習講座
年代ごとに３コースを用意し、河川体験や市内散策など自然に関する体験を通じ身近な環境問題について考える</t>
    <rPh sb="0" eb="2">
      <t>シミン</t>
    </rPh>
    <rPh sb="2" eb="3">
      <t>ム</t>
    </rPh>
    <rPh sb="4" eb="6">
      <t>カンキョウ</t>
    </rPh>
    <rPh sb="6" eb="8">
      <t>ガクシュウ</t>
    </rPh>
    <rPh sb="8" eb="10">
      <t>コウザ</t>
    </rPh>
    <rPh sb="11" eb="13">
      <t>ネンダイ</t>
    </rPh>
    <rPh sb="21" eb="23">
      <t>ヨウイ</t>
    </rPh>
    <rPh sb="25" eb="27">
      <t>カセン</t>
    </rPh>
    <rPh sb="27" eb="29">
      <t>タイケン</t>
    </rPh>
    <rPh sb="30" eb="32">
      <t>シナイ</t>
    </rPh>
    <rPh sb="32" eb="34">
      <t>サンサク</t>
    </rPh>
    <rPh sb="36" eb="38">
      <t>シゼン</t>
    </rPh>
    <rPh sb="39" eb="40">
      <t>カン</t>
    </rPh>
    <rPh sb="42" eb="44">
      <t>タイケン</t>
    </rPh>
    <rPh sb="45" eb="46">
      <t>ツウ</t>
    </rPh>
    <rPh sb="47" eb="49">
      <t>ミヂカ</t>
    </rPh>
    <rPh sb="50" eb="52">
      <t>カンキョウ</t>
    </rPh>
    <rPh sb="52" eb="54">
      <t>モンダイ</t>
    </rPh>
    <rPh sb="58" eb="59">
      <t>カンガ</t>
    </rPh>
    <phoneticPr fontId="3"/>
  </si>
  <si>
    <t>小中高生、一般（大学生以上）</t>
    <rPh sb="0" eb="4">
      <t>ショウチュウコウセイ</t>
    </rPh>
    <rPh sb="5" eb="7">
      <t>イッパン</t>
    </rPh>
    <rPh sb="8" eb="11">
      <t>ダイガクセイ</t>
    </rPh>
    <rPh sb="11" eb="13">
      <t>イジョウ</t>
    </rPh>
    <phoneticPr fontId="3"/>
  </si>
  <si>
    <t>5月、6月、7月、10月、11月、12月</t>
    <rPh sb="1" eb="2">
      <t>ガツ</t>
    </rPh>
    <rPh sb="4" eb="5">
      <t>ガツ</t>
    </rPh>
    <rPh sb="7" eb="8">
      <t>ガツ</t>
    </rPh>
    <rPh sb="11" eb="12">
      <t>ガツ</t>
    </rPh>
    <rPh sb="15" eb="16">
      <t>ガツ</t>
    </rPh>
    <rPh sb="19" eb="20">
      <t>ガツ</t>
    </rPh>
    <phoneticPr fontId="3"/>
  </si>
  <si>
    <t>都市政策課</t>
    <rPh sb="0" eb="5">
      <t>トシセイサクカ</t>
    </rPh>
    <phoneticPr fontId="3"/>
  </si>
  <si>
    <t>たじみ景観塾「親子寄せ植え教室」</t>
    <rPh sb="3" eb="5">
      <t>ケイカン</t>
    </rPh>
    <rPh sb="5" eb="6">
      <t>ジュク</t>
    </rPh>
    <rPh sb="7" eb="9">
      <t>オヤコ</t>
    </rPh>
    <rPh sb="9" eb="10">
      <t>ヨ</t>
    </rPh>
    <rPh sb="11" eb="12">
      <t>ウ</t>
    </rPh>
    <rPh sb="13" eb="15">
      <t>キョウシツ</t>
    </rPh>
    <phoneticPr fontId="3"/>
  </si>
  <si>
    <t>都市景観の要素である緑化を、小学生親子に体験してもらうことを目的に開催しています。
花材を使って寄せ植えを作り、持ち帰って玄関先に飾っていただくことで、花や緑が景観に与える影響を知ってもらいたいと考えています。
通常定員20組40人（コロナ対策でＲ３年度は半減）</t>
    <rPh sb="0" eb="2">
      <t>トシ</t>
    </rPh>
    <rPh sb="2" eb="4">
      <t>ケイカン</t>
    </rPh>
    <rPh sb="5" eb="7">
      <t>ヨウソ</t>
    </rPh>
    <rPh sb="10" eb="12">
      <t>リョクカ</t>
    </rPh>
    <rPh sb="14" eb="17">
      <t>ショウガクセイ</t>
    </rPh>
    <rPh sb="17" eb="19">
      <t>オヤコ</t>
    </rPh>
    <rPh sb="20" eb="22">
      <t>タイケン</t>
    </rPh>
    <rPh sb="30" eb="32">
      <t>モクテキ</t>
    </rPh>
    <rPh sb="33" eb="35">
      <t>カイサイ</t>
    </rPh>
    <rPh sb="42" eb="44">
      <t>カザイ</t>
    </rPh>
    <rPh sb="45" eb="46">
      <t>ツカ</t>
    </rPh>
    <rPh sb="48" eb="49">
      <t>ヨ</t>
    </rPh>
    <rPh sb="50" eb="51">
      <t>ウ</t>
    </rPh>
    <rPh sb="53" eb="54">
      <t>ツク</t>
    </rPh>
    <rPh sb="56" eb="57">
      <t>モ</t>
    </rPh>
    <rPh sb="58" eb="59">
      <t>カエ</t>
    </rPh>
    <rPh sb="61" eb="63">
      <t>ゲンカン</t>
    </rPh>
    <rPh sb="63" eb="64">
      <t>サキ</t>
    </rPh>
    <rPh sb="65" eb="66">
      <t>カザ</t>
    </rPh>
    <rPh sb="76" eb="77">
      <t>ハナ</t>
    </rPh>
    <rPh sb="78" eb="79">
      <t>ミドリ</t>
    </rPh>
    <rPh sb="80" eb="82">
      <t>ケイカン</t>
    </rPh>
    <rPh sb="83" eb="84">
      <t>アタ</t>
    </rPh>
    <rPh sb="86" eb="88">
      <t>エイキョウ</t>
    </rPh>
    <rPh sb="89" eb="90">
      <t>シ</t>
    </rPh>
    <rPh sb="98" eb="99">
      <t>カンガ</t>
    </rPh>
    <rPh sb="107" eb="109">
      <t>ツウジョウ</t>
    </rPh>
    <rPh sb="109" eb="111">
      <t>テイイン</t>
    </rPh>
    <rPh sb="113" eb="114">
      <t>クミ</t>
    </rPh>
    <rPh sb="116" eb="117">
      <t>ニン</t>
    </rPh>
    <rPh sb="121" eb="123">
      <t>タイサク</t>
    </rPh>
    <rPh sb="126" eb="128">
      <t>ネンド</t>
    </rPh>
    <rPh sb="129" eb="131">
      <t>ハンゲン</t>
    </rPh>
    <phoneticPr fontId="3"/>
  </si>
  <si>
    <t>市内在住の小学生とその保護者</t>
    <rPh sb="0" eb="2">
      <t>シナイ</t>
    </rPh>
    <rPh sb="2" eb="4">
      <t>ザイジュウ</t>
    </rPh>
    <rPh sb="5" eb="8">
      <t>ショウガクセイ</t>
    </rPh>
    <rPh sb="11" eb="14">
      <t>ホゴシャ</t>
    </rPh>
    <phoneticPr fontId="3"/>
  </si>
  <si>
    <t>たじみ景観塾「寄せ植え講座」</t>
    <rPh sb="3" eb="5">
      <t>ケイカン</t>
    </rPh>
    <rPh sb="5" eb="6">
      <t>ジュク</t>
    </rPh>
    <rPh sb="7" eb="8">
      <t>ヨ</t>
    </rPh>
    <rPh sb="9" eb="10">
      <t>ウ</t>
    </rPh>
    <rPh sb="11" eb="13">
      <t>コウザ</t>
    </rPh>
    <phoneticPr fontId="3"/>
  </si>
  <si>
    <t>都市景観の要素である緑化を体験すること目的に、花材を使って寄せ植えを作ります。
持ち帰って玄関先に飾っていただくことで地域の緑化に貢献していただき、また、花が終わった後は、自分で集めた花材を使って次の寄せ植えを飾っていただくようお願いしています。
通常定員20人（コロナ対策でＲ３年度は半減）</t>
    <rPh sb="0" eb="2">
      <t>トシ</t>
    </rPh>
    <rPh sb="2" eb="4">
      <t>ケイカン</t>
    </rPh>
    <rPh sb="5" eb="7">
      <t>ヨウソ</t>
    </rPh>
    <rPh sb="10" eb="12">
      <t>リョクカ</t>
    </rPh>
    <rPh sb="13" eb="15">
      <t>タイケン</t>
    </rPh>
    <rPh sb="19" eb="21">
      <t>モクテキ</t>
    </rPh>
    <rPh sb="23" eb="25">
      <t>カザイ</t>
    </rPh>
    <rPh sb="26" eb="27">
      <t>ツカ</t>
    </rPh>
    <rPh sb="29" eb="30">
      <t>ヨ</t>
    </rPh>
    <rPh sb="31" eb="32">
      <t>ウ</t>
    </rPh>
    <rPh sb="34" eb="35">
      <t>ツク</t>
    </rPh>
    <rPh sb="40" eb="41">
      <t>モ</t>
    </rPh>
    <rPh sb="42" eb="43">
      <t>カエ</t>
    </rPh>
    <rPh sb="45" eb="47">
      <t>ゲンカン</t>
    </rPh>
    <rPh sb="47" eb="48">
      <t>サキ</t>
    </rPh>
    <rPh sb="49" eb="50">
      <t>カザ</t>
    </rPh>
    <rPh sb="59" eb="61">
      <t>チイキ</t>
    </rPh>
    <rPh sb="62" eb="64">
      <t>リョクカ</t>
    </rPh>
    <rPh sb="65" eb="67">
      <t>コウケン</t>
    </rPh>
    <rPh sb="77" eb="78">
      <t>ハナ</t>
    </rPh>
    <rPh sb="79" eb="80">
      <t>オ</t>
    </rPh>
    <rPh sb="83" eb="84">
      <t>アト</t>
    </rPh>
    <rPh sb="86" eb="88">
      <t>ジブン</t>
    </rPh>
    <rPh sb="89" eb="90">
      <t>アツ</t>
    </rPh>
    <rPh sb="92" eb="94">
      <t>カザイ</t>
    </rPh>
    <rPh sb="95" eb="96">
      <t>ツカ</t>
    </rPh>
    <rPh sb="98" eb="99">
      <t>ツギ</t>
    </rPh>
    <rPh sb="100" eb="101">
      <t>ヨ</t>
    </rPh>
    <rPh sb="102" eb="103">
      <t>ウ</t>
    </rPh>
    <rPh sb="105" eb="106">
      <t>カザ</t>
    </rPh>
    <rPh sb="115" eb="116">
      <t>ネガ</t>
    </rPh>
    <rPh sb="125" eb="127">
      <t>ツウジョウ</t>
    </rPh>
    <rPh sb="127" eb="129">
      <t>テイイン</t>
    </rPh>
    <rPh sb="131" eb="132">
      <t>ニン</t>
    </rPh>
    <rPh sb="136" eb="138">
      <t>タイサク</t>
    </rPh>
    <rPh sb="141" eb="143">
      <t>ネンド</t>
    </rPh>
    <rPh sb="144" eb="146">
      <t>ハンゲン</t>
    </rPh>
    <phoneticPr fontId="3"/>
  </si>
  <si>
    <t>市内在住者</t>
    <rPh sb="0" eb="2">
      <t>シナイ</t>
    </rPh>
    <rPh sb="2" eb="4">
      <t>ザイジュウ</t>
    </rPh>
    <rPh sb="4" eb="5">
      <t>シャ</t>
    </rPh>
    <phoneticPr fontId="3"/>
  </si>
  <si>
    <t>環境美化活動</t>
  </si>
  <si>
    <t>地域の環境について問題意識を持ち、実際に町を歩きながら清掃活動を行います。</t>
  </si>
  <si>
    <r>
      <rPr>
        <sz val="11"/>
        <color indexed="8"/>
        <rFont val="ＭＳ Ｐゴシック"/>
        <family val="3"/>
        <charset val="128"/>
        <scheme val="minor"/>
      </rPr>
      <t>4</t>
    </r>
    <r>
      <rPr>
        <sz val="11"/>
        <color indexed="8"/>
        <rFont val="DejaVu Sans"/>
        <family val="2"/>
      </rPr>
      <t>月・</t>
    </r>
    <r>
      <rPr>
        <sz val="11"/>
        <color indexed="8"/>
        <rFont val="ＭＳ Ｐゴシック"/>
        <family val="3"/>
        <charset val="128"/>
        <scheme val="minor"/>
      </rPr>
      <t>12</t>
    </r>
    <r>
      <rPr>
        <sz val="11"/>
        <color indexed="8"/>
        <rFont val="DejaVu Sans"/>
        <family val="2"/>
      </rPr>
      <t>月</t>
    </r>
  </si>
  <si>
    <t>ゴーヤの苗植</t>
  </si>
  <si>
    <t>夏の日差しを遮るグリーンカーテンを作るため、ゴーヤの苗植を地域の方と共に行いました。</t>
  </si>
  <si>
    <t>環境セミナー</t>
  </si>
  <si>
    <r>
      <rPr>
        <sz val="11"/>
        <color indexed="8"/>
        <rFont val="ＭＳ Ｐゴシック"/>
        <family val="3"/>
        <charset val="128"/>
      </rPr>
      <t>地球温暖化に伴うゴミの分別及び処理方法の進化や、多治見エコカレンダーを利用した各家庭ごとのエコ活動方法を学び、質問コーナーを設けることでエコに対する参加者の意識改革も行う。</t>
    </r>
    <r>
      <rPr>
        <sz val="11"/>
        <color indexed="8"/>
        <rFont val="DejaVu Sans"/>
        <family val="2"/>
      </rPr>
      <t xml:space="preserve"> 
</t>
    </r>
    <r>
      <rPr>
        <sz val="11"/>
        <color indexed="8"/>
        <rFont val="ＭＳ Ｐゴシック"/>
        <family val="3"/>
        <charset val="128"/>
      </rPr>
      <t>定員</t>
    </r>
    <r>
      <rPr>
        <sz val="11"/>
        <color indexed="8"/>
        <rFont val="ＭＳ Ｐゴシック"/>
        <family val="3"/>
        <charset val="128"/>
        <scheme val="minor"/>
      </rPr>
      <t>15</t>
    </r>
    <r>
      <rPr>
        <sz val="11"/>
        <color indexed="8"/>
        <rFont val="ＭＳ Ｐゴシック"/>
        <family val="3"/>
        <charset val="128"/>
      </rPr>
      <t>名。</t>
    </r>
    <r>
      <rPr>
        <sz val="11"/>
        <color indexed="8"/>
        <rFont val="DejaVu Sans"/>
        <family val="2"/>
      </rPr>
      <t xml:space="preserve">                             </t>
    </r>
    <phoneticPr fontId="3"/>
  </si>
  <si>
    <t>リトルカレッジ
「わんぱくイングリッシュ」</t>
  </si>
  <si>
    <t>講師の英語を聞きながら英語のゲームをしたりダイナミックに体を動かしながら英語を楽しく学ぶ。</t>
  </si>
  <si>
    <r>
      <rPr>
        <sz val="11"/>
        <color indexed="8"/>
        <rFont val="DejaVu Sans"/>
        <family val="2"/>
      </rPr>
      <t>年長～小学</t>
    </r>
    <r>
      <rPr>
        <sz val="11"/>
        <color indexed="8"/>
        <rFont val="ＭＳ Ｐゴシック"/>
        <family val="3"/>
        <charset val="128"/>
        <scheme val="minor"/>
      </rPr>
      <t>4</t>
    </r>
    <r>
      <rPr>
        <sz val="11"/>
        <color indexed="8"/>
        <rFont val="DejaVu Sans"/>
        <family val="2"/>
      </rPr>
      <t>年生</t>
    </r>
  </si>
  <si>
    <t>英語多読講演会「多読・多聴・多観から会話へ」</t>
    <phoneticPr fontId="3"/>
  </si>
  <si>
    <t>英語多読の勉強法について、多読・多聴・多観等数ある入り口からどうやって会話へ繋げていけばよいかをNPO多言語多読理事である講師からお話いただきました。</t>
    <rPh sb="0" eb="1">
      <t>エイ</t>
    </rPh>
    <phoneticPr fontId="3"/>
  </si>
  <si>
    <t>きっぱ先生と今日からはじめる英語絵本のよみきかせ
～多読へのはじめの一歩～</t>
    <phoneticPr fontId="3"/>
  </si>
  <si>
    <t>乳幼児向けに読み聞かせをしたい方を対象に、英語絵本の読み聞かせ方、本の選び方、英語の歌や手遊び等についてお話しいただきました。</t>
    <phoneticPr fontId="3"/>
  </si>
  <si>
    <r>
      <rPr>
        <sz val="11"/>
        <color indexed="8"/>
        <rFont val="DejaVu Sans"/>
        <family val="2"/>
      </rPr>
      <t>児童センター、保健センターとの共催、</t>
    </r>
    <r>
      <rPr>
        <sz val="11"/>
        <color indexed="8"/>
        <rFont val="ＭＳ Ｐゴシック"/>
        <family val="3"/>
        <charset val="128"/>
        <scheme val="minor"/>
      </rPr>
      <t>2</t>
    </r>
    <r>
      <rPr>
        <sz val="11"/>
        <color indexed="8"/>
        <rFont val="DejaVu Sans"/>
        <family val="2"/>
      </rPr>
      <t>回の連続、子育て支援講座。
①チャーリーと英語で遊ぼう
保健師さんより歯につて学んだあと体を動かしながら英語教師チャーリーと遊びます。</t>
    </r>
  </si>
  <si>
    <r>
      <rPr>
        <sz val="11"/>
        <color indexed="8"/>
        <rFont val="ＭＳ Ｐゴシック"/>
        <family val="3"/>
        <charset val="128"/>
        <scheme val="minor"/>
      </rPr>
      <t>5</t>
    </r>
    <r>
      <rPr>
        <sz val="11"/>
        <color indexed="8"/>
        <rFont val="DejaVu Sans"/>
        <family val="2"/>
      </rPr>
      <t xml:space="preserve">月
</t>
    </r>
  </si>
  <si>
    <t>　くらし人権課</t>
    <rPh sb="4" eb="7">
      <t>ジンケンカ</t>
    </rPh>
    <phoneticPr fontId="3"/>
  </si>
  <si>
    <t>NPOカフェ</t>
    <phoneticPr fontId="3"/>
  </si>
  <si>
    <t>市民活動に関する最新情報や活動のポイントなどについて学ぶもの。また、市民活動団体の交流の場や意見交換の場としている。</t>
    <rPh sb="0" eb="2">
      <t>シミン</t>
    </rPh>
    <rPh sb="2" eb="4">
      <t>カツドウ</t>
    </rPh>
    <rPh sb="5" eb="6">
      <t>カン</t>
    </rPh>
    <rPh sb="8" eb="10">
      <t>サイシン</t>
    </rPh>
    <rPh sb="10" eb="12">
      <t>ジョウホウ</t>
    </rPh>
    <rPh sb="13" eb="15">
      <t>カツドウ</t>
    </rPh>
    <rPh sb="26" eb="27">
      <t>マナ</t>
    </rPh>
    <rPh sb="34" eb="38">
      <t>シミンカツドウ</t>
    </rPh>
    <rPh sb="38" eb="40">
      <t>ダンタイ</t>
    </rPh>
    <rPh sb="41" eb="43">
      <t>コウリュウ</t>
    </rPh>
    <rPh sb="44" eb="45">
      <t>バ</t>
    </rPh>
    <rPh sb="46" eb="48">
      <t>イケン</t>
    </rPh>
    <rPh sb="48" eb="50">
      <t>コウカン</t>
    </rPh>
    <rPh sb="51" eb="52">
      <t>バ</t>
    </rPh>
    <phoneticPr fontId="3"/>
  </si>
  <si>
    <t>市民活動団体、ＮＰＯ法人、市民活動に興味のある方</t>
    <rPh sb="0" eb="6">
      <t>シミンカツドウダンタイ</t>
    </rPh>
    <rPh sb="10" eb="12">
      <t>ホウジン</t>
    </rPh>
    <rPh sb="13" eb="17">
      <t>シミンカツドウ</t>
    </rPh>
    <rPh sb="18" eb="20">
      <t>キョウミ</t>
    </rPh>
    <rPh sb="23" eb="24">
      <t>カタ</t>
    </rPh>
    <phoneticPr fontId="3"/>
  </si>
  <si>
    <t>くらし人権課</t>
    <rPh sb="3" eb="6">
      <t>ジンケンカ</t>
    </rPh>
    <phoneticPr fontId="3"/>
  </si>
  <si>
    <t>消費者トラブルにあわないために（おとどけセミナー）</t>
    <rPh sb="0" eb="3">
      <t>ショウヒシャ</t>
    </rPh>
    <phoneticPr fontId="3"/>
  </si>
  <si>
    <t>消費生活の基礎知識（クーリング・オフ制度など）について寸劇や実践形式を交えて説明を行うもの。</t>
    <rPh sb="0" eb="2">
      <t>ショウヒ</t>
    </rPh>
    <rPh sb="2" eb="4">
      <t>セイカツ</t>
    </rPh>
    <rPh sb="5" eb="7">
      <t>キソ</t>
    </rPh>
    <rPh sb="7" eb="9">
      <t>チシキ</t>
    </rPh>
    <rPh sb="18" eb="20">
      <t>セイド</t>
    </rPh>
    <rPh sb="27" eb="29">
      <t>スンゲキ</t>
    </rPh>
    <rPh sb="30" eb="32">
      <t>ジッセン</t>
    </rPh>
    <rPh sb="32" eb="34">
      <t>ケイシキ</t>
    </rPh>
    <rPh sb="35" eb="36">
      <t>マジ</t>
    </rPh>
    <rPh sb="38" eb="40">
      <t>セツメイ</t>
    </rPh>
    <rPh sb="41" eb="42">
      <t>オコナ</t>
    </rPh>
    <phoneticPr fontId="3"/>
  </si>
  <si>
    <t>高校生、高齢者、障がい者</t>
    <rPh sb="0" eb="3">
      <t>コウコウセイ</t>
    </rPh>
    <rPh sb="4" eb="7">
      <t>コウレイシャ</t>
    </rPh>
    <rPh sb="8" eb="9">
      <t>ショウ</t>
    </rPh>
    <rPh sb="11" eb="12">
      <t>シャ</t>
    </rPh>
    <phoneticPr fontId="3"/>
  </si>
  <si>
    <t>生活のキホン！お金ってなぁーに？（おとどけセミナー）</t>
    <rPh sb="0" eb="2">
      <t>セイカツ</t>
    </rPh>
    <rPh sb="8" eb="9">
      <t>カネ</t>
    </rPh>
    <phoneticPr fontId="3"/>
  </si>
  <si>
    <t>買い物ゲームを通じてお金の使い方や大切さを学ぶもの。参加者にはおこづかい帳を配付し、金銭教育に役立てる。</t>
    <rPh sb="0" eb="1">
      <t>カ</t>
    </rPh>
    <rPh sb="2" eb="3">
      <t>モノ</t>
    </rPh>
    <rPh sb="7" eb="8">
      <t>ツウ</t>
    </rPh>
    <rPh sb="11" eb="12">
      <t>カネ</t>
    </rPh>
    <rPh sb="13" eb="14">
      <t>ツカ</t>
    </rPh>
    <rPh sb="15" eb="16">
      <t>カタ</t>
    </rPh>
    <rPh sb="17" eb="19">
      <t>タイセツ</t>
    </rPh>
    <rPh sb="21" eb="22">
      <t>マナ</t>
    </rPh>
    <rPh sb="26" eb="28">
      <t>サンカ</t>
    </rPh>
    <rPh sb="28" eb="29">
      <t>モノ</t>
    </rPh>
    <rPh sb="36" eb="37">
      <t>チョウ</t>
    </rPh>
    <rPh sb="38" eb="40">
      <t>ハイフ</t>
    </rPh>
    <rPh sb="42" eb="46">
      <t>キンセンキョウイク</t>
    </rPh>
    <rPh sb="47" eb="49">
      <t>ヤクダ</t>
    </rPh>
    <phoneticPr fontId="3"/>
  </si>
  <si>
    <t>幼児、小学生</t>
    <rPh sb="0" eb="2">
      <t>ヨウジ</t>
    </rPh>
    <rPh sb="3" eb="6">
      <t>ショウガクセイ</t>
    </rPh>
    <phoneticPr fontId="3"/>
  </si>
  <si>
    <t>犬のしつけ方教室</t>
    <phoneticPr fontId="3"/>
  </si>
  <si>
    <t>犬の飼い主が正しいしつけ方を愛犬と共に取得し、マナーアップを目指す。公認の家庭犬インストラクターから講義を受けた後、愛犬と共に実技。定員５組（愛犬同伴）、５人（講義のみ）
共催：まち美化推進協議会</t>
    <rPh sb="0" eb="1">
      <t>イヌ</t>
    </rPh>
    <rPh sb="2" eb="3">
      <t>カ</t>
    </rPh>
    <rPh sb="4" eb="5">
      <t>ヌシ</t>
    </rPh>
    <rPh sb="6" eb="7">
      <t>タダ</t>
    </rPh>
    <rPh sb="12" eb="13">
      <t>カタ</t>
    </rPh>
    <rPh sb="14" eb="15">
      <t>アイ</t>
    </rPh>
    <rPh sb="15" eb="16">
      <t>イヌ</t>
    </rPh>
    <rPh sb="17" eb="18">
      <t>トモ</t>
    </rPh>
    <rPh sb="19" eb="21">
      <t>シュトク</t>
    </rPh>
    <rPh sb="30" eb="32">
      <t>メザ</t>
    </rPh>
    <rPh sb="34" eb="36">
      <t>コウニン</t>
    </rPh>
    <rPh sb="37" eb="39">
      <t>カテイ</t>
    </rPh>
    <rPh sb="39" eb="40">
      <t>イヌ</t>
    </rPh>
    <rPh sb="58" eb="59">
      <t>アイ</t>
    </rPh>
    <rPh sb="59" eb="60">
      <t>イヌ</t>
    </rPh>
    <rPh sb="61" eb="62">
      <t>トモ</t>
    </rPh>
    <rPh sb="63" eb="65">
      <t>ジツギ</t>
    </rPh>
    <rPh sb="66" eb="68">
      <t>テイイン</t>
    </rPh>
    <rPh sb="69" eb="70">
      <t>クミ</t>
    </rPh>
    <rPh sb="71" eb="72">
      <t>アイ</t>
    </rPh>
    <rPh sb="72" eb="73">
      <t>イヌ</t>
    </rPh>
    <rPh sb="73" eb="75">
      <t>ドウハン</t>
    </rPh>
    <rPh sb="78" eb="79">
      <t>ヒト</t>
    </rPh>
    <rPh sb="80" eb="82">
      <t>コウギ</t>
    </rPh>
    <rPh sb="86" eb="88">
      <t>キョウサイ</t>
    </rPh>
    <phoneticPr fontId="3"/>
  </si>
  <si>
    <t>市内在住・在勤・在学者</t>
    <rPh sb="10" eb="11">
      <t>シャ</t>
    </rPh>
    <phoneticPr fontId="3"/>
  </si>
  <si>
    <t>笠原中央公民館</t>
    <rPh sb="0" eb="2">
      <t>カサハラ</t>
    </rPh>
    <rPh sb="2" eb="4">
      <t>チュウオウ</t>
    </rPh>
    <rPh sb="4" eb="7">
      <t>コウミンカン</t>
    </rPh>
    <phoneticPr fontId="3"/>
  </si>
  <si>
    <t>かさはらカレッジ悠遊塾</t>
  </si>
  <si>
    <r>
      <t>月</t>
    </r>
    <r>
      <rPr>
        <sz val="11"/>
        <rFont val="ＭＳ Ｐゴシック"/>
        <family val="3"/>
        <charset val="128"/>
      </rPr>
      <t>2</t>
    </r>
    <r>
      <rPr>
        <sz val="11"/>
        <rFont val="DejaVu Sans"/>
        <family val="2"/>
      </rPr>
      <t xml:space="preserve">回開催を基本として、地域の方が主体となって年間を通じて様々な内容の講座を行う。サロン事業としての側面もあります。各回募集にて実施。高齢者を中心に実施。世代間交流も図る。
</t>
    </r>
    <r>
      <rPr>
        <sz val="11"/>
        <rFont val="ＭＳ Ｐゴシック"/>
        <family val="3"/>
        <charset val="128"/>
      </rPr>
      <t>4</t>
    </r>
    <r>
      <rPr>
        <sz val="11"/>
        <rFont val="DejaVu Sans"/>
        <family val="2"/>
      </rPr>
      <t>月　</t>
    </r>
    <r>
      <rPr>
        <sz val="11"/>
        <rFont val="ＭＳ Ｐゴシック"/>
        <family val="3"/>
        <charset val="128"/>
      </rPr>
      <t>STOP</t>
    </r>
    <r>
      <rPr>
        <sz val="11"/>
        <rFont val="DejaVu Sans"/>
        <family val="2"/>
      </rPr>
      <t>！ニセ電話詐欺 　</t>
    </r>
    <r>
      <rPr>
        <sz val="11"/>
        <rFont val="ＭＳ Ｐゴシック"/>
        <family val="3"/>
        <charset val="128"/>
      </rPr>
      <t>(</t>
    </r>
    <r>
      <rPr>
        <sz val="11"/>
        <rFont val="DejaVu Sans"/>
        <family val="2"/>
      </rPr>
      <t>講師：多治見警察署生活安全課</t>
    </r>
    <r>
      <rPr>
        <sz val="11"/>
        <rFont val="ＭＳ Ｐゴシック"/>
        <family val="3"/>
        <charset val="128"/>
      </rPr>
      <t>)</t>
    </r>
  </si>
  <si>
    <r>
      <t>4</t>
    </r>
    <r>
      <rPr>
        <sz val="11"/>
        <rFont val="DejaVu Sans"/>
        <family val="2"/>
      </rPr>
      <t>月</t>
    </r>
  </si>
  <si>
    <t>交通安全協会脇之島支部との共催事業　　市内で交通安全の講話活動をしている講師に指導していただきました。
地域からの参加者に歩行や車の運転について安全を確保するための方法や様々なデータをもとに話をしていただきました</t>
  </si>
  <si>
    <t>文化財保護センター</t>
    <rPh sb="0" eb="5">
      <t>ブンカザイホゴ</t>
    </rPh>
    <phoneticPr fontId="3"/>
  </si>
  <si>
    <t>講演会「東濃地方の古墳時代」</t>
    <rPh sb="0" eb="3">
      <t>コウエンカイ</t>
    </rPh>
    <rPh sb="4" eb="6">
      <t>トウノウ</t>
    </rPh>
    <rPh sb="6" eb="8">
      <t>チホウ</t>
    </rPh>
    <rPh sb="9" eb="11">
      <t>コフン</t>
    </rPh>
    <rPh sb="11" eb="13">
      <t>ジダイ</t>
    </rPh>
    <phoneticPr fontId="3"/>
  </si>
  <si>
    <t>元可児市教育委員会専門対策監の長瀬治義氏による、多治見市を含む東濃地域の古墳時代の様相についての講演。多治見市文化財保護センター企画展「古代の多治見－古墳と集落遺跡－」の関連講座。
定員40名。</t>
    <rPh sb="15" eb="17">
      <t>ナガセ</t>
    </rPh>
    <rPh sb="17" eb="19">
      <t>ハルヨシ</t>
    </rPh>
    <rPh sb="19" eb="20">
      <t>ウジ</t>
    </rPh>
    <rPh sb="24" eb="27">
      <t>タジミ</t>
    </rPh>
    <rPh sb="48" eb="50">
      <t>コウエン</t>
    </rPh>
    <rPh sb="51" eb="60">
      <t>タジミシブンカザイホゴ</t>
    </rPh>
    <rPh sb="64" eb="67">
      <t>キカクテン</t>
    </rPh>
    <rPh sb="68" eb="70">
      <t>コダイ</t>
    </rPh>
    <rPh sb="71" eb="74">
      <t>タジミ</t>
    </rPh>
    <rPh sb="75" eb="77">
      <t>コフン</t>
    </rPh>
    <rPh sb="78" eb="80">
      <t>シュウラク</t>
    </rPh>
    <rPh sb="80" eb="82">
      <t>イセキ</t>
    </rPh>
    <rPh sb="85" eb="87">
      <t>カンレン</t>
    </rPh>
    <rPh sb="87" eb="89">
      <t>コウザ</t>
    </rPh>
    <rPh sb="91" eb="93">
      <t>テイイン</t>
    </rPh>
    <rPh sb="95" eb="96">
      <t>メイ</t>
    </rPh>
    <phoneticPr fontId="3"/>
  </si>
  <si>
    <t>多治見市学習館×図書館共催企画「タジミ学」「古文書講座」</t>
    <rPh sb="0" eb="4">
      <t>タジミシ</t>
    </rPh>
    <rPh sb="4" eb="6">
      <t>ガクシュウ</t>
    </rPh>
    <rPh sb="6" eb="7">
      <t>カン</t>
    </rPh>
    <rPh sb="8" eb="11">
      <t>トショカン</t>
    </rPh>
    <rPh sb="11" eb="13">
      <t>キョウサイ</t>
    </rPh>
    <rPh sb="13" eb="15">
      <t>キカク</t>
    </rPh>
    <rPh sb="19" eb="20">
      <t>ガク</t>
    </rPh>
    <rPh sb="22" eb="25">
      <t>コモンジョ</t>
    </rPh>
    <rPh sb="25" eb="27">
      <t>コウザ</t>
    </rPh>
    <phoneticPr fontId="3"/>
  </si>
  <si>
    <t>多治見市所蔵資料を使用し、古文書をより詳しく学びたい方への講座
計3回。</t>
    <rPh sb="0" eb="4">
      <t>タジミシ</t>
    </rPh>
    <rPh sb="4" eb="6">
      <t>ショゾウ</t>
    </rPh>
    <rPh sb="6" eb="8">
      <t>シリョウ</t>
    </rPh>
    <rPh sb="9" eb="11">
      <t>シヨウ</t>
    </rPh>
    <rPh sb="13" eb="16">
      <t>コモンジョ</t>
    </rPh>
    <rPh sb="19" eb="20">
      <t>クワ</t>
    </rPh>
    <rPh sb="22" eb="23">
      <t>マナ</t>
    </rPh>
    <rPh sb="26" eb="27">
      <t>カタ</t>
    </rPh>
    <rPh sb="29" eb="31">
      <t>コウザ</t>
    </rPh>
    <rPh sb="32" eb="33">
      <t>ケイ</t>
    </rPh>
    <rPh sb="34" eb="35">
      <t>カイ</t>
    </rPh>
    <phoneticPr fontId="3"/>
  </si>
  <si>
    <t>10月、12月、2月</t>
    <rPh sb="2" eb="3">
      <t>ガツ</t>
    </rPh>
    <rPh sb="6" eb="7">
      <t>ガツ</t>
    </rPh>
    <rPh sb="9" eb="10">
      <t>ガツ</t>
    </rPh>
    <phoneticPr fontId="3"/>
  </si>
  <si>
    <t>岐阜県主催「令和3年度岐阜県古文書読解講習会　初級（東濃会場）」</t>
    <rPh sb="0" eb="3">
      <t>ギフケン</t>
    </rPh>
    <rPh sb="3" eb="5">
      <t>シュサイ</t>
    </rPh>
    <rPh sb="6" eb="8">
      <t>レイワ</t>
    </rPh>
    <rPh sb="9" eb="11">
      <t>ネンド</t>
    </rPh>
    <rPh sb="11" eb="14">
      <t>ギフケン</t>
    </rPh>
    <rPh sb="14" eb="17">
      <t>コモンジョ</t>
    </rPh>
    <rPh sb="17" eb="19">
      <t>ドッカイ</t>
    </rPh>
    <rPh sb="19" eb="22">
      <t>コウシュウカイ</t>
    </rPh>
    <rPh sb="23" eb="25">
      <t>ショキュウ</t>
    </rPh>
    <rPh sb="26" eb="28">
      <t>トウノウ</t>
    </rPh>
    <rPh sb="28" eb="30">
      <t>カイジョウ</t>
    </rPh>
    <phoneticPr fontId="3"/>
  </si>
  <si>
    <t>一札（信長朱印状を五か村で持ち回りに付き）の読解講座</t>
    <rPh sb="0" eb="2">
      <t>イッサツ</t>
    </rPh>
    <rPh sb="3" eb="5">
      <t>ノブナガ</t>
    </rPh>
    <rPh sb="5" eb="8">
      <t>シュインジョウ</t>
    </rPh>
    <rPh sb="9" eb="10">
      <t>ゴ</t>
    </rPh>
    <rPh sb="11" eb="12">
      <t>ムラ</t>
    </rPh>
    <rPh sb="13" eb="14">
      <t>モ</t>
    </rPh>
    <rPh sb="15" eb="16">
      <t>マワ</t>
    </rPh>
    <rPh sb="18" eb="19">
      <t>ツ</t>
    </rPh>
    <rPh sb="22" eb="24">
      <t>ドッカイ</t>
    </rPh>
    <rPh sb="24" eb="26">
      <t>コウザ</t>
    </rPh>
    <phoneticPr fontId="3"/>
  </si>
  <si>
    <t>－</t>
    <phoneticPr fontId="3"/>
  </si>
  <si>
    <t>多治見の歴史</t>
    <rPh sb="0" eb="3">
      <t>タジミ</t>
    </rPh>
    <rPh sb="4" eb="6">
      <t>レキシ</t>
    </rPh>
    <phoneticPr fontId="3"/>
  </si>
  <si>
    <t>市内の中学校の生徒20人を対象に、多治見の歴史を①池田地域の古代、②江戸時代の村と美濃焼の流通、③土岐川の歴史、④戦争とやきものの4つのテーマで解説。プロジェクターによる写真等での説明と、遺物や民俗資料の実物で解説。</t>
    <rPh sb="0" eb="2">
      <t>シナイ</t>
    </rPh>
    <rPh sb="3" eb="6">
      <t>チュウガッコウ</t>
    </rPh>
    <rPh sb="7" eb="9">
      <t>セイト</t>
    </rPh>
    <rPh sb="11" eb="12">
      <t>ニン</t>
    </rPh>
    <rPh sb="13" eb="15">
      <t>タイショウ</t>
    </rPh>
    <rPh sb="17" eb="20">
      <t>タジミ</t>
    </rPh>
    <rPh sb="21" eb="23">
      <t>レキシ</t>
    </rPh>
    <rPh sb="25" eb="27">
      <t>イケダ</t>
    </rPh>
    <rPh sb="27" eb="29">
      <t>チイキ</t>
    </rPh>
    <rPh sb="30" eb="32">
      <t>コダイ</t>
    </rPh>
    <rPh sb="34" eb="36">
      <t>エド</t>
    </rPh>
    <rPh sb="36" eb="38">
      <t>ジダイ</t>
    </rPh>
    <rPh sb="39" eb="40">
      <t>ムラ</t>
    </rPh>
    <rPh sb="41" eb="43">
      <t>ミノ</t>
    </rPh>
    <rPh sb="43" eb="44">
      <t>ヤキ</t>
    </rPh>
    <rPh sb="45" eb="47">
      <t>リュウツウ</t>
    </rPh>
    <rPh sb="49" eb="52">
      <t>トキガワ</t>
    </rPh>
    <rPh sb="53" eb="55">
      <t>レキシ</t>
    </rPh>
    <rPh sb="57" eb="59">
      <t>センソウ</t>
    </rPh>
    <rPh sb="72" eb="74">
      <t>カイセツ</t>
    </rPh>
    <rPh sb="85" eb="87">
      <t>シャシン</t>
    </rPh>
    <rPh sb="87" eb="88">
      <t>ナド</t>
    </rPh>
    <rPh sb="90" eb="92">
      <t>セツメイ</t>
    </rPh>
    <rPh sb="94" eb="96">
      <t>イブツ</t>
    </rPh>
    <rPh sb="97" eb="99">
      <t>ミンゾク</t>
    </rPh>
    <rPh sb="99" eb="101">
      <t>シリョウ</t>
    </rPh>
    <rPh sb="102" eb="104">
      <t>ジツブツ</t>
    </rPh>
    <rPh sb="105" eb="107">
      <t>カイセツ</t>
    </rPh>
    <phoneticPr fontId="3"/>
  </si>
  <si>
    <t>中学生</t>
    <rPh sb="0" eb="2">
      <t>チュウガク</t>
    </rPh>
    <phoneticPr fontId="3"/>
  </si>
  <si>
    <t>まなびの森　タジミ学</t>
    <phoneticPr fontId="3"/>
  </si>
  <si>
    <r>
      <rPr>
        <sz val="11"/>
        <color indexed="8"/>
        <rFont val="DejaVu Sans"/>
        <family val="2"/>
      </rPr>
      <t>まちの痕跡や残された資料、郷土の偉人の足跡から多治見の新たな魅力や文化を再発見することを目的にした講座を実施。
第</t>
    </r>
    <r>
      <rPr>
        <sz val="11"/>
        <color indexed="8"/>
        <rFont val="ＭＳ Ｐゴシック"/>
        <family val="3"/>
        <charset val="128"/>
        <scheme val="minor"/>
      </rPr>
      <t>1</t>
    </r>
    <r>
      <rPr>
        <sz val="11"/>
        <color indexed="8"/>
        <rFont val="DejaVu Sans"/>
        <family val="2"/>
      </rPr>
      <t>回　読み・書き・そろばん
第</t>
    </r>
    <r>
      <rPr>
        <sz val="11"/>
        <color indexed="8"/>
        <rFont val="ＭＳ Ｐゴシック"/>
        <family val="3"/>
        <charset val="128"/>
        <scheme val="minor"/>
      </rPr>
      <t>2</t>
    </r>
    <r>
      <rPr>
        <sz val="11"/>
        <color indexed="8"/>
        <rFont val="DejaVu Sans"/>
        <family val="2"/>
      </rPr>
      <t>回　印判手と多治見の先駆性～加藤小三郎の業績を中心に～</t>
    </r>
  </si>
  <si>
    <r>
      <rPr>
        <sz val="11"/>
        <color indexed="8"/>
        <rFont val="ＭＳ Ｐゴシック"/>
        <family val="3"/>
        <charset val="128"/>
        <scheme val="minor"/>
      </rPr>
      <t>7</t>
    </r>
    <r>
      <rPr>
        <sz val="11"/>
        <color indexed="8"/>
        <rFont val="DejaVu Sans"/>
        <family val="2"/>
      </rPr>
      <t xml:space="preserve">月
～
</t>
    </r>
    <r>
      <rPr>
        <sz val="11"/>
        <color indexed="8"/>
        <rFont val="ＭＳ Ｐゴシック"/>
        <family val="3"/>
        <charset val="128"/>
        <scheme val="minor"/>
      </rPr>
      <t>10</t>
    </r>
    <r>
      <rPr>
        <sz val="11"/>
        <color indexed="8"/>
        <rFont val="DejaVu Sans"/>
        <family val="2"/>
      </rPr>
      <t>月</t>
    </r>
  </si>
  <si>
    <t>古文書講座</t>
  </si>
  <si>
    <t>多治見市に残る古文書をテキストにして、崩し字や古文書の文体を学ぶとともに、当時の多治見や歴史的背景にも触れる講座</t>
  </si>
  <si>
    <r>
      <rPr>
        <sz val="11"/>
        <color indexed="8"/>
        <rFont val="ＭＳ Ｐゴシック"/>
        <family val="3"/>
        <charset val="128"/>
        <scheme val="minor"/>
      </rPr>
      <t>10</t>
    </r>
    <r>
      <rPr>
        <sz val="11"/>
        <color indexed="8"/>
        <rFont val="DejaVu Sans"/>
        <family val="2"/>
      </rPr>
      <t>月～</t>
    </r>
    <r>
      <rPr>
        <sz val="11"/>
        <color indexed="8"/>
        <rFont val="ＭＳ Ｐゴシック"/>
        <family val="3"/>
        <charset val="128"/>
        <scheme val="minor"/>
      </rPr>
      <t>12</t>
    </r>
    <r>
      <rPr>
        <sz val="11"/>
        <color indexed="8"/>
        <rFont val="DejaVu Sans"/>
        <family val="2"/>
      </rPr>
      <t>月</t>
    </r>
  </si>
  <si>
    <t>子ども講座
君はもう古代人！？
自分だけの勾玉をつくろう！</t>
  </si>
  <si>
    <t>小学生を対象に地域の古墳にも埋葬されている勾玉を自分で作る講座。製作と学習を合わせて実施。単発講座。</t>
  </si>
  <si>
    <t>子ども講座
ちょっとだけ古代人！？
自分だけの勾玉をつくろう！
中学生ボランティア事前講座</t>
  </si>
  <si>
    <t>中学生を対象に小学生が参加する勾玉づくりの事前講習を実施。本番では講師のサポートをして、小学生に丁寧に指導を行いました。単発講座。</t>
  </si>
  <si>
    <t>中学生</t>
  </si>
  <si>
    <t>かさはら探検隊</t>
  </si>
  <si>
    <r>
      <rPr>
        <sz val="11"/>
        <color indexed="8"/>
        <rFont val="DejaVu Sans"/>
        <family val="2"/>
      </rPr>
      <t xml:space="preserve">地域の子どもを対象に年間を通じて行うメンバー制の連続講座。一部は一般募集にて実施。
</t>
    </r>
    <r>
      <rPr>
        <sz val="11"/>
        <color indexed="8"/>
        <rFont val="ＭＳ Ｐゴシック"/>
        <family val="3"/>
        <charset val="128"/>
        <scheme val="minor"/>
      </rPr>
      <t>5</t>
    </r>
    <r>
      <rPr>
        <sz val="11"/>
        <color indexed="8"/>
        <rFont val="DejaVu Sans"/>
        <family val="2"/>
      </rPr>
      <t xml:space="preserve">月　探検隊の米づくり①　田植え
</t>
    </r>
    <r>
      <rPr>
        <sz val="11"/>
        <color indexed="8"/>
        <rFont val="ＭＳ Ｐゴシック"/>
        <family val="3"/>
        <charset val="128"/>
        <scheme val="minor"/>
      </rPr>
      <t>10</t>
    </r>
    <r>
      <rPr>
        <sz val="11"/>
        <color indexed="8"/>
        <rFont val="DejaVu Sans"/>
        <family val="2"/>
      </rPr>
      <t xml:space="preserve">月 地球村で自然から学ぼう
</t>
    </r>
    <r>
      <rPr>
        <sz val="11"/>
        <color indexed="8"/>
        <rFont val="ＭＳ Ｐゴシック"/>
        <family val="3"/>
        <charset val="128"/>
        <scheme val="minor"/>
      </rPr>
      <t>12</t>
    </r>
    <r>
      <rPr>
        <sz val="11"/>
        <color indexed="8"/>
        <rFont val="DejaVu Sans"/>
        <family val="2"/>
      </rPr>
      <t>月　しめ縄づくり</t>
    </r>
  </si>
  <si>
    <r>
      <rPr>
        <sz val="11"/>
        <color indexed="8"/>
        <rFont val="DejaVu Sans"/>
        <family val="2"/>
      </rPr>
      <t>小学</t>
    </r>
    <r>
      <rPr>
        <sz val="11"/>
        <color indexed="8"/>
        <rFont val="ＭＳ Ｐゴシック"/>
        <family val="3"/>
        <charset val="128"/>
        <scheme val="minor"/>
      </rPr>
      <t>1</t>
    </r>
    <r>
      <rPr>
        <sz val="11"/>
        <color indexed="8"/>
        <rFont val="DejaVu Sans"/>
        <family val="2"/>
      </rPr>
      <t xml:space="preserve">年生～
</t>
    </r>
    <r>
      <rPr>
        <sz val="11"/>
        <color indexed="8"/>
        <rFont val="ＭＳ Ｐゴシック"/>
        <family val="3"/>
        <charset val="128"/>
        <scheme val="minor"/>
      </rPr>
      <t>6</t>
    </r>
    <r>
      <rPr>
        <sz val="11"/>
        <color indexed="8"/>
        <rFont val="DejaVu Sans"/>
        <family val="2"/>
      </rPr>
      <t>年生</t>
    </r>
  </si>
  <si>
    <r>
      <rPr>
        <sz val="11"/>
        <color indexed="8"/>
        <rFont val="ＭＳ Ｐゴシック"/>
        <family val="3"/>
        <charset val="128"/>
        <scheme val="minor"/>
      </rPr>
      <t>5</t>
    </r>
    <r>
      <rPr>
        <sz val="11"/>
        <color indexed="8"/>
        <rFont val="DejaVu Sans"/>
        <family val="2"/>
      </rPr>
      <t>・</t>
    </r>
    <r>
      <rPr>
        <sz val="11"/>
        <color indexed="8"/>
        <rFont val="ＭＳ Ｐゴシック"/>
        <family val="3"/>
        <charset val="128"/>
        <scheme val="minor"/>
      </rPr>
      <t>10</t>
    </r>
    <r>
      <rPr>
        <sz val="11"/>
        <color indexed="8"/>
        <rFont val="DejaVu Sans"/>
        <family val="2"/>
      </rPr>
      <t>・</t>
    </r>
    <r>
      <rPr>
        <sz val="11"/>
        <color indexed="8"/>
        <rFont val="ＭＳ Ｐゴシック"/>
        <family val="3"/>
        <charset val="128"/>
        <scheme val="minor"/>
      </rPr>
      <t>12</t>
    </r>
    <r>
      <rPr>
        <sz val="11"/>
        <color indexed="8"/>
        <rFont val="DejaVu Sans"/>
        <family val="2"/>
      </rPr>
      <t>月</t>
    </r>
  </si>
  <si>
    <r>
      <rPr>
        <sz val="11"/>
        <color indexed="8"/>
        <rFont val="ＭＳ Ｐゴシック"/>
        <family val="3"/>
        <charset val="128"/>
        <scheme val="minor"/>
      </rPr>
      <t xml:space="preserve">AKUEKI TAISAN CLAY WORK2021
</t>
    </r>
    <r>
      <rPr>
        <sz val="11"/>
        <color indexed="8"/>
        <rFont val="DejaVu Sans"/>
        <family val="2"/>
      </rPr>
      <t>めでたい植木鉢づくりと迎春の植込み　</t>
    </r>
  </si>
  <si>
    <r>
      <rPr>
        <sz val="11"/>
        <color indexed="8"/>
        <rFont val="DejaVu Sans"/>
        <family val="2"/>
      </rPr>
      <t>地場産業である陶器づくりとその作品を使った植え込みの講座を通じて理解を深める。</t>
    </r>
    <r>
      <rPr>
        <sz val="11"/>
        <color indexed="8"/>
        <rFont val="ＭＳ Ｐゴシック"/>
        <family val="3"/>
        <charset val="128"/>
        <scheme val="minor"/>
      </rPr>
      <t>2</t>
    </r>
    <r>
      <rPr>
        <sz val="11"/>
        <color indexed="8"/>
        <rFont val="DejaVu Sans"/>
        <family val="2"/>
      </rPr>
      <t>回講座。</t>
    </r>
  </si>
  <si>
    <r>
      <rPr>
        <sz val="11"/>
        <color indexed="8"/>
        <rFont val="ＭＳ Ｐゴシック"/>
        <family val="3"/>
        <charset val="128"/>
        <scheme val="minor"/>
      </rPr>
      <t>10</t>
    </r>
    <r>
      <rPr>
        <sz val="11"/>
        <color indexed="8"/>
        <rFont val="DejaVu Sans"/>
        <family val="2"/>
      </rPr>
      <t>・</t>
    </r>
    <r>
      <rPr>
        <sz val="11"/>
        <color indexed="8"/>
        <rFont val="ＭＳ Ｐゴシック"/>
        <family val="3"/>
        <charset val="128"/>
        <scheme val="minor"/>
      </rPr>
      <t>12</t>
    </r>
    <r>
      <rPr>
        <sz val="11"/>
        <color indexed="8"/>
        <rFont val="DejaVu Sans"/>
        <family val="2"/>
      </rPr>
      <t>月</t>
    </r>
  </si>
  <si>
    <r>
      <rPr>
        <sz val="11"/>
        <color indexed="8"/>
        <rFont val="DejaVu Sans"/>
        <family val="2"/>
      </rPr>
      <t xml:space="preserve">村上さんと陶芸を楽しむ会
</t>
    </r>
    <r>
      <rPr>
        <sz val="11"/>
        <color indexed="8"/>
        <rFont val="ＭＳ Ｐゴシック"/>
        <family val="3"/>
        <charset val="128"/>
        <scheme val="minor"/>
      </rPr>
      <t>Oh</t>
    </r>
    <r>
      <rPr>
        <sz val="11"/>
        <color indexed="8"/>
        <rFont val="DejaVu Sans"/>
        <family val="2"/>
      </rPr>
      <t>！ｍｙ 土偶</t>
    </r>
  </si>
  <si>
    <t>地場産業である土偶づくりとその作品を通じて理解を深める。</t>
  </si>
  <si>
    <t>かさはらいこまい祭
中学生プロデューサー事業</t>
  </si>
  <si>
    <t>地域の中学生が地域の祭りについて企画し、運営までを実施。地域への愛着を深める。</t>
  </si>
  <si>
    <r>
      <rPr>
        <sz val="11"/>
        <color indexed="8"/>
        <rFont val="ＭＳ Ｐゴシック"/>
        <family val="3"/>
        <charset val="128"/>
        <scheme val="minor"/>
      </rPr>
      <t>4</t>
    </r>
    <r>
      <rPr>
        <sz val="11"/>
        <color indexed="8"/>
        <rFont val="DejaVu Sans"/>
        <family val="2"/>
      </rPr>
      <t>～</t>
    </r>
    <r>
      <rPr>
        <sz val="11"/>
        <color indexed="8"/>
        <rFont val="ＭＳ Ｐゴシック"/>
        <family val="3"/>
        <charset val="128"/>
        <scheme val="minor"/>
      </rPr>
      <t>8</t>
    </r>
    <r>
      <rPr>
        <sz val="11"/>
        <color indexed="8"/>
        <rFont val="DejaVu Sans"/>
        <family val="2"/>
      </rPr>
      <t>月</t>
    </r>
  </si>
  <si>
    <t>夏休み子ども講座
はじめまして日本舞踊</t>
  </si>
  <si>
    <t>筒小屋の森ウォーキング</t>
  </si>
  <si>
    <t>市之倉の名所である八幡神社の陶天井、熊野神社の絵天井、筒小屋の森の展望台をめぐるウォーキングを実施しました。自然の息づかいを感じながら、美しい秋の市之倉を満喫できた素敵な一日となりました。</t>
  </si>
  <si>
    <t>秋のウォーキング</t>
  </si>
  <si>
    <r>
      <rPr>
        <sz val="11"/>
        <color indexed="8"/>
        <rFont val="DejaVu Sans"/>
        <family val="2"/>
      </rPr>
      <t>解説を聞きながら地域の魅力を発見する歴史探訪ウォーキング。通常春と秋の</t>
    </r>
    <r>
      <rPr>
        <sz val="11"/>
        <color indexed="8"/>
        <rFont val="ＭＳ Ｐゴシック"/>
        <family val="3"/>
        <charset val="128"/>
        <scheme val="minor"/>
      </rPr>
      <t>2</t>
    </r>
    <r>
      <rPr>
        <sz val="11"/>
        <color indexed="8"/>
        <rFont val="DejaVu Sans"/>
        <family val="2"/>
      </rPr>
      <t>回開催。定員</t>
    </r>
    <r>
      <rPr>
        <sz val="11"/>
        <color indexed="8"/>
        <rFont val="ＭＳ Ｐゴシック"/>
        <family val="3"/>
        <charset val="128"/>
        <scheme val="minor"/>
      </rPr>
      <t>30</t>
    </r>
    <r>
      <rPr>
        <sz val="11"/>
        <color indexed="8"/>
        <rFont val="DejaVu Sans"/>
        <family val="2"/>
      </rPr>
      <t>名程度。</t>
    </r>
  </si>
  <si>
    <t>講座タジミ学
「読み・書き・そろばん」</t>
    <phoneticPr fontId="3"/>
  </si>
  <si>
    <t>江戸時代の庶民の教育施設であった寺子屋について、尾張・美濃の事例をまじえた講座を開催しました。</t>
    <phoneticPr fontId="3"/>
  </si>
  <si>
    <t>第一～三回古文書講座</t>
    <rPh sb="3" eb="4">
      <t>サン</t>
    </rPh>
    <phoneticPr fontId="3"/>
  </si>
  <si>
    <t>「激動の幕末を読む」とのテーマで古文書講座を開催しました。第一回は、和宮の下向に関する古文書を取り上げ、読んでいきました。</t>
    <phoneticPr fontId="3"/>
  </si>
  <si>
    <t>講座タジミ学
「加藤小三郎と多治見の先駆性」</t>
    <rPh sb="8" eb="10">
      <t>カトウ</t>
    </rPh>
    <rPh sb="10" eb="13">
      <t>コサブロウ</t>
    </rPh>
    <rPh sb="14" eb="17">
      <t>タジミ</t>
    </rPh>
    <rPh sb="18" eb="21">
      <t>センクセイ</t>
    </rPh>
    <phoneticPr fontId="3"/>
  </si>
  <si>
    <t>多治見で開発、発展した上絵銅板についての講座を開催しました。</t>
    <phoneticPr fontId="3"/>
  </si>
  <si>
    <t xml:space="preserve">旭ケ丘公民館
</t>
    <phoneticPr fontId="3"/>
  </si>
  <si>
    <t>みんなで外に出かけよう！
ウォーキング</t>
  </si>
  <si>
    <r>
      <rPr>
        <sz val="11"/>
        <color indexed="8"/>
        <rFont val="ＭＳ Ｐゴシック"/>
        <family val="3"/>
        <charset val="128"/>
        <scheme val="minor"/>
      </rPr>
      <t>4</t>
    </r>
    <r>
      <rPr>
        <sz val="11"/>
        <color indexed="8"/>
        <rFont val="DejaVu Sans"/>
        <family val="2"/>
      </rPr>
      <t>，</t>
    </r>
    <r>
      <rPr>
        <sz val="11"/>
        <color indexed="8"/>
        <rFont val="ＭＳ Ｐゴシック"/>
        <family val="3"/>
        <charset val="128"/>
        <scheme val="minor"/>
      </rPr>
      <t>5</t>
    </r>
    <r>
      <rPr>
        <sz val="11"/>
        <color indexed="8"/>
        <rFont val="DejaVu Sans"/>
        <family val="2"/>
      </rPr>
      <t>，</t>
    </r>
    <r>
      <rPr>
        <sz val="11"/>
        <color indexed="8"/>
        <rFont val="ＭＳ Ｐゴシック"/>
        <family val="3"/>
        <charset val="128"/>
        <scheme val="minor"/>
      </rPr>
      <t>6</t>
    </r>
    <r>
      <rPr>
        <sz val="11"/>
        <color indexed="8"/>
        <rFont val="DejaVu Sans"/>
        <family val="2"/>
      </rPr>
      <t>，</t>
    </r>
    <r>
      <rPr>
        <sz val="11"/>
        <color indexed="8"/>
        <rFont val="ＭＳ Ｐゴシック"/>
        <family val="3"/>
        <charset val="128"/>
        <scheme val="minor"/>
      </rPr>
      <t>10</t>
    </r>
    <r>
      <rPr>
        <sz val="11"/>
        <color indexed="8"/>
        <rFont val="DejaVu Sans"/>
        <family val="2"/>
      </rPr>
      <t>，</t>
    </r>
    <r>
      <rPr>
        <sz val="11"/>
        <color indexed="8"/>
        <rFont val="ＭＳ Ｐゴシック"/>
        <family val="3"/>
        <charset val="128"/>
        <scheme val="minor"/>
      </rPr>
      <t>11</t>
    </r>
    <r>
      <rPr>
        <sz val="11"/>
        <color indexed="8"/>
        <rFont val="DejaVu Sans"/>
        <family val="2"/>
      </rPr>
      <t>月</t>
    </r>
  </si>
  <si>
    <t>南姫公民館　</t>
  </si>
  <si>
    <t>スローライフ事業
オーガニックライフを満喫しよう
玉ねぎ編</t>
  </si>
  <si>
    <r>
      <rPr>
        <sz val="11"/>
        <color indexed="8"/>
        <rFont val="DejaVu Sans"/>
        <family val="2"/>
      </rPr>
      <t>貸農園を運用し、</t>
    </r>
    <r>
      <rPr>
        <sz val="11"/>
        <color indexed="8"/>
        <rFont val="ＭＳ Ｐゴシック"/>
        <family val="3"/>
        <charset val="128"/>
        <scheme val="minor"/>
      </rPr>
      <t>8</t>
    </r>
    <r>
      <rPr>
        <sz val="11"/>
        <color indexed="8"/>
        <rFont val="DejaVu Sans"/>
        <family val="2"/>
      </rPr>
      <t>か月間で苗の植え付けから収穫までを体験します。</t>
    </r>
  </si>
  <si>
    <r>
      <rPr>
        <sz val="11"/>
        <color indexed="8"/>
        <rFont val="ＭＳ Ｐゴシック"/>
        <family val="3"/>
        <charset val="128"/>
        <scheme val="minor"/>
      </rPr>
      <t>11</t>
    </r>
    <r>
      <rPr>
        <sz val="11"/>
        <color indexed="8"/>
        <rFont val="DejaVu Sans"/>
        <family val="2"/>
      </rPr>
      <t>月～</t>
    </r>
    <r>
      <rPr>
        <sz val="11"/>
        <color indexed="8"/>
        <rFont val="ＭＳ Ｐゴシック"/>
        <family val="3"/>
        <charset val="128"/>
        <scheme val="minor"/>
      </rPr>
      <t>6</t>
    </r>
    <r>
      <rPr>
        <sz val="11"/>
        <color indexed="8"/>
        <rFont val="DejaVu Sans"/>
        <family val="2"/>
      </rPr>
      <t>月</t>
    </r>
  </si>
  <si>
    <r>
      <rPr>
        <sz val="11"/>
        <color indexed="8"/>
        <rFont val="ＭＳ Ｐゴシック"/>
        <family val="3"/>
        <charset val="128"/>
        <scheme val="minor"/>
      </rPr>
      <t>80</t>
    </r>
    <r>
      <rPr>
        <sz val="11"/>
        <color indexed="8"/>
        <rFont val="DejaVu Sans"/>
        <family val="2"/>
      </rPr>
      <t>区画</t>
    </r>
  </si>
  <si>
    <t>スローライフ事業
オーガニックライフを満喫しよう
秋冬野菜編</t>
  </si>
  <si>
    <r>
      <rPr>
        <sz val="11"/>
        <color indexed="8"/>
        <rFont val="DejaVu Sans"/>
        <family val="2"/>
      </rPr>
      <t>大根・カブ・人参の</t>
    </r>
    <r>
      <rPr>
        <sz val="11"/>
        <color indexed="8"/>
        <rFont val="ＭＳ Ｐゴシック"/>
        <family val="3"/>
        <charset val="128"/>
        <scheme val="minor"/>
      </rPr>
      <t>3</t>
    </r>
    <r>
      <rPr>
        <sz val="11"/>
        <color indexed="8"/>
        <rFont val="DejaVu Sans"/>
        <family val="2"/>
      </rPr>
      <t>種類を種まきから収穫までを管理し、栽培のスキルをアップする講座。</t>
    </r>
  </si>
  <si>
    <r>
      <rPr>
        <sz val="11"/>
        <color indexed="8"/>
        <rFont val="ＭＳ Ｐゴシック"/>
        <family val="3"/>
        <charset val="128"/>
        <scheme val="minor"/>
      </rPr>
      <t>6</t>
    </r>
    <r>
      <rPr>
        <sz val="11"/>
        <color indexed="8"/>
        <rFont val="DejaVu Sans"/>
        <family val="2"/>
      </rPr>
      <t>月～</t>
    </r>
    <r>
      <rPr>
        <sz val="11"/>
        <color indexed="8"/>
        <rFont val="ＭＳ Ｐゴシック"/>
        <family val="3"/>
        <charset val="128"/>
        <scheme val="minor"/>
      </rPr>
      <t>2</t>
    </r>
    <r>
      <rPr>
        <sz val="11"/>
        <color indexed="8"/>
        <rFont val="DejaVu Sans"/>
        <family val="2"/>
      </rPr>
      <t>月</t>
    </r>
  </si>
  <si>
    <r>
      <rPr>
        <sz val="11"/>
        <color indexed="8"/>
        <rFont val="ＭＳ Ｐゴシック"/>
        <family val="3"/>
        <charset val="128"/>
        <scheme val="minor"/>
      </rPr>
      <t>32</t>
    </r>
    <r>
      <rPr>
        <sz val="11"/>
        <color indexed="8"/>
        <rFont val="DejaVu Sans"/>
        <family val="2"/>
      </rPr>
      <t>区画</t>
    </r>
  </si>
  <si>
    <t>スローライフ事業
オーガニックライフを満喫しよう
じゃがいも編</t>
  </si>
  <si>
    <t>種芋の植え付けから収穫までを体験します。</t>
  </si>
  <si>
    <r>
      <rPr>
        <sz val="11"/>
        <color indexed="8"/>
        <rFont val="ＭＳ Ｐゴシック"/>
        <family val="3"/>
        <charset val="128"/>
        <scheme val="minor"/>
      </rPr>
      <t>3</t>
    </r>
    <r>
      <rPr>
        <sz val="11"/>
        <color indexed="8"/>
        <rFont val="DejaVu Sans"/>
        <family val="2"/>
      </rPr>
      <t>月～</t>
    </r>
    <r>
      <rPr>
        <sz val="11"/>
        <color indexed="8"/>
        <rFont val="ＭＳ Ｐゴシック"/>
        <family val="3"/>
        <charset val="128"/>
        <scheme val="minor"/>
      </rPr>
      <t>6</t>
    </r>
    <r>
      <rPr>
        <sz val="11"/>
        <color indexed="8"/>
        <rFont val="DejaVu Sans"/>
        <family val="2"/>
      </rPr>
      <t>月</t>
    </r>
  </si>
  <si>
    <t>スローフード事業
朴葉寿司</t>
  </si>
  <si>
    <r>
      <rPr>
        <sz val="11"/>
        <color indexed="8"/>
        <rFont val="DejaVu Sans"/>
        <family val="2"/>
      </rPr>
      <t>ふるさと料理実行委員会を中心に、地元で採れた野菜を利用してふるさとの味を学びます。
感染症対策の為定員を</t>
    </r>
    <r>
      <rPr>
        <sz val="11"/>
        <color indexed="8"/>
        <rFont val="ＭＳ Ｐゴシック"/>
        <family val="3"/>
        <charset val="128"/>
        <scheme val="minor"/>
      </rPr>
      <t>20</t>
    </r>
    <r>
      <rPr>
        <sz val="11"/>
        <color indexed="8"/>
        <rFont val="DejaVu Sans"/>
        <family val="2"/>
      </rPr>
      <t>名から</t>
    </r>
    <r>
      <rPr>
        <sz val="11"/>
        <color indexed="8"/>
        <rFont val="ＭＳ Ｐゴシック"/>
        <family val="3"/>
        <charset val="128"/>
        <scheme val="minor"/>
      </rPr>
      <t>12</t>
    </r>
    <r>
      <rPr>
        <sz val="11"/>
        <color indexed="8"/>
        <rFont val="DejaVu Sans"/>
        <family val="2"/>
      </rPr>
      <t>名へ減らし募集。
ふるさと料理実行委員会、</t>
    </r>
    <r>
      <rPr>
        <sz val="11"/>
        <color indexed="8"/>
        <rFont val="ＭＳ Ｐゴシック"/>
        <family val="3"/>
        <charset val="128"/>
        <scheme val="minor"/>
      </rPr>
      <t>1</t>
    </r>
    <r>
      <rPr>
        <sz val="11"/>
        <color indexed="8"/>
        <rFont val="DejaVu Sans"/>
        <family val="2"/>
      </rPr>
      <t>名の新規登録者がありました。</t>
    </r>
  </si>
  <si>
    <t>スローフード事業
こんにゃく作り</t>
  </si>
  <si>
    <r>
      <rPr>
        <sz val="11"/>
        <color indexed="8"/>
        <rFont val="DejaVu Sans"/>
        <family val="2"/>
      </rPr>
      <t>ふるさと料理実行委員会を中心に、こんにゃく芋と地元で採れた野菜を利用してふるさとの味を学びます。
感染症対策の為定員を</t>
    </r>
    <r>
      <rPr>
        <sz val="11"/>
        <color indexed="8"/>
        <rFont val="ＭＳ Ｐゴシック"/>
        <family val="3"/>
        <charset val="128"/>
        <scheme val="minor"/>
      </rPr>
      <t>20</t>
    </r>
    <r>
      <rPr>
        <sz val="11"/>
        <color indexed="8"/>
        <rFont val="DejaVu Sans"/>
        <family val="2"/>
      </rPr>
      <t>名から</t>
    </r>
    <r>
      <rPr>
        <sz val="11"/>
        <color indexed="8"/>
        <rFont val="ＭＳ Ｐゴシック"/>
        <family val="3"/>
        <charset val="128"/>
        <scheme val="minor"/>
      </rPr>
      <t>12</t>
    </r>
    <r>
      <rPr>
        <sz val="11"/>
        <color indexed="8"/>
        <rFont val="DejaVu Sans"/>
        <family val="2"/>
      </rPr>
      <t>名へ減らし募集。</t>
    </r>
  </si>
  <si>
    <t>スローフード事業
食材の働きや薬膳の働きを学ぶ
おうち薬膳　夏</t>
  </si>
  <si>
    <r>
      <rPr>
        <sz val="11"/>
        <color indexed="8"/>
        <rFont val="DejaVu Sans"/>
        <family val="2"/>
      </rPr>
      <t>地元採れた野菜を使い本格薬膳料理を</t>
    </r>
    <r>
      <rPr>
        <sz val="11"/>
        <color indexed="8"/>
        <rFont val="ＭＳ Ｐゴシック"/>
        <family val="3"/>
        <charset val="128"/>
        <scheme val="minor"/>
      </rPr>
      <t>2</t>
    </r>
    <r>
      <rPr>
        <sz val="11"/>
        <color indexed="8"/>
        <rFont val="DejaVu Sans"/>
        <family val="2"/>
      </rPr>
      <t xml:space="preserve">回コースで学びます。
</t>
    </r>
    <r>
      <rPr>
        <sz val="11"/>
        <color indexed="8"/>
        <rFont val="ＭＳ Ｐゴシック"/>
        <family val="3"/>
        <charset val="128"/>
        <scheme val="minor"/>
      </rPr>
      <t>1</t>
    </r>
    <r>
      <rPr>
        <sz val="11"/>
        <color indexed="8"/>
        <rFont val="DejaVu Sans"/>
        <family val="2"/>
      </rPr>
      <t xml:space="preserve">回目　夏の体によい薬膳料理の講義の後、講師の手作りランチをいただきます。
</t>
    </r>
    <r>
      <rPr>
        <sz val="11"/>
        <color indexed="8"/>
        <rFont val="ＭＳ Ｐゴシック"/>
        <family val="3"/>
        <charset val="128"/>
        <scheme val="minor"/>
      </rPr>
      <t>2</t>
    </r>
    <r>
      <rPr>
        <sz val="11"/>
        <color indexed="8"/>
        <rFont val="DejaVu Sans"/>
        <family val="2"/>
      </rPr>
      <t>回目　おうちでもできる薬膳料理を作ります。
感染症対策として、定員</t>
    </r>
    <r>
      <rPr>
        <sz val="11"/>
        <color indexed="8"/>
        <rFont val="ＭＳ Ｐゴシック"/>
        <family val="3"/>
        <charset val="128"/>
        <scheme val="minor"/>
      </rPr>
      <t>20</t>
    </r>
    <r>
      <rPr>
        <sz val="11"/>
        <color indexed="8"/>
        <rFont val="DejaVu Sans"/>
        <family val="2"/>
      </rPr>
      <t>名から</t>
    </r>
    <r>
      <rPr>
        <sz val="11"/>
        <color indexed="8"/>
        <rFont val="ＭＳ Ｐゴシック"/>
        <family val="3"/>
        <charset val="128"/>
        <scheme val="minor"/>
      </rPr>
      <t>12</t>
    </r>
    <r>
      <rPr>
        <sz val="11"/>
        <color indexed="8"/>
        <rFont val="DejaVu Sans"/>
        <family val="2"/>
      </rPr>
      <t>名へ</t>
    </r>
  </si>
  <si>
    <t>スローフード事業
食材の働きや薬膳の働きを学ぶ
おうち薬膳　冬</t>
  </si>
  <si>
    <r>
      <rPr>
        <sz val="11"/>
        <color indexed="8"/>
        <rFont val="DejaVu Sans"/>
        <family val="2"/>
      </rPr>
      <t>開催要望が多く、追加企画
地元採れた野菜を使い本格薬膳料理を</t>
    </r>
    <r>
      <rPr>
        <sz val="11"/>
        <color indexed="8"/>
        <rFont val="ＭＳ Ｐゴシック"/>
        <family val="3"/>
        <charset val="128"/>
        <scheme val="minor"/>
      </rPr>
      <t>2</t>
    </r>
    <r>
      <rPr>
        <sz val="11"/>
        <color indexed="8"/>
        <rFont val="DejaVu Sans"/>
        <family val="2"/>
      </rPr>
      <t xml:space="preserve">回コースで学びます。
</t>
    </r>
    <r>
      <rPr>
        <sz val="11"/>
        <color indexed="8"/>
        <rFont val="ＭＳ Ｐゴシック"/>
        <family val="3"/>
        <charset val="128"/>
        <scheme val="minor"/>
      </rPr>
      <t>1</t>
    </r>
    <r>
      <rPr>
        <sz val="11"/>
        <color indexed="8"/>
        <rFont val="DejaVu Sans"/>
        <family val="2"/>
      </rPr>
      <t xml:space="preserve">回目　冬の体によい薬膳料理の講義の後、講師の手りデザートをいただきます。
</t>
    </r>
    <r>
      <rPr>
        <sz val="11"/>
        <color indexed="8"/>
        <rFont val="ＭＳ Ｐゴシック"/>
        <family val="3"/>
        <charset val="128"/>
        <scheme val="minor"/>
      </rPr>
      <t>2</t>
    </r>
    <r>
      <rPr>
        <sz val="11"/>
        <color indexed="8"/>
        <rFont val="DejaVu Sans"/>
        <family val="2"/>
      </rPr>
      <t>回目　おうちでもできる薬膳料理を作ります。
感染症対策として、定員</t>
    </r>
    <r>
      <rPr>
        <sz val="11"/>
        <color indexed="8"/>
        <rFont val="ＭＳ Ｐゴシック"/>
        <family val="3"/>
        <charset val="128"/>
        <scheme val="minor"/>
      </rPr>
      <t>20</t>
    </r>
    <r>
      <rPr>
        <sz val="11"/>
        <color indexed="8"/>
        <rFont val="DejaVu Sans"/>
        <family val="2"/>
      </rPr>
      <t>名から</t>
    </r>
    <r>
      <rPr>
        <sz val="11"/>
        <color indexed="8"/>
        <rFont val="ＭＳ Ｐゴシック"/>
        <family val="3"/>
        <charset val="128"/>
        <scheme val="minor"/>
      </rPr>
      <t>13</t>
    </r>
    <r>
      <rPr>
        <sz val="11"/>
        <color indexed="8"/>
        <rFont val="DejaVu Sans"/>
        <family val="2"/>
      </rPr>
      <t>名へ</t>
    </r>
  </si>
  <si>
    <t>養正大人の大学　　　　　　　　　　　　　　「手づくり白味噌講座」</t>
  </si>
  <si>
    <r>
      <rPr>
        <sz val="11"/>
        <rFont val="DejaVu Sans"/>
        <family val="2"/>
      </rPr>
      <t>味噌づくりを通して伝統食への理解を深める。新型コロナウイルス感染症対策として調理・試食は実施せず、味噌づくりのみを実施。
定員</t>
    </r>
    <r>
      <rPr>
        <sz val="11"/>
        <rFont val="ＭＳ Ｐゴシック"/>
        <family val="3"/>
        <charset val="128"/>
      </rPr>
      <t>8</t>
    </r>
    <r>
      <rPr>
        <sz val="11"/>
        <rFont val="DejaVu Sans"/>
        <family val="2"/>
      </rPr>
      <t>名</t>
    </r>
  </si>
  <si>
    <r>
      <rPr>
        <sz val="11"/>
        <rFont val="ＭＳ Ｐゴシック"/>
        <family val="3"/>
        <charset val="128"/>
      </rPr>
      <t>5</t>
    </r>
    <r>
      <rPr>
        <sz val="11"/>
        <rFont val="DejaVu Sans"/>
        <family val="2"/>
      </rPr>
      <t>月</t>
    </r>
  </si>
  <si>
    <t>かかしづくり</t>
  </si>
  <si>
    <t>公民館活性化委員の会（仕掛け人の会）が中心となり、一般のボランティアや中学生ボランティア「多治見中学校輝き隊」も参加しかかしを作成し、近隣の幼稚園に贈った。また、贈呈の際には幼稚園児との交流を行った。</t>
  </si>
  <si>
    <r>
      <rPr>
        <sz val="11"/>
        <rFont val="ＭＳ Ｐゴシック"/>
        <family val="3"/>
        <charset val="128"/>
      </rPr>
      <t>10</t>
    </r>
    <r>
      <rPr>
        <sz val="11"/>
        <rFont val="DejaVu Sans"/>
        <family val="2"/>
      </rPr>
      <t>月</t>
    </r>
  </si>
  <si>
    <t>たこづくり教室</t>
    <phoneticPr fontId="3"/>
  </si>
  <si>
    <t>子どもたちに日本の伝統である凧作りを教える毎年恒例事業。作った凧はギャラリーに展示し、新年の区民大会で開催される凧揚げ大会に参加します。</t>
  </si>
  <si>
    <r>
      <rPr>
        <sz val="11"/>
        <color indexed="8"/>
        <rFont val="DejaVu Sans"/>
        <family val="2"/>
      </rPr>
      <t>いざ！蕎麦打ちに挑戦</t>
    </r>
    <r>
      <rPr>
        <sz val="11"/>
        <color indexed="8"/>
        <rFont val="ＭＳ Ｐゴシック"/>
        <family val="3"/>
        <charset val="128"/>
        <scheme val="minor"/>
      </rPr>
      <t>!!</t>
    </r>
  </si>
  <si>
    <t>蕎麦店主を講師に迎え、家庭の調理器具で手軽にできる蕎麦打ちを学びました。
おいしい出汁のとり方を学び。生地を伸ばす工程のコツを覚えました。自分で打った蕎麦の味は格別。</t>
  </si>
  <si>
    <t>自分で作るよ！基本の味噌講座</t>
  </si>
  <si>
    <t>日本の伝統料理を習う講座。手作りの味噌を作ります。</t>
  </si>
  <si>
    <r>
      <rPr>
        <sz val="11"/>
        <color indexed="8"/>
        <rFont val="ＭＳ Ｐゴシック"/>
        <family val="3"/>
        <charset val="128"/>
        <scheme val="minor"/>
      </rPr>
      <t>1</t>
    </r>
    <r>
      <rPr>
        <sz val="11"/>
        <color indexed="8"/>
        <rFont val="DejaVu Sans"/>
        <family val="2"/>
      </rPr>
      <t>月</t>
    </r>
    <r>
      <rPr>
        <sz val="11"/>
        <color indexed="8"/>
        <rFont val="ＭＳ Ｐゴシック"/>
        <family val="3"/>
        <charset val="128"/>
        <scheme val="minor"/>
      </rPr>
      <t>2</t>
    </r>
    <r>
      <rPr>
        <sz val="11"/>
        <color indexed="8"/>
        <rFont val="DejaVu Sans"/>
        <family val="2"/>
      </rPr>
      <t>月</t>
    </r>
  </si>
  <si>
    <t>華やか！新年を彩るお正月飾り</t>
  </si>
  <si>
    <t>新年を晴やかに迎えるためのお正月飾りを教えていただきました。若松、千両、大輪菊、オンシジュームにミツマタや稲穂も加え、華やかなアレンジとなりました。</t>
  </si>
  <si>
    <t>万葉散歩道</t>
  </si>
  <si>
    <t>日本最古の巨大な歌集である万葉集を美しい映像とカラー資料で分かりやすく解説する講座です。
万葉人の恋、遊び、自然、生活など、さまざまな切り口から楽しく学べます。　　　　　</t>
  </si>
  <si>
    <t>脇みち　百人一首</t>
  </si>
  <si>
    <r>
      <rPr>
        <sz val="11"/>
        <color indexed="8"/>
        <rFont val="DejaVu Sans"/>
        <family val="2"/>
      </rPr>
      <t>古典文学で人気の講師による一般の解説本にはない余談満載の初心者向け講座です。毎回</t>
    </r>
    <r>
      <rPr>
        <sz val="11"/>
        <color indexed="8"/>
        <rFont val="ＭＳ Ｐゴシック"/>
        <family val="3"/>
        <charset val="128"/>
        <scheme val="minor"/>
      </rPr>
      <t>2</t>
    </r>
    <r>
      <rPr>
        <sz val="11"/>
        <color indexed="8"/>
        <rFont val="DejaVu Sans"/>
        <family val="2"/>
      </rPr>
      <t>首ずつ和歌を学びました。
講師の幅広い知識による軽快で楽しい解説は、いにしえの世界の人物の人間味を身近に感じられると好評です。</t>
    </r>
  </si>
  <si>
    <t>みんなでいも苗植え、みんなでいもほり、川遊び、子ども座禅会、昔あそび、歩こう・あそぼう会</t>
    <phoneticPr fontId="3"/>
  </si>
  <si>
    <r>
      <rPr>
        <sz val="11"/>
        <color indexed="8"/>
        <rFont val="ＭＳ Ｐゴシック"/>
        <family val="3"/>
        <charset val="128"/>
        <scheme val="minor"/>
      </rPr>
      <t>5</t>
    </r>
    <r>
      <rPr>
        <sz val="11"/>
        <color indexed="8"/>
        <rFont val="DejaVu Sans"/>
        <family val="2"/>
      </rPr>
      <t>月みんなでいも苗植え、</t>
    </r>
    <r>
      <rPr>
        <sz val="11"/>
        <color indexed="8"/>
        <rFont val="ＭＳ Ｐゴシック"/>
        <family val="3"/>
        <charset val="128"/>
        <scheme val="minor"/>
      </rPr>
      <t>8</t>
    </r>
    <r>
      <rPr>
        <sz val="11"/>
        <color indexed="8"/>
        <rFont val="DejaVu Sans"/>
        <family val="2"/>
      </rPr>
      <t>月みんなで川遊び・子ども座禅会、</t>
    </r>
    <r>
      <rPr>
        <sz val="11"/>
        <color indexed="8"/>
        <rFont val="ＭＳ Ｐゴシック"/>
        <family val="3"/>
        <charset val="128"/>
        <scheme val="minor"/>
      </rPr>
      <t>10</t>
    </r>
    <r>
      <rPr>
        <sz val="11"/>
        <color indexed="8"/>
        <rFont val="DejaVu Sans"/>
        <family val="2"/>
      </rPr>
      <t>月みんなでいもほり、</t>
    </r>
    <r>
      <rPr>
        <sz val="11"/>
        <color indexed="8"/>
        <rFont val="ＭＳ Ｐゴシック"/>
        <family val="3"/>
        <charset val="128"/>
        <scheme val="minor"/>
      </rPr>
      <t>12</t>
    </r>
    <r>
      <rPr>
        <sz val="11"/>
        <color indexed="8"/>
        <rFont val="DejaVu Sans"/>
        <family val="2"/>
      </rPr>
      <t>月子どもリース作り、</t>
    </r>
    <r>
      <rPr>
        <sz val="11"/>
        <color indexed="8"/>
        <rFont val="ＭＳ Ｐゴシック"/>
        <family val="3"/>
        <charset val="128"/>
        <scheme val="minor"/>
      </rPr>
      <t>1</t>
    </r>
    <r>
      <rPr>
        <sz val="11"/>
        <color indexed="8"/>
        <rFont val="DejaVu Sans"/>
        <family val="2"/>
      </rPr>
      <t>月昔あそび、</t>
    </r>
    <r>
      <rPr>
        <sz val="11"/>
        <color indexed="8"/>
        <rFont val="ＭＳ Ｐゴシック"/>
        <family val="3"/>
        <charset val="128"/>
        <scheme val="minor"/>
      </rPr>
      <t>3</t>
    </r>
    <r>
      <rPr>
        <sz val="11"/>
        <color indexed="8"/>
        <rFont val="DejaVu Sans"/>
        <family val="2"/>
      </rPr>
      <t>月歩こう・あそぼう会　根本校区まちづくり市民会議との協働事業。</t>
    </r>
  </si>
  <si>
    <r>
      <rPr>
        <sz val="11"/>
        <color indexed="8"/>
        <rFont val="ＭＳ Ｐゴシック"/>
        <family val="3"/>
        <charset val="128"/>
        <scheme val="minor"/>
      </rPr>
      <t>5</t>
    </r>
    <r>
      <rPr>
        <sz val="11"/>
        <color indexed="8"/>
        <rFont val="DejaVu Sans"/>
        <family val="2"/>
      </rPr>
      <t>月・</t>
    </r>
    <r>
      <rPr>
        <sz val="11"/>
        <color indexed="8"/>
        <rFont val="ＭＳ Ｐゴシック"/>
        <family val="3"/>
        <charset val="128"/>
        <scheme val="minor"/>
      </rPr>
      <t>8</t>
    </r>
    <r>
      <rPr>
        <sz val="11"/>
        <color indexed="8"/>
        <rFont val="DejaVu Sans"/>
        <family val="2"/>
      </rPr>
      <t>月・</t>
    </r>
    <r>
      <rPr>
        <sz val="11"/>
        <color indexed="8"/>
        <rFont val="ＭＳ Ｐゴシック"/>
        <family val="3"/>
        <charset val="128"/>
        <scheme val="minor"/>
      </rPr>
      <t>10</t>
    </r>
    <r>
      <rPr>
        <sz val="11"/>
        <color indexed="8"/>
        <rFont val="DejaVu Sans"/>
        <family val="2"/>
      </rPr>
      <t>月・　　　</t>
    </r>
    <r>
      <rPr>
        <sz val="11"/>
        <color indexed="8"/>
        <rFont val="ＭＳ Ｐゴシック"/>
        <family val="3"/>
        <charset val="128"/>
        <scheme val="minor"/>
      </rPr>
      <t>12</t>
    </r>
    <r>
      <rPr>
        <sz val="11"/>
        <color indexed="8"/>
        <rFont val="DejaVu Sans"/>
        <family val="2"/>
      </rPr>
      <t>月・</t>
    </r>
    <r>
      <rPr>
        <sz val="11"/>
        <color indexed="8"/>
        <rFont val="ＭＳ Ｐゴシック"/>
        <family val="3"/>
        <charset val="128"/>
        <scheme val="minor"/>
      </rPr>
      <t>1</t>
    </r>
    <r>
      <rPr>
        <sz val="11"/>
        <color indexed="8"/>
        <rFont val="DejaVu Sans"/>
        <family val="2"/>
      </rPr>
      <t>月・　　</t>
    </r>
    <r>
      <rPr>
        <sz val="11"/>
        <color indexed="8"/>
        <rFont val="ＭＳ Ｐゴシック"/>
        <family val="3"/>
        <charset val="128"/>
        <scheme val="minor"/>
      </rPr>
      <t>3</t>
    </r>
    <r>
      <rPr>
        <sz val="11"/>
        <color indexed="8"/>
        <rFont val="DejaVu Sans"/>
        <family val="2"/>
      </rPr>
      <t>月</t>
    </r>
  </si>
  <si>
    <t>多世代交流事業「出張紙芝居」</t>
  </si>
  <si>
    <t>地域に残る物語を紙芝居にして出張紙芝居を行いました。地域に伝わる話を次世代につなげていく大切さがわかる講座です。</t>
  </si>
  <si>
    <r>
      <rPr>
        <sz val="11"/>
        <color indexed="8"/>
        <rFont val="DejaVu Sans"/>
        <family val="2"/>
      </rPr>
      <t>月</t>
    </r>
    <r>
      <rPr>
        <sz val="11"/>
        <color indexed="8"/>
        <rFont val="ＭＳ Ｐゴシック"/>
        <family val="3"/>
        <charset val="128"/>
        <scheme val="minor"/>
      </rPr>
      <t>2</t>
    </r>
    <r>
      <rPr>
        <sz val="11"/>
        <color indexed="8"/>
        <rFont val="DejaVu Sans"/>
        <family val="2"/>
      </rPr>
      <t xml:space="preserve">回開催を基本として、地域の方が主体となって年間を通じて様々な内容の講座を行う。サロン事業としての側面もあります。各回募集にて実施。高齢者を中心に実施。世代間交流も図る。
</t>
    </r>
    <r>
      <rPr>
        <sz val="11"/>
        <color indexed="8"/>
        <rFont val="ＭＳ Ｐゴシック"/>
        <family val="3"/>
        <charset val="128"/>
        <scheme val="minor"/>
      </rPr>
      <t>11</t>
    </r>
    <r>
      <rPr>
        <sz val="11"/>
        <color indexed="8"/>
        <rFont val="DejaVu Sans"/>
        <family val="2"/>
      </rPr>
      <t>月  見守られ講座　　</t>
    </r>
    <r>
      <rPr>
        <sz val="11"/>
        <color indexed="8"/>
        <rFont val="ＭＳ Ｐゴシック"/>
        <family val="3"/>
        <charset val="128"/>
        <scheme val="minor"/>
      </rPr>
      <t>12</t>
    </r>
    <r>
      <rPr>
        <sz val="11"/>
        <color indexed="8"/>
        <rFont val="DejaVu Sans"/>
        <family val="2"/>
      </rPr>
      <t>月ジャンボかるたとり大会</t>
    </r>
  </si>
  <si>
    <r>
      <rPr>
        <sz val="11"/>
        <color indexed="8"/>
        <rFont val="ＭＳ Ｐゴシック"/>
        <family val="3"/>
        <charset val="128"/>
        <scheme val="minor"/>
      </rPr>
      <t>11</t>
    </r>
    <r>
      <rPr>
        <sz val="11"/>
        <color indexed="8"/>
        <rFont val="DejaVu Sans"/>
        <family val="2"/>
      </rPr>
      <t>・</t>
    </r>
    <r>
      <rPr>
        <sz val="11"/>
        <color indexed="8"/>
        <rFont val="ＭＳ Ｐゴシック"/>
        <family val="3"/>
        <charset val="128"/>
        <scheme val="minor"/>
      </rPr>
      <t>12</t>
    </r>
    <r>
      <rPr>
        <sz val="11"/>
        <color indexed="8"/>
        <rFont val="DejaVu Sans"/>
        <family val="2"/>
      </rPr>
      <t>月</t>
    </r>
  </si>
  <si>
    <t>夏休み親子工作</t>
    <phoneticPr fontId="3"/>
  </si>
  <si>
    <t>精華校区青少年まちづくり市民会議共催事業で地域の方との交流の場です。様々な作品を楽しく作りながら、親子の絆を深めます。</t>
  </si>
  <si>
    <t>教育研究所</t>
    <rPh sb="0" eb="2">
      <t>キョウイク</t>
    </rPh>
    <rPh sb="2" eb="5">
      <t>ケンキュウジョ</t>
    </rPh>
    <phoneticPr fontId="3"/>
  </si>
  <si>
    <t>「いきいき遊び・脳活・スキルアップ学習」って何？</t>
    <rPh sb="8" eb="9">
      <t>ノウ</t>
    </rPh>
    <rPh sb="9" eb="10">
      <t>カツ</t>
    </rPh>
    <rPh sb="17" eb="19">
      <t>ガクシュウ</t>
    </rPh>
    <rPh sb="22" eb="23">
      <t>ナニ</t>
    </rPh>
    <phoneticPr fontId="3"/>
  </si>
  <si>
    <t>研究所員が講師となり、幼稚園・保育園での「いきいき遊び」、小中学校での「脳活・スキルアップ学習」について、ねらいや内容を説明したり、実際に体験していただいたりします。
市の「おとどけセミナー」の一環として、申し込みがあれば対応。</t>
    <rPh sb="0" eb="3">
      <t>ケンキュウジョ</t>
    </rPh>
    <rPh sb="3" eb="4">
      <t>イン</t>
    </rPh>
    <rPh sb="5" eb="7">
      <t>コウシ</t>
    </rPh>
    <rPh sb="84" eb="85">
      <t>シ</t>
    </rPh>
    <rPh sb="97" eb="99">
      <t>イッカン</t>
    </rPh>
    <rPh sb="103" eb="104">
      <t>モウ</t>
    </rPh>
    <rPh sb="105" eb="106">
      <t>コ</t>
    </rPh>
    <rPh sb="111" eb="113">
      <t>タイオウ</t>
    </rPh>
    <phoneticPr fontId="3"/>
  </si>
  <si>
    <t>１０人</t>
    <rPh sb="2" eb="3">
      <t>ニン</t>
    </rPh>
    <phoneticPr fontId="3"/>
  </si>
  <si>
    <t>プログラミング学習講座</t>
    <rPh sb="7" eb="9">
      <t>ガクシュウ</t>
    </rPh>
    <rPh sb="9" eb="11">
      <t>コウザ</t>
    </rPh>
    <phoneticPr fontId="3"/>
  </si>
  <si>
    <t>小学校で行っているプログラミング教育の授業を実際に体験する。
令和４年度からはＩＣＴを活用した授業講座に変更予定。</t>
    <rPh sb="0" eb="3">
      <t>ショウガッコウ</t>
    </rPh>
    <rPh sb="4" eb="5">
      <t>オコナ</t>
    </rPh>
    <rPh sb="16" eb="18">
      <t>キョウイク</t>
    </rPh>
    <rPh sb="19" eb="21">
      <t>ジュギョウ</t>
    </rPh>
    <rPh sb="22" eb="24">
      <t>ジッサイ</t>
    </rPh>
    <rPh sb="25" eb="27">
      <t>タイケン</t>
    </rPh>
    <rPh sb="31" eb="33">
      <t>レイワ</t>
    </rPh>
    <rPh sb="34" eb="36">
      <t>ネンド</t>
    </rPh>
    <rPh sb="43" eb="45">
      <t>カツヨウ</t>
    </rPh>
    <rPh sb="47" eb="49">
      <t>ジュギョウ</t>
    </rPh>
    <rPh sb="49" eb="51">
      <t>コウザ</t>
    </rPh>
    <rPh sb="52" eb="54">
      <t>ヘンコウ</t>
    </rPh>
    <rPh sb="54" eb="56">
      <t>ヨテイ</t>
    </rPh>
    <phoneticPr fontId="3"/>
  </si>
  <si>
    <t>夏休みこどもイベント
一日まるっとまなパー探検隊</t>
    <phoneticPr fontId="3"/>
  </si>
  <si>
    <r>
      <rPr>
        <sz val="11"/>
        <color indexed="8"/>
        <rFont val="DejaVu Sans"/>
        <family val="2"/>
      </rPr>
      <t>【内容】複合施設の利点を活かし、ヤマカまなびパーク</t>
    </r>
    <r>
      <rPr>
        <sz val="11"/>
        <color indexed="8"/>
        <rFont val="ＭＳ Ｐゴシック"/>
        <family val="3"/>
        <charset val="128"/>
        <scheme val="minor"/>
      </rPr>
      <t>3</t>
    </r>
    <r>
      <rPr>
        <sz val="11"/>
        <color indexed="8"/>
        <rFont val="DejaVu Sans"/>
        <family val="2"/>
      </rPr>
      <t>施設（図書館、市民活動交流支援センター、</t>
    </r>
    <r>
      <rPr>
        <sz val="11"/>
        <color indexed="8"/>
        <rFont val="ＭＳ Ｐゴシック"/>
        <family val="3"/>
        <charset val="128"/>
        <scheme val="minor"/>
      </rPr>
      <t>NPO</t>
    </r>
    <r>
      <rPr>
        <sz val="11"/>
        <color indexed="8"/>
        <rFont val="DejaVu Sans"/>
        <family val="2"/>
      </rPr>
      <t>法人</t>
    </r>
    <r>
      <rPr>
        <sz val="11"/>
        <color indexed="8"/>
        <rFont val="ＭＳ Ｐゴシック"/>
        <family val="3"/>
        <charset val="128"/>
        <scheme val="minor"/>
      </rPr>
      <t>Mama’s Café</t>
    </r>
    <r>
      <rPr>
        <sz val="11"/>
        <color indexed="8"/>
        <rFont val="DejaVu Sans"/>
        <family val="2"/>
      </rPr>
      <t>）と市民活動団体・個人と連携しボードゲーム大会、かけっこ教室、ランチタイム、ダンボール工作、図書館見学を実施</t>
    </r>
  </si>
  <si>
    <t>子ども</t>
  </si>
  <si>
    <t>まなびの森　恋する万葉集</t>
    <phoneticPr fontId="3"/>
  </si>
  <si>
    <t>日本最古の古今集「万葉集」をテーマ別に分け、その歌の内容を読み解く古典講座。</t>
  </si>
  <si>
    <r>
      <rPr>
        <sz val="11"/>
        <color indexed="8"/>
        <rFont val="ＭＳ Ｐゴシック"/>
        <family val="3"/>
        <charset val="128"/>
      </rPr>
      <t xml:space="preserve">まなびの森
</t>
    </r>
    <r>
      <rPr>
        <sz val="11"/>
        <color indexed="8"/>
        <rFont val="ＭＳ Ｐゴシック"/>
        <family val="3"/>
        <charset val="128"/>
        <scheme val="minor"/>
      </rPr>
      <t>1000</t>
    </r>
    <r>
      <rPr>
        <sz val="11"/>
        <color indexed="8"/>
        <rFont val="ＭＳ Ｐゴシック"/>
        <family val="3"/>
        <charset val="128"/>
      </rPr>
      <t>年を生きる女　源氏物語</t>
    </r>
    <phoneticPr fontId="3"/>
  </si>
  <si>
    <t>現代にも通じる平安絵巻の世界、古典「源氏物語」から紫式部のメッセージを読み解く古典講座。</t>
  </si>
  <si>
    <t>時代を生きた女たち</t>
  </si>
  <si>
    <t>歴史を動かし、翻弄されたそれぞれの時代生きた女性たちの生き方を見つめ、学ぶ古典講座。</t>
  </si>
  <si>
    <t>古代史ハイライト</t>
  </si>
  <si>
    <t>平家物語の名場面を講師のオリジナルテキストと登場人物と一体となる語りで堪能する古典講座。</t>
  </si>
  <si>
    <r>
      <rPr>
        <sz val="11"/>
        <color indexed="8"/>
        <rFont val="DejaVu Sans"/>
        <family val="2"/>
      </rPr>
      <t>た・じ・ミュージック
音楽の轍　講座編
①ベートーヴェン</t>
    </r>
    <r>
      <rPr>
        <sz val="11"/>
        <color indexed="8"/>
        <rFont val="ＭＳ Ｐゴシック"/>
        <family val="3"/>
        <charset val="128"/>
        <scheme val="minor"/>
      </rPr>
      <t>×</t>
    </r>
    <r>
      <rPr>
        <sz val="11"/>
        <color indexed="8"/>
        <rFont val="DejaVu Sans"/>
        <family val="2"/>
      </rPr>
      <t>シューベルト
②シューベルト＆シューマン
③シューマン＆リスト音楽の融合</t>
    </r>
  </si>
  <si>
    <t>多治見市出身のピアニスト古田友哉氏を講師に招き、講座とコンサートを組み合わせた事業を実施しました回ごとに、二人の作曲家を取り上げ、互いの関係性から生まれた音楽やエピソードを、ピアノの実演を交えながら紹介していきます。</t>
  </si>
  <si>
    <r>
      <rPr>
        <sz val="11"/>
        <color indexed="8"/>
        <rFont val="ＭＳ Ｐゴシック"/>
        <family val="3"/>
        <charset val="128"/>
        <scheme val="minor"/>
      </rPr>
      <t>5</t>
    </r>
    <r>
      <rPr>
        <sz val="11"/>
        <color indexed="8"/>
        <rFont val="DejaVu Sans"/>
        <family val="2"/>
      </rPr>
      <t>月～</t>
    </r>
    <r>
      <rPr>
        <sz val="11"/>
        <color indexed="8"/>
        <rFont val="ＭＳ Ｐゴシック"/>
        <family val="3"/>
        <charset val="128"/>
        <scheme val="minor"/>
      </rPr>
      <t>3</t>
    </r>
    <r>
      <rPr>
        <sz val="11"/>
        <color indexed="8"/>
        <rFont val="DejaVu Sans"/>
        <family val="2"/>
      </rPr>
      <t>月</t>
    </r>
  </si>
  <si>
    <t>日常現象の中の数学と物理</t>
  </si>
  <si>
    <t>毎回トピックを決めてについて、日常生活に潜む数学や物理学を前提とした事象を紹介する講座を実施。放送大学連携講座</t>
  </si>
  <si>
    <r>
      <rPr>
        <sz val="11"/>
        <color indexed="8"/>
        <rFont val="ＭＳ Ｐゴシック"/>
        <family val="3"/>
        <charset val="128"/>
        <scheme val="minor"/>
      </rPr>
      <t>4</t>
    </r>
    <r>
      <rPr>
        <sz val="11"/>
        <color indexed="8"/>
        <rFont val="DejaVu Sans"/>
        <family val="2"/>
      </rPr>
      <t>月～</t>
    </r>
    <r>
      <rPr>
        <sz val="11"/>
        <color indexed="8"/>
        <rFont val="ＭＳ Ｐゴシック"/>
        <family val="3"/>
        <charset val="128"/>
        <scheme val="minor"/>
      </rPr>
      <t>12</t>
    </r>
    <r>
      <rPr>
        <sz val="11"/>
        <color indexed="8"/>
        <rFont val="DejaVu Sans"/>
        <family val="2"/>
      </rPr>
      <t>月</t>
    </r>
  </si>
  <si>
    <t>生涯学習システム
マナビバ</t>
  </si>
  <si>
    <t>（公財）多治見市文化振興団が開発した生涯学習システム「マナビバ」により、教えたいという思いや教える知識を有する市民が講師として講座を提供する。</t>
  </si>
  <si>
    <r>
      <t xml:space="preserve">地域の子どもを対象に年間を通じて行うメンバー制の連続講座。一部は一般募集にて実施。
</t>
    </r>
    <r>
      <rPr>
        <sz val="11"/>
        <rFont val="ＭＳ Ｐゴシック"/>
        <family val="3"/>
        <charset val="128"/>
      </rPr>
      <t>6</t>
    </r>
    <r>
      <rPr>
        <sz val="11"/>
        <rFont val="DejaVu Sans"/>
        <family val="2"/>
      </rPr>
      <t xml:space="preserve">月 廃材で自由に作ろう！自分の守り神
</t>
    </r>
    <r>
      <rPr>
        <sz val="11"/>
        <rFont val="ＭＳ Ｐゴシック"/>
        <family val="3"/>
        <charset val="128"/>
      </rPr>
      <t>7</t>
    </r>
    <r>
      <rPr>
        <sz val="11"/>
        <rFont val="DejaVu Sans"/>
        <family val="2"/>
      </rPr>
      <t>月 ヒミツの王国づくり　　</t>
    </r>
    <r>
      <rPr>
        <sz val="11"/>
        <rFont val="ＭＳ Ｐゴシック"/>
        <family val="3"/>
        <charset val="128"/>
      </rPr>
      <t>11</t>
    </r>
    <r>
      <rPr>
        <sz val="11"/>
        <rFont val="DejaVu Sans"/>
        <family val="2"/>
      </rPr>
      <t>月  食べられるお菓子のおうちを作ろう</t>
    </r>
  </si>
  <si>
    <r>
      <t>小学</t>
    </r>
    <r>
      <rPr>
        <sz val="11"/>
        <rFont val="ＭＳ Ｐゴシック"/>
        <family val="3"/>
        <charset val="128"/>
      </rPr>
      <t>1</t>
    </r>
    <r>
      <rPr>
        <sz val="11"/>
        <rFont val="DejaVu Sans"/>
        <family val="2"/>
      </rPr>
      <t xml:space="preserve">年生～
</t>
    </r>
    <r>
      <rPr>
        <sz val="11"/>
        <rFont val="ＭＳ Ｐゴシック"/>
        <family val="3"/>
        <charset val="128"/>
      </rPr>
      <t>6</t>
    </r>
    <r>
      <rPr>
        <sz val="11"/>
        <rFont val="DejaVu Sans"/>
        <family val="2"/>
      </rPr>
      <t>年生</t>
    </r>
  </si>
  <si>
    <r>
      <t>6</t>
    </r>
    <r>
      <rPr>
        <sz val="11"/>
        <rFont val="DejaVu Sans"/>
        <family val="2"/>
      </rPr>
      <t>・</t>
    </r>
    <r>
      <rPr>
        <sz val="11"/>
        <rFont val="ＭＳ Ｐゴシック"/>
        <family val="3"/>
        <charset val="128"/>
      </rPr>
      <t>7</t>
    </r>
    <r>
      <rPr>
        <sz val="11"/>
        <rFont val="DejaVu Sans"/>
        <family val="2"/>
      </rPr>
      <t>・</t>
    </r>
    <r>
      <rPr>
        <sz val="11"/>
        <rFont val="ＭＳ Ｐゴシック"/>
        <family val="3"/>
        <charset val="128"/>
      </rPr>
      <t>11</t>
    </r>
    <r>
      <rPr>
        <sz val="11"/>
        <rFont val="DejaVu Sans"/>
        <family val="2"/>
      </rPr>
      <t>月</t>
    </r>
  </si>
  <si>
    <r>
      <t>かさはら</t>
    </r>
    <r>
      <rPr>
        <sz val="11"/>
        <rFont val="ＭＳ Ｐゴシック"/>
        <family val="3"/>
        <charset val="128"/>
      </rPr>
      <t>HAPPY</t>
    </r>
    <r>
      <rPr>
        <sz val="11"/>
        <rFont val="DejaVu Sans"/>
        <family val="2"/>
      </rPr>
      <t>スクール
はじめての絵手紙講座</t>
    </r>
  </si>
  <si>
    <t>初心者を対象とした絵手紙講座。連続講座。</t>
  </si>
  <si>
    <r>
      <t>5</t>
    </r>
    <r>
      <rPr>
        <sz val="11"/>
        <rFont val="DejaVu Sans"/>
        <family val="2"/>
      </rPr>
      <t>～</t>
    </r>
    <r>
      <rPr>
        <sz val="11"/>
        <rFont val="ＭＳ Ｐゴシック"/>
        <family val="3"/>
        <charset val="128"/>
      </rPr>
      <t>7</t>
    </r>
    <r>
      <rPr>
        <sz val="11"/>
        <rFont val="DejaVu Sans"/>
        <family val="2"/>
      </rPr>
      <t>月</t>
    </r>
  </si>
  <si>
    <r>
      <t>かさはら</t>
    </r>
    <r>
      <rPr>
        <sz val="11"/>
        <rFont val="ＭＳ Ｐゴシック"/>
        <family val="3"/>
        <charset val="128"/>
      </rPr>
      <t>HAPPY</t>
    </r>
    <r>
      <rPr>
        <sz val="11"/>
        <rFont val="DejaVu Sans"/>
        <family val="2"/>
      </rPr>
      <t>スクール
はじめての絵手紙講座
ステップアップ</t>
    </r>
  </si>
  <si>
    <t>初心者を対象とした絵手紙講座。連続講座のステップアップ版を開催。</t>
  </si>
  <si>
    <r>
      <t>7</t>
    </r>
    <r>
      <rPr>
        <sz val="11"/>
        <rFont val="DejaVu Sans"/>
        <family val="2"/>
      </rPr>
      <t>・</t>
    </r>
    <r>
      <rPr>
        <sz val="11"/>
        <rFont val="ＭＳ Ｐゴシック"/>
        <family val="3"/>
        <charset val="128"/>
      </rPr>
      <t>10</t>
    </r>
    <r>
      <rPr>
        <sz val="11"/>
        <rFont val="DejaVu Sans"/>
        <family val="2"/>
      </rPr>
      <t>月</t>
    </r>
  </si>
  <si>
    <r>
      <t>和太鼓講座
かさはら和太鼓クラブ</t>
    </r>
    <r>
      <rPr>
        <sz val="11"/>
        <rFont val="ＭＳ Ｐゴシック"/>
        <family val="3"/>
        <charset val="128"/>
      </rPr>
      <t>ISAMI</t>
    </r>
  </si>
  <si>
    <t>地域の子どもたちと大人がいっしょになって和太鼓を学ぶ年間講座。講師はプロの太鼓奏者。</t>
  </si>
  <si>
    <r>
      <t>4</t>
    </r>
    <r>
      <rPr>
        <sz val="11"/>
        <rFont val="DejaVu Sans"/>
        <family val="2"/>
      </rPr>
      <t>・</t>
    </r>
    <r>
      <rPr>
        <sz val="11"/>
        <rFont val="ＭＳ Ｐゴシック"/>
        <family val="3"/>
        <charset val="128"/>
      </rPr>
      <t>7</t>
    </r>
    <r>
      <rPr>
        <sz val="11"/>
        <rFont val="DejaVu Sans"/>
        <family val="2"/>
      </rPr>
      <t>・</t>
    </r>
    <r>
      <rPr>
        <sz val="11"/>
        <rFont val="ＭＳ Ｐゴシック"/>
        <family val="3"/>
        <charset val="128"/>
      </rPr>
      <t>8</t>
    </r>
    <r>
      <rPr>
        <sz val="11"/>
        <rFont val="DejaVu Sans"/>
        <family val="2"/>
      </rPr>
      <t>・</t>
    </r>
    <r>
      <rPr>
        <sz val="11"/>
        <rFont val="ＭＳ Ｐゴシック"/>
        <family val="3"/>
        <charset val="128"/>
      </rPr>
      <t>10</t>
    </r>
    <r>
      <rPr>
        <sz val="11"/>
        <rFont val="DejaVu Sans"/>
        <family val="2"/>
      </rPr>
      <t>～</t>
    </r>
    <r>
      <rPr>
        <sz val="11"/>
        <rFont val="ＭＳ Ｐゴシック"/>
        <family val="3"/>
        <charset val="128"/>
      </rPr>
      <t>12</t>
    </r>
    <r>
      <rPr>
        <sz val="11"/>
        <rFont val="DejaVu Sans"/>
        <family val="2"/>
      </rPr>
      <t>月</t>
    </r>
  </si>
  <si>
    <t>ほのぼのあそびパーク</t>
  </si>
  <si>
    <t>子どもが作る子どもでも遊べるものづくり・科学を応用した作品づくりなどを毎月開催。単発講座。</t>
  </si>
  <si>
    <t>子ども
親子</t>
  </si>
  <si>
    <r>
      <t>4</t>
    </r>
    <r>
      <rPr>
        <sz val="11"/>
        <rFont val="DejaVu Sans"/>
        <family val="2"/>
      </rPr>
      <t>～</t>
    </r>
    <r>
      <rPr>
        <sz val="11"/>
        <rFont val="ＭＳ Ｐゴシック"/>
        <family val="3"/>
        <charset val="128"/>
      </rPr>
      <t>8</t>
    </r>
    <r>
      <rPr>
        <sz val="11"/>
        <rFont val="DejaVu Sans"/>
        <family val="2"/>
      </rPr>
      <t>・</t>
    </r>
    <r>
      <rPr>
        <sz val="11"/>
        <rFont val="ＭＳ Ｐゴシック"/>
        <family val="3"/>
        <charset val="128"/>
      </rPr>
      <t>10</t>
    </r>
    <r>
      <rPr>
        <sz val="11"/>
        <rFont val="DejaVu Sans"/>
        <family val="2"/>
      </rPr>
      <t>～</t>
    </r>
    <r>
      <rPr>
        <sz val="11"/>
        <rFont val="ＭＳ Ｐゴシック"/>
        <family val="3"/>
        <charset val="128"/>
      </rPr>
      <t>12</t>
    </r>
    <r>
      <rPr>
        <sz val="11"/>
        <rFont val="DejaVu Sans"/>
        <family val="2"/>
      </rPr>
      <t>月</t>
    </r>
  </si>
  <si>
    <t>子ども手芸講座「ぷっち」</t>
  </si>
  <si>
    <r>
      <t xml:space="preserve">地域の子どもたちを対象に、おこづかいでできるすぐに使える小物づくりの講座。単発講座。
</t>
    </r>
    <r>
      <rPr>
        <sz val="11"/>
        <rFont val="ＭＳ Ｐゴシック"/>
        <family val="3"/>
        <charset val="128"/>
      </rPr>
      <t>6</t>
    </r>
    <r>
      <rPr>
        <sz val="11"/>
        <rFont val="DejaVu Sans"/>
        <family val="2"/>
      </rPr>
      <t>月　ヘアアクセづくり　　</t>
    </r>
    <r>
      <rPr>
        <sz val="11"/>
        <rFont val="ＭＳ Ｐゴシック"/>
        <family val="3"/>
        <charset val="128"/>
      </rPr>
      <t>11</t>
    </r>
    <r>
      <rPr>
        <sz val="11"/>
        <rFont val="DejaVu Sans"/>
        <family val="2"/>
      </rPr>
      <t>月　ぬいぐるみづくり</t>
    </r>
  </si>
  <si>
    <r>
      <t>6</t>
    </r>
    <r>
      <rPr>
        <sz val="11"/>
        <rFont val="DejaVu Sans"/>
        <family val="2"/>
      </rPr>
      <t>・</t>
    </r>
    <r>
      <rPr>
        <sz val="11"/>
        <rFont val="ＭＳ Ｐゴシック"/>
        <family val="3"/>
        <charset val="128"/>
      </rPr>
      <t>11</t>
    </r>
    <r>
      <rPr>
        <sz val="11"/>
        <rFont val="DejaVu Sans"/>
        <family val="2"/>
      </rPr>
      <t>月</t>
    </r>
  </si>
  <si>
    <t>小中学生対象
クリスマスフラワーデザイン教室</t>
  </si>
  <si>
    <t>子どもを対象としたフラワーデザイン教室。単発講座。</t>
  </si>
  <si>
    <t>小中学生</t>
  </si>
  <si>
    <r>
      <t>11</t>
    </r>
    <r>
      <rPr>
        <sz val="11"/>
        <rFont val="DejaVu Sans"/>
        <family val="2"/>
      </rPr>
      <t>月</t>
    </r>
  </si>
  <si>
    <t>子ども本格アート教室
ナンダコレハ！石膏手形</t>
  </si>
  <si>
    <t>子どもを対象とした本格的なアート体験ができる講座</t>
  </si>
  <si>
    <r>
      <t>8</t>
    </r>
    <r>
      <rPr>
        <sz val="11"/>
        <rFont val="DejaVu Sans"/>
        <family val="2"/>
      </rPr>
      <t>月</t>
    </r>
  </si>
  <si>
    <r>
      <t>月</t>
    </r>
    <r>
      <rPr>
        <sz val="11"/>
        <rFont val="ＭＳ Ｐゴシック"/>
        <family val="3"/>
        <charset val="128"/>
      </rPr>
      <t>2</t>
    </r>
    <r>
      <rPr>
        <sz val="11"/>
        <rFont val="DejaVu Sans"/>
        <family val="2"/>
      </rPr>
      <t xml:space="preserve">回開催を基本として、地域の方が主体となって年間を通じて様々な内容の講座を行う。サロン事業としての側面もあります。各回募集にて実施。高齢者を中心に実施。世代間交流も図る。
</t>
    </r>
    <r>
      <rPr>
        <sz val="11"/>
        <rFont val="ＭＳ Ｐゴシック"/>
        <family val="3"/>
        <charset val="128"/>
      </rPr>
      <t>10</t>
    </r>
    <r>
      <rPr>
        <sz val="11"/>
        <rFont val="DejaVu Sans"/>
        <family val="2"/>
      </rPr>
      <t xml:space="preserve">月  芸術鑑賞　文化祭を見よう！
</t>
    </r>
    <r>
      <rPr>
        <sz val="11"/>
        <rFont val="ＭＳ Ｐゴシック"/>
        <family val="3"/>
        <charset val="128"/>
      </rPr>
      <t>11</t>
    </r>
    <r>
      <rPr>
        <sz val="11"/>
        <rFont val="DejaVu Sans"/>
        <family val="2"/>
      </rPr>
      <t>月　図書館職員によるお話劇場</t>
    </r>
  </si>
  <si>
    <r>
      <t>10</t>
    </r>
    <r>
      <rPr>
        <sz val="11"/>
        <rFont val="DejaVu Sans"/>
        <family val="2"/>
      </rPr>
      <t>・</t>
    </r>
    <r>
      <rPr>
        <sz val="11"/>
        <rFont val="ＭＳ Ｐゴシック"/>
        <family val="3"/>
        <charset val="128"/>
      </rPr>
      <t>11</t>
    </r>
    <r>
      <rPr>
        <sz val="11"/>
        <rFont val="DejaVu Sans"/>
        <family val="2"/>
      </rPr>
      <t>月</t>
    </r>
  </si>
  <si>
    <t>ニットなアイツ
クレイジーパラブレスレットをつくろう</t>
  </si>
  <si>
    <t>ニット作家ガーナ先生を講師としてお迎えしパラコードをつかったブレスレット作りを体験する講座。</t>
  </si>
  <si>
    <t>子ども・一般</t>
  </si>
  <si>
    <t>今日からわたしもオンライン！</t>
  </si>
  <si>
    <r>
      <rPr>
        <sz val="11"/>
        <color indexed="8"/>
        <rFont val="DejaVu Sans"/>
        <family val="2"/>
      </rPr>
      <t>コロナ禍が続き、離れて暮らす家族となかなか顔を合わせて会うことができない中、スマホの</t>
    </r>
    <r>
      <rPr>
        <sz val="11"/>
        <color indexed="8"/>
        <rFont val="ＭＳ Ｐゴシック"/>
        <family val="3"/>
        <charset val="128"/>
        <scheme val="minor"/>
      </rPr>
      <t>LINE</t>
    </r>
    <r>
      <rPr>
        <sz val="11"/>
        <color indexed="8"/>
        <rFont val="DejaVu Sans"/>
        <family val="2"/>
      </rPr>
      <t>機能を使って、簡単に顔を見て会話ができる「オンライン」の仕方やポイントを学びました。</t>
    </r>
  </si>
  <si>
    <r>
      <rPr>
        <sz val="11"/>
        <color indexed="8"/>
        <rFont val="DejaVu Sans"/>
        <family val="2"/>
      </rPr>
      <t>エバちゃんの歌唱力</t>
    </r>
    <r>
      <rPr>
        <sz val="11"/>
        <color indexed="8"/>
        <rFont val="ＭＳ Ｐゴシック"/>
        <family val="3"/>
        <charset val="128"/>
        <scheme val="minor"/>
      </rPr>
      <t>UP</t>
    </r>
    <r>
      <rPr>
        <sz val="11"/>
        <color indexed="8"/>
        <rFont val="DejaVu Sans"/>
        <family val="2"/>
      </rPr>
      <t>講座・前期</t>
    </r>
  </si>
  <si>
    <r>
      <rPr>
        <sz val="11"/>
        <color indexed="8"/>
        <rFont val="DejaVu Sans"/>
        <family val="2"/>
      </rPr>
      <t>テノール歌手であり、名古屋芸術大学講師、</t>
    </r>
    <r>
      <rPr>
        <sz val="11"/>
        <color indexed="8"/>
        <rFont val="ＭＳ Ｐゴシック"/>
        <family val="3"/>
        <charset val="128"/>
        <scheme val="minor"/>
      </rPr>
      <t>NHK</t>
    </r>
    <r>
      <rPr>
        <sz val="11"/>
        <color indexed="8"/>
        <rFont val="DejaVu Sans"/>
        <family val="2"/>
      </rPr>
      <t>名古屋文化センター講師でもある江端智哉先生による歌唱指導のもと、コーラスの上達を目指します。</t>
    </r>
  </si>
  <si>
    <r>
      <rPr>
        <sz val="11"/>
        <color indexed="8"/>
        <rFont val="ＭＳ Ｐゴシック"/>
        <family val="3"/>
        <charset val="128"/>
        <scheme val="minor"/>
      </rPr>
      <t>4</t>
    </r>
    <r>
      <rPr>
        <sz val="11"/>
        <color indexed="8"/>
        <rFont val="DejaVu Sans"/>
        <family val="2"/>
      </rPr>
      <t>月～</t>
    </r>
    <r>
      <rPr>
        <sz val="11"/>
        <color indexed="8"/>
        <rFont val="ＭＳ Ｐゴシック"/>
        <family val="3"/>
        <charset val="128"/>
        <scheme val="minor"/>
      </rPr>
      <t>8</t>
    </r>
    <r>
      <rPr>
        <sz val="11"/>
        <color indexed="8"/>
        <rFont val="DejaVu Sans"/>
        <family val="2"/>
      </rPr>
      <t>月</t>
    </r>
  </si>
  <si>
    <r>
      <rPr>
        <sz val="11"/>
        <color indexed="8"/>
        <rFont val="DejaVu Sans"/>
        <family val="2"/>
      </rPr>
      <t>エバちゃんの歌唱力</t>
    </r>
    <r>
      <rPr>
        <sz val="11"/>
        <color indexed="8"/>
        <rFont val="ＭＳ Ｐゴシック"/>
        <family val="3"/>
        <charset val="128"/>
        <scheme val="minor"/>
      </rPr>
      <t>UP</t>
    </r>
    <r>
      <rPr>
        <sz val="11"/>
        <color indexed="8"/>
        <rFont val="DejaVu Sans"/>
        <family val="2"/>
      </rPr>
      <t>講座・後期</t>
    </r>
  </si>
  <si>
    <r>
      <rPr>
        <sz val="11"/>
        <color indexed="8"/>
        <rFont val="ＭＳ Ｐゴシック"/>
        <family val="3"/>
        <charset val="128"/>
        <scheme val="minor"/>
      </rPr>
      <t>10</t>
    </r>
    <r>
      <rPr>
        <sz val="11"/>
        <color indexed="8"/>
        <rFont val="DejaVu Sans"/>
        <family val="2"/>
      </rPr>
      <t>月～</t>
    </r>
    <r>
      <rPr>
        <sz val="11"/>
        <color indexed="8"/>
        <rFont val="ＭＳ Ｐゴシック"/>
        <family val="3"/>
        <charset val="128"/>
        <scheme val="minor"/>
      </rPr>
      <t>3</t>
    </r>
    <r>
      <rPr>
        <sz val="11"/>
        <color indexed="8"/>
        <rFont val="DejaVu Sans"/>
        <family val="2"/>
      </rPr>
      <t>月</t>
    </r>
  </si>
  <si>
    <r>
      <rPr>
        <sz val="11"/>
        <color indexed="8"/>
        <rFont val="DejaVu Sans"/>
        <family val="2"/>
      </rPr>
      <t>みそ</t>
    </r>
    <r>
      <rPr>
        <sz val="11"/>
        <color indexed="8"/>
        <rFont val="ＭＳ Ｐゴシック"/>
        <family val="3"/>
        <charset val="128"/>
        <scheme val="minor"/>
      </rPr>
      <t>×</t>
    </r>
    <r>
      <rPr>
        <sz val="11"/>
        <color indexed="8"/>
        <rFont val="DejaVu Sans"/>
        <family val="2"/>
      </rPr>
      <t>だしソムリエが教える絶品みそ料理</t>
    </r>
  </si>
  <si>
    <r>
      <rPr>
        <sz val="11"/>
        <color indexed="8"/>
        <rFont val="DejaVu Sans"/>
        <family val="2"/>
      </rPr>
      <t>岐阜県初のだしソムリエ</t>
    </r>
    <r>
      <rPr>
        <sz val="11"/>
        <color indexed="8"/>
        <rFont val="ＭＳ Ｐゴシック"/>
        <family val="3"/>
        <charset val="128"/>
        <scheme val="minor"/>
      </rPr>
      <t>1</t>
    </r>
    <r>
      <rPr>
        <sz val="11"/>
        <color indexed="8"/>
        <rFont val="DejaVu Sans"/>
        <family val="2"/>
      </rPr>
      <t>級の認定講師でもあり、みそソムリエでもある講師に、だしの力を存分に使った絶品みそ料理を教わりました。いつもの家庭料理が一味違って、よりおいしくなるコツを教わりました。</t>
    </r>
  </si>
  <si>
    <t>ヤーンとリボンで作るクリスマスリース</t>
  </si>
  <si>
    <t>ハワイ直輸入の貴重なヤーンという毛糸の束を編み込んで、クリスマスリースを作りました。まず土台の丸いリースを作り、その後針と糸で縫った手作りのリボンやクリスマスらしいお花・オーナメントなどをグルーガンで取り付けました。</t>
  </si>
  <si>
    <t>ハッピーガーデニング「お正月の花飾り」</t>
    <phoneticPr fontId="3"/>
  </si>
  <si>
    <t>毎年大好評のお正月用の寄せ植え講座を開催しました。お正月に相応しい紅白の葉牡丹を中心に、シクラメン、ジュリアン、コプロスマなどを使い、新しい年が良い年になるようにと願いを込めて寄せ植えを作りました。</t>
  </si>
  <si>
    <t>新春を彩るアレンジ花</t>
    <phoneticPr fontId="3"/>
  </si>
  <si>
    <t>粘土で作る早春を彩る福寿草</t>
  </si>
  <si>
    <t>幸せを招くおめでたい花・福寿草をクレイ粘土で作ります。おしゃれなミニ盆栽風に仕上がります。</t>
  </si>
  <si>
    <t>かんたん！豪華！男の料理教室～中華～</t>
  </si>
  <si>
    <t xml:space="preserve">時短なのにおいしくできる中華料理を学びます。料理初心者でも気軽に参加していただけるよう取り組みます。
</t>
  </si>
  <si>
    <r>
      <rPr>
        <sz val="11"/>
        <color indexed="8"/>
        <rFont val="DejaVu Sans"/>
        <family val="2"/>
      </rPr>
      <t>ぜいたく</t>
    </r>
    <r>
      <rPr>
        <sz val="11"/>
        <color indexed="8"/>
        <rFont val="ＭＳ Ｐゴシック"/>
        <family val="3"/>
        <charset val="128"/>
        <scheme val="minor"/>
      </rPr>
      <t>3</t>
    </r>
    <r>
      <rPr>
        <sz val="11"/>
        <color indexed="8"/>
        <rFont val="DejaVu Sans"/>
        <family val="2"/>
      </rPr>
      <t>種のマリトッツオ作り</t>
    </r>
  </si>
  <si>
    <r>
      <rPr>
        <sz val="11"/>
        <color indexed="8"/>
        <rFont val="DejaVu Sans"/>
        <family val="2"/>
      </rPr>
      <t>大人気のふんわりスイーツパン、マリトッツォを作りましょう。定番クリーム・いちごクリーム・フルーツ入りなど、ぜいたくに３種作ります。さらにもう</t>
    </r>
    <r>
      <rPr>
        <sz val="11"/>
        <color indexed="8"/>
        <rFont val="ＭＳ Ｐゴシック"/>
        <family val="3"/>
        <charset val="128"/>
        <scheme val="minor"/>
      </rPr>
      <t>1</t>
    </r>
    <r>
      <rPr>
        <sz val="11"/>
        <color indexed="8"/>
        <rFont val="DejaVu Sans"/>
        <family val="2"/>
      </rPr>
      <t>品うれしいスイーツのお土産つきです。</t>
    </r>
  </si>
  <si>
    <t>小泉公民館</t>
    <rPh sb="0" eb="5">
      <t>コイズミコウミンカン</t>
    </rPh>
    <phoneticPr fontId="3"/>
  </si>
  <si>
    <t>こいずみオープンサークル
「もえぎの会」体験会</t>
  </si>
  <si>
    <t>同好会「もえぎの会」の体験会。水彩画で植物画を描く。</t>
  </si>
  <si>
    <r>
      <rPr>
        <sz val="11"/>
        <rFont val="ＭＳ Ｐゴシック"/>
        <family val="3"/>
        <charset val="128"/>
      </rPr>
      <t>10</t>
    </r>
    <r>
      <rPr>
        <sz val="11"/>
        <rFont val="DejaVu Sans"/>
        <family val="2"/>
      </rPr>
      <t>～</t>
    </r>
    <r>
      <rPr>
        <sz val="11"/>
        <rFont val="ＭＳ Ｐゴシック"/>
        <family val="3"/>
        <charset val="128"/>
      </rPr>
      <t>11</t>
    </r>
    <r>
      <rPr>
        <sz val="11"/>
        <rFont val="DejaVu Sans"/>
        <family val="2"/>
      </rPr>
      <t>月</t>
    </r>
  </si>
  <si>
    <t>オアシスカレッジ</t>
  </si>
  <si>
    <r>
      <rPr>
        <sz val="11"/>
        <rFont val="DejaVu Sans"/>
        <family val="2"/>
      </rPr>
      <t>一般を対象にした学びの機会。「わくわく</t>
    </r>
    <r>
      <rPr>
        <sz val="11"/>
        <rFont val="ＭＳ Ｐゴシック"/>
        <family val="3"/>
        <charset val="128"/>
      </rPr>
      <t>DIY</t>
    </r>
    <r>
      <rPr>
        <sz val="11"/>
        <rFont val="DejaVu Sans"/>
        <family val="2"/>
      </rPr>
      <t>教室」「いきいき長生き盆踊り」「消しゴムはんこ</t>
    </r>
    <r>
      <rPr>
        <sz val="11"/>
        <rFont val="ＭＳ Ｐゴシック"/>
        <family val="3"/>
        <charset val="128"/>
      </rPr>
      <t>DE</t>
    </r>
    <r>
      <rPr>
        <sz val="11"/>
        <rFont val="DejaVu Sans"/>
        <family val="2"/>
      </rPr>
      <t>年賀状」「新春を彩るアレンジ花」「こだわりのスイーツ」「岩井シェフの西洋料理」を開催しました。</t>
    </r>
  </si>
  <si>
    <t>サロンかふぇ「クラフトかふぇ」</t>
  </si>
  <si>
    <t>一般を対象にした交流の機会。「大人のぬりえ」「じゅんこさんの押し花サロン」「ラベンダーで小物づくり」「木の実を使った工作」「松ぼっくりでつくるクリスマスツリー」「クロスワードパズル」「折り紙あそび」を開催しました。</t>
  </si>
  <si>
    <r>
      <rPr>
        <sz val="11"/>
        <rFont val="ＭＳ Ｐゴシック"/>
        <family val="3"/>
        <charset val="128"/>
      </rPr>
      <t>4.5.6.8.12.1.2.</t>
    </r>
    <r>
      <rPr>
        <sz val="11"/>
        <rFont val="DejaVu Sans"/>
        <family val="2"/>
      </rPr>
      <t>月</t>
    </r>
  </si>
  <si>
    <t>寄せ植え教室</t>
  </si>
  <si>
    <r>
      <rPr>
        <sz val="11"/>
        <color indexed="8"/>
        <rFont val="ＭＳ Ｐゴシック"/>
        <family val="3"/>
        <charset val="128"/>
        <scheme val="minor"/>
      </rPr>
      <t>10</t>
    </r>
    <r>
      <rPr>
        <sz val="11"/>
        <color indexed="8"/>
        <rFont val="DejaVu Sans"/>
        <family val="2"/>
      </rPr>
      <t>種類以上の花や植物の苗を一つの鉢に植え、植物の大切さと大事に育てる方法を学びました。</t>
    </r>
  </si>
  <si>
    <t>庭木の手入れ　初夏</t>
  </si>
  <si>
    <r>
      <rPr>
        <sz val="11"/>
        <color indexed="8"/>
        <rFont val="DejaVu Sans"/>
        <family val="2"/>
      </rPr>
      <t>プロの庭師に学ぶ庭木の手入れ秋の講座。男性の参加が多い庭木の手入れ。今回は新規の受講者も多く、質問も多様化し充実した講座となりました。庭木の手入れのほか、チャドクガなど危険な害虫対策も学べました。次回は</t>
    </r>
    <r>
      <rPr>
        <sz val="11"/>
        <color indexed="8"/>
        <rFont val="ＭＳ Ｐゴシック"/>
        <family val="3"/>
        <charset val="128"/>
        <scheme val="minor"/>
      </rPr>
      <t>2</t>
    </r>
    <r>
      <rPr>
        <sz val="11"/>
        <color indexed="8"/>
        <rFont val="DejaVu Sans"/>
        <family val="2"/>
      </rPr>
      <t>月</t>
    </r>
    <r>
      <rPr>
        <sz val="11"/>
        <color indexed="8"/>
        <rFont val="ＭＳ Ｐゴシック"/>
        <family val="3"/>
        <charset val="128"/>
        <scheme val="minor"/>
      </rPr>
      <t>27</t>
    </r>
    <r>
      <rPr>
        <sz val="11"/>
        <color indexed="8"/>
        <rFont val="DejaVu Sans"/>
        <family val="2"/>
      </rPr>
      <t xml:space="preserve">日と決まり、参加者は早速予定を記入されるなど、好評の講座でした。
</t>
    </r>
  </si>
  <si>
    <r>
      <rPr>
        <sz val="11"/>
        <color indexed="8"/>
        <rFont val="ＭＳ Ｐゴシック"/>
        <family val="3"/>
        <charset val="128"/>
        <scheme val="minor"/>
      </rPr>
      <t>5</t>
    </r>
    <r>
      <rPr>
        <sz val="11"/>
        <color indexed="8"/>
        <rFont val="DejaVu Sans"/>
        <family val="2"/>
      </rPr>
      <t>月</t>
    </r>
  </si>
  <si>
    <t>庭木の手入れ　秋</t>
  </si>
  <si>
    <t>プロの庭師に学ぶ庭木の手入れ秋の講座。男性の参加が多い庭木の手入れ。庭木の手入れのほか、チャドクガなど危険な害虫対策も学べました。</t>
  </si>
  <si>
    <t>庭木の手入れ　早春</t>
  </si>
  <si>
    <r>
      <rPr>
        <sz val="11"/>
        <color indexed="8"/>
        <rFont val="DejaVu Sans"/>
        <family val="2"/>
      </rPr>
      <t>プロの庭師に学ぶ庭木の手入れ秋の講座。男性の参加が多い庭木の手入れ、</t>
    </r>
    <r>
      <rPr>
        <sz val="11"/>
        <color indexed="8"/>
        <rFont val="ＭＳ Ｐゴシック"/>
        <family val="3"/>
        <charset val="128"/>
        <scheme val="minor"/>
      </rPr>
      <t>2</t>
    </r>
    <r>
      <rPr>
        <sz val="11"/>
        <color indexed="8"/>
        <rFont val="DejaVu Sans"/>
        <family val="2"/>
      </rPr>
      <t>月は芽吹きのための準備を学びます。</t>
    </r>
  </si>
  <si>
    <t>知的好奇心をくすぐる大人の学舎
万葉講座　水曜日金曜日コース</t>
  </si>
  <si>
    <r>
      <rPr>
        <sz val="11"/>
        <color indexed="8"/>
        <rFont val="ＭＳ Ｐゴシック"/>
        <family val="3"/>
        <charset val="128"/>
      </rPr>
      <t>各曜日</t>
    </r>
    <r>
      <rPr>
        <sz val="11"/>
        <color indexed="8"/>
        <rFont val="ＭＳ Ｐゴシック"/>
        <family val="3"/>
        <charset val="128"/>
        <scheme val="minor"/>
      </rPr>
      <t>6</t>
    </r>
    <r>
      <rPr>
        <sz val="11"/>
        <color indexed="8"/>
        <rFont val="ＭＳ Ｐゴシック"/>
        <family val="3"/>
        <charset val="128"/>
      </rPr>
      <t>回コースを年間</t>
    </r>
    <r>
      <rPr>
        <sz val="11"/>
        <color indexed="8"/>
        <rFont val="ＭＳ Ｐゴシック"/>
        <family val="3"/>
        <charset val="128"/>
        <scheme val="minor"/>
      </rPr>
      <t>3</t>
    </r>
    <r>
      <rPr>
        <sz val="11"/>
        <color indexed="8"/>
        <rFont val="ＭＳ Ｐゴシック"/>
        <family val="3"/>
        <charset val="128"/>
      </rPr>
      <t>シリーズで万葉集を学びます。</t>
    </r>
    <phoneticPr fontId="3"/>
  </si>
  <si>
    <t>日本の神話
古事記　後期</t>
  </si>
  <si>
    <r>
      <rPr>
        <sz val="11"/>
        <color indexed="8"/>
        <rFont val="DejaVu Sans"/>
        <family val="2"/>
      </rPr>
      <t>万葉講座と合わせ団塊の世代の興味を深く刺激しています。月</t>
    </r>
    <r>
      <rPr>
        <sz val="11"/>
        <color indexed="8"/>
        <rFont val="ＭＳ Ｐゴシック"/>
        <family val="3"/>
        <charset val="128"/>
        <scheme val="minor"/>
      </rPr>
      <t>1</t>
    </r>
    <r>
      <rPr>
        <sz val="11"/>
        <color indexed="8"/>
        <rFont val="DejaVu Sans"/>
        <family val="2"/>
      </rPr>
      <t>回開催</t>
    </r>
  </si>
  <si>
    <r>
      <rPr>
        <sz val="11"/>
        <color indexed="8"/>
        <rFont val="ＭＳ Ｐゴシック"/>
        <family val="3"/>
        <charset val="128"/>
        <scheme val="minor"/>
      </rPr>
      <t>4</t>
    </r>
    <r>
      <rPr>
        <sz val="11"/>
        <color indexed="8"/>
        <rFont val="DejaVu Sans"/>
        <family val="2"/>
      </rPr>
      <t>～</t>
    </r>
    <r>
      <rPr>
        <sz val="11"/>
        <color indexed="8"/>
        <rFont val="ＭＳ Ｐゴシック"/>
        <family val="3"/>
        <charset val="128"/>
        <scheme val="minor"/>
      </rPr>
      <t>7</t>
    </r>
    <r>
      <rPr>
        <sz val="11"/>
        <color indexed="8"/>
        <rFont val="DejaVu Sans"/>
        <family val="2"/>
      </rPr>
      <t>月</t>
    </r>
  </si>
  <si>
    <t>古典講座
「平家物語」</t>
  </si>
  <si>
    <r>
      <rPr>
        <sz val="11"/>
        <color indexed="8"/>
        <rFont val="DejaVu Sans"/>
        <family val="2"/>
      </rPr>
      <t xml:space="preserve">古典講座、日本の神話「古事記」の次のシリーズ
</t>
    </r>
    <r>
      <rPr>
        <sz val="11"/>
        <color indexed="8"/>
        <rFont val="ＭＳ Ｐゴシック"/>
        <family val="3"/>
        <charset val="128"/>
        <scheme val="minor"/>
      </rPr>
      <t>9</t>
    </r>
    <r>
      <rPr>
        <sz val="11"/>
        <color indexed="8"/>
        <rFont val="DejaVu Sans"/>
        <family val="2"/>
      </rPr>
      <t>月は感染症耐先の為休講</t>
    </r>
  </si>
  <si>
    <r>
      <rPr>
        <sz val="11"/>
        <color indexed="8"/>
        <rFont val="ＭＳ Ｐゴシック"/>
        <family val="3"/>
        <charset val="128"/>
        <scheme val="minor"/>
      </rPr>
      <t>8</t>
    </r>
    <r>
      <rPr>
        <sz val="11"/>
        <color indexed="8"/>
        <rFont val="DejaVu Sans"/>
        <family val="2"/>
      </rPr>
      <t>～</t>
    </r>
    <r>
      <rPr>
        <sz val="11"/>
        <color indexed="8"/>
        <rFont val="ＭＳ Ｐゴシック"/>
        <family val="3"/>
        <charset val="128"/>
        <scheme val="minor"/>
      </rPr>
      <t>3</t>
    </r>
    <r>
      <rPr>
        <sz val="11"/>
        <color indexed="8"/>
        <rFont val="DejaVu Sans"/>
        <family val="2"/>
      </rPr>
      <t>月</t>
    </r>
  </si>
  <si>
    <t>みんなイキイキ♪うた広場
前期・後期</t>
  </si>
  <si>
    <r>
      <rPr>
        <sz val="11"/>
        <color indexed="8"/>
        <rFont val="DejaVu Sans"/>
        <family val="2"/>
      </rPr>
      <t>前期</t>
    </r>
    <r>
      <rPr>
        <sz val="11"/>
        <color indexed="8"/>
        <rFont val="ＭＳ Ｐゴシック"/>
        <family val="3"/>
        <charset val="128"/>
        <scheme val="minor"/>
      </rPr>
      <t>10</t>
    </r>
    <r>
      <rPr>
        <sz val="11"/>
        <color indexed="8"/>
        <rFont val="DejaVu Sans"/>
        <family val="2"/>
      </rPr>
      <t>回・後期</t>
    </r>
    <r>
      <rPr>
        <sz val="11"/>
        <color indexed="8"/>
        <rFont val="ＭＳ Ｐゴシック"/>
        <family val="3"/>
        <charset val="128"/>
        <scheme val="minor"/>
      </rPr>
      <t>11</t>
    </r>
    <r>
      <rPr>
        <sz val="11"/>
        <color indexed="8"/>
        <rFont val="DejaVu Sans"/>
        <family val="2"/>
      </rPr>
      <t>回開催　青春時代の歌や唱歌等人気講師の指導で楽しく歌います。</t>
    </r>
  </si>
  <si>
    <r>
      <rPr>
        <sz val="11"/>
        <color indexed="8"/>
        <rFont val="DejaVu Sans"/>
        <family val="2"/>
      </rPr>
      <t xml:space="preserve">もっとスマホしましょ
</t>
    </r>
    <r>
      <rPr>
        <sz val="11"/>
        <color indexed="8"/>
        <rFont val="ＭＳ Ｐゴシック"/>
        <family val="3"/>
        <charset val="128"/>
        <scheme val="minor"/>
      </rPr>
      <t>season4</t>
    </r>
  </si>
  <si>
    <r>
      <rPr>
        <sz val="11"/>
        <color indexed="8"/>
        <rFont val="DejaVu Sans"/>
        <family val="2"/>
      </rPr>
      <t>スマホを使い始めた方のお助け講座。</t>
    </r>
    <r>
      <rPr>
        <sz val="11"/>
        <color indexed="8"/>
        <rFont val="ＭＳ Ｐゴシック"/>
        <family val="3"/>
        <charset val="128"/>
        <scheme val="minor"/>
      </rPr>
      <t>3</t>
    </r>
    <r>
      <rPr>
        <sz val="11"/>
        <color indexed="8"/>
        <rFont val="DejaVu Sans"/>
        <family val="2"/>
      </rPr>
      <t>回開講</t>
    </r>
  </si>
  <si>
    <t>行ったつもりの
「令和のお伊勢参り」</t>
  </si>
  <si>
    <t>知っているようで知らない神宮を、お伊勢ん観光案内人から直接教えていただきます。
初めての講師体験です。</t>
  </si>
  <si>
    <t>自分の技術や技能を「教えたい」という市民がアドバイザー（講師）になり、学びたいという市民（受講生）に各種講座の形で還元します。講座は会場となる公民館等の空き時間を活用します。
バランスボールの講座を実施。春・夏・冬コースとして募集</t>
  </si>
  <si>
    <t>養正大人の大学！「声を出す健康法」</t>
  </si>
  <si>
    <r>
      <rPr>
        <sz val="11"/>
        <rFont val="ＭＳ Ｐゴシック"/>
        <family val="3"/>
        <charset val="128"/>
      </rPr>
      <t>地域在住の歌の講師による歌の講座。発声により健康寿命を延ばすことを目的とし、また、歌の奥深い成り立ちや歌の意味、表現力を学ぶ。（新型コロナウイルス感染症対策措置の為一時中断あり）
定員　</t>
    </r>
    <r>
      <rPr>
        <sz val="11"/>
        <rFont val="ＭＳ Ｐゴシック"/>
        <family val="3"/>
        <charset val="128"/>
      </rPr>
      <t>25</t>
    </r>
    <r>
      <rPr>
        <sz val="11"/>
        <rFont val="ＭＳ Ｐゴシック"/>
        <family val="3"/>
        <charset val="128"/>
      </rPr>
      <t>名</t>
    </r>
    <phoneticPr fontId="3"/>
  </si>
  <si>
    <r>
      <rPr>
        <sz val="11"/>
        <rFont val="ＭＳ Ｐゴシック"/>
        <family val="3"/>
        <charset val="128"/>
      </rPr>
      <t>4</t>
    </r>
    <r>
      <rPr>
        <sz val="11"/>
        <rFont val="DejaVu Sans"/>
        <family val="2"/>
      </rPr>
      <t>～</t>
    </r>
    <r>
      <rPr>
        <sz val="11"/>
        <rFont val="ＭＳ Ｐゴシック"/>
        <family val="3"/>
        <charset val="128"/>
      </rPr>
      <t>6</t>
    </r>
    <r>
      <rPr>
        <sz val="11"/>
        <rFont val="DejaVu Sans"/>
        <family val="2"/>
      </rPr>
      <t xml:space="preserve">月
</t>
    </r>
    <r>
      <rPr>
        <sz val="11"/>
        <rFont val="ＭＳ Ｐゴシック"/>
        <family val="3"/>
        <charset val="128"/>
      </rPr>
      <t>7</t>
    </r>
    <r>
      <rPr>
        <sz val="11"/>
        <rFont val="DejaVu Sans"/>
        <family val="2"/>
      </rPr>
      <t>～</t>
    </r>
    <r>
      <rPr>
        <sz val="11"/>
        <rFont val="ＭＳ Ｐゴシック"/>
        <family val="3"/>
        <charset val="128"/>
      </rPr>
      <t>9</t>
    </r>
    <r>
      <rPr>
        <sz val="11"/>
        <rFont val="DejaVu Sans"/>
        <family val="2"/>
      </rPr>
      <t xml:space="preserve">月
</t>
    </r>
    <r>
      <rPr>
        <sz val="11"/>
        <rFont val="ＭＳ Ｐゴシック"/>
        <family val="3"/>
        <charset val="128"/>
      </rPr>
      <t>10</t>
    </r>
    <r>
      <rPr>
        <sz val="11"/>
        <rFont val="DejaVu Sans"/>
        <family val="2"/>
      </rPr>
      <t>～</t>
    </r>
    <r>
      <rPr>
        <sz val="11"/>
        <rFont val="ＭＳ Ｐゴシック"/>
        <family val="3"/>
        <charset val="128"/>
      </rPr>
      <t>12</t>
    </r>
    <r>
      <rPr>
        <sz val="11"/>
        <rFont val="DejaVu Sans"/>
        <family val="2"/>
      </rPr>
      <t xml:space="preserve">月
</t>
    </r>
    <r>
      <rPr>
        <sz val="11"/>
        <rFont val="ＭＳ Ｐゴシック"/>
        <family val="3"/>
        <charset val="128"/>
      </rPr>
      <t>1</t>
    </r>
    <r>
      <rPr>
        <sz val="11"/>
        <rFont val="DejaVu Sans"/>
        <family val="2"/>
      </rPr>
      <t>月～</t>
    </r>
    <r>
      <rPr>
        <sz val="11"/>
        <rFont val="ＭＳ Ｐゴシック"/>
        <family val="3"/>
        <charset val="128"/>
      </rPr>
      <t>3</t>
    </r>
    <r>
      <rPr>
        <sz val="11"/>
        <rFont val="DejaVu Sans"/>
        <family val="2"/>
      </rPr>
      <t>月</t>
    </r>
  </si>
  <si>
    <t>養正大人の大学「温故知新！大人の知的好奇心探求シリーズ　古典の世界へ「枕草子」</t>
  </si>
  <si>
    <r>
      <rPr>
        <sz val="11"/>
        <rFont val="DejaVu Sans"/>
        <family val="2"/>
      </rPr>
      <t>元教師の講師による古典文学「枕草子」を読み解く通年講座。継続して開催の今回は</t>
    </r>
    <r>
      <rPr>
        <sz val="11"/>
        <rFont val="ＭＳ Ｐゴシック"/>
        <family val="3"/>
        <charset val="128"/>
      </rPr>
      <t>5</t>
    </r>
    <r>
      <rPr>
        <sz val="11"/>
        <rFont val="DejaVu Sans"/>
        <family val="2"/>
      </rPr>
      <t>回目。清少納言の心を楽しい解説により中世日本の理解を深める。（新型コロナウイルス感染症対策措置のため一時中断あり）
定員</t>
    </r>
    <r>
      <rPr>
        <sz val="11"/>
        <rFont val="ＭＳ Ｐゴシック"/>
        <family val="3"/>
        <charset val="128"/>
      </rPr>
      <t>40</t>
    </r>
    <r>
      <rPr>
        <sz val="11"/>
        <rFont val="DejaVu Sans"/>
        <family val="2"/>
      </rPr>
      <t>名</t>
    </r>
  </si>
  <si>
    <r>
      <rPr>
        <sz val="11"/>
        <rFont val="ＭＳ Ｐゴシック"/>
        <family val="3"/>
        <charset val="128"/>
      </rPr>
      <t>4</t>
    </r>
    <r>
      <rPr>
        <sz val="11"/>
        <rFont val="DejaVu Sans"/>
        <family val="2"/>
      </rPr>
      <t>～</t>
    </r>
    <r>
      <rPr>
        <sz val="11"/>
        <rFont val="ＭＳ Ｐゴシック"/>
        <family val="3"/>
        <charset val="128"/>
      </rPr>
      <t>1</t>
    </r>
    <r>
      <rPr>
        <sz val="11"/>
        <rFont val="DejaVu Sans"/>
        <family val="2"/>
      </rPr>
      <t>月</t>
    </r>
  </si>
  <si>
    <t>ワンコイン厨房で楽しく料理</t>
  </si>
  <si>
    <t>新型コロナウイルス感染症で利用が減少した調理実習室を家族単位で利用して料理を楽しんでもらう事業</t>
  </si>
  <si>
    <r>
      <rPr>
        <sz val="11"/>
        <rFont val="ＭＳ Ｐゴシック"/>
        <family val="3"/>
        <charset val="128"/>
      </rPr>
      <t>4</t>
    </r>
    <r>
      <rPr>
        <sz val="11"/>
        <rFont val="DejaVu Sans"/>
        <family val="2"/>
      </rPr>
      <t xml:space="preserve">月
</t>
    </r>
    <r>
      <rPr>
        <sz val="11"/>
        <rFont val="ＭＳ Ｐゴシック"/>
        <family val="3"/>
        <charset val="128"/>
      </rPr>
      <t>6</t>
    </r>
    <r>
      <rPr>
        <sz val="11"/>
        <rFont val="DejaVu Sans"/>
        <family val="2"/>
      </rPr>
      <t>月</t>
    </r>
  </si>
  <si>
    <t>養正大人の大学　温故知新！　大人の知的好奇心探索シリーズ「お正月の寄せ植え講座</t>
  </si>
  <si>
    <r>
      <rPr>
        <sz val="11"/>
        <rFont val="DejaVu Sans"/>
        <family val="2"/>
      </rPr>
      <t>正月向けの寄せ植え講座。寄せ植えの植え方や見せ方を学ぶことを通して伝統行事への理解を深める。
定員</t>
    </r>
    <r>
      <rPr>
        <sz val="11"/>
        <rFont val="ＭＳ Ｐゴシック"/>
        <family val="3"/>
        <charset val="128"/>
      </rPr>
      <t>20</t>
    </r>
    <r>
      <rPr>
        <sz val="11"/>
        <rFont val="DejaVu Sans"/>
        <family val="2"/>
      </rPr>
      <t>名</t>
    </r>
  </si>
  <si>
    <t>消しゴムはんこ講座
新しい年はトラくんの年賀状</t>
  </si>
  <si>
    <t>日本遊印アート協会の講師を迎え、新年が素敵な一年になりますようにとの願いを込めて、送って楽しいもらって嬉しいユニークな年賀状を消しゴムはんこで作る講座です。
講師にコツを習い、かわいいトラくんはんこが押され大喜び。講座をきっかけにサークルへの加入者があり、サークル支援に繋がりました。</t>
  </si>
  <si>
    <r>
      <rPr>
        <sz val="11"/>
        <color indexed="8"/>
        <rFont val="ＭＳ Ｐゴシック"/>
        <family val="3"/>
        <charset val="128"/>
        <scheme val="minor"/>
      </rPr>
      <t>10</t>
    </r>
    <r>
      <rPr>
        <sz val="11"/>
        <color indexed="8"/>
        <rFont val="DejaVu Sans"/>
        <family val="2"/>
      </rPr>
      <t>月</t>
    </r>
    <r>
      <rPr>
        <sz val="11"/>
        <color indexed="8"/>
        <rFont val="ＭＳ Ｐゴシック"/>
        <family val="3"/>
        <charset val="128"/>
        <scheme val="minor"/>
      </rPr>
      <t>11</t>
    </r>
    <r>
      <rPr>
        <sz val="11"/>
        <color indexed="8"/>
        <rFont val="DejaVu Sans"/>
        <family val="2"/>
      </rPr>
      <t>月</t>
    </r>
  </si>
  <si>
    <t>スマホを使おう！</t>
  </si>
  <si>
    <r>
      <rPr>
        <sz val="11"/>
        <color indexed="8"/>
        <rFont val="DejaVu Sans"/>
        <family val="2"/>
      </rPr>
      <t>スマホの使い方（</t>
    </r>
    <r>
      <rPr>
        <sz val="11"/>
        <color indexed="8"/>
        <rFont val="ＭＳ Ｐゴシック"/>
        <family val="3"/>
        <charset val="128"/>
        <scheme val="minor"/>
      </rPr>
      <t>LINE</t>
    </r>
    <r>
      <rPr>
        <sz val="11"/>
        <color indexed="8"/>
        <rFont val="DejaVu Sans"/>
        <family val="2"/>
      </rPr>
      <t>、</t>
    </r>
    <r>
      <rPr>
        <sz val="11"/>
        <color indexed="8"/>
        <rFont val="ＭＳ Ｐゴシック"/>
        <family val="3"/>
        <charset val="128"/>
        <scheme val="minor"/>
      </rPr>
      <t>Google</t>
    </r>
    <r>
      <rPr>
        <sz val="11"/>
        <color indexed="8"/>
        <rFont val="DejaVu Sans"/>
        <family val="2"/>
      </rPr>
      <t>など）の基本作業を学んでいただきました。</t>
    </r>
    <r>
      <rPr>
        <sz val="11"/>
        <color indexed="8"/>
        <rFont val="ＭＳ Ｐゴシック"/>
        <family val="3"/>
        <charset val="128"/>
        <scheme val="minor"/>
      </rPr>
      <t>LINE</t>
    </r>
    <r>
      <rPr>
        <sz val="11"/>
        <color indexed="8"/>
        <rFont val="DejaVu Sans"/>
        <family val="2"/>
      </rPr>
      <t>でお友達登録や通話など基本を学び今後の利用の仕方が楽しみになる講座です。</t>
    </r>
  </si>
  <si>
    <r>
      <rPr>
        <sz val="11"/>
        <color indexed="8"/>
        <rFont val="ＭＳ Ｐゴシック"/>
        <family val="3"/>
        <charset val="128"/>
        <scheme val="minor"/>
      </rPr>
      <t>10</t>
    </r>
    <r>
      <rPr>
        <sz val="11"/>
        <color indexed="8"/>
        <rFont val="DejaVu Sans"/>
        <family val="2"/>
      </rPr>
      <t>月</t>
    </r>
    <r>
      <rPr>
        <sz val="11"/>
        <color indexed="8"/>
        <rFont val="ＭＳ Ｐゴシック"/>
        <family val="3"/>
        <charset val="128"/>
        <scheme val="minor"/>
      </rPr>
      <t>1</t>
    </r>
    <r>
      <rPr>
        <sz val="11"/>
        <color indexed="8"/>
        <rFont val="DejaVu Sans"/>
        <family val="2"/>
      </rPr>
      <t>月</t>
    </r>
  </si>
  <si>
    <r>
      <rPr>
        <sz val="11"/>
        <color indexed="8"/>
        <rFont val="DejaVu Sans"/>
        <family val="2"/>
      </rPr>
      <t>オリジナル</t>
    </r>
    <r>
      <rPr>
        <sz val="11"/>
        <color indexed="8"/>
        <rFont val="ＭＳ Ｐゴシック"/>
        <family val="3"/>
        <charset val="128"/>
        <scheme val="minor"/>
      </rPr>
      <t>Potmat</t>
    </r>
    <r>
      <rPr>
        <sz val="11"/>
        <color indexed="8"/>
        <rFont val="DejaVu Sans"/>
        <family val="2"/>
      </rPr>
      <t>を作ろう</t>
    </r>
  </si>
  <si>
    <t>特産のモザイクタイルを使いこれからの季節に活躍する鍋敷きを作りました
講座の開講にあたり職員が市内のワークショップでコツを学び講師を務めました。</t>
  </si>
  <si>
    <t>愛唱歌を歌おう</t>
  </si>
  <si>
    <t>多治見を中心に音楽活動をされている講師による歌の講座。
講師が、毎回テーマを決めて選んだ曲を楽しく歌うだけでなく、曲の時代背景や作曲家・作詞家のエピソードをわかりやすく解説し曲の成り立ちを学習します。</t>
  </si>
  <si>
    <t>ねもとオープンサークル　</t>
  </si>
  <si>
    <t>同好会支援事業。健康体操、版画教室、リトミックなど既存の団体の新規会員を募るための体験会の実施をしました。</t>
  </si>
  <si>
    <r>
      <rPr>
        <sz val="11"/>
        <color indexed="8"/>
        <rFont val="ＭＳ Ｐゴシック"/>
        <family val="3"/>
        <charset val="128"/>
        <scheme val="minor"/>
      </rPr>
      <t>4</t>
    </r>
    <r>
      <rPr>
        <sz val="11"/>
        <color indexed="8"/>
        <rFont val="DejaVu Sans"/>
        <family val="2"/>
      </rPr>
      <t>月</t>
    </r>
  </si>
  <si>
    <t>きらめきアートの扉</t>
  </si>
  <si>
    <t>季節ごとのぬりえや折り紙あそびを楽しみます。出来上がった作品を館内に展示しました。</t>
  </si>
  <si>
    <t>文化会館</t>
    <phoneticPr fontId="3"/>
  </si>
  <si>
    <r>
      <rPr>
        <sz val="11"/>
        <color indexed="8"/>
        <rFont val="ＭＳ Ｐゴシック"/>
        <family val="3"/>
        <charset val="128"/>
        <scheme val="minor"/>
      </rPr>
      <t>19</t>
    </r>
    <r>
      <rPr>
        <sz val="11"/>
        <color indexed="8"/>
        <rFont val="DejaVu Sans"/>
        <family val="2"/>
      </rPr>
      <t>音クラブ
ドラム道・アコギ道</t>
    </r>
  </si>
  <si>
    <r>
      <rPr>
        <sz val="11"/>
        <color indexed="8"/>
        <rFont val="DejaVu Sans"/>
        <family val="2"/>
      </rPr>
      <t>小学生から大人まで、超初心者から始められる楽器講座を、ドラムとアコースティックギターの</t>
    </r>
    <r>
      <rPr>
        <sz val="11"/>
        <color indexed="8"/>
        <rFont val="ＭＳ Ｐゴシック"/>
        <family val="3"/>
        <charset val="128"/>
        <scheme val="minor"/>
      </rPr>
      <t>2</t>
    </r>
    <r>
      <rPr>
        <sz val="11"/>
        <color indexed="8"/>
        <rFont val="DejaVu Sans"/>
        <family val="2"/>
      </rPr>
      <t>コース開講。
参加人員は各コース</t>
    </r>
    <r>
      <rPr>
        <sz val="11"/>
        <color indexed="8"/>
        <rFont val="ＭＳ Ｐゴシック"/>
        <family val="3"/>
        <charset val="128"/>
        <scheme val="minor"/>
      </rPr>
      <t>3</t>
    </r>
    <r>
      <rPr>
        <sz val="11"/>
        <color indexed="8"/>
        <rFont val="DejaVu Sans"/>
        <family val="2"/>
      </rPr>
      <t>人</t>
    </r>
    <r>
      <rPr>
        <sz val="11"/>
        <color indexed="8"/>
        <rFont val="ＭＳ Ｐゴシック"/>
        <family val="3"/>
        <charset val="128"/>
        <scheme val="minor"/>
      </rPr>
      <t>×3</t>
    </r>
    <r>
      <rPr>
        <sz val="11"/>
        <color indexed="8"/>
        <rFont val="DejaVu Sans"/>
        <family val="2"/>
      </rPr>
      <t>回で、</t>
    </r>
    <r>
      <rPr>
        <sz val="11"/>
        <color indexed="8"/>
        <rFont val="ＭＳ Ｐゴシック"/>
        <family val="3"/>
        <charset val="128"/>
        <scheme val="minor"/>
      </rPr>
      <t>6</t>
    </r>
    <r>
      <rPr>
        <sz val="11"/>
        <color indexed="8"/>
        <rFont val="DejaVu Sans"/>
        <family val="2"/>
      </rPr>
      <t>月スタートと</t>
    </r>
    <r>
      <rPr>
        <sz val="11"/>
        <color indexed="8"/>
        <rFont val="ＭＳ Ｐゴシック"/>
        <family val="3"/>
        <charset val="128"/>
        <scheme val="minor"/>
      </rPr>
      <t>1</t>
    </r>
    <r>
      <rPr>
        <sz val="11"/>
        <color indexed="8"/>
        <rFont val="DejaVu Sans"/>
        <family val="2"/>
      </rPr>
      <t>月スタートの</t>
    </r>
    <r>
      <rPr>
        <sz val="11"/>
        <color indexed="8"/>
        <rFont val="ＭＳ Ｐゴシック"/>
        <family val="3"/>
        <charset val="128"/>
        <scheme val="minor"/>
      </rPr>
      <t>2</t>
    </r>
    <r>
      <rPr>
        <sz val="11"/>
        <color indexed="8"/>
        <rFont val="DejaVu Sans"/>
        <family val="2"/>
      </rPr>
      <t>期に分けて募集。</t>
    </r>
    <r>
      <rPr>
        <sz val="11"/>
        <color indexed="8"/>
        <rFont val="ＭＳ Ｐゴシック"/>
        <family val="3"/>
        <charset val="128"/>
        <scheme val="minor"/>
      </rPr>
      <t>12</t>
    </r>
    <r>
      <rPr>
        <sz val="11"/>
        <color indexed="8"/>
        <rFont val="DejaVu Sans"/>
        <family val="2"/>
      </rPr>
      <t>月にはホールのステージでの発表会を開催し、それに向けた番外講座も</t>
    </r>
    <r>
      <rPr>
        <sz val="11"/>
        <color indexed="8"/>
        <rFont val="ＭＳ Ｐゴシック"/>
        <family val="3"/>
        <charset val="128"/>
        <scheme val="minor"/>
      </rPr>
      <t>10</t>
    </r>
    <r>
      <rPr>
        <sz val="11"/>
        <color indexed="8"/>
        <rFont val="DejaVu Sans"/>
        <family val="2"/>
      </rPr>
      <t>〜</t>
    </r>
    <r>
      <rPr>
        <sz val="11"/>
        <color indexed="8"/>
        <rFont val="ＭＳ Ｐゴシック"/>
        <family val="3"/>
        <charset val="128"/>
        <scheme val="minor"/>
      </rPr>
      <t>11</t>
    </r>
    <r>
      <rPr>
        <sz val="11"/>
        <color indexed="8"/>
        <rFont val="DejaVu Sans"/>
        <family val="2"/>
      </rPr>
      <t>月に実施。</t>
    </r>
  </si>
  <si>
    <r>
      <rPr>
        <sz val="11"/>
        <color indexed="8"/>
        <rFont val="DejaVu Sans"/>
        <family val="2"/>
      </rPr>
      <t>小学</t>
    </r>
    <r>
      <rPr>
        <sz val="11"/>
        <color indexed="8"/>
        <rFont val="ＭＳ Ｐゴシック"/>
        <family val="3"/>
        <charset val="128"/>
        <scheme val="minor"/>
      </rPr>
      <t>4</t>
    </r>
    <r>
      <rPr>
        <sz val="11"/>
        <color indexed="8"/>
        <rFont val="DejaVu Sans"/>
        <family val="2"/>
      </rPr>
      <t>年生以上</t>
    </r>
  </si>
  <si>
    <r>
      <rPr>
        <sz val="11"/>
        <color indexed="8"/>
        <rFont val="ＭＳ Ｐゴシック"/>
        <family val="3"/>
        <charset val="128"/>
        <scheme val="minor"/>
      </rPr>
      <t>6</t>
    </r>
    <r>
      <rPr>
        <sz val="11"/>
        <color indexed="8"/>
        <rFont val="DejaVu Sans"/>
        <family val="2"/>
      </rPr>
      <t>〜</t>
    </r>
    <r>
      <rPr>
        <sz val="11"/>
        <color indexed="8"/>
        <rFont val="ＭＳ Ｐゴシック"/>
        <family val="3"/>
        <charset val="128"/>
        <scheme val="minor"/>
      </rPr>
      <t>10</t>
    </r>
    <r>
      <rPr>
        <sz val="11"/>
        <color indexed="8"/>
        <rFont val="DejaVu Sans"/>
        <family val="2"/>
      </rPr>
      <t xml:space="preserve">月
</t>
    </r>
    <r>
      <rPr>
        <sz val="11"/>
        <color indexed="8"/>
        <rFont val="ＭＳ Ｐゴシック"/>
        <family val="3"/>
        <charset val="128"/>
        <scheme val="minor"/>
      </rPr>
      <t>10</t>
    </r>
    <r>
      <rPr>
        <sz val="11"/>
        <color indexed="8"/>
        <rFont val="DejaVu Sans"/>
        <family val="2"/>
      </rPr>
      <t>〜</t>
    </r>
    <r>
      <rPr>
        <sz val="11"/>
        <color indexed="8"/>
        <rFont val="ＭＳ Ｐゴシック"/>
        <family val="3"/>
        <charset val="128"/>
        <scheme val="minor"/>
      </rPr>
      <t>11</t>
    </r>
    <r>
      <rPr>
        <sz val="11"/>
        <color indexed="8"/>
        <rFont val="DejaVu Sans"/>
        <family val="2"/>
      </rPr>
      <t xml:space="preserve">月
</t>
    </r>
    <r>
      <rPr>
        <sz val="11"/>
        <color indexed="8"/>
        <rFont val="ＭＳ Ｐゴシック"/>
        <family val="3"/>
        <charset val="128"/>
        <scheme val="minor"/>
      </rPr>
      <t>1</t>
    </r>
    <r>
      <rPr>
        <sz val="11"/>
        <color indexed="8"/>
        <rFont val="DejaVu Sans"/>
        <family val="2"/>
      </rPr>
      <t>月〜</t>
    </r>
    <r>
      <rPr>
        <sz val="11"/>
        <color indexed="8"/>
        <rFont val="ＭＳ Ｐゴシック"/>
        <family val="3"/>
        <charset val="128"/>
        <scheme val="minor"/>
      </rPr>
      <t>2</t>
    </r>
    <r>
      <rPr>
        <sz val="11"/>
        <color indexed="8"/>
        <rFont val="DejaVu Sans"/>
        <family val="2"/>
      </rPr>
      <t>月</t>
    </r>
  </si>
  <si>
    <t>高齢者の福祉サービス</t>
    <phoneticPr fontId="3"/>
  </si>
  <si>
    <t>多治見市の高齢者推計、介護サービスの種類等、介護保険制度の基礎知識等を説明。また、家族、地域とのつながり、介護予防、介護保険外のサービスについて説明。</t>
    <phoneticPr fontId="3"/>
  </si>
  <si>
    <t>11人</t>
    <rPh sb="2" eb="3">
      <t>ニン</t>
    </rPh>
    <phoneticPr fontId="3"/>
  </si>
  <si>
    <t>多治見市、笠原町の高齢者推計、介護サービスの種類等、介護保険制度の基礎知識等を説明し、家族、地域とのつながりが重要性、日頃からの介護予防の重要性について講義。</t>
    <phoneticPr fontId="3"/>
  </si>
  <si>
    <t>年金者組合
（65歳以上）</t>
    <phoneticPr fontId="3"/>
  </si>
  <si>
    <t>学習館</t>
    <rPh sb="0" eb="2">
      <t>ガクシュウ</t>
    </rPh>
    <rPh sb="2" eb="3">
      <t>カン</t>
    </rPh>
    <phoneticPr fontId="3"/>
  </si>
  <si>
    <t>桔梗大学　教養講座
「多治見の風景いま昔」</t>
  </si>
  <si>
    <r>
      <rPr>
        <sz val="11"/>
        <color indexed="8"/>
        <rFont val="DejaVu Sans"/>
        <family val="2"/>
      </rPr>
      <t>郷土資料室に所蔵されている膨大な写真資料を基に、郷土資料室職員が講師となり、写真資料の比較を通じて、多治見市の発展を解説する講座
桔梗大学＝</t>
    </r>
    <r>
      <rPr>
        <sz val="11"/>
        <color indexed="8"/>
        <rFont val="ＭＳ Ｐゴシック"/>
        <family val="3"/>
        <charset val="128"/>
        <scheme val="minor"/>
      </rPr>
      <t>65</t>
    </r>
    <r>
      <rPr>
        <sz val="11"/>
        <color indexed="8"/>
        <rFont val="DejaVu Sans"/>
        <family val="2"/>
      </rPr>
      <t>歳以上を対象とした高齢者大学。事前登録制　開催期間　毎年度
　　　　　　　　今年度登録者数　</t>
    </r>
    <r>
      <rPr>
        <sz val="11"/>
        <color indexed="8"/>
        <rFont val="ＭＳ Ｐゴシック"/>
        <family val="3"/>
        <charset val="128"/>
        <scheme val="minor"/>
      </rPr>
      <t>4</t>
    </r>
    <r>
      <rPr>
        <sz val="11"/>
        <color indexed="8"/>
        <rFont val="DejaVu Sans"/>
        <family val="2"/>
      </rPr>
      <t>月当初時点：</t>
    </r>
    <r>
      <rPr>
        <sz val="11"/>
        <color indexed="8"/>
        <rFont val="ＭＳ Ｐゴシック"/>
        <family val="3"/>
        <charset val="128"/>
        <scheme val="minor"/>
      </rPr>
      <t>100</t>
    </r>
    <r>
      <rPr>
        <sz val="11"/>
        <color indexed="8"/>
        <rFont val="DejaVu Sans"/>
        <family val="2"/>
      </rPr>
      <t>名</t>
    </r>
  </si>
  <si>
    <r>
      <rPr>
        <sz val="11"/>
        <color indexed="8"/>
        <rFont val="DejaVu Sans"/>
        <family val="2"/>
      </rPr>
      <t>桔梗大学公開講座
クリスマスコンサート
～ヴァイオリンとピアノ</t>
    </r>
    <r>
      <rPr>
        <sz val="11"/>
        <color indexed="8"/>
        <rFont val="ＭＳ Ｐゴシック"/>
        <family val="3"/>
        <charset val="128"/>
        <scheme val="minor"/>
      </rPr>
      <t>DUO</t>
    </r>
    <r>
      <rPr>
        <sz val="11"/>
        <color indexed="8"/>
        <rFont val="DejaVu Sans"/>
        <family val="2"/>
      </rPr>
      <t>の愉しみ～</t>
    </r>
  </si>
  <si>
    <t>桔梗大学生以外にも一般公開して開催したクリスマスコンサート</t>
  </si>
  <si>
    <t>桔梗大学特別講座
バランスボールでもっと健康に！</t>
  </si>
  <si>
    <t>桔梗大学生以外にも一般公開して開催した、高齢者向けの運動講座</t>
  </si>
  <si>
    <r>
      <rPr>
        <sz val="11"/>
        <color indexed="8"/>
        <rFont val="ＭＳ Ｐゴシック"/>
        <family val="3"/>
        <charset val="128"/>
        <scheme val="minor"/>
      </rPr>
      <t>10</t>
    </r>
    <r>
      <rPr>
        <sz val="11"/>
        <color indexed="8"/>
        <rFont val="DejaVu Sans"/>
        <family val="2"/>
      </rPr>
      <t xml:space="preserve">月
～
</t>
    </r>
    <r>
      <rPr>
        <sz val="11"/>
        <color indexed="8"/>
        <rFont val="ＭＳ Ｐゴシック"/>
        <family val="3"/>
        <charset val="128"/>
        <scheme val="minor"/>
      </rPr>
      <t>12</t>
    </r>
    <r>
      <rPr>
        <sz val="11"/>
        <color indexed="8"/>
        <rFont val="DejaVu Sans"/>
        <family val="2"/>
      </rPr>
      <t>月</t>
    </r>
  </si>
  <si>
    <t>桔梗大学　クラブ活動</t>
  </si>
  <si>
    <t>俳句・絵画・合唱・ペン習字・書道・詩吟・手芸・生け花・民謡・卓球といったクラブ活動を通じて、学び続ける生き甲斐づくりを提供する。</t>
  </si>
  <si>
    <t>-</t>
  </si>
  <si>
    <r>
      <rPr>
        <sz val="11"/>
        <color indexed="8"/>
        <rFont val="DejaVu Sans"/>
        <family val="2"/>
      </rPr>
      <t>月</t>
    </r>
    <r>
      <rPr>
        <sz val="11"/>
        <color indexed="8"/>
        <rFont val="ＭＳ Ｐゴシック"/>
        <family val="3"/>
        <charset val="128"/>
        <scheme val="minor"/>
      </rPr>
      <t>2</t>
    </r>
    <r>
      <rPr>
        <sz val="11"/>
        <color indexed="8"/>
        <rFont val="DejaVu Sans"/>
        <family val="2"/>
      </rPr>
      <t>回開催を基本として、地域の方が主体となって年間を通じて様々な内容の講座を行う。サロン事業としての側面もあります。各回募集にて実施。高齢者を中心に実施。世代間交流も図る。</t>
    </r>
  </si>
  <si>
    <t>子ども情報センター</t>
    <rPh sb="0" eb="1">
      <t>コ</t>
    </rPh>
    <rPh sb="3" eb="5">
      <t>ジョウホウ</t>
    </rPh>
    <phoneticPr fontId="3"/>
  </si>
  <si>
    <t>カルチェ・ララ
～子どもとはじめる季節の行事～</t>
  </si>
  <si>
    <t>季節や行事に因んだ特色あるマンスリープログラムを企画し、赤ちゃんから大人まで、昔ながらの遊びや伝統について楽しく学び、体験する場を提供します。</t>
  </si>
  <si>
    <r>
      <rPr>
        <sz val="11"/>
        <color indexed="8"/>
        <rFont val="DejaVu Sans"/>
        <family val="2"/>
      </rPr>
      <t>高齢者の健康維持や生きがいづくりを目的とした通年の講座です。毎月違った運動を行うため、飽きることなく続けられます。後半はティータイムを設け仲間づくりにもなっています。</t>
    </r>
    <r>
      <rPr>
        <sz val="11"/>
        <color indexed="8"/>
        <rFont val="ＭＳ Ｐゴシック"/>
        <family val="3"/>
        <charset val="128"/>
        <scheme val="minor"/>
      </rPr>
      <t>60</t>
    </r>
    <r>
      <rPr>
        <sz val="11"/>
        <color indexed="8"/>
        <rFont val="DejaVu Sans"/>
        <family val="2"/>
      </rPr>
      <t>歳以上を対象としています。</t>
    </r>
  </si>
  <si>
    <r>
      <rPr>
        <sz val="11"/>
        <color indexed="8"/>
        <rFont val="ＭＳ Ｐゴシック"/>
        <family val="3"/>
        <charset val="128"/>
        <scheme val="minor"/>
      </rPr>
      <t>60</t>
    </r>
    <r>
      <rPr>
        <sz val="11"/>
        <color indexed="8"/>
        <rFont val="DejaVu Sans"/>
        <family val="2"/>
      </rPr>
      <t>歳以上の方</t>
    </r>
  </si>
  <si>
    <t>イケメン健康塾</t>
  </si>
  <si>
    <r>
      <rPr>
        <sz val="11"/>
        <color indexed="8"/>
        <rFont val="DejaVu Sans"/>
        <family val="2"/>
      </rPr>
      <t>今年度</t>
    </r>
    <r>
      <rPr>
        <sz val="11"/>
        <color indexed="8"/>
        <rFont val="ＭＳ Ｐゴシック"/>
        <family val="3"/>
        <charset val="128"/>
        <scheme val="minor"/>
      </rPr>
      <t>4</t>
    </r>
    <r>
      <rPr>
        <sz val="11"/>
        <color indexed="8"/>
        <rFont val="DejaVu Sans"/>
        <family val="2"/>
      </rPr>
      <t>月より多治見市高齢福祉課より依頼を受け、爽ケアグループが介護予防のための健康塾を毎月金曜日４回開催することになりました。公民館は共催という形を取ります。</t>
    </r>
  </si>
  <si>
    <t>オアシスカレッジ
「楽しく歌おう！虹色合唱団」</t>
  </si>
  <si>
    <r>
      <rPr>
        <sz val="11"/>
        <color indexed="8"/>
        <rFont val="DejaVu Sans"/>
        <family val="2"/>
      </rPr>
      <t>懐かしい童謡や唱歌、季節の歌など様々な歌を講師の伴奏に合わせ歌う。また軽い体操を取り入れるなど脳のリフレッシュも行う。定員</t>
    </r>
    <r>
      <rPr>
        <sz val="11"/>
        <color indexed="8"/>
        <rFont val="ＭＳ Ｐゴシック"/>
        <family val="3"/>
        <charset val="128"/>
        <scheme val="minor"/>
      </rPr>
      <t>30</t>
    </r>
    <r>
      <rPr>
        <sz val="11"/>
        <color indexed="8"/>
        <rFont val="DejaVu Sans"/>
        <family val="2"/>
      </rPr>
      <t>名程度。</t>
    </r>
  </si>
  <si>
    <t>オアシスカレッジ
「みんなでラララ♪」</t>
  </si>
  <si>
    <r>
      <rPr>
        <sz val="11"/>
        <color indexed="8"/>
        <rFont val="DejaVu Sans"/>
        <family val="2"/>
      </rPr>
      <t>音楽療法の講師を招き、季節に合った歌をうたいながら軽運動を行う。デュアルタスクを取り入れ、脳の活性化を促すことを目的とする。定員</t>
    </r>
    <r>
      <rPr>
        <sz val="11"/>
        <color indexed="8"/>
        <rFont val="ＭＳ Ｐゴシック"/>
        <family val="3"/>
        <charset val="128"/>
        <scheme val="minor"/>
      </rPr>
      <t>20</t>
    </r>
    <r>
      <rPr>
        <sz val="11"/>
        <color indexed="8"/>
        <rFont val="DejaVu Sans"/>
        <family val="2"/>
      </rPr>
      <t>名。</t>
    </r>
  </si>
  <si>
    <t>健康づくり推進員の指導の下、日常生活の中でも椅子に座ってできる簡単な体操をしました。</t>
    <phoneticPr fontId="3"/>
  </si>
  <si>
    <r>
      <rPr>
        <sz val="11"/>
        <color indexed="8"/>
        <rFont val="DejaVu Sans"/>
        <family val="2"/>
      </rPr>
      <t>毎月第</t>
    </r>
    <r>
      <rPr>
        <sz val="11"/>
        <color indexed="8"/>
        <rFont val="ＭＳ Ｐゴシック"/>
        <family val="3"/>
        <charset val="128"/>
        <scheme val="minor"/>
      </rPr>
      <t>2</t>
    </r>
    <r>
      <rPr>
        <sz val="11"/>
        <color indexed="8"/>
        <rFont val="DejaVu Sans"/>
        <family val="2"/>
      </rPr>
      <t>月曜日に健康チェックと月替わりのイベント（歌・ヨガ・体操など）を地域住民で楽しみます。</t>
    </r>
  </si>
  <si>
    <t>折り紙サロン</t>
  </si>
  <si>
    <r>
      <rPr>
        <sz val="11"/>
        <color indexed="8"/>
        <rFont val="DejaVu Sans"/>
        <family val="2"/>
      </rPr>
      <t>毎月第</t>
    </r>
    <r>
      <rPr>
        <sz val="11"/>
        <color indexed="8"/>
        <rFont val="ＭＳ Ｐゴシック"/>
        <family val="3"/>
        <charset val="128"/>
        <scheme val="minor"/>
      </rPr>
      <t>4</t>
    </r>
    <r>
      <rPr>
        <sz val="11"/>
        <color indexed="8"/>
        <rFont val="DejaVu Sans"/>
        <family val="2"/>
      </rPr>
      <t>月曜日に地域ボランティアといっしょに折り紙を習い楽しみます。</t>
    </r>
  </si>
  <si>
    <r>
      <rPr>
        <sz val="11"/>
        <color indexed="8"/>
        <rFont val="ＭＳ Ｐゴシック"/>
        <family val="3"/>
        <charset val="128"/>
        <scheme val="minor"/>
      </rPr>
      <t>4</t>
    </r>
    <r>
      <rPr>
        <sz val="11"/>
        <color indexed="8"/>
        <rFont val="DejaVu Sans"/>
        <family val="2"/>
      </rPr>
      <t>～</t>
    </r>
    <r>
      <rPr>
        <sz val="11"/>
        <color indexed="8"/>
        <rFont val="ＭＳ Ｐゴシック"/>
        <family val="3"/>
        <charset val="128"/>
        <scheme val="minor"/>
      </rPr>
      <t>11</t>
    </r>
    <r>
      <rPr>
        <sz val="11"/>
        <color indexed="8"/>
        <rFont val="DejaVu Sans"/>
        <family val="2"/>
      </rPr>
      <t>月</t>
    </r>
  </si>
  <si>
    <r>
      <rPr>
        <sz val="11"/>
        <color indexed="8"/>
        <rFont val="ＭＳ Ｐゴシック"/>
        <family val="3"/>
        <charset val="128"/>
        <scheme val="minor"/>
      </rPr>
      <t>6</t>
    </r>
    <r>
      <rPr>
        <sz val="11"/>
        <color indexed="8"/>
        <rFont val="DejaVu Sans"/>
        <family val="2"/>
      </rPr>
      <t>～</t>
    </r>
    <r>
      <rPr>
        <sz val="11"/>
        <color indexed="8"/>
        <rFont val="ＭＳ Ｐゴシック"/>
        <family val="3"/>
        <charset val="128"/>
        <scheme val="minor"/>
      </rPr>
      <t>12</t>
    </r>
    <r>
      <rPr>
        <sz val="11"/>
        <color indexed="8"/>
        <rFont val="DejaVu Sans"/>
        <family val="2"/>
      </rPr>
      <t>月</t>
    </r>
  </si>
  <si>
    <t>サロン「お茶の時間ですよ」</t>
  </si>
  <si>
    <r>
      <rPr>
        <sz val="11"/>
        <color indexed="8"/>
        <rFont val="ＭＳ Ｐゴシック"/>
        <family val="3"/>
        <charset val="128"/>
        <scheme val="minor"/>
      </rPr>
      <t>60</t>
    </r>
    <r>
      <rPr>
        <sz val="11"/>
        <color indexed="8"/>
        <rFont val="DejaVu Sans"/>
        <family val="2"/>
      </rPr>
      <t>歳以上対象にお茶のボランティアによる恒例のお茶と交流を楽しむ事業。感染症対策を十分に取り、将棋、囲碁、会話などを楽しんだ。毎週の参加を楽しみに過ごすことで心身の健康を維持することも目的としている。（通年事業も新型コロナウイルス感染症拡大予防措置のため一時中断あり）</t>
    </r>
  </si>
  <si>
    <r>
      <rPr>
        <sz val="11"/>
        <color indexed="8"/>
        <rFont val="ＭＳ Ｐゴシック"/>
        <family val="3"/>
        <charset val="128"/>
        <scheme val="minor"/>
      </rPr>
      <t>60</t>
    </r>
    <r>
      <rPr>
        <sz val="11"/>
        <color indexed="8"/>
        <rFont val="DejaVu Sans"/>
        <family val="2"/>
      </rPr>
      <t>歳以上</t>
    </r>
  </si>
  <si>
    <r>
      <rPr>
        <sz val="11"/>
        <rFont val="ＭＳ Ｐゴシック"/>
        <family val="3"/>
        <charset val="128"/>
      </rPr>
      <t>4</t>
    </r>
    <r>
      <rPr>
        <sz val="11"/>
        <rFont val="DejaVu Sans"/>
        <family val="2"/>
      </rPr>
      <t>月</t>
    </r>
    <r>
      <rPr>
        <sz val="11"/>
        <rFont val="ＭＳ Ｐゴシック"/>
        <family val="3"/>
        <charset val="128"/>
      </rPr>
      <t>,6</t>
    </r>
    <r>
      <rPr>
        <sz val="11"/>
        <rFont val="DejaVu Sans"/>
        <family val="2"/>
      </rPr>
      <t>月～</t>
    </r>
    <r>
      <rPr>
        <sz val="11"/>
        <rFont val="ＭＳ Ｐゴシック"/>
        <family val="3"/>
        <charset val="128"/>
      </rPr>
      <t>8</t>
    </r>
    <r>
      <rPr>
        <sz val="11"/>
        <rFont val="DejaVu Sans"/>
        <family val="2"/>
      </rPr>
      <t>月</t>
    </r>
    <r>
      <rPr>
        <sz val="11"/>
        <rFont val="ＭＳ Ｐゴシック"/>
        <family val="3"/>
        <charset val="128"/>
      </rPr>
      <t>,10</t>
    </r>
    <r>
      <rPr>
        <sz val="11"/>
        <rFont val="DejaVu Sans"/>
        <family val="2"/>
      </rPr>
      <t>月～</t>
    </r>
    <r>
      <rPr>
        <sz val="11"/>
        <rFont val="ＭＳ Ｐゴシック"/>
        <family val="3"/>
        <charset val="128"/>
      </rPr>
      <t>12</t>
    </r>
    <r>
      <rPr>
        <sz val="11"/>
        <rFont val="DejaVu Sans"/>
        <family val="2"/>
      </rPr>
      <t>月</t>
    </r>
  </si>
  <si>
    <t>多治見市保健センター共催
養正元気サロン「筋力アップ体操」</t>
    <phoneticPr fontId="3"/>
  </si>
  <si>
    <r>
      <rPr>
        <sz val="11"/>
        <color indexed="8"/>
        <rFont val="DejaVu Sans"/>
        <family val="2"/>
      </rPr>
      <t>多治見市保健センターとの共催事業。健康づくり推進員の指導により、</t>
    </r>
    <r>
      <rPr>
        <sz val="11"/>
        <color indexed="8"/>
        <rFont val="ＭＳ Ｐゴシック"/>
        <family val="3"/>
        <charset val="128"/>
        <scheme val="minor"/>
      </rPr>
      <t>DVD</t>
    </r>
    <r>
      <rPr>
        <sz val="11"/>
        <color indexed="8"/>
        <rFont val="DejaVu Sans"/>
        <family val="2"/>
      </rPr>
      <t>映像を見ながら椅子を使ってらくらく筋力アップ体操を行った。（通年事業も新型コロナウイルス感染症拡大予防措置のため一時中断あり）
定員</t>
    </r>
    <r>
      <rPr>
        <sz val="11"/>
        <color indexed="8"/>
        <rFont val="ＭＳ Ｐゴシック"/>
        <family val="3"/>
        <charset val="128"/>
        <scheme val="minor"/>
      </rPr>
      <t>50</t>
    </r>
    <r>
      <rPr>
        <sz val="11"/>
        <color indexed="8"/>
        <rFont val="DejaVu Sans"/>
        <family val="2"/>
      </rPr>
      <t>名</t>
    </r>
  </si>
  <si>
    <t>いち・にのさん！で笑って体操教室</t>
    <phoneticPr fontId="3"/>
  </si>
  <si>
    <r>
      <rPr>
        <sz val="11"/>
        <color indexed="8"/>
        <rFont val="DejaVu Sans"/>
        <family val="2"/>
      </rPr>
      <t>高齢者対象の体力維持を目的とした体操講座。運動の習慣づけを目的とする。
定員</t>
    </r>
    <r>
      <rPr>
        <sz val="11"/>
        <color indexed="8"/>
        <rFont val="ＭＳ Ｐゴシック"/>
        <family val="3"/>
        <charset val="128"/>
        <scheme val="minor"/>
      </rPr>
      <t>25</t>
    </r>
    <r>
      <rPr>
        <sz val="11"/>
        <color indexed="8"/>
        <rFont val="DejaVu Sans"/>
        <family val="2"/>
      </rPr>
      <t>名</t>
    </r>
  </si>
  <si>
    <r>
      <rPr>
        <sz val="12"/>
        <color indexed="8"/>
        <rFont val="DejaVu Sans"/>
        <family val="2"/>
      </rPr>
      <t>健康づくり推進員の指導で、</t>
    </r>
    <r>
      <rPr>
        <sz val="12"/>
        <color indexed="8"/>
        <rFont val="ＭＳ Ｐゴシック"/>
        <family val="3"/>
        <charset val="128"/>
      </rPr>
      <t>DVD</t>
    </r>
    <r>
      <rPr>
        <sz val="12"/>
        <color indexed="8"/>
        <rFont val="DejaVu Sans"/>
        <family val="2"/>
      </rPr>
      <t>に合わせゆっくり動作し足腰の筋肉を鍛える体操です。
弱りがちな足腰の筋肉を継続的に鍛えることで少しずつ歩くことに自信をもてるようになったと喜びの声を頂いております。
【共催】多治見市保健センター</t>
    </r>
  </si>
  <si>
    <t>みんなの時間　「らくらく筋力アップ体操」</t>
  </si>
  <si>
    <r>
      <rPr>
        <sz val="11"/>
        <color indexed="8"/>
        <rFont val="DejaVu Sans"/>
        <family val="2"/>
      </rPr>
      <t>健康維持・促進を目的とし、地域の方が気楽に集える場として多治見市保健センター健康づくり推進員と連携をして体操教室を開催しています。感染症対策として</t>
    </r>
    <r>
      <rPr>
        <sz val="11"/>
        <color indexed="8"/>
        <rFont val="ＭＳ Ｐゴシック"/>
        <family val="3"/>
        <charset val="128"/>
        <scheme val="minor"/>
      </rPr>
      <t>2</t>
    </r>
    <r>
      <rPr>
        <sz val="11"/>
        <color indexed="8"/>
        <rFont val="DejaVu Sans"/>
        <family val="2"/>
      </rPr>
      <t>クラスに分けて実施。</t>
    </r>
  </si>
  <si>
    <t>まなびの扉「虹色ハーモニー」</t>
  </si>
  <si>
    <t>健康と仲間作りを目的にした高齢者対象の歌声ひろば。感染症対策を講じ、人と人の間隔をあけ、時短での開催を行いました。</t>
  </si>
  <si>
    <r>
      <rPr>
        <sz val="10"/>
        <color indexed="8"/>
        <rFont val="ＭＳ Ｐゴシック"/>
        <family val="3"/>
        <charset val="128"/>
      </rPr>
      <t>10</t>
    </r>
    <r>
      <rPr>
        <sz val="10"/>
        <color indexed="8"/>
        <rFont val="DejaVu Sans"/>
        <family val="2"/>
      </rPr>
      <t>月</t>
    </r>
    <r>
      <rPr>
        <sz val="10"/>
        <color indexed="8"/>
        <rFont val="ＭＳ Ｐゴシック"/>
        <family val="3"/>
        <charset val="128"/>
      </rPr>
      <t>-12</t>
    </r>
    <r>
      <rPr>
        <sz val="10"/>
        <color indexed="8"/>
        <rFont val="DejaVu Sans"/>
        <family val="2"/>
      </rPr>
      <t>月　</t>
    </r>
    <r>
      <rPr>
        <sz val="10"/>
        <color indexed="8"/>
        <rFont val="ＭＳ Ｐゴシック"/>
        <family val="3"/>
        <charset val="128"/>
      </rPr>
      <t>1</t>
    </r>
    <r>
      <rPr>
        <sz val="10"/>
        <color indexed="8"/>
        <rFont val="DejaVu Sans"/>
        <family val="2"/>
      </rPr>
      <t>月</t>
    </r>
    <r>
      <rPr>
        <sz val="10"/>
        <color indexed="8"/>
        <rFont val="ＭＳ Ｐゴシック"/>
        <family val="3"/>
        <charset val="128"/>
      </rPr>
      <t>-3</t>
    </r>
    <r>
      <rPr>
        <sz val="10"/>
        <color indexed="8"/>
        <rFont val="DejaVu Sans"/>
        <family val="2"/>
      </rPr>
      <t>月</t>
    </r>
  </si>
  <si>
    <t>いきいき健康講座</t>
  </si>
  <si>
    <r>
      <rPr>
        <sz val="11"/>
        <color indexed="8"/>
        <rFont val="DejaVu Sans"/>
        <family val="2"/>
      </rPr>
      <t>高齢者の健康寿命を延ばすことを目的とした講座。　　　　　　　　　　　　　　　　　　　　　　　　　　　　　　　　　　　　健康寿命に必要な筋肉を養い、手指も動かしながら脳トレも行う。　　　　　　　　　　　　　　　　　　　　　　　　　　　　　毎週木曜日、</t>
    </r>
    <r>
      <rPr>
        <sz val="11"/>
        <color indexed="8"/>
        <rFont val="ＭＳ Ｐゴシック"/>
        <family val="3"/>
        <charset val="128"/>
        <scheme val="minor"/>
      </rPr>
      <t>4</t>
    </r>
    <r>
      <rPr>
        <sz val="11"/>
        <color indexed="8"/>
        <rFont val="DejaVu Sans"/>
        <family val="2"/>
      </rPr>
      <t>回</t>
    </r>
    <r>
      <rPr>
        <sz val="11"/>
        <color indexed="8"/>
        <rFont val="ＭＳ Ｐゴシック"/>
        <family val="3"/>
        <charset val="128"/>
        <scheme val="minor"/>
      </rPr>
      <t>/</t>
    </r>
    <r>
      <rPr>
        <sz val="11"/>
        <color indexed="8"/>
        <rFont val="DejaVu Sans"/>
        <family val="2"/>
      </rPr>
      <t>月、毎月開催。毎月第</t>
    </r>
    <r>
      <rPr>
        <sz val="11"/>
        <color indexed="8"/>
        <rFont val="ＭＳ Ｐゴシック"/>
        <family val="3"/>
        <charset val="128"/>
        <scheme val="minor"/>
      </rPr>
      <t>3</t>
    </r>
    <r>
      <rPr>
        <sz val="11"/>
        <color indexed="8"/>
        <rFont val="DejaVu Sans"/>
        <family val="2"/>
      </rPr>
      <t>木曜日は</t>
    </r>
    <r>
      <rPr>
        <sz val="11"/>
        <color indexed="8"/>
        <rFont val="ＭＳ Ｐゴシック"/>
        <family val="3"/>
        <charset val="128"/>
        <scheme val="minor"/>
      </rPr>
      <t>65</t>
    </r>
    <r>
      <rPr>
        <sz val="11"/>
        <color indexed="8"/>
        <rFont val="DejaVu Sans"/>
        <family val="2"/>
      </rPr>
      <t>歳以上の方限定で無料参加可能。</t>
    </r>
  </si>
  <si>
    <t>ノーバディーズパーフェクトプログラム</t>
  </si>
  <si>
    <t>参加者がそれぞれ抱えている悩みや関心ごとを出し合い、ファシリテーターとともにみんなで話し合いながら、自分にあった子育て方法を学ぶ。6回連続講座を年1～2回（10～11月頃）行う。定員12名。</t>
    <rPh sb="0" eb="3">
      <t>サンカシャ</t>
    </rPh>
    <rPh sb="8" eb="9">
      <t>カカ</t>
    </rPh>
    <rPh sb="13" eb="14">
      <t>ナヤ</t>
    </rPh>
    <rPh sb="16" eb="18">
      <t>カンシン</t>
    </rPh>
    <rPh sb="21" eb="22">
      <t>ダ</t>
    </rPh>
    <rPh sb="23" eb="24">
      <t>ア</t>
    </rPh>
    <rPh sb="42" eb="43">
      <t>ハナ</t>
    </rPh>
    <rPh sb="44" eb="45">
      <t>ア</t>
    </rPh>
    <rPh sb="50" eb="52">
      <t>ジブン</t>
    </rPh>
    <rPh sb="56" eb="58">
      <t>コソダ</t>
    </rPh>
    <rPh sb="59" eb="61">
      <t>ホウホウ</t>
    </rPh>
    <rPh sb="62" eb="63">
      <t>マナ</t>
    </rPh>
    <rPh sb="66" eb="67">
      <t>カイ</t>
    </rPh>
    <rPh sb="67" eb="69">
      <t>レンゾク</t>
    </rPh>
    <rPh sb="69" eb="71">
      <t>コウザ</t>
    </rPh>
    <rPh sb="72" eb="73">
      <t>ネン</t>
    </rPh>
    <rPh sb="76" eb="77">
      <t>カイ</t>
    </rPh>
    <rPh sb="83" eb="84">
      <t>ガツ</t>
    </rPh>
    <rPh sb="84" eb="85">
      <t>ゴロ</t>
    </rPh>
    <rPh sb="86" eb="87">
      <t>オコナ</t>
    </rPh>
    <rPh sb="89" eb="91">
      <t>テイイン</t>
    </rPh>
    <rPh sb="93" eb="94">
      <t>メイ</t>
    </rPh>
    <phoneticPr fontId="3"/>
  </si>
  <si>
    <t>BP(ベビープログラム)</t>
  </si>
  <si>
    <t>生後２か月から５か月の第１子の親を対象に、親たちに安心して出会える場と、親自身の生活や親としての役割について学ぶ。全4回の講座を年1～2回(7月頃、2月頃)行う。それぞれ定員12名。</t>
    <rPh sb="15" eb="16">
      <t>オヤ</t>
    </rPh>
    <rPh sb="17" eb="19">
      <t>タイショウ</t>
    </rPh>
    <rPh sb="54" eb="55">
      <t>マナ</t>
    </rPh>
    <rPh sb="57" eb="58">
      <t>ゼン</t>
    </rPh>
    <rPh sb="59" eb="60">
      <t>カイ</t>
    </rPh>
    <rPh sb="61" eb="63">
      <t>コウザ</t>
    </rPh>
    <rPh sb="64" eb="65">
      <t>ネン</t>
    </rPh>
    <rPh sb="68" eb="69">
      <t>カイ</t>
    </rPh>
    <rPh sb="71" eb="72">
      <t>ガツ</t>
    </rPh>
    <rPh sb="72" eb="73">
      <t>コロ</t>
    </rPh>
    <rPh sb="75" eb="76">
      <t>ガツ</t>
    </rPh>
    <rPh sb="76" eb="77">
      <t>コロ</t>
    </rPh>
    <rPh sb="78" eb="79">
      <t>オコナ</t>
    </rPh>
    <rPh sb="85" eb="87">
      <t>テイイン</t>
    </rPh>
    <rPh sb="89" eb="90">
      <t>メイ</t>
    </rPh>
    <phoneticPr fontId="3"/>
  </si>
  <si>
    <t>妊娠中の歯・口腔の健康や栄養に関する指導や出産に関する情報提供などを通して、妊娠、分娩、保育についての正しい知識と理解を深めることやアロマが香る中でのストレッチで心も体もリフレッシュすることを目的とする。</t>
  </si>
  <si>
    <t>偶数月</t>
    <rPh sb="0" eb="2">
      <t>グウスウ</t>
    </rPh>
    <rPh sb="2" eb="3">
      <t>ツキ</t>
    </rPh>
    <phoneticPr fontId="3"/>
  </si>
  <si>
    <t>夫婦で行うマタニティエクササイズや、父親の妊婦体験や沐浴実習行い、妊娠中から父親と母親が一緒に妊娠・出産や児について学ぶことで、父親の積極的な育児参加への意欲を促すことを目的とする。</t>
  </si>
  <si>
    <t>7月
9月
12月
3月</t>
    <rPh sb="1" eb="2">
      <t>ガツ</t>
    </rPh>
    <rPh sb="4" eb="5">
      <t>ガツ</t>
    </rPh>
    <rPh sb="8" eb="9">
      <t>ガツ</t>
    </rPh>
    <rPh sb="11" eb="12">
      <t>ガツ</t>
    </rPh>
    <phoneticPr fontId="3"/>
  </si>
  <si>
    <t>母25
父26</t>
    <rPh sb="0" eb="1">
      <t>ハハ</t>
    </rPh>
    <rPh sb="4" eb="5">
      <t>チチ</t>
    </rPh>
    <phoneticPr fontId="3"/>
  </si>
  <si>
    <t>5,7,9,10
11、12、1、
2、3月</t>
    <rPh sb="21" eb="22">
      <t>ガツ</t>
    </rPh>
    <phoneticPr fontId="3"/>
  </si>
  <si>
    <t>母子33組</t>
    <rPh sb="0" eb="2">
      <t>ボシ</t>
    </rPh>
    <rPh sb="4" eb="5">
      <t>クミ</t>
    </rPh>
    <phoneticPr fontId="3"/>
  </si>
  <si>
    <t>1歳6か月から就園前までの子どもとその親を対象に、主に1歳6か月児健康診査において、言葉の発達面で要観察となった児とその親、及び保育上の問題があり、子どもへの関わり方への支援が必要と思われる親子</t>
  </si>
  <si>
    <t>母子10組</t>
    <rPh sb="0" eb="2">
      <t>ボシ</t>
    </rPh>
    <rPh sb="4" eb="5">
      <t>クミ</t>
    </rPh>
    <phoneticPr fontId="3"/>
  </si>
  <si>
    <t>・高齢者がフレイル（加齢に伴い、心身の機能が衰えた状態）となることを予防するとともに、地域において自発的なフレイル予防に資する活動を実施する契機とすること、フレイル予防に向けた取り組みが主体的に実施されるような地域社会の構築を目指す。
・運動講座を中心に、フレイルに関する講話、 口腔機能向上講話、栄養講話等を含み実施。14回を１クールとし市内9か所で開催（連続講座）。
・定員は地区によって異なるが20名程度。</t>
    <rPh sb="124" eb="126">
      <t>チュウシン</t>
    </rPh>
    <rPh sb="133" eb="134">
      <t>カン</t>
    </rPh>
    <rPh sb="136" eb="138">
      <t>コウワ</t>
    </rPh>
    <rPh sb="146" eb="148">
      <t>コウワ</t>
    </rPh>
    <rPh sb="151" eb="153">
      <t>コウワ</t>
    </rPh>
    <rPh sb="203" eb="205">
      <t>テイド</t>
    </rPh>
    <phoneticPr fontId="3"/>
  </si>
  <si>
    <t>7～2月
(9月中止)</t>
    <rPh sb="7" eb="8">
      <t>ツキ</t>
    </rPh>
    <rPh sb="8" eb="10">
      <t>チュウシ</t>
    </rPh>
    <phoneticPr fontId="3"/>
  </si>
  <si>
    <t>地域はつらつ元気塾</t>
    <rPh sb="0" eb="2">
      <t>チイキ</t>
    </rPh>
    <rPh sb="6" eb="8">
      <t>ゲンキ</t>
    </rPh>
    <rPh sb="8" eb="9">
      <t>ジュク</t>
    </rPh>
    <phoneticPr fontId="3"/>
  </si>
  <si>
    <t>・簡単な体操などの運動を主体に、栄養講座、口腔ケア講座などもあわせて行う、8回を1クールとしたフレイル予防教室。地域の方にとって身近な地区集会所等で開催。
・定員20名程度。</t>
    <rPh sb="38" eb="39">
      <t>カイ</t>
    </rPh>
    <rPh sb="74" eb="76">
      <t>カイサイ</t>
    </rPh>
    <rPh sb="79" eb="81">
      <t>テイイン</t>
    </rPh>
    <rPh sb="83" eb="84">
      <t>メイ</t>
    </rPh>
    <rPh sb="84" eb="86">
      <t>テイド</t>
    </rPh>
    <phoneticPr fontId="3"/>
  </si>
  <si>
    <t>高齢介護課</t>
    <rPh sb="0" eb="5">
      <t>コウレイカイゴカ</t>
    </rPh>
    <phoneticPr fontId="3"/>
  </si>
  <si>
    <t>・簡単な読み書き、計算、レクリエーション等で脳のトレーニングを行う。
・週１回6か月間の連続講座。
・定員20名</t>
  </si>
  <si>
    <t>7～12月
(9月中止)</t>
    <rPh sb="8" eb="9">
      <t>ツキ</t>
    </rPh>
    <rPh sb="9" eb="11">
      <t>チュウシ</t>
    </rPh>
    <phoneticPr fontId="3"/>
  </si>
  <si>
    <t>参加者数
91
サポーター数
36</t>
  </si>
  <si>
    <t>フレイル予防健康づくりサポーター養成講座</t>
    <rPh sb="4" eb="6">
      <t>ヨボウ</t>
    </rPh>
    <rPh sb="6" eb="8">
      <t>ケンコウ</t>
    </rPh>
    <rPh sb="16" eb="20">
      <t>ヨウセイコウザ</t>
    </rPh>
    <phoneticPr fontId="3"/>
  </si>
  <si>
    <t>・地域でフレイル予防活動をしている支援者、今後地域でフレイル予防活動に取り組みたいと考えている支援者を対象としたフレイル予防活動の推進や資質向上を目的とした研修会と交流会。</t>
    <rPh sb="1" eb="3">
      <t>チイキ</t>
    </rPh>
    <phoneticPr fontId="3"/>
  </si>
  <si>
    <t>自主グループで中心的な役割を担っている方、これから活動をしてみようと思っている方、現在活動しているフレイル予防サポーター、フレイル予防活動に興味のある方</t>
    <rPh sb="41" eb="43">
      <t>ゲンザイ</t>
    </rPh>
    <rPh sb="43" eb="45">
      <t>カツドウ</t>
    </rPh>
    <rPh sb="67" eb="69">
      <t>カツドウ</t>
    </rPh>
    <phoneticPr fontId="3"/>
  </si>
  <si>
    <t>7・11月</t>
  </si>
  <si>
    <t>・地域でフレイル予防活動をしている方、今後地域でフレイル予防活動に取り組みたいと考えている方を対象としたフレイル予防活動の推進や資質向上を目的とした研修会と交流会。
・3回連続講座、市内3か所で開催。
・定員20名。</t>
    <rPh sb="1" eb="3">
      <t>チイキ</t>
    </rPh>
    <rPh sb="17" eb="18">
      <t>カタ</t>
    </rPh>
    <rPh sb="45" eb="46">
      <t>カタ</t>
    </rPh>
    <rPh sb="97" eb="99">
      <t>カイサイ</t>
    </rPh>
    <phoneticPr fontId="3"/>
  </si>
  <si>
    <t>自主グループで中心的な役割を担っている方、これから活動をしてみようと思っている方、現在活動しているフレイル予防サポーター、フレイル予防活動に興味のある方</t>
  </si>
  <si>
    <t>11～12月、1～2月</t>
    <rPh sb="10" eb="11">
      <t>ツキ</t>
    </rPh>
    <phoneticPr fontId="3"/>
  </si>
  <si>
    <t>初心者でもできる！かんたん太極拳</t>
    <rPh sb="0" eb="3">
      <t>ショシンシャ</t>
    </rPh>
    <rPh sb="13" eb="16">
      <t>タイキョクケン</t>
    </rPh>
    <phoneticPr fontId="3"/>
  </si>
  <si>
    <t>・フレイル予防を目的とした運動教室。
・8回連続講座。
・定員20名。</t>
  </si>
  <si>
    <t>1～3月</t>
    <rPh sb="3" eb="4">
      <t>ツキ</t>
    </rPh>
    <phoneticPr fontId="3"/>
  </si>
  <si>
    <t>お達者教室「運動」</t>
    <rPh sb="1" eb="3">
      <t>タッシャ</t>
    </rPh>
    <rPh sb="3" eb="5">
      <t>キョウシツ</t>
    </rPh>
    <rPh sb="6" eb="8">
      <t>ウンドウ</t>
    </rPh>
    <phoneticPr fontId="3"/>
  </si>
  <si>
    <t>・フレイル予防を目的とした運動教室。
・4回連続講座。
・定員20名。</t>
  </si>
  <si>
    <t>6～7月</t>
  </si>
  <si>
    <t>お達者教室「手作り教室」</t>
    <rPh sb="1" eb="3">
      <t>タッシャ</t>
    </rPh>
    <rPh sb="3" eb="5">
      <t>キョウシツ</t>
    </rPh>
    <rPh sb="6" eb="8">
      <t>テヅク</t>
    </rPh>
    <rPh sb="9" eb="11">
      <t>キョウシツ</t>
    </rPh>
    <phoneticPr fontId="3"/>
  </si>
  <si>
    <t>・フレイル予防を目的とした教室。
・4回連続講座。
・定員10名。</t>
  </si>
  <si>
    <t>7・11月</t>
    <rPh sb="4" eb="5">
      <t>ガツ</t>
    </rPh>
    <phoneticPr fontId="3"/>
  </si>
  <si>
    <t>・フレイル予防を目的とした教室。市内3か所で開催。
・4回連続講座、市内3か所で開催。
・定員20名。</t>
    <rPh sb="16" eb="18">
      <t>シナイ</t>
    </rPh>
    <rPh sb="20" eb="21">
      <t>ショ</t>
    </rPh>
    <rPh sb="22" eb="24">
      <t>カイサイ</t>
    </rPh>
    <rPh sb="34" eb="36">
      <t>シナイ</t>
    </rPh>
    <rPh sb="38" eb="39">
      <t>ショ</t>
    </rPh>
    <rPh sb="40" eb="42">
      <t>カイサイ</t>
    </rPh>
    <phoneticPr fontId="3"/>
  </si>
  <si>
    <t>6～7・10・11月</t>
  </si>
  <si>
    <t>・フレイル予防を目的とした講座。市内2か所で開催。
・4回連続講座。
・定員20名。</t>
    <rPh sb="16" eb="18">
      <t>シナイ</t>
    </rPh>
    <rPh sb="20" eb="21">
      <t>ショ</t>
    </rPh>
    <rPh sb="22" eb="24">
      <t>カイサイ</t>
    </rPh>
    <phoneticPr fontId="3"/>
  </si>
  <si>
    <t>11・12月</t>
    <rPh sb="5" eb="6">
      <t>ツキ</t>
    </rPh>
    <phoneticPr fontId="3"/>
  </si>
  <si>
    <t>認知症フレンドリーキッズ授業</t>
    <rPh sb="0" eb="3">
      <t>ニンチショウ</t>
    </rPh>
    <rPh sb="12" eb="14">
      <t>ジュギョウ</t>
    </rPh>
    <phoneticPr fontId="3"/>
  </si>
  <si>
    <t>・小学生を対象に、認知症の普及啓発を目的に開催。単発講座。
・定員30名/回。</t>
    <rPh sb="1" eb="4">
      <t>ショウガクセイ</t>
    </rPh>
    <rPh sb="18" eb="20">
      <t>モクテキ</t>
    </rPh>
    <rPh sb="21" eb="23">
      <t>カイサイ</t>
    </rPh>
    <rPh sb="24" eb="26">
      <t>タンパツ</t>
    </rPh>
    <rPh sb="26" eb="28">
      <t>コウザ</t>
    </rPh>
    <rPh sb="31" eb="33">
      <t>テイイン</t>
    </rPh>
    <rPh sb="35" eb="36">
      <t>メイ</t>
    </rPh>
    <rPh sb="37" eb="38">
      <t>カイ</t>
    </rPh>
    <phoneticPr fontId="3"/>
  </si>
  <si>
    <t>市内小学生4～6年生</t>
  </si>
  <si>
    <t>出前講座</t>
    <rPh sb="0" eb="2">
      <t>デマエ</t>
    </rPh>
    <rPh sb="2" eb="4">
      <t>コウザ</t>
    </rPh>
    <phoneticPr fontId="3"/>
  </si>
  <si>
    <t>各団体等の要望に応じて、健康や介護、制度について等の出前講座を開催。単発講座。</t>
    <rPh sb="0" eb="1">
      <t>カク</t>
    </rPh>
    <rPh sb="1" eb="3">
      <t>ダンタイ</t>
    </rPh>
    <rPh sb="3" eb="4">
      <t>トウ</t>
    </rPh>
    <rPh sb="5" eb="7">
      <t>ヨウボウ</t>
    </rPh>
    <rPh sb="8" eb="9">
      <t>オウ</t>
    </rPh>
    <rPh sb="26" eb="28">
      <t>デマエ</t>
    </rPh>
    <rPh sb="28" eb="30">
      <t>コウザ</t>
    </rPh>
    <rPh sb="31" eb="33">
      <t>カイサイ</t>
    </rPh>
    <rPh sb="34" eb="36">
      <t>タンパツ</t>
    </rPh>
    <rPh sb="36" eb="38">
      <t>コウザ</t>
    </rPh>
    <phoneticPr fontId="3"/>
  </si>
  <si>
    <t>4～3月</t>
  </si>
  <si>
    <t>保健センター</t>
  </si>
  <si>
    <t>運動教室（１０歳若返る！体づくり教室）</t>
  </si>
  <si>
    <t>メタボリックシンドロームの予防・改善のため、運動に対する正しい知識を身に付け、心身の健康の維持・増進をはかることを目的に、健康運動指導士のもと自宅でできる体操、有酸素運動を行う。3テーマで各テーマ全4回、計12回の連続講座を9～2月にわたって開催する。</t>
  </si>
  <si>
    <t>40～64歳</t>
  </si>
  <si>
    <t>骨づくり教室</t>
  </si>
  <si>
    <t>女性を対象に骨粗鬆症予防の知識を周知することを目的に、骨密度測定や医師・栄養士の講話などを行う。年1回開催。定員30名。</t>
  </si>
  <si>
    <t>30～64歳の女性</t>
  </si>
  <si>
    <t>健康講演会</t>
  </si>
  <si>
    <t>健康に関する知識の普及啓発を目的とした講演会を年2回開催する。各講座の定員25名程。</t>
  </si>
  <si>
    <t>一般市民</t>
  </si>
  <si>
    <t>栄養教室</t>
  </si>
  <si>
    <t>健康や栄養、運動についての正しい知識を習得し、地域に普及していくための推進役となる食生活改善推進員を養成するもの。保健師、歯科衛生士、栄養士らによる講話や調理実習、運動実践などを通して、健康づくりについて学ぶ。定員20名、全7回の連続講座。</t>
  </si>
  <si>
    <t>9～2月</t>
    <rPh sb="3" eb="4">
      <t>ガツ</t>
    </rPh>
    <phoneticPr fontId="3"/>
  </si>
  <si>
    <t>ヘルスメイト学習会</t>
  </si>
  <si>
    <t>食生活改善推進員を対象に行う、健康や栄養についての正しい知識を習得するための学習会。栄養士による講話と調理実習を通して、生活習慣病予防や健康づくりについて学ぶ。</t>
  </si>
  <si>
    <t>食生活改善推進員</t>
  </si>
  <si>
    <t>運動教室（痛みが楽になる体の使い方講座）</t>
  </si>
  <si>
    <t>継続した運動習慣づくりのきっかけとなることを目的に、健康運動指導士のもと、効率的な体の使い方動かし方を運動実践を通して学ぶ。１０月～３月まで月１回、計６回　定員各回１２名</t>
  </si>
  <si>
    <t>30～74歳</t>
  </si>
  <si>
    <t>ときげんき体操講座</t>
  </si>
  <si>
    <t>ときげんき体操の普及と運動習慣のきっかけづくりを目的に、健康運動指導士が解説しながらときげんき体操をレクチャーする。12月、1月に各1回、定員各回12名。その他、出前講座として要望があれば講師を派遣して実施。</t>
    <rPh sb="60" eb="61">
      <t>ガツ</t>
    </rPh>
    <rPh sb="63" eb="64">
      <t>ガツ</t>
    </rPh>
    <rPh sb="65" eb="66">
      <t>カク</t>
    </rPh>
    <rPh sb="67" eb="68">
      <t>カイ</t>
    </rPh>
    <rPh sb="69" eb="71">
      <t>テイイン</t>
    </rPh>
    <phoneticPr fontId="3"/>
  </si>
  <si>
    <t>市民</t>
  </si>
  <si>
    <t>12.1月</t>
    <rPh sb="4" eb="5">
      <t>ガツ</t>
    </rPh>
    <phoneticPr fontId="3"/>
  </si>
  <si>
    <t>歯周病予防教室</t>
  </si>
  <si>
    <t>歯周病に関する正しい知識やその予防方法などを普及啓発し、参加者に自己の生活習慣の見直しや改善をしてもらうことを目的とし、２回コースの教室を開催する。定員３０名。</t>
  </si>
  <si>
    <t>30歳以上</t>
  </si>
  <si>
    <t>市内の公民館などをスタート地点とし、通常のウォーキングより効果的なポールを使ったウォーキング方法(ノルディックウォーキング）の歩き方の指導を実施する。
年6回～7回程度実施。(5月・6月・7月・9月・10月・2月・3月)
(単発講座)</t>
    <rPh sb="0" eb="2">
      <t>シナイ</t>
    </rPh>
    <rPh sb="3" eb="6">
      <t>コウミンカン</t>
    </rPh>
    <rPh sb="13" eb="15">
      <t>チテン</t>
    </rPh>
    <rPh sb="18" eb="20">
      <t>ツウジョウ</t>
    </rPh>
    <rPh sb="29" eb="32">
      <t>コウカテキ</t>
    </rPh>
    <rPh sb="37" eb="38">
      <t>ツカ</t>
    </rPh>
    <rPh sb="46" eb="48">
      <t>ホウホウ</t>
    </rPh>
    <rPh sb="63" eb="64">
      <t>アル</t>
    </rPh>
    <rPh sb="65" eb="66">
      <t>カタ</t>
    </rPh>
    <rPh sb="67" eb="69">
      <t>シドウ</t>
    </rPh>
    <rPh sb="70" eb="72">
      <t>ジッシ</t>
    </rPh>
    <rPh sb="76" eb="77">
      <t>ネン</t>
    </rPh>
    <rPh sb="78" eb="79">
      <t>カイ</t>
    </rPh>
    <rPh sb="81" eb="82">
      <t>カイ</t>
    </rPh>
    <rPh sb="82" eb="84">
      <t>テイド</t>
    </rPh>
    <rPh sb="84" eb="86">
      <t>ジッシ</t>
    </rPh>
    <rPh sb="89" eb="90">
      <t>ガツ</t>
    </rPh>
    <rPh sb="92" eb="93">
      <t>ガツ</t>
    </rPh>
    <rPh sb="95" eb="96">
      <t>ガツ</t>
    </rPh>
    <rPh sb="98" eb="99">
      <t>ガツ</t>
    </rPh>
    <rPh sb="102" eb="103">
      <t>ガツ</t>
    </rPh>
    <rPh sb="105" eb="106">
      <t>ガツ</t>
    </rPh>
    <rPh sb="108" eb="109">
      <t>ガツ</t>
    </rPh>
    <rPh sb="112" eb="114">
      <t>タンパツ</t>
    </rPh>
    <rPh sb="114" eb="116">
      <t>コウザ</t>
    </rPh>
    <phoneticPr fontId="3"/>
  </si>
  <si>
    <t>7月
10月
11月</t>
    <rPh sb="1" eb="2">
      <t>ガツ</t>
    </rPh>
    <rPh sb="5" eb="6">
      <t>ガツ</t>
    </rPh>
    <rPh sb="9" eb="10">
      <t>ガツ</t>
    </rPh>
    <phoneticPr fontId="3"/>
  </si>
  <si>
    <t>親子バランスボール教室</t>
    <rPh sb="0" eb="2">
      <t>オヤコ</t>
    </rPh>
    <rPh sb="9" eb="11">
      <t>キョウシツ</t>
    </rPh>
    <phoneticPr fontId="3"/>
  </si>
  <si>
    <t>子どもの運動能力を引き出し、保護者の運動不足解消につながる、誰でも気軽に楽しく体を動かすことができるバランスボールを使った教室。
(2回・連続講座)</t>
    <rPh sb="0" eb="1">
      <t>コ</t>
    </rPh>
    <rPh sb="4" eb="6">
      <t>ウンドウ</t>
    </rPh>
    <rPh sb="6" eb="8">
      <t>ノウリョク</t>
    </rPh>
    <rPh sb="9" eb="10">
      <t>ヒ</t>
    </rPh>
    <rPh sb="11" eb="12">
      <t>ダ</t>
    </rPh>
    <rPh sb="14" eb="17">
      <t>ホゴシャ</t>
    </rPh>
    <rPh sb="18" eb="20">
      <t>ウンドウ</t>
    </rPh>
    <rPh sb="20" eb="22">
      <t>ブソク</t>
    </rPh>
    <rPh sb="22" eb="24">
      <t>カイショウ</t>
    </rPh>
    <rPh sb="58" eb="59">
      <t>ツカ</t>
    </rPh>
    <rPh sb="61" eb="63">
      <t>キョウシツ</t>
    </rPh>
    <rPh sb="67" eb="68">
      <t>カイ</t>
    </rPh>
    <rPh sb="69" eb="71">
      <t>レンゾク</t>
    </rPh>
    <rPh sb="71" eb="73">
      <t>コウザ</t>
    </rPh>
    <phoneticPr fontId="3"/>
  </si>
  <si>
    <t>トレーニング講座(3種)
・シェイプアップ講座
・体力アップ講座
・おなかスッキリスリム講座</t>
    <rPh sb="6" eb="8">
      <t>コウザ</t>
    </rPh>
    <rPh sb="10" eb="11">
      <t>シュ</t>
    </rPh>
    <rPh sb="21" eb="23">
      <t>コウザ</t>
    </rPh>
    <rPh sb="25" eb="27">
      <t>タイリョク</t>
    </rPh>
    <rPh sb="30" eb="32">
      <t>コウザ</t>
    </rPh>
    <rPh sb="44" eb="46">
      <t>コウザ</t>
    </rPh>
    <phoneticPr fontId="3"/>
  </si>
  <si>
    <t xml:space="preserve">健康運動指導士の指導による、トレーニングルームを利用した運動の習慣化を目的とする講座。全6回毎週実施し、参加者の目標、体力に合わせたきめ細やかな運動指導を行う。
(3講座・各6回の連続講座)
</t>
    <rPh sb="0" eb="2">
      <t>ケンコウ</t>
    </rPh>
    <rPh sb="2" eb="4">
      <t>ウンドウ</t>
    </rPh>
    <rPh sb="4" eb="6">
      <t>シドウ</t>
    </rPh>
    <rPh sb="6" eb="7">
      <t>シ</t>
    </rPh>
    <rPh sb="8" eb="10">
      <t>シドウ</t>
    </rPh>
    <rPh sb="24" eb="26">
      <t>リヨウ</t>
    </rPh>
    <rPh sb="28" eb="30">
      <t>ウンドウ</t>
    </rPh>
    <rPh sb="31" eb="34">
      <t>シュウカンカ</t>
    </rPh>
    <rPh sb="35" eb="37">
      <t>モクテキ</t>
    </rPh>
    <rPh sb="40" eb="42">
      <t>コウザ</t>
    </rPh>
    <rPh sb="43" eb="44">
      <t>ゼン</t>
    </rPh>
    <rPh sb="45" eb="46">
      <t>カイ</t>
    </rPh>
    <rPh sb="46" eb="48">
      <t>マイシュウ</t>
    </rPh>
    <rPh sb="48" eb="50">
      <t>ジッシ</t>
    </rPh>
    <rPh sb="52" eb="55">
      <t>サンカシャ</t>
    </rPh>
    <rPh sb="56" eb="58">
      <t>モクヒョウ</t>
    </rPh>
    <rPh sb="59" eb="61">
      <t>タイリョク</t>
    </rPh>
    <rPh sb="62" eb="63">
      <t>ア</t>
    </rPh>
    <rPh sb="68" eb="69">
      <t>コマ</t>
    </rPh>
    <rPh sb="72" eb="74">
      <t>ウンドウ</t>
    </rPh>
    <rPh sb="74" eb="76">
      <t>シドウ</t>
    </rPh>
    <rPh sb="77" eb="78">
      <t>オコナ</t>
    </rPh>
    <rPh sb="83" eb="85">
      <t>コウザ</t>
    </rPh>
    <rPh sb="86" eb="87">
      <t>カク</t>
    </rPh>
    <rPh sb="88" eb="89">
      <t>カイ</t>
    </rPh>
    <rPh sb="90" eb="92">
      <t>レンゾク</t>
    </rPh>
    <rPh sb="92" eb="94">
      <t>コウザ</t>
    </rPh>
    <phoneticPr fontId="3"/>
  </si>
  <si>
    <t>11月
12月
1月
2月</t>
    <rPh sb="2" eb="3">
      <t>ガツ</t>
    </rPh>
    <rPh sb="6" eb="7">
      <t>ガツ</t>
    </rPh>
    <rPh sb="9" eb="10">
      <t>ガツ</t>
    </rPh>
    <rPh sb="12" eb="13">
      <t>ガツ</t>
    </rPh>
    <phoneticPr fontId="3"/>
  </si>
  <si>
    <t>グリーンカーテン教室</t>
    <rPh sb="8" eb="10">
      <t>キョウシツ</t>
    </rPh>
    <phoneticPr fontId="3"/>
  </si>
  <si>
    <t>地球温暖化の仕組みや影響を学習し、私たちが身近に実践できることとして、環境に優しいグリーンカーテン（ゴーヤ）の作り方及びゴーヤを使ったレシピについて学ぶ。</t>
    <rPh sb="0" eb="2">
      <t>チキュウ</t>
    </rPh>
    <rPh sb="2" eb="5">
      <t>オンダンカ</t>
    </rPh>
    <rPh sb="6" eb="8">
      <t>シク</t>
    </rPh>
    <rPh sb="10" eb="12">
      <t>エイキョウ</t>
    </rPh>
    <rPh sb="13" eb="15">
      <t>ガクシュウ</t>
    </rPh>
    <rPh sb="17" eb="18">
      <t>ワタシ</t>
    </rPh>
    <rPh sb="21" eb="23">
      <t>ミヂカ</t>
    </rPh>
    <rPh sb="24" eb="26">
      <t>ジッセン</t>
    </rPh>
    <rPh sb="35" eb="37">
      <t>カンキョウ</t>
    </rPh>
    <rPh sb="38" eb="39">
      <t>ヤサ</t>
    </rPh>
    <rPh sb="55" eb="56">
      <t>ツク</t>
    </rPh>
    <rPh sb="57" eb="58">
      <t>カタ</t>
    </rPh>
    <rPh sb="58" eb="59">
      <t>オヨ</t>
    </rPh>
    <rPh sb="64" eb="65">
      <t>ツカ</t>
    </rPh>
    <rPh sb="74" eb="75">
      <t>マナ</t>
    </rPh>
    <phoneticPr fontId="3"/>
  </si>
  <si>
    <t>身近な河川に生息する生物を調べ、その種類（指標生物）によって河川の水質を判定したり（水生生物調査）、川で採取した水について簡易的な検査を行って化学的に水質を調べたり（パックテスト）する。この教室を通して、水質浄化や環境保全の重要性を認識してもらうことを目的とする。</t>
    <rPh sb="0" eb="2">
      <t>ミジカ</t>
    </rPh>
    <rPh sb="3" eb="5">
      <t>カセン</t>
    </rPh>
    <rPh sb="6" eb="8">
      <t>セイソク</t>
    </rPh>
    <rPh sb="10" eb="12">
      <t>セイブツ</t>
    </rPh>
    <rPh sb="13" eb="14">
      <t>シラ</t>
    </rPh>
    <rPh sb="18" eb="20">
      <t>シュルイ</t>
    </rPh>
    <rPh sb="21" eb="23">
      <t>シヒョウ</t>
    </rPh>
    <rPh sb="23" eb="25">
      <t>セイブツ</t>
    </rPh>
    <rPh sb="30" eb="32">
      <t>カセン</t>
    </rPh>
    <rPh sb="33" eb="35">
      <t>スイシツ</t>
    </rPh>
    <rPh sb="36" eb="38">
      <t>ハンテイ</t>
    </rPh>
    <rPh sb="42" eb="46">
      <t>スイセイセイブツ</t>
    </rPh>
    <rPh sb="46" eb="48">
      <t>チョウサ</t>
    </rPh>
    <rPh sb="50" eb="51">
      <t>カワ</t>
    </rPh>
    <rPh sb="52" eb="54">
      <t>サイシュ</t>
    </rPh>
    <rPh sb="56" eb="57">
      <t>ミズ</t>
    </rPh>
    <rPh sb="61" eb="63">
      <t>カンイ</t>
    </rPh>
    <rPh sb="63" eb="64">
      <t>テキ</t>
    </rPh>
    <rPh sb="65" eb="67">
      <t>ケンサ</t>
    </rPh>
    <rPh sb="68" eb="69">
      <t>オコナ</t>
    </rPh>
    <rPh sb="71" eb="74">
      <t>カガクテキ</t>
    </rPh>
    <rPh sb="75" eb="77">
      <t>スイシツ</t>
    </rPh>
    <rPh sb="78" eb="79">
      <t>シラ</t>
    </rPh>
    <rPh sb="95" eb="97">
      <t>キョウシツ</t>
    </rPh>
    <rPh sb="98" eb="99">
      <t>トオ</t>
    </rPh>
    <rPh sb="102" eb="104">
      <t>スイシツ</t>
    </rPh>
    <rPh sb="104" eb="106">
      <t>ジョウカ</t>
    </rPh>
    <rPh sb="107" eb="109">
      <t>カンキョウ</t>
    </rPh>
    <rPh sb="109" eb="111">
      <t>ホゼン</t>
    </rPh>
    <rPh sb="112" eb="115">
      <t>ジュウヨウセイ</t>
    </rPh>
    <rPh sb="116" eb="118">
      <t>ニンシキ</t>
    </rPh>
    <rPh sb="126" eb="128">
      <t>モクテキ</t>
    </rPh>
    <phoneticPr fontId="3"/>
  </si>
  <si>
    <t>省エネクッキング教室</t>
    <rPh sb="0" eb="1">
      <t>ショウ</t>
    </rPh>
    <rPh sb="8" eb="10">
      <t>キョウシツ</t>
    </rPh>
    <phoneticPr fontId="3"/>
  </si>
  <si>
    <t>地球温暖化対策やエネルギー対策について学習し、環境にやさしい調理方法や後片付けを実践する。また、実際に地元で生産された食材（土岐市農家の野菜）を使用して調理してもらうことで、「地産地消」が環境にもたらすメリットを受講者に知ってもらうことを目的とする。</t>
    <rPh sb="0" eb="7">
      <t>チキュウオンダンカタイサク</t>
    </rPh>
    <rPh sb="13" eb="15">
      <t>タイサク</t>
    </rPh>
    <rPh sb="19" eb="21">
      <t>ガクシュウ</t>
    </rPh>
    <rPh sb="23" eb="25">
      <t>カンキョウ</t>
    </rPh>
    <rPh sb="30" eb="32">
      <t>チョウリ</t>
    </rPh>
    <rPh sb="32" eb="34">
      <t>ホウホウ</t>
    </rPh>
    <rPh sb="35" eb="38">
      <t>アトカタヅ</t>
    </rPh>
    <rPh sb="40" eb="42">
      <t>ジッセン</t>
    </rPh>
    <rPh sb="48" eb="50">
      <t>ジッサイ</t>
    </rPh>
    <rPh sb="51" eb="53">
      <t>ジモト</t>
    </rPh>
    <rPh sb="54" eb="56">
      <t>セイサン</t>
    </rPh>
    <rPh sb="59" eb="61">
      <t>ショクザイ</t>
    </rPh>
    <rPh sb="62" eb="65">
      <t>トキシ</t>
    </rPh>
    <rPh sb="65" eb="67">
      <t>ノウカ</t>
    </rPh>
    <rPh sb="68" eb="70">
      <t>ヤサイ</t>
    </rPh>
    <rPh sb="72" eb="74">
      <t>シヨウ</t>
    </rPh>
    <rPh sb="76" eb="78">
      <t>チョウリ</t>
    </rPh>
    <rPh sb="88" eb="92">
      <t>チサンチショウ</t>
    </rPh>
    <rPh sb="94" eb="96">
      <t>カンキョウ</t>
    </rPh>
    <rPh sb="106" eb="109">
      <t>ジュコウシャ</t>
    </rPh>
    <rPh sb="110" eb="111">
      <t>シ</t>
    </rPh>
    <rPh sb="119" eb="121">
      <t>モクテキ</t>
    </rPh>
    <phoneticPr fontId="3"/>
  </si>
  <si>
    <t>ワクワク環境デー</t>
    <rPh sb="4" eb="6">
      <t>カンキョウ</t>
    </rPh>
    <phoneticPr fontId="3"/>
  </si>
  <si>
    <t>暮らしの中で、それぞれの家電が排出しているCO2排出量について、間取りゲーム（LDKシート）を通して認識する。また、家電の配置・使い方・選び方をシミュレーションしながら、家庭でできる省エネの取り組みを学び、身近な視点から地球温暖化対策を考えることを目的とする。</t>
    <rPh sb="0" eb="1">
      <t>ク</t>
    </rPh>
    <rPh sb="4" eb="5">
      <t>ナカ</t>
    </rPh>
    <rPh sb="12" eb="14">
      <t>カデン</t>
    </rPh>
    <rPh sb="15" eb="17">
      <t>ハイシュツ</t>
    </rPh>
    <rPh sb="24" eb="26">
      <t>ハイシュツ</t>
    </rPh>
    <rPh sb="26" eb="27">
      <t>リョウ</t>
    </rPh>
    <rPh sb="32" eb="34">
      <t>マド</t>
    </rPh>
    <rPh sb="47" eb="48">
      <t>トオ</t>
    </rPh>
    <rPh sb="50" eb="52">
      <t>ニンシキ</t>
    </rPh>
    <rPh sb="58" eb="60">
      <t>カデン</t>
    </rPh>
    <rPh sb="61" eb="63">
      <t>ハイチ</t>
    </rPh>
    <rPh sb="64" eb="65">
      <t>ツカ</t>
    </rPh>
    <rPh sb="66" eb="67">
      <t>カタ</t>
    </rPh>
    <rPh sb="68" eb="69">
      <t>エラ</t>
    </rPh>
    <rPh sb="70" eb="71">
      <t>カタ</t>
    </rPh>
    <rPh sb="85" eb="87">
      <t>カテイ</t>
    </rPh>
    <rPh sb="91" eb="92">
      <t>ショウ</t>
    </rPh>
    <rPh sb="95" eb="96">
      <t>ト</t>
    </rPh>
    <rPh sb="97" eb="98">
      <t>ク</t>
    </rPh>
    <rPh sb="100" eb="101">
      <t>マナ</t>
    </rPh>
    <rPh sb="103" eb="105">
      <t>ミヂカ</t>
    </rPh>
    <rPh sb="106" eb="108">
      <t>シテン</t>
    </rPh>
    <rPh sb="110" eb="115">
      <t>チキュウオンダンカ</t>
    </rPh>
    <rPh sb="115" eb="117">
      <t>タイサク</t>
    </rPh>
    <rPh sb="118" eb="119">
      <t>カンガ</t>
    </rPh>
    <rPh sb="124" eb="126">
      <t>モクテキ</t>
    </rPh>
    <phoneticPr fontId="3"/>
  </si>
  <si>
    <t>土岐</t>
    <rPh sb="0" eb="2">
      <t>トキ</t>
    </rPh>
    <phoneticPr fontId="19"/>
  </si>
  <si>
    <t>土岐市</t>
    <rPh sb="0" eb="3">
      <t>トキシ</t>
    </rPh>
    <phoneticPr fontId="19"/>
  </si>
  <si>
    <t>まちづくり推進課　</t>
  </si>
  <si>
    <t>日本語支援ボランティア養成講座</t>
  </si>
  <si>
    <t>日本語支援教室で支援者として外国人に日本語を教えるための知識や指導方法、教材の使い方などを学ぶ講座を実施。</t>
  </si>
  <si>
    <t>人権講演会</t>
    <rPh sb="0" eb="2">
      <t>ジンケン</t>
    </rPh>
    <rPh sb="2" eb="4">
      <t>コウエン</t>
    </rPh>
    <rPh sb="4" eb="5">
      <t>カイ</t>
    </rPh>
    <phoneticPr fontId="3"/>
  </si>
  <si>
    <t>泉中学校にてタレントのスマイリーキクチ氏を招きインターネットと人とのかかわりについて講演会を実施した。</t>
    <rPh sb="0" eb="1">
      <t>イズミ</t>
    </rPh>
    <rPh sb="1" eb="4">
      <t>チュウガッコウ</t>
    </rPh>
    <rPh sb="19" eb="20">
      <t>シ</t>
    </rPh>
    <rPh sb="21" eb="22">
      <t>マネ</t>
    </rPh>
    <rPh sb="31" eb="32">
      <t>ヒト</t>
    </rPh>
    <rPh sb="42" eb="44">
      <t>コウエン</t>
    </rPh>
    <rPh sb="44" eb="45">
      <t>カイ</t>
    </rPh>
    <rPh sb="46" eb="48">
      <t>ジッシ</t>
    </rPh>
    <phoneticPr fontId="3"/>
  </si>
  <si>
    <t>男女共同参画講演会</t>
    <rPh sb="0" eb="6">
      <t>ダンジョキョウドウサンカク</t>
    </rPh>
    <rPh sb="6" eb="9">
      <t>コウエンカイ</t>
    </rPh>
    <phoneticPr fontId="3"/>
  </si>
  <si>
    <t>土岐青年会議所との共催で、「女性活躍」をテーマにした講演会をR4.2月に実施予定。</t>
    <rPh sb="0" eb="2">
      <t>トキ</t>
    </rPh>
    <rPh sb="2" eb="7">
      <t>セイネンカイギショ</t>
    </rPh>
    <rPh sb="9" eb="11">
      <t>キョウサイ</t>
    </rPh>
    <rPh sb="14" eb="16">
      <t>ジョセイ</t>
    </rPh>
    <rPh sb="16" eb="18">
      <t>カツヤク</t>
    </rPh>
    <rPh sb="26" eb="28">
      <t>コウエン</t>
    </rPh>
    <rPh sb="28" eb="29">
      <t>カイ</t>
    </rPh>
    <rPh sb="34" eb="35">
      <t>ガツ</t>
    </rPh>
    <rPh sb="36" eb="38">
      <t>ジッシ</t>
    </rPh>
    <rPh sb="38" eb="40">
      <t>ヨテイ</t>
    </rPh>
    <phoneticPr fontId="3"/>
  </si>
  <si>
    <t>協働のまちづくりセミナー</t>
    <rPh sb="0" eb="2">
      <t>キョウドウ</t>
    </rPh>
    <phoneticPr fontId="3"/>
  </si>
  <si>
    <t>協働についての知識や理解を深め、まちづくりについての市民意識の高揚を促進するセミナーをオンラインで開催。</t>
    <rPh sb="0" eb="2">
      <t>キョウドウ</t>
    </rPh>
    <rPh sb="7" eb="9">
      <t>チシキ</t>
    </rPh>
    <rPh sb="10" eb="12">
      <t>リカイ</t>
    </rPh>
    <rPh sb="13" eb="14">
      <t>フカ</t>
    </rPh>
    <rPh sb="26" eb="28">
      <t>シミン</t>
    </rPh>
    <rPh sb="28" eb="30">
      <t>イシキ</t>
    </rPh>
    <rPh sb="31" eb="33">
      <t>コウヨウ</t>
    </rPh>
    <rPh sb="34" eb="36">
      <t>ソクシン</t>
    </rPh>
    <rPh sb="49" eb="51">
      <t>カイサイ</t>
    </rPh>
    <phoneticPr fontId="3"/>
  </si>
  <si>
    <t>まちづくり推進課</t>
  </si>
  <si>
    <t>土岐くらしのラボ</t>
  </si>
  <si>
    <t>市民・企業・行政が枠組を超えて、土岐市の新たな魅力や地域の価値の創出を行う協働のまちづくり活動の立ち上げを目指すワークショップを開催する。
全７回（R3年度：1月～3月までで4回、R4年度：4月～5月で3回）の連続ワークショップ。定員30名程度。</t>
    <rPh sb="64" eb="66">
      <t>カイサイ</t>
    </rPh>
    <rPh sb="76" eb="78">
      <t>ネンド</t>
    </rPh>
    <rPh sb="88" eb="89">
      <t>カイ</t>
    </rPh>
    <rPh sb="92" eb="94">
      <t>ネンド</t>
    </rPh>
    <rPh sb="96" eb="97">
      <t>ガツ</t>
    </rPh>
    <rPh sb="99" eb="100">
      <t>ガツ</t>
    </rPh>
    <rPh sb="102" eb="103">
      <t>カイ</t>
    </rPh>
    <phoneticPr fontId="3"/>
  </si>
  <si>
    <t>まちづくりに興味
を持っている方</t>
  </si>
  <si>
    <t>1月～</t>
    <rPh sb="1" eb="2">
      <t>ガツ</t>
    </rPh>
    <phoneticPr fontId="3"/>
  </si>
  <si>
    <t>11・12月</t>
    <rPh sb="5" eb="6">
      <t>ガツ</t>
    </rPh>
    <phoneticPr fontId="3"/>
  </si>
  <si>
    <t>教育、文化、スポーツ等の各分野において知識、技能及び指導力を有する者が住民に対して講座、講演を実施できるよう、生涯学習課において生涯学習指導者バンクを設置しており、指導者自身及び地域住民の社会的生活の充実を図っている。その指導者のおためし講座として年1～２回、生涯学習課主催の講座を開催している。今年度はバランスボール講座を開催予定。定員各15名。</t>
    <rPh sb="111" eb="113">
      <t>シドウ</t>
    </rPh>
    <rPh sb="113" eb="114">
      <t>シャ</t>
    </rPh>
    <rPh sb="124" eb="125">
      <t>ネン</t>
    </rPh>
    <rPh sb="128" eb="129">
      <t>カイ</t>
    </rPh>
    <rPh sb="130" eb="132">
      <t>ショウガイ</t>
    </rPh>
    <rPh sb="132" eb="134">
      <t>ガクシュウ</t>
    </rPh>
    <rPh sb="134" eb="135">
      <t>カ</t>
    </rPh>
    <rPh sb="135" eb="137">
      <t>シュサイ</t>
    </rPh>
    <rPh sb="138" eb="140">
      <t>コウザ</t>
    </rPh>
    <rPh sb="141" eb="143">
      <t>カイサイ</t>
    </rPh>
    <rPh sb="148" eb="151">
      <t>コンネンド</t>
    </rPh>
    <rPh sb="159" eb="161">
      <t>コウザ</t>
    </rPh>
    <rPh sb="162" eb="164">
      <t>カイサイ</t>
    </rPh>
    <rPh sb="164" eb="166">
      <t>ヨテイ</t>
    </rPh>
    <rPh sb="167" eb="169">
      <t>テイイン</t>
    </rPh>
    <rPh sb="169" eb="170">
      <t>カク</t>
    </rPh>
    <rPh sb="172" eb="173">
      <t>メイ</t>
    </rPh>
    <phoneticPr fontId="3"/>
  </si>
  <si>
    <t>はつらつ元気塾</t>
    <phoneticPr fontId="3"/>
  </si>
  <si>
    <t>・簡単な体操などの運動を主体に、栄養講座、口腔ケア講座などもあわせて行う、8回を1クールとしたフレイル予防教室。地域の方にとって身近な地区集会所等で開催。
・定員20名程度。</t>
  </si>
  <si>
    <t>健康づくり課</t>
    <rPh sb="0" eb="2">
      <t>ケンコウ</t>
    </rPh>
    <rPh sb="5" eb="6">
      <t>カ</t>
    </rPh>
    <phoneticPr fontId="21"/>
  </si>
  <si>
    <t>健診結果から自分のからだの様子を知ろう</t>
  </si>
  <si>
    <t>保健センター新聞の学習会の実施。</t>
    <rPh sb="0" eb="2">
      <t>ホケン</t>
    </rPh>
    <rPh sb="6" eb="8">
      <t>シンブン</t>
    </rPh>
    <rPh sb="9" eb="11">
      <t>ガクシュウ</t>
    </rPh>
    <rPh sb="11" eb="12">
      <t>カイ</t>
    </rPh>
    <rPh sb="13" eb="15">
      <t>ジッシ</t>
    </rPh>
    <phoneticPr fontId="17"/>
  </si>
  <si>
    <t>一般</t>
    <rPh sb="0" eb="2">
      <t>イッパン</t>
    </rPh>
    <phoneticPr fontId="17"/>
  </si>
  <si>
    <t>4
（2月に5回目実施予定）</t>
    <rPh sb="4" eb="5">
      <t>ガツ</t>
    </rPh>
    <rPh sb="7" eb="9">
      <t>カイメ</t>
    </rPh>
    <rPh sb="9" eb="11">
      <t>ジッシ</t>
    </rPh>
    <rPh sb="11" eb="13">
      <t>ヨテイ</t>
    </rPh>
    <phoneticPr fontId="21"/>
  </si>
  <si>
    <t>5月、
7月、
10月、
12月</t>
    <rPh sb="1" eb="2">
      <t>ガツ</t>
    </rPh>
    <rPh sb="5" eb="6">
      <t>ガツ</t>
    </rPh>
    <rPh sb="10" eb="11">
      <t>ガツ</t>
    </rPh>
    <rPh sb="15" eb="16">
      <t>ガツ</t>
    </rPh>
    <phoneticPr fontId="17"/>
  </si>
  <si>
    <t>認知症について正しく知り、認知症の人やその家族を温かい目で見守ることができる応援者を養成する。</t>
    <rPh sb="0" eb="3">
      <t>ニンチショウ</t>
    </rPh>
    <rPh sb="7" eb="8">
      <t>タダ</t>
    </rPh>
    <rPh sb="10" eb="11">
      <t>シ</t>
    </rPh>
    <rPh sb="13" eb="16">
      <t>ニンチショウ</t>
    </rPh>
    <rPh sb="17" eb="18">
      <t>ヒト</t>
    </rPh>
    <rPh sb="21" eb="23">
      <t>カゾク</t>
    </rPh>
    <rPh sb="24" eb="25">
      <t>アタタ</t>
    </rPh>
    <rPh sb="27" eb="28">
      <t>メ</t>
    </rPh>
    <rPh sb="29" eb="31">
      <t>ミマモ</t>
    </rPh>
    <rPh sb="38" eb="41">
      <t>オウエンシャ</t>
    </rPh>
    <rPh sb="42" eb="44">
      <t>ヨウセイ</t>
    </rPh>
    <phoneticPr fontId="3"/>
  </si>
  <si>
    <t>4月6月7月8月10月11月12月</t>
    <rPh sb="1" eb="2">
      <t>ガツ</t>
    </rPh>
    <rPh sb="3" eb="4">
      <t>ガツ</t>
    </rPh>
    <rPh sb="5" eb="6">
      <t>ガツ</t>
    </rPh>
    <rPh sb="7" eb="8">
      <t>ガツ</t>
    </rPh>
    <rPh sb="10" eb="11">
      <t>ガツ</t>
    </rPh>
    <rPh sb="13" eb="14">
      <t>ガツ</t>
    </rPh>
    <rPh sb="16" eb="17">
      <t>ガツ</t>
    </rPh>
    <phoneticPr fontId="3"/>
  </si>
  <si>
    <t>未実施</t>
    <rPh sb="0" eb="3">
      <t>ミジッシ</t>
    </rPh>
    <phoneticPr fontId="3"/>
  </si>
  <si>
    <t>消防総務課</t>
    <rPh sb="0" eb="2">
      <t>ショウボウ</t>
    </rPh>
    <rPh sb="2" eb="5">
      <t>ソウムカ</t>
    </rPh>
    <phoneticPr fontId="3"/>
  </si>
  <si>
    <t>消防講座</t>
    <rPh sb="0" eb="2">
      <t>ショウボウ</t>
    </rPh>
    <rPh sb="2" eb="4">
      <t>コウザ</t>
    </rPh>
    <phoneticPr fontId="3"/>
  </si>
  <si>
    <t>地震体験を行い、地震発生時に自らの生命を守る行動について学ぶ。</t>
    <rPh sb="0" eb="2">
      <t>ジシン</t>
    </rPh>
    <rPh sb="2" eb="4">
      <t>タイケン</t>
    </rPh>
    <rPh sb="8" eb="10">
      <t>ジシン</t>
    </rPh>
    <rPh sb="10" eb="12">
      <t>ハッセイ</t>
    </rPh>
    <phoneticPr fontId="3"/>
  </si>
  <si>
    <t>自治会、まちづくり組織、各種団体や小中学生などを対象に防災講座（防災訓練）を開催。
講話、災害・避難カード作成講習など申請者の要望にあわせ内容を決定している。</t>
    <rPh sb="0" eb="3">
      <t>ジチカイ</t>
    </rPh>
    <rPh sb="9" eb="11">
      <t>ソシキ</t>
    </rPh>
    <rPh sb="12" eb="14">
      <t>カクシュ</t>
    </rPh>
    <rPh sb="14" eb="16">
      <t>ダンタイ</t>
    </rPh>
    <rPh sb="17" eb="21">
      <t>ショウチュウガクセイ</t>
    </rPh>
    <rPh sb="24" eb="26">
      <t>タイショウ</t>
    </rPh>
    <rPh sb="27" eb="29">
      <t>ボウサイ</t>
    </rPh>
    <rPh sb="29" eb="31">
      <t>コウザ</t>
    </rPh>
    <rPh sb="32" eb="34">
      <t>ボウサイ</t>
    </rPh>
    <rPh sb="34" eb="36">
      <t>クンレン</t>
    </rPh>
    <rPh sb="38" eb="40">
      <t>カイサイ</t>
    </rPh>
    <rPh sb="42" eb="44">
      <t>コウワ</t>
    </rPh>
    <rPh sb="45" eb="47">
      <t>サイガイ</t>
    </rPh>
    <rPh sb="48" eb="50">
      <t>ヒナン</t>
    </rPh>
    <rPh sb="53" eb="55">
      <t>サクセイ</t>
    </rPh>
    <rPh sb="55" eb="57">
      <t>コウシュウ</t>
    </rPh>
    <rPh sb="59" eb="62">
      <t>シンセイシャ</t>
    </rPh>
    <rPh sb="63" eb="65">
      <t>ヨウボウ</t>
    </rPh>
    <rPh sb="69" eb="71">
      <t>ナイヨウ</t>
    </rPh>
    <rPh sb="72" eb="74">
      <t>ケッテイ</t>
    </rPh>
    <phoneticPr fontId="3"/>
  </si>
  <si>
    <t>4月
9月</t>
    <rPh sb="1" eb="2">
      <t>ガツ</t>
    </rPh>
    <rPh sb="4" eb="5">
      <t>ガツ</t>
    </rPh>
    <phoneticPr fontId="3"/>
  </si>
  <si>
    <t>300人
30人</t>
    <rPh sb="3" eb="4">
      <t>ニン</t>
    </rPh>
    <rPh sb="7" eb="8">
      <t>ニン</t>
    </rPh>
    <phoneticPr fontId="3"/>
  </si>
  <si>
    <t>AEDを使った心肺蘇生法や応急手当法を身につけるための実技を中心とした講座。
定員の定めなし。
単発講座</t>
    <rPh sb="4" eb="5">
      <t>ツカ</t>
    </rPh>
    <rPh sb="7" eb="9">
      <t>シンパイ</t>
    </rPh>
    <rPh sb="9" eb="11">
      <t>ソセイ</t>
    </rPh>
    <rPh sb="11" eb="12">
      <t>ホウ</t>
    </rPh>
    <rPh sb="13" eb="15">
      <t>オウキュウ</t>
    </rPh>
    <rPh sb="15" eb="17">
      <t>テアテ</t>
    </rPh>
    <rPh sb="17" eb="18">
      <t>ホウ</t>
    </rPh>
    <rPh sb="19" eb="20">
      <t>ミ</t>
    </rPh>
    <rPh sb="27" eb="29">
      <t>ジツギ</t>
    </rPh>
    <rPh sb="30" eb="32">
      <t>チュウシン</t>
    </rPh>
    <rPh sb="35" eb="37">
      <t>コウザ</t>
    </rPh>
    <rPh sb="39" eb="41">
      <t>テイイン</t>
    </rPh>
    <rPh sb="42" eb="43">
      <t>サダ</t>
    </rPh>
    <rPh sb="48" eb="50">
      <t>タンパツ</t>
    </rPh>
    <rPh sb="50" eb="52">
      <t>コウザ</t>
    </rPh>
    <phoneticPr fontId="3"/>
  </si>
  <si>
    <t>小学生以上の学生
一般</t>
    <rPh sb="0" eb="3">
      <t>ショウガクセイ</t>
    </rPh>
    <rPh sb="3" eb="5">
      <t>イジョウ</t>
    </rPh>
    <rPh sb="6" eb="8">
      <t>ガクセイ</t>
    </rPh>
    <rPh sb="9" eb="11">
      <t>イッパン</t>
    </rPh>
    <phoneticPr fontId="3"/>
  </si>
  <si>
    <t>4月・5月
6月・7月
10月・11月
12月・1月</t>
    <rPh sb="1" eb="2">
      <t>ガツ</t>
    </rPh>
    <rPh sb="4" eb="5">
      <t>ガツ</t>
    </rPh>
    <rPh sb="7" eb="8">
      <t>ガツ</t>
    </rPh>
    <rPh sb="10" eb="11">
      <t>ガツ</t>
    </rPh>
    <rPh sb="14" eb="15">
      <t>ガツ</t>
    </rPh>
    <rPh sb="18" eb="19">
      <t>ガツ</t>
    </rPh>
    <rPh sb="22" eb="23">
      <t>ガツ</t>
    </rPh>
    <rPh sb="25" eb="26">
      <t>ガツ</t>
    </rPh>
    <phoneticPr fontId="3"/>
  </si>
  <si>
    <t>5月・6月
7月・11月</t>
    <rPh sb="1" eb="2">
      <t>ガツ</t>
    </rPh>
    <rPh sb="4" eb="5">
      <t>ガツ</t>
    </rPh>
    <rPh sb="7" eb="8">
      <t>ガツ</t>
    </rPh>
    <rPh sb="11" eb="12">
      <t>ガツ</t>
    </rPh>
    <phoneticPr fontId="3"/>
  </si>
  <si>
    <t>消費生活講座</t>
  </si>
  <si>
    <t>消費者トラブルの実例と対処法について学びます。若者を狙う悪質商法、賢い消費生活の知識、クーリング・オフの方法など生活に役立つ講座です。単発講座</t>
  </si>
  <si>
    <t>高校生</t>
  </si>
  <si>
    <t>6月
11月</t>
    <rPh sb="1" eb="2">
      <t>ツキ</t>
    </rPh>
    <rPh sb="5" eb="6">
      <t>ツキ</t>
    </rPh>
    <phoneticPr fontId="3"/>
  </si>
  <si>
    <t>生活安全課</t>
    <rPh sb="0" eb="5">
      <t>セイカツアンゼンカ</t>
    </rPh>
    <phoneticPr fontId="18"/>
  </si>
  <si>
    <t>交通安全講座（高齢者教室）</t>
    <rPh sb="7" eb="10">
      <t>コウレイシャ</t>
    </rPh>
    <rPh sb="10" eb="12">
      <t>キョウシツ</t>
    </rPh>
    <phoneticPr fontId="18"/>
  </si>
  <si>
    <t>65歳以上</t>
    <rPh sb="2" eb="5">
      <t>サイイジョウ</t>
    </rPh>
    <phoneticPr fontId="18"/>
  </si>
  <si>
    <t>10月</t>
    <rPh sb="2" eb="3">
      <t>ツキ</t>
    </rPh>
    <phoneticPr fontId="18"/>
  </si>
  <si>
    <t>リトミック／ピヨピヨ</t>
    <phoneticPr fontId="3"/>
  </si>
  <si>
    <t>音楽を身体で感じ取り、自由に表現してみましょう。音感、リズム感覚、表現力が身につきます。
同一受講者5回開催。定員12組。</t>
    <rPh sb="45" eb="47">
      <t>ドウイツ</t>
    </rPh>
    <rPh sb="47" eb="50">
      <t>ジュコウシャ</t>
    </rPh>
    <rPh sb="51" eb="52">
      <t>カイ</t>
    </rPh>
    <rPh sb="52" eb="54">
      <t>カイサイ</t>
    </rPh>
    <rPh sb="55" eb="57">
      <t>テイイン</t>
    </rPh>
    <rPh sb="59" eb="60">
      <t>クミ</t>
    </rPh>
    <phoneticPr fontId="3"/>
  </si>
  <si>
    <t>2～3歳親子</t>
    <rPh sb="3" eb="4">
      <t>サイ</t>
    </rPh>
    <rPh sb="4" eb="6">
      <t>オヤコ</t>
    </rPh>
    <phoneticPr fontId="3"/>
  </si>
  <si>
    <t>リトミック／コッコ</t>
  </si>
  <si>
    <t>音楽を身体で感じ取り、自由に表現してみましょう。音感、リズム感覚、表現力が身につきます。
同一受講者5回開催。定員12組。</t>
    <phoneticPr fontId="3"/>
  </si>
  <si>
    <t>3～6歳親子</t>
    <rPh sb="3" eb="4">
      <t>サイ</t>
    </rPh>
    <rPh sb="4" eb="6">
      <t>オヤコ</t>
    </rPh>
    <phoneticPr fontId="3"/>
  </si>
  <si>
    <t>生涯学習課</t>
    <rPh sb="0" eb="5">
      <t>ショウ</t>
    </rPh>
    <phoneticPr fontId="3"/>
  </si>
  <si>
    <t>地域の子育て中の仲間と一緒に、子どもの育ちや発達、自分に合った子育てを学びます。</t>
    <rPh sb="0" eb="2">
      <t>チイキ</t>
    </rPh>
    <rPh sb="3" eb="5">
      <t>コソダ</t>
    </rPh>
    <rPh sb="6" eb="7">
      <t>チュウ</t>
    </rPh>
    <rPh sb="8" eb="10">
      <t>ナカマ</t>
    </rPh>
    <rPh sb="11" eb="13">
      <t>イッショ</t>
    </rPh>
    <rPh sb="15" eb="16">
      <t>コ</t>
    </rPh>
    <rPh sb="19" eb="20">
      <t>ソダ</t>
    </rPh>
    <rPh sb="22" eb="24">
      <t>ハッタツ</t>
    </rPh>
    <rPh sb="25" eb="27">
      <t>ジブン</t>
    </rPh>
    <rPh sb="28" eb="29">
      <t>ア</t>
    </rPh>
    <rPh sb="31" eb="33">
      <t>コソダ</t>
    </rPh>
    <rPh sb="35" eb="36">
      <t>マナ</t>
    </rPh>
    <phoneticPr fontId="3"/>
  </si>
  <si>
    <t>0歳～入園前の子どもを持つ保護者</t>
    <rPh sb="1" eb="2">
      <t>サイ</t>
    </rPh>
    <rPh sb="3" eb="5">
      <t>ニュウエン</t>
    </rPh>
    <rPh sb="5" eb="6">
      <t>マエ</t>
    </rPh>
    <rPh sb="7" eb="8">
      <t>コ</t>
    </rPh>
    <rPh sb="11" eb="12">
      <t>モ</t>
    </rPh>
    <rPh sb="13" eb="16">
      <t>ホゴシャ</t>
    </rPh>
    <phoneticPr fontId="3"/>
  </si>
  <si>
    <t>4月～1月</t>
    <rPh sb="1" eb="2">
      <t>ガツ</t>
    </rPh>
    <rPh sb="4" eb="5">
      <t>ガツ</t>
    </rPh>
    <phoneticPr fontId="3"/>
  </si>
  <si>
    <t>5月～9月</t>
    <rPh sb="1" eb="2">
      <t>ガツ</t>
    </rPh>
    <rPh sb="4" eb="5">
      <t>ガツ</t>
    </rPh>
    <phoneticPr fontId="3"/>
  </si>
  <si>
    <t>お手軽・簡単家庭料理</t>
    <rPh sb="1" eb="3">
      <t>テガル</t>
    </rPh>
    <rPh sb="4" eb="6">
      <t>カンタン</t>
    </rPh>
    <rPh sb="6" eb="8">
      <t>カテイ</t>
    </rPh>
    <rPh sb="8" eb="10">
      <t>リョウリ</t>
    </rPh>
    <phoneticPr fontId="3"/>
  </si>
  <si>
    <t>麹(kouji)でロハス！～酵調味料教室(基礎編)～</t>
    <rPh sb="0" eb="1">
      <t>コウジ</t>
    </rPh>
    <rPh sb="14" eb="15">
      <t>コウ</t>
    </rPh>
    <rPh sb="15" eb="18">
      <t>チョウミリョウ</t>
    </rPh>
    <rPh sb="18" eb="20">
      <t>キョウシツ</t>
    </rPh>
    <rPh sb="21" eb="23">
      <t>キソ</t>
    </rPh>
    <rPh sb="23" eb="24">
      <t>ヘン</t>
    </rPh>
    <phoneticPr fontId="3"/>
  </si>
  <si>
    <t>深い呼吸とゆったりした動きで、こころも体もリラックス。仲間と楽しく健康づくりをする。
同一受講者6回開催。定員20名。</t>
    <rPh sb="0" eb="1">
      <t>フカ</t>
    </rPh>
    <rPh sb="2" eb="4">
      <t>コキュウ</t>
    </rPh>
    <rPh sb="11" eb="12">
      <t>ウゴ</t>
    </rPh>
    <rPh sb="19" eb="20">
      <t>カラダ</t>
    </rPh>
    <rPh sb="27" eb="29">
      <t>ナカマ</t>
    </rPh>
    <rPh sb="30" eb="31">
      <t>タノ</t>
    </rPh>
    <rPh sb="33" eb="35">
      <t>ケンコウ</t>
    </rPh>
    <rPh sb="43" eb="45">
      <t>ドウイツ</t>
    </rPh>
    <rPh sb="45" eb="48">
      <t>ジュコウシャ</t>
    </rPh>
    <rPh sb="49" eb="50">
      <t>カイ</t>
    </rPh>
    <rPh sb="50" eb="52">
      <t>カイサイ</t>
    </rPh>
    <rPh sb="53" eb="55">
      <t>テイイン</t>
    </rPh>
    <rPh sb="57" eb="58">
      <t>メイ</t>
    </rPh>
    <phoneticPr fontId="3"/>
  </si>
  <si>
    <t>ゆるぽか自力整体</t>
    <rPh sb="4" eb="6">
      <t>ジリキ</t>
    </rPh>
    <rPh sb="6" eb="8">
      <t>セイタイ</t>
    </rPh>
    <phoneticPr fontId="3"/>
  </si>
  <si>
    <t>わっかタオルを使い、ゆっくりマイペースで行う新自力整体の実技。姿勢がよくなり、不調や痛みの改善を目指します。産後の骨盤調整にも有効です。
同一受講者6回開催。定員10名。</t>
    <rPh sb="7" eb="8">
      <t>ツカ</t>
    </rPh>
    <rPh sb="20" eb="21">
      <t>オコナ</t>
    </rPh>
    <rPh sb="22" eb="23">
      <t>シン</t>
    </rPh>
    <rPh sb="23" eb="25">
      <t>ジリキ</t>
    </rPh>
    <rPh sb="25" eb="27">
      <t>セイタイ</t>
    </rPh>
    <rPh sb="28" eb="30">
      <t>ジツギ</t>
    </rPh>
    <rPh sb="31" eb="33">
      <t>シセイ</t>
    </rPh>
    <rPh sb="39" eb="41">
      <t>フチョウ</t>
    </rPh>
    <rPh sb="42" eb="43">
      <t>イタ</t>
    </rPh>
    <rPh sb="45" eb="47">
      <t>カイゼン</t>
    </rPh>
    <rPh sb="48" eb="50">
      <t>メザ</t>
    </rPh>
    <rPh sb="54" eb="56">
      <t>サンゴ</t>
    </rPh>
    <rPh sb="57" eb="59">
      <t>コツバン</t>
    </rPh>
    <rPh sb="59" eb="61">
      <t>チョウセイ</t>
    </rPh>
    <rPh sb="63" eb="65">
      <t>ユウコウ</t>
    </rPh>
    <rPh sb="69" eb="71">
      <t>ドウイツ</t>
    </rPh>
    <rPh sb="71" eb="74">
      <t>ジュコウシャ</t>
    </rPh>
    <rPh sb="75" eb="76">
      <t>カイ</t>
    </rPh>
    <rPh sb="76" eb="78">
      <t>カイサイ</t>
    </rPh>
    <rPh sb="79" eb="81">
      <t>テイイン</t>
    </rPh>
    <rPh sb="83" eb="84">
      <t>メイ</t>
    </rPh>
    <phoneticPr fontId="3"/>
  </si>
  <si>
    <t>ボディメイクヨガ</t>
    <phoneticPr fontId="3"/>
  </si>
  <si>
    <t>ゆっくりと身体をほぐしていき、その後しっかりと動いていきます。深い呼吸とバランスよくポーズをしながら自分を見つめて、心と体のグレン神具をしていきましょう・。
同一受講者6回開催。定員20名。</t>
    <rPh sb="5" eb="7">
      <t>カラダ</t>
    </rPh>
    <rPh sb="17" eb="18">
      <t>ゴ</t>
    </rPh>
    <rPh sb="23" eb="24">
      <t>ウゴ</t>
    </rPh>
    <rPh sb="31" eb="32">
      <t>フカ</t>
    </rPh>
    <rPh sb="33" eb="35">
      <t>コキュウ</t>
    </rPh>
    <rPh sb="50" eb="52">
      <t>ジブン</t>
    </rPh>
    <rPh sb="53" eb="54">
      <t>ミ</t>
    </rPh>
    <rPh sb="58" eb="59">
      <t>ココロ</t>
    </rPh>
    <rPh sb="60" eb="61">
      <t>カラダ</t>
    </rPh>
    <rPh sb="65" eb="66">
      <t>ジン</t>
    </rPh>
    <rPh sb="66" eb="67">
      <t>グ</t>
    </rPh>
    <rPh sb="79" eb="81">
      <t>ドウイツ</t>
    </rPh>
    <rPh sb="81" eb="84">
      <t>ジュコウシャ</t>
    </rPh>
    <rPh sb="85" eb="86">
      <t>カイ</t>
    </rPh>
    <rPh sb="86" eb="88">
      <t>カイサイ</t>
    </rPh>
    <rPh sb="89" eb="91">
      <t>テイイン</t>
    </rPh>
    <rPh sb="93" eb="94">
      <t>メイ</t>
    </rPh>
    <phoneticPr fontId="3"/>
  </si>
  <si>
    <t>7月～9月</t>
    <rPh sb="1" eb="2">
      <t>ガツ</t>
    </rPh>
    <rPh sb="4" eb="5">
      <t>ガツ</t>
    </rPh>
    <phoneticPr fontId="3"/>
  </si>
  <si>
    <t>12月～1月</t>
    <rPh sb="2" eb="3">
      <t>ガツ</t>
    </rPh>
    <rPh sb="5" eb="6">
      <t>ガツ</t>
    </rPh>
    <phoneticPr fontId="3"/>
  </si>
  <si>
    <t>椅子に座ったまま、身体と心をほぐしていただくヨガ。自律神経や身体の各機能を整えていくことで歩行を安定させ、転倒などを予防する。同一参加者6回、定員15名</t>
    <rPh sb="63" eb="64">
      <t>ドウ</t>
    </rPh>
    <rPh sb="64" eb="65">
      <t>イチ</t>
    </rPh>
    <rPh sb="65" eb="68">
      <t>サンカシャ</t>
    </rPh>
    <rPh sb="69" eb="70">
      <t>カイ</t>
    </rPh>
    <rPh sb="71" eb="73">
      <t>テイイン</t>
    </rPh>
    <rPh sb="75" eb="76">
      <t>メイ</t>
    </rPh>
    <phoneticPr fontId="3"/>
  </si>
  <si>
    <t>5～7月</t>
    <rPh sb="3" eb="4">
      <t>ガツ</t>
    </rPh>
    <phoneticPr fontId="3"/>
  </si>
  <si>
    <t>インドで行われているヨガ「ハタヨガ」と「アシュタンヨガ」を組み合わせた初心者でも安心して行えるヨガで心と体をリラックスさせ、運動不足を解消する。同一参加者5回、定員15名</t>
    <rPh sb="4" eb="5">
      <t>オコナ</t>
    </rPh>
    <rPh sb="29" eb="30">
      <t>ク</t>
    </rPh>
    <rPh sb="31" eb="32">
      <t>ア</t>
    </rPh>
    <rPh sb="35" eb="38">
      <t>ショシンシャ</t>
    </rPh>
    <rPh sb="40" eb="42">
      <t>アンシン</t>
    </rPh>
    <rPh sb="44" eb="45">
      <t>オコナ</t>
    </rPh>
    <rPh sb="50" eb="51">
      <t>ココロ</t>
    </rPh>
    <rPh sb="52" eb="53">
      <t>カラダ</t>
    </rPh>
    <rPh sb="62" eb="64">
      <t>ウンドウ</t>
    </rPh>
    <rPh sb="64" eb="66">
      <t>ブソク</t>
    </rPh>
    <rPh sb="67" eb="69">
      <t>カイショウ</t>
    </rPh>
    <phoneticPr fontId="3"/>
  </si>
  <si>
    <t xml:space="preserve">椅子ヨガ　シニアの部
</t>
    <rPh sb="0" eb="2">
      <t>イス</t>
    </rPh>
    <rPh sb="9" eb="10">
      <t>ブ</t>
    </rPh>
    <phoneticPr fontId="3"/>
  </si>
  <si>
    <t>椅子に座ったまま、身体と心をほぐしていただくヨガ。自律神経や身体の各機能を整えていくことで歩行を安定させ、転倒などを予防する。同一参加者4回、定員16名</t>
    <rPh sb="63" eb="65">
      <t>ドウイツ</t>
    </rPh>
    <rPh sb="65" eb="68">
      <t>サンカシャ</t>
    </rPh>
    <rPh sb="69" eb="70">
      <t>カイ</t>
    </rPh>
    <rPh sb="71" eb="73">
      <t>テイイン</t>
    </rPh>
    <rPh sb="75" eb="76">
      <t>メイ</t>
    </rPh>
    <phoneticPr fontId="3"/>
  </si>
  <si>
    <t xml:space="preserve">椅子ヨガで運動習慣をつけましょう
</t>
    <rPh sb="0" eb="2">
      <t>イス</t>
    </rPh>
    <rPh sb="5" eb="7">
      <t>ウンドウ</t>
    </rPh>
    <rPh sb="7" eb="9">
      <t>シュウカン</t>
    </rPh>
    <phoneticPr fontId="3"/>
  </si>
  <si>
    <t>東野コミュニティセンター</t>
    <rPh sb="0" eb="2">
      <t>ヒガシノ</t>
    </rPh>
    <phoneticPr fontId="1"/>
  </si>
  <si>
    <t>楽しく歩こう！東野散歩</t>
    <rPh sb="0" eb="1">
      <t>タノ</t>
    </rPh>
    <rPh sb="3" eb="4">
      <t>アル</t>
    </rPh>
    <rPh sb="7" eb="9">
      <t>ヒガシノ</t>
    </rPh>
    <rPh sb="9" eb="11">
      <t>サンポ</t>
    </rPh>
    <phoneticPr fontId="3"/>
  </si>
  <si>
    <t>皆さんと一緒にお話しながら、軽やかウオーキング</t>
    <rPh sb="0" eb="1">
      <t>ミナ</t>
    </rPh>
    <rPh sb="4" eb="6">
      <t>イッショ</t>
    </rPh>
    <rPh sb="8" eb="9">
      <t>ハナシ</t>
    </rPh>
    <rPh sb="14" eb="15">
      <t>カロ</t>
    </rPh>
    <phoneticPr fontId="3"/>
  </si>
  <si>
    <t>体が安らぐ！
ブレスウォーク＆バレトン</t>
  </si>
  <si>
    <t>バレエ・ヨガ・フィットネスの３つの要素が入った有酸素系の運動プログラム。初心者でも楽しめる新感覚エクササイズ！</t>
    <rPh sb="17" eb="19">
      <t>ヨウソ</t>
    </rPh>
    <rPh sb="20" eb="21">
      <t>ハイ</t>
    </rPh>
    <phoneticPr fontId="1"/>
  </si>
  <si>
    <t xml:space="preserve">座ってできる！
シニアのいすヨガ
</t>
    <rPh sb="0" eb="1">
      <t>スワ</t>
    </rPh>
    <phoneticPr fontId="1"/>
  </si>
  <si>
    <t>優しい動きが気持ちいい！椅子を使って簡単・気軽にできます。</t>
    <rPh sb="0" eb="1">
      <t>ヤサ</t>
    </rPh>
    <rPh sb="3" eb="4">
      <t>ウゴ</t>
    </rPh>
    <rPh sb="6" eb="8">
      <t>キモ</t>
    </rPh>
    <rPh sb="12" eb="14">
      <t>イス</t>
    </rPh>
    <rPh sb="15" eb="16">
      <t>ツカ</t>
    </rPh>
    <rPh sb="18" eb="20">
      <t>カンタン</t>
    </rPh>
    <rPh sb="21" eb="23">
      <t>キガル</t>
    </rPh>
    <phoneticPr fontId="1"/>
  </si>
  <si>
    <t xml:space="preserve">始めてみよう！
　ノルディックウォーク
</t>
  </si>
  <si>
    <t>ポールを使って正しい姿勢で歩きます。全身を動かす事で生活習慣病の予防も可能です。</t>
  </si>
  <si>
    <t>体の軸となる体幹を鍛え、ストレッチで関節と筋肉の負担を和らげます。リンパを流して巡りの良い体に！
前期講座（5回） 定員10名
後期講座（6回） 定員10名</t>
    <rPh sb="0" eb="1">
      <t>カラダ</t>
    </rPh>
    <rPh sb="2" eb="3">
      <t>ジク</t>
    </rPh>
    <rPh sb="6" eb="8">
      <t>タイカン</t>
    </rPh>
    <rPh sb="9" eb="10">
      <t>キタ</t>
    </rPh>
    <rPh sb="18" eb="20">
      <t>カンセツ</t>
    </rPh>
    <rPh sb="21" eb="23">
      <t>キンニク</t>
    </rPh>
    <rPh sb="24" eb="26">
      <t>フタン</t>
    </rPh>
    <rPh sb="27" eb="28">
      <t>ヤワ</t>
    </rPh>
    <rPh sb="37" eb="38">
      <t>ナガ</t>
    </rPh>
    <rPh sb="40" eb="41">
      <t>メグ</t>
    </rPh>
    <rPh sb="43" eb="44">
      <t>ヨ</t>
    </rPh>
    <rPh sb="45" eb="46">
      <t>カラダ</t>
    </rPh>
    <rPh sb="49" eb="51">
      <t>ゼンキ</t>
    </rPh>
    <rPh sb="51" eb="53">
      <t>コウザ</t>
    </rPh>
    <rPh sb="55" eb="56">
      <t>カイ</t>
    </rPh>
    <rPh sb="58" eb="60">
      <t>テイイン</t>
    </rPh>
    <rPh sb="62" eb="63">
      <t>メイ</t>
    </rPh>
    <rPh sb="64" eb="66">
      <t>コウキ</t>
    </rPh>
    <rPh sb="66" eb="68">
      <t>コウザ</t>
    </rPh>
    <rPh sb="70" eb="71">
      <t>カイ</t>
    </rPh>
    <rPh sb="73" eb="75">
      <t>テイイン</t>
    </rPh>
    <rPh sb="77" eb="78">
      <t>メイ</t>
    </rPh>
    <phoneticPr fontId="3"/>
  </si>
  <si>
    <t>5月～１月</t>
    <rPh sb="1" eb="2">
      <t>ガツ</t>
    </rPh>
    <rPh sb="4" eb="5">
      <t>ガツ</t>
    </rPh>
    <phoneticPr fontId="3"/>
  </si>
  <si>
    <t xml:space="preserve">どれだけ歩くかではなく、どう歩くかが大切です。この講座では沢山は歩きません。デューク更家が考案したエクササイズで、正しく美しく歩くための身体作りをします。歩幅・足幅を揃えて、人生の幅を広げましょう。
前期講座５回 　定員１０名
後期講座４回　 定員１０名
</t>
    <rPh sb="68" eb="70">
      <t>シンタイ</t>
    </rPh>
    <rPh sb="100" eb="102">
      <t>ゼンキ</t>
    </rPh>
    <rPh sb="102" eb="104">
      <t>コウザ</t>
    </rPh>
    <rPh sb="105" eb="106">
      <t>カイ</t>
    </rPh>
    <rPh sb="108" eb="110">
      <t>テイイン</t>
    </rPh>
    <rPh sb="112" eb="113">
      <t>メイ</t>
    </rPh>
    <rPh sb="114" eb="116">
      <t>コウキ</t>
    </rPh>
    <rPh sb="116" eb="118">
      <t>コウザ</t>
    </rPh>
    <rPh sb="119" eb="120">
      <t>カイ</t>
    </rPh>
    <rPh sb="122" eb="124">
      <t>テイイン</t>
    </rPh>
    <rPh sb="126" eb="127">
      <t>メイ</t>
    </rPh>
    <phoneticPr fontId="3"/>
  </si>
  <si>
    <t>発酵食教室ぬか漬け作り</t>
    <rPh sb="0" eb="2">
      <t>ハッコウ</t>
    </rPh>
    <rPh sb="2" eb="3">
      <t>ショク</t>
    </rPh>
    <rPh sb="3" eb="5">
      <t>キョウシツ</t>
    </rPh>
    <rPh sb="7" eb="8">
      <t>ヅ</t>
    </rPh>
    <rPh sb="9" eb="10">
      <t>ツク</t>
    </rPh>
    <phoneticPr fontId="3"/>
  </si>
  <si>
    <t>麹を使ったぬか床作りと、ぬか床をアレンジしたプチ料理教室です。健康で持続可能な発酵食ライフスタイルをお手伝いします。
前期講座（3回）　講義と実習、定員8名</t>
    <rPh sb="59" eb="61">
      <t>ゼンキ</t>
    </rPh>
    <phoneticPr fontId="3"/>
  </si>
  <si>
    <t>5月・6月</t>
    <rPh sb="1" eb="2">
      <t>ガツ</t>
    </rPh>
    <rPh sb="4" eb="5">
      <t>ガツ</t>
    </rPh>
    <phoneticPr fontId="3"/>
  </si>
  <si>
    <t>まかないおうちご飯</t>
    <rPh sb="8" eb="9">
      <t>ハン</t>
    </rPh>
    <phoneticPr fontId="3"/>
  </si>
  <si>
    <t xml:space="preserve">季節を味わう材料を使い、尚且つ血糖値も考えた身体に優しいご飯作り。
前期講座（6回）定員18名
</t>
    <rPh sb="0" eb="2">
      <t>キセツ</t>
    </rPh>
    <rPh sb="3" eb="4">
      <t>アジ</t>
    </rPh>
    <rPh sb="6" eb="8">
      <t>ザイリョウ</t>
    </rPh>
    <rPh sb="9" eb="10">
      <t>ツカ</t>
    </rPh>
    <rPh sb="12" eb="14">
      <t>ナオカ</t>
    </rPh>
    <rPh sb="15" eb="18">
      <t>ケットウチ</t>
    </rPh>
    <rPh sb="19" eb="20">
      <t>カンガ</t>
    </rPh>
    <rPh sb="22" eb="24">
      <t>カラダ</t>
    </rPh>
    <rPh sb="25" eb="26">
      <t>ヤサ</t>
    </rPh>
    <rPh sb="29" eb="30">
      <t>ハン</t>
    </rPh>
    <rPh sb="30" eb="31">
      <t>ツク</t>
    </rPh>
    <rPh sb="34" eb="36">
      <t>ゼンキ</t>
    </rPh>
    <rPh sb="36" eb="38">
      <t>コウザ</t>
    </rPh>
    <rPh sb="40" eb="41">
      <t>カイ</t>
    </rPh>
    <rPh sb="42" eb="44">
      <t>テイイン</t>
    </rPh>
    <rPh sb="46" eb="47">
      <t>メイ</t>
    </rPh>
    <phoneticPr fontId="3"/>
  </si>
  <si>
    <t>５月～７月</t>
    <rPh sb="1" eb="2">
      <t>ガツ</t>
    </rPh>
    <rPh sb="4" eb="5">
      <t>ガツ</t>
    </rPh>
    <phoneticPr fontId="3"/>
  </si>
  <si>
    <t>5月～1月</t>
    <rPh sb="1" eb="2">
      <t>ツキ</t>
    </rPh>
    <rPh sb="4" eb="5">
      <t>ツキ</t>
    </rPh>
    <phoneticPr fontId="3"/>
  </si>
  <si>
    <t>二十四節気の発酵食料理　夏至　立秋</t>
    <rPh sb="0" eb="5">
      <t>ニジュウヨンセッキ</t>
    </rPh>
    <rPh sb="6" eb="11">
      <t>ハッコウショクリョウリ</t>
    </rPh>
    <rPh sb="12" eb="14">
      <t>ゲシ</t>
    </rPh>
    <rPh sb="15" eb="17">
      <t>リッシュウ</t>
    </rPh>
    <phoneticPr fontId="3"/>
  </si>
  <si>
    <t>健康に寄与する発酵食メカニズムを座学し、時期の野菜を使って発酵食、発酵調味料を作り、季節の廻りに合った養生食の実践を学ぶ。定員各回10名。</t>
    <rPh sb="0" eb="2">
      <t>ケンコウ</t>
    </rPh>
    <rPh sb="3" eb="5">
      <t>キヨ</t>
    </rPh>
    <rPh sb="7" eb="9">
      <t>ハッコウ</t>
    </rPh>
    <rPh sb="9" eb="10">
      <t>ショク</t>
    </rPh>
    <rPh sb="16" eb="18">
      <t>ザガク</t>
    </rPh>
    <rPh sb="20" eb="22">
      <t>ジキ</t>
    </rPh>
    <rPh sb="23" eb="25">
      <t>ヤサイ</t>
    </rPh>
    <rPh sb="26" eb="27">
      <t>ツカ</t>
    </rPh>
    <rPh sb="29" eb="31">
      <t>ハッコウ</t>
    </rPh>
    <rPh sb="31" eb="32">
      <t>ショク</t>
    </rPh>
    <rPh sb="33" eb="35">
      <t>ハッコウ</t>
    </rPh>
    <rPh sb="35" eb="38">
      <t>チョウミリョウ</t>
    </rPh>
    <rPh sb="39" eb="40">
      <t>ツク</t>
    </rPh>
    <rPh sb="55" eb="57">
      <t>ジッセン</t>
    </rPh>
    <rPh sb="58" eb="59">
      <t>マナ</t>
    </rPh>
    <rPh sb="61" eb="63">
      <t>テイイン</t>
    </rPh>
    <rPh sb="63" eb="64">
      <t>カク</t>
    </rPh>
    <rPh sb="64" eb="65">
      <t>カイ</t>
    </rPh>
    <rPh sb="67" eb="68">
      <t>メイ</t>
    </rPh>
    <phoneticPr fontId="3"/>
  </si>
  <si>
    <t>救命入門コースを体験してみよう</t>
    <rPh sb="0" eb="4">
      <t>キュウメイニュウモン</t>
    </rPh>
    <rPh sb="8" eb="10">
      <t>タイケン</t>
    </rPh>
    <phoneticPr fontId="3"/>
  </si>
  <si>
    <t>もし人が倒れているところに偶然出会ったら、自分にできることを何かしたいですね。胸骨圧迫（心臓マッサージ）の方法やAEDの使い方を体験してみましょう。</t>
    <rPh sb="2" eb="3">
      <t>ヒト</t>
    </rPh>
    <rPh sb="4" eb="5">
      <t>タオ</t>
    </rPh>
    <rPh sb="13" eb="15">
      <t>グウゼン</t>
    </rPh>
    <rPh sb="15" eb="17">
      <t>デア</t>
    </rPh>
    <rPh sb="21" eb="23">
      <t>ジブン</t>
    </rPh>
    <rPh sb="30" eb="31">
      <t>ナニ</t>
    </rPh>
    <rPh sb="39" eb="41">
      <t>キョウコツ</t>
    </rPh>
    <rPh sb="41" eb="43">
      <t>アッパク</t>
    </rPh>
    <rPh sb="44" eb="46">
      <t>シンゾウ</t>
    </rPh>
    <rPh sb="53" eb="55">
      <t>ホウホウ</t>
    </rPh>
    <rPh sb="60" eb="61">
      <t>ツカ</t>
    </rPh>
    <rPh sb="62" eb="63">
      <t>カタ</t>
    </rPh>
    <rPh sb="64" eb="66">
      <t>タイケン</t>
    </rPh>
    <phoneticPr fontId="3"/>
  </si>
  <si>
    <t>飯地町ウォーキング</t>
    <rPh sb="0" eb="2">
      <t>イイジ</t>
    </rPh>
    <rPh sb="2" eb="3">
      <t>チョウ</t>
    </rPh>
    <phoneticPr fontId="3"/>
  </si>
  <si>
    <t>①南地区を歩こう（南地区の秋葉神社参拝）➁五明地区の秋葉山とその周辺を歩こう
➂錦繍の見行山に登ろう</t>
    <rPh sb="1" eb="2">
      <t>ミナミ</t>
    </rPh>
    <rPh sb="2" eb="4">
      <t>チク</t>
    </rPh>
    <rPh sb="5" eb="6">
      <t>アル</t>
    </rPh>
    <rPh sb="9" eb="10">
      <t>ミナミ</t>
    </rPh>
    <rPh sb="10" eb="12">
      <t>チク</t>
    </rPh>
    <rPh sb="13" eb="15">
      <t>アキバ</t>
    </rPh>
    <rPh sb="15" eb="17">
      <t>ジンジャ</t>
    </rPh>
    <rPh sb="17" eb="19">
      <t>サンパイ</t>
    </rPh>
    <rPh sb="21" eb="22">
      <t>ゴ</t>
    </rPh>
    <rPh sb="22" eb="23">
      <t>メイ</t>
    </rPh>
    <rPh sb="23" eb="25">
      <t>チク</t>
    </rPh>
    <rPh sb="26" eb="29">
      <t>アキバヤマ</t>
    </rPh>
    <rPh sb="32" eb="34">
      <t>シュウヘン</t>
    </rPh>
    <rPh sb="35" eb="36">
      <t>アル</t>
    </rPh>
    <rPh sb="40" eb="42">
      <t>キンシュウ</t>
    </rPh>
    <rPh sb="43" eb="46">
      <t>ケンギョウザン</t>
    </rPh>
    <rPh sb="47" eb="48">
      <t>ノボ</t>
    </rPh>
    <phoneticPr fontId="3"/>
  </si>
  <si>
    <t>5月・11月</t>
    <rPh sb="1" eb="2">
      <t>ガツ</t>
    </rPh>
    <rPh sb="5" eb="6">
      <t>ガツ</t>
    </rPh>
    <phoneticPr fontId="3"/>
  </si>
  <si>
    <t>麹(kouji)でロハス！～酵調味料教室(基礎編)～</t>
  </si>
  <si>
    <t>発酵食ってなんで体にいいの？という話しから、講師が作る生麹を使って自家製の発酵調味料とそのアレンジ料理を作ります。</t>
    <rPh sb="0" eb="3">
      <t>ハッコウショク</t>
    </rPh>
    <rPh sb="8" eb="9">
      <t>カラダ</t>
    </rPh>
    <rPh sb="17" eb="18">
      <t>ハナシ</t>
    </rPh>
    <rPh sb="22" eb="24">
      <t>コウシ</t>
    </rPh>
    <rPh sb="25" eb="26">
      <t>ツク</t>
    </rPh>
    <rPh sb="27" eb="28">
      <t>ナマ</t>
    </rPh>
    <rPh sb="28" eb="29">
      <t>コウジ</t>
    </rPh>
    <rPh sb="30" eb="31">
      <t>ツカ</t>
    </rPh>
    <rPh sb="33" eb="36">
      <t>ジカセイ</t>
    </rPh>
    <rPh sb="37" eb="39">
      <t>ハッコウ</t>
    </rPh>
    <rPh sb="39" eb="42">
      <t>チョウミリョウ</t>
    </rPh>
    <rPh sb="49" eb="51">
      <t>リョウリ</t>
    </rPh>
    <rPh sb="52" eb="53">
      <t>ツク</t>
    </rPh>
    <phoneticPr fontId="3"/>
  </si>
  <si>
    <t>夜のストレッチヨガ</t>
    <rPh sb="0" eb="1">
      <t>ヨル</t>
    </rPh>
    <phoneticPr fontId="3"/>
  </si>
  <si>
    <t>一週間の疲れをヨガの呼吸法とポーズでリセット。ゆっくりと呼吸をし、体の隅々まで気持ち良くほぐす事で緊張を緩め、心を癒していきます。</t>
    <rPh sb="0" eb="3">
      <t>イッシュウカン</t>
    </rPh>
    <rPh sb="4" eb="5">
      <t>ツカ</t>
    </rPh>
    <rPh sb="10" eb="13">
      <t>コキュウホウ</t>
    </rPh>
    <rPh sb="28" eb="30">
      <t>コキュウ</t>
    </rPh>
    <rPh sb="33" eb="34">
      <t>カラダ</t>
    </rPh>
    <rPh sb="35" eb="37">
      <t>スミズミ</t>
    </rPh>
    <rPh sb="39" eb="41">
      <t>キモ</t>
    </rPh>
    <rPh sb="42" eb="43">
      <t>ヨ</t>
    </rPh>
    <rPh sb="47" eb="48">
      <t>コト</t>
    </rPh>
    <rPh sb="49" eb="51">
      <t>キンチョウ</t>
    </rPh>
    <rPh sb="52" eb="53">
      <t>ユル</t>
    </rPh>
    <rPh sb="55" eb="56">
      <t>ココロ</t>
    </rPh>
    <rPh sb="57" eb="58">
      <t>イヤ</t>
    </rPh>
    <phoneticPr fontId="3"/>
  </si>
  <si>
    <t>５月～12月</t>
    <rPh sb="1" eb="2">
      <t>ガツ</t>
    </rPh>
    <rPh sb="5" eb="6">
      <t>ガツ</t>
    </rPh>
    <phoneticPr fontId="3"/>
  </si>
  <si>
    <t>シニアのイスヨガ</t>
  </si>
  <si>
    <t>シニア向けのヨガです。イスに座ってヨガを行います。心身ともに穏やかで健康的に生活できる（健康寿命）を引き上げましょう！転倒防止、認知予防にもなります。</t>
    <rPh sb="3" eb="4">
      <t>ム</t>
    </rPh>
    <rPh sb="14" eb="15">
      <t>スワ</t>
    </rPh>
    <rPh sb="20" eb="21">
      <t>オコナ</t>
    </rPh>
    <rPh sb="25" eb="27">
      <t>シンシン</t>
    </rPh>
    <rPh sb="30" eb="31">
      <t>オダ</t>
    </rPh>
    <rPh sb="34" eb="36">
      <t>ケンコウ</t>
    </rPh>
    <rPh sb="36" eb="37">
      <t>テキ</t>
    </rPh>
    <rPh sb="38" eb="40">
      <t>セイカツ</t>
    </rPh>
    <rPh sb="44" eb="46">
      <t>ケンコウ</t>
    </rPh>
    <rPh sb="46" eb="48">
      <t>ジュミョウ</t>
    </rPh>
    <rPh sb="50" eb="51">
      <t>ヒ</t>
    </rPh>
    <rPh sb="52" eb="53">
      <t>ア</t>
    </rPh>
    <rPh sb="59" eb="61">
      <t>テントウ</t>
    </rPh>
    <rPh sb="61" eb="63">
      <t>ボウシ</t>
    </rPh>
    <rPh sb="64" eb="66">
      <t>ニンチ</t>
    </rPh>
    <rPh sb="66" eb="68">
      <t>ヨボウ</t>
    </rPh>
    <phoneticPr fontId="3"/>
  </si>
  <si>
    <t>６５歳以上</t>
    <rPh sb="2" eb="3">
      <t>サイ</t>
    </rPh>
    <rPh sb="3" eb="5">
      <t>イジョウ</t>
    </rPh>
    <phoneticPr fontId="3"/>
  </si>
  <si>
    <t>５月～１月</t>
    <rPh sb="1" eb="2">
      <t>ガツ</t>
    </rPh>
    <rPh sb="4" eb="5">
      <t>ガツ</t>
    </rPh>
    <phoneticPr fontId="3"/>
  </si>
  <si>
    <t>心と体のリフレッシュヨガ</t>
    <rPh sb="0" eb="1">
      <t>ココロ</t>
    </rPh>
    <rPh sb="2" eb="3">
      <t>カラダ</t>
    </rPh>
    <phoneticPr fontId="3"/>
  </si>
  <si>
    <t>普段あまり動かさない筋肉を動かしほぐす事で、日常生活の中でついたクセやコリを取り除いていきます。難しいポーズは行いません。初めての方、体の硬い方、体力に自信のない方も安心してご参加ください。</t>
    <rPh sb="0" eb="2">
      <t>フダン</t>
    </rPh>
    <rPh sb="5" eb="6">
      <t>ウゴ</t>
    </rPh>
    <rPh sb="10" eb="12">
      <t>キンニク</t>
    </rPh>
    <rPh sb="13" eb="14">
      <t>ウゴ</t>
    </rPh>
    <rPh sb="19" eb="20">
      <t>コト</t>
    </rPh>
    <rPh sb="22" eb="24">
      <t>ニチジョウ</t>
    </rPh>
    <rPh sb="24" eb="26">
      <t>セイカツ</t>
    </rPh>
    <rPh sb="27" eb="28">
      <t>ナカ</t>
    </rPh>
    <rPh sb="38" eb="39">
      <t>ト</t>
    </rPh>
    <rPh sb="40" eb="41">
      <t>ノゾ</t>
    </rPh>
    <rPh sb="48" eb="49">
      <t>ムツカ</t>
    </rPh>
    <rPh sb="55" eb="56">
      <t>オコナ</t>
    </rPh>
    <rPh sb="61" eb="62">
      <t>ハジ</t>
    </rPh>
    <rPh sb="65" eb="66">
      <t>カタ</t>
    </rPh>
    <rPh sb="67" eb="68">
      <t>カラダ</t>
    </rPh>
    <rPh sb="69" eb="70">
      <t>カタ</t>
    </rPh>
    <rPh sb="71" eb="72">
      <t>カタ</t>
    </rPh>
    <rPh sb="73" eb="75">
      <t>タイリョク</t>
    </rPh>
    <rPh sb="76" eb="78">
      <t>ジシン</t>
    </rPh>
    <rPh sb="81" eb="82">
      <t>カタ</t>
    </rPh>
    <rPh sb="83" eb="85">
      <t>アンシン</t>
    </rPh>
    <rPh sb="88" eb="90">
      <t>サンカ</t>
    </rPh>
    <phoneticPr fontId="3"/>
  </si>
  <si>
    <t>５月～1月</t>
    <rPh sb="1" eb="2">
      <t>ガツ</t>
    </rPh>
    <rPh sb="4" eb="5">
      <t>ガツ</t>
    </rPh>
    <phoneticPr fontId="3"/>
  </si>
  <si>
    <t>紅葉の城山ウォーキング</t>
    <rPh sb="0" eb="2">
      <t>コウヨウ</t>
    </rPh>
    <rPh sb="3" eb="5">
      <t>シロヤマ</t>
    </rPh>
    <phoneticPr fontId="3"/>
  </si>
  <si>
    <t>岩村歴史資料館から大円寺、姥ヶ洞、岩村城本丸、八幡曲が、一ノ門、藤坂、歴史資料館までの役５キロのコースをめぐります。裏山から本丸のウォーキングで姥ヶ池から三森さ山方面の景色はすばらしく、晴天時は御嶽山も見ることができます。日本ウォーキング協会公認指導員経験者の講師がガイドを務めます。</t>
    <rPh sb="0" eb="2">
      <t>イワムラ</t>
    </rPh>
    <rPh sb="2" eb="4">
      <t>レキシ</t>
    </rPh>
    <rPh sb="4" eb="7">
      <t>シリョウカン</t>
    </rPh>
    <rPh sb="9" eb="12">
      <t>ダイエンジ</t>
    </rPh>
    <rPh sb="13" eb="14">
      <t>ウバ</t>
    </rPh>
    <rPh sb="15" eb="16">
      <t>ホラ</t>
    </rPh>
    <rPh sb="17" eb="19">
      <t>イワムラ</t>
    </rPh>
    <rPh sb="19" eb="20">
      <t>ジョウ</t>
    </rPh>
    <rPh sb="20" eb="22">
      <t>ホンマル</t>
    </rPh>
    <rPh sb="23" eb="25">
      <t>ハチマン</t>
    </rPh>
    <rPh sb="25" eb="26">
      <t>マ</t>
    </rPh>
    <rPh sb="28" eb="29">
      <t>イチ</t>
    </rPh>
    <rPh sb="30" eb="31">
      <t>モン</t>
    </rPh>
    <rPh sb="32" eb="34">
      <t>フジサカ</t>
    </rPh>
    <rPh sb="35" eb="37">
      <t>レキシ</t>
    </rPh>
    <rPh sb="37" eb="40">
      <t>シリョウカン</t>
    </rPh>
    <rPh sb="43" eb="44">
      <t>ヤク</t>
    </rPh>
    <rPh sb="58" eb="60">
      <t>ウラヤマ</t>
    </rPh>
    <rPh sb="62" eb="64">
      <t>ホンマル</t>
    </rPh>
    <rPh sb="72" eb="73">
      <t>ウバ</t>
    </rPh>
    <rPh sb="74" eb="75">
      <t>イケ</t>
    </rPh>
    <rPh sb="77" eb="79">
      <t>ミツモリ</t>
    </rPh>
    <rPh sb="80" eb="81">
      <t>サン</t>
    </rPh>
    <rPh sb="81" eb="83">
      <t>ホウメン</t>
    </rPh>
    <rPh sb="84" eb="86">
      <t>ケシキ</t>
    </rPh>
    <rPh sb="93" eb="95">
      <t>セイテン</t>
    </rPh>
    <rPh sb="95" eb="96">
      <t>ジ</t>
    </rPh>
    <rPh sb="97" eb="99">
      <t>オンタケ</t>
    </rPh>
    <rPh sb="99" eb="100">
      <t>サン</t>
    </rPh>
    <rPh sb="101" eb="102">
      <t>ミ</t>
    </rPh>
    <rPh sb="111" eb="113">
      <t>ニホン</t>
    </rPh>
    <rPh sb="119" eb="121">
      <t>キョウカイ</t>
    </rPh>
    <rPh sb="121" eb="123">
      <t>コウニン</t>
    </rPh>
    <rPh sb="123" eb="126">
      <t>シドウイン</t>
    </rPh>
    <rPh sb="126" eb="129">
      <t>ケイケンシャ</t>
    </rPh>
    <rPh sb="130" eb="132">
      <t>コウシ</t>
    </rPh>
    <rPh sb="137" eb="138">
      <t>ツト</t>
    </rPh>
    <phoneticPr fontId="3"/>
  </si>
  <si>
    <t>春の城山ウォーキング</t>
    <rPh sb="0" eb="1">
      <t>ハル</t>
    </rPh>
    <rPh sb="2" eb="4">
      <t>シロヤマ</t>
    </rPh>
    <phoneticPr fontId="3"/>
  </si>
  <si>
    <t>日本ウォーキング協会公認指導員経験者の講師が城ガイドを行います。手軽な運動と歴史探訪を兼ねた講座です。</t>
    <rPh sb="0" eb="2">
      <t>ニホン</t>
    </rPh>
    <rPh sb="8" eb="10">
      <t>キョウカイ</t>
    </rPh>
    <rPh sb="10" eb="12">
      <t>コウニン</t>
    </rPh>
    <rPh sb="12" eb="15">
      <t>シドウイン</t>
    </rPh>
    <rPh sb="15" eb="18">
      <t>ケイケンシャ</t>
    </rPh>
    <rPh sb="19" eb="21">
      <t>コウシ</t>
    </rPh>
    <rPh sb="22" eb="23">
      <t>シロ</t>
    </rPh>
    <rPh sb="27" eb="28">
      <t>オコナ</t>
    </rPh>
    <rPh sb="32" eb="34">
      <t>テガル</t>
    </rPh>
    <rPh sb="35" eb="37">
      <t>ウンドウ</t>
    </rPh>
    <rPh sb="38" eb="40">
      <t>レキシ</t>
    </rPh>
    <rPh sb="40" eb="42">
      <t>タンボウ</t>
    </rPh>
    <rPh sb="43" eb="44">
      <t>カ</t>
    </rPh>
    <rPh sb="46" eb="48">
      <t>コウザ</t>
    </rPh>
    <phoneticPr fontId="3"/>
  </si>
  <si>
    <t>初夏の城山ウォーキング</t>
    <rPh sb="0" eb="2">
      <t>ショカ</t>
    </rPh>
    <rPh sb="3" eb="5">
      <t>シロヤマ</t>
    </rPh>
    <phoneticPr fontId="3"/>
  </si>
  <si>
    <t>６月</t>
    <rPh sb="1" eb="2">
      <t>ガツ</t>
    </rPh>
    <phoneticPr fontId="3"/>
  </si>
  <si>
    <t>マイナス5歳の健やか肌ケア＆肩甲骨ほぐし</t>
    <rPh sb="5" eb="6">
      <t>サイ</t>
    </rPh>
    <rPh sb="7" eb="8">
      <t>スコ</t>
    </rPh>
    <rPh sb="10" eb="11">
      <t>ハダ</t>
    </rPh>
    <rPh sb="14" eb="17">
      <t>ケンコウコツ</t>
    </rPh>
    <phoneticPr fontId="3"/>
  </si>
  <si>
    <t>簡単で続けやすい肌ケア＆肩甲骨ほぐしで顔だけでなく首肩周辺のめぐりが良くなり肌の艶が蘇る。肩、首コリの緩和により気持ちにもゆとりができ表情が豊かになります。</t>
    <rPh sb="0" eb="2">
      <t>カンタン</t>
    </rPh>
    <rPh sb="3" eb="4">
      <t>ツヅ</t>
    </rPh>
    <rPh sb="8" eb="9">
      <t>ハダ</t>
    </rPh>
    <rPh sb="12" eb="15">
      <t>ケンコウコツ</t>
    </rPh>
    <rPh sb="19" eb="20">
      <t>カオ</t>
    </rPh>
    <rPh sb="25" eb="26">
      <t>クビ</t>
    </rPh>
    <rPh sb="26" eb="27">
      <t>カタ</t>
    </rPh>
    <rPh sb="27" eb="29">
      <t>シュウヘン</t>
    </rPh>
    <rPh sb="34" eb="35">
      <t>ヨ</t>
    </rPh>
    <rPh sb="38" eb="39">
      <t>ハダ</t>
    </rPh>
    <rPh sb="40" eb="41">
      <t>ツヤ</t>
    </rPh>
    <rPh sb="42" eb="43">
      <t>ヨミガエ</t>
    </rPh>
    <rPh sb="45" eb="46">
      <t>カタ</t>
    </rPh>
    <rPh sb="47" eb="48">
      <t>クビ</t>
    </rPh>
    <rPh sb="51" eb="53">
      <t>カンワ</t>
    </rPh>
    <rPh sb="56" eb="58">
      <t>キモ</t>
    </rPh>
    <rPh sb="67" eb="69">
      <t>ヒョウジョウ</t>
    </rPh>
    <rPh sb="70" eb="71">
      <t>ユタ</t>
    </rPh>
    <phoneticPr fontId="3"/>
  </si>
  <si>
    <t>深い深呼を意識してゆっくり体を動かして心も体もリラックス。免疫力もアップします。</t>
    <rPh sb="0" eb="1">
      <t>フカ</t>
    </rPh>
    <rPh sb="2" eb="3">
      <t>フカ</t>
    </rPh>
    <rPh sb="3" eb="4">
      <t>コ</t>
    </rPh>
    <rPh sb="5" eb="7">
      <t>イシキ</t>
    </rPh>
    <rPh sb="13" eb="14">
      <t>カラダ</t>
    </rPh>
    <rPh sb="15" eb="16">
      <t>ウゴ</t>
    </rPh>
    <rPh sb="19" eb="20">
      <t>ココロ</t>
    </rPh>
    <rPh sb="21" eb="22">
      <t>カラダ</t>
    </rPh>
    <rPh sb="29" eb="32">
      <t>メンエキリョク</t>
    </rPh>
    <phoneticPr fontId="3"/>
  </si>
  <si>
    <t>5月、10月</t>
    <rPh sb="1" eb="2">
      <t>ガツ</t>
    </rPh>
    <rPh sb="5" eb="6">
      <t>ガツ</t>
    </rPh>
    <phoneticPr fontId="3"/>
  </si>
  <si>
    <t>こどもヨガ</t>
  </si>
  <si>
    <t>楽しくダイナミックに身体を動かしましょう</t>
    <rPh sb="0" eb="1">
      <t>タノ</t>
    </rPh>
    <rPh sb="10" eb="12">
      <t>カラダ</t>
    </rPh>
    <rPh sb="13" eb="14">
      <t>ウゴ</t>
    </rPh>
    <phoneticPr fontId="3"/>
  </si>
  <si>
    <t>初心者向け太極拳</t>
    <rPh sb="0" eb="3">
      <t>ショシンシャ</t>
    </rPh>
    <rPh sb="3" eb="4">
      <t>ム</t>
    </rPh>
    <rPh sb="5" eb="8">
      <t>タイキョクケン</t>
    </rPh>
    <phoneticPr fontId="3"/>
  </si>
  <si>
    <t>老若男女、広く世界に普及している太極拳。自分の体力に合わせて身体を動かし心身共に健康になりましょう。</t>
    <rPh sb="0" eb="2">
      <t>ロウニャク</t>
    </rPh>
    <rPh sb="2" eb="4">
      <t>ナンニョ</t>
    </rPh>
    <rPh sb="5" eb="6">
      <t>ヒロ</t>
    </rPh>
    <rPh sb="7" eb="9">
      <t>セカイ</t>
    </rPh>
    <rPh sb="10" eb="12">
      <t>フキュウ</t>
    </rPh>
    <rPh sb="16" eb="19">
      <t>タイキョクケン</t>
    </rPh>
    <rPh sb="20" eb="22">
      <t>ジブン</t>
    </rPh>
    <rPh sb="23" eb="25">
      <t>タイリョク</t>
    </rPh>
    <rPh sb="26" eb="27">
      <t>ア</t>
    </rPh>
    <rPh sb="30" eb="32">
      <t>カラダ</t>
    </rPh>
    <rPh sb="33" eb="34">
      <t>ウゴ</t>
    </rPh>
    <rPh sb="36" eb="38">
      <t>シンシン</t>
    </rPh>
    <rPh sb="38" eb="39">
      <t>トモ</t>
    </rPh>
    <rPh sb="40" eb="42">
      <t>ケンコウ</t>
    </rPh>
    <phoneticPr fontId="3"/>
  </si>
  <si>
    <t>５月～１２月</t>
    <rPh sb="1" eb="2">
      <t>ガツ</t>
    </rPh>
    <rPh sb="5" eb="6">
      <t>ガツ</t>
    </rPh>
    <phoneticPr fontId="3"/>
  </si>
  <si>
    <t>明智町を一望できる千畳敷見晴し台で行います。新鮮な空気を胸一杯に吸い、呼吸を整えゆっくりと身体を動かし心身を解放させましょう。</t>
    <rPh sb="0" eb="3">
      <t>アケチチョウ</t>
    </rPh>
    <rPh sb="4" eb="6">
      <t>イチボウ</t>
    </rPh>
    <rPh sb="9" eb="12">
      <t>センジョウジキ</t>
    </rPh>
    <rPh sb="12" eb="14">
      <t>ミハラ</t>
    </rPh>
    <rPh sb="15" eb="16">
      <t>ダイ</t>
    </rPh>
    <rPh sb="17" eb="18">
      <t>オコナ</t>
    </rPh>
    <rPh sb="22" eb="24">
      <t>シンセン</t>
    </rPh>
    <rPh sb="25" eb="27">
      <t>クウキ</t>
    </rPh>
    <rPh sb="28" eb="29">
      <t>ムネ</t>
    </rPh>
    <rPh sb="29" eb="31">
      <t>イッパイ</t>
    </rPh>
    <rPh sb="32" eb="33">
      <t>ス</t>
    </rPh>
    <rPh sb="35" eb="37">
      <t>コキュウ</t>
    </rPh>
    <rPh sb="38" eb="39">
      <t>トトノ</t>
    </rPh>
    <rPh sb="45" eb="47">
      <t>カラダ</t>
    </rPh>
    <rPh sb="48" eb="49">
      <t>ウゴ</t>
    </rPh>
    <rPh sb="51" eb="53">
      <t>シンシン</t>
    </rPh>
    <rPh sb="54" eb="56">
      <t>カイホウ</t>
    </rPh>
    <phoneticPr fontId="3"/>
  </si>
  <si>
    <t>５月～11月</t>
    <rPh sb="1" eb="2">
      <t>ガツ</t>
    </rPh>
    <rPh sb="5" eb="6">
      <t>ガツ</t>
    </rPh>
    <phoneticPr fontId="3"/>
  </si>
  <si>
    <t>イスを使ったヨガ</t>
    <rPh sb="3" eb="4">
      <t>ツカ</t>
    </rPh>
    <phoneticPr fontId="3"/>
  </si>
  <si>
    <t>イスを使って身体を動かしますので、膝、腰、股関節に負担をかけずに動くことができます。深い呼吸をして自分の腕、足を使い全身を動かすことで血流が良くなり筋肉がつき、心身共に元気になります。</t>
    <rPh sb="3" eb="4">
      <t>ツカ</t>
    </rPh>
    <rPh sb="6" eb="8">
      <t>カラダ</t>
    </rPh>
    <rPh sb="9" eb="10">
      <t>ウゴ</t>
    </rPh>
    <rPh sb="17" eb="18">
      <t>ヒザ</t>
    </rPh>
    <rPh sb="19" eb="20">
      <t>コシ</t>
    </rPh>
    <rPh sb="21" eb="24">
      <t>コカンセツ</t>
    </rPh>
    <rPh sb="25" eb="27">
      <t>フタン</t>
    </rPh>
    <rPh sb="32" eb="33">
      <t>ウゴ</t>
    </rPh>
    <rPh sb="42" eb="43">
      <t>フカ</t>
    </rPh>
    <rPh sb="44" eb="46">
      <t>コキュウ</t>
    </rPh>
    <rPh sb="49" eb="51">
      <t>ジブン</t>
    </rPh>
    <rPh sb="52" eb="53">
      <t>ウデ</t>
    </rPh>
    <rPh sb="54" eb="55">
      <t>アシ</t>
    </rPh>
    <rPh sb="56" eb="57">
      <t>ツカ</t>
    </rPh>
    <rPh sb="58" eb="60">
      <t>ゼンシン</t>
    </rPh>
    <rPh sb="61" eb="62">
      <t>ウゴ</t>
    </rPh>
    <rPh sb="67" eb="69">
      <t>ケツリュウ</t>
    </rPh>
    <rPh sb="70" eb="71">
      <t>ヨ</t>
    </rPh>
    <rPh sb="74" eb="76">
      <t>キンニク</t>
    </rPh>
    <rPh sb="80" eb="82">
      <t>シンシン</t>
    </rPh>
    <rPh sb="82" eb="83">
      <t>トモ</t>
    </rPh>
    <rPh sb="84" eb="86">
      <t>ゲンキ</t>
    </rPh>
    <phoneticPr fontId="3"/>
  </si>
  <si>
    <t>５月～１１月</t>
    <rPh sb="1" eb="2">
      <t>ガツ</t>
    </rPh>
    <rPh sb="5" eb="6">
      <t>ガツ</t>
    </rPh>
    <phoneticPr fontId="3"/>
  </si>
  <si>
    <t>デュークズ更家式ウォーキングエクササイズ</t>
    <rPh sb="5" eb="6">
      <t>サラ</t>
    </rPh>
    <rPh sb="6" eb="7">
      <t>イエ</t>
    </rPh>
    <rPh sb="7" eb="8">
      <t>シキ</t>
    </rPh>
    <phoneticPr fontId="3"/>
  </si>
  <si>
    <t>「どれだけ歩くか」ではなく「どう歩くか」が大切です。歩き方を意識するだけで美しく健康になれます。エクササイズで骨格や自律神経を整えて身体の中から活性化していきます。元気な身体を作り、質の高い歩きを身につけましょう。</t>
    <rPh sb="5" eb="6">
      <t>アル</t>
    </rPh>
    <rPh sb="16" eb="17">
      <t>アル</t>
    </rPh>
    <rPh sb="21" eb="23">
      <t>タイセツ</t>
    </rPh>
    <rPh sb="26" eb="27">
      <t>アル</t>
    </rPh>
    <rPh sb="28" eb="29">
      <t>カタ</t>
    </rPh>
    <rPh sb="30" eb="32">
      <t>イシキ</t>
    </rPh>
    <rPh sb="37" eb="38">
      <t>ウツク</t>
    </rPh>
    <rPh sb="40" eb="42">
      <t>ケンコウ</t>
    </rPh>
    <rPh sb="55" eb="57">
      <t>コッカク</t>
    </rPh>
    <rPh sb="58" eb="60">
      <t>ジリツ</t>
    </rPh>
    <rPh sb="60" eb="62">
      <t>シンケイ</t>
    </rPh>
    <rPh sb="63" eb="64">
      <t>トトノ</t>
    </rPh>
    <rPh sb="66" eb="68">
      <t>カラダ</t>
    </rPh>
    <rPh sb="69" eb="70">
      <t>ナカ</t>
    </rPh>
    <rPh sb="72" eb="75">
      <t>カッセイカ</t>
    </rPh>
    <rPh sb="82" eb="84">
      <t>ゲンキ</t>
    </rPh>
    <rPh sb="85" eb="87">
      <t>カラダ</t>
    </rPh>
    <rPh sb="88" eb="89">
      <t>ツク</t>
    </rPh>
    <rPh sb="91" eb="92">
      <t>シツ</t>
    </rPh>
    <rPh sb="93" eb="94">
      <t>タカ</t>
    </rPh>
    <rPh sb="95" eb="96">
      <t>アル</t>
    </rPh>
    <rPh sb="98" eb="99">
      <t>ミ</t>
    </rPh>
    <phoneticPr fontId="3"/>
  </si>
  <si>
    <t>ゆっくりと足先からほぐし、深い呼吸をして身体をあたためましょう。呼吸にゆったりとした動きを合わせることで、心身ともに心地よく、元気になりますよ。</t>
    <rPh sb="5" eb="7">
      <t>アシサキ</t>
    </rPh>
    <rPh sb="13" eb="14">
      <t>フカ</t>
    </rPh>
    <rPh sb="15" eb="17">
      <t>コキュウ</t>
    </rPh>
    <rPh sb="20" eb="22">
      <t>カラダ</t>
    </rPh>
    <rPh sb="32" eb="34">
      <t>コキュウ</t>
    </rPh>
    <rPh sb="42" eb="43">
      <t>ウゴ</t>
    </rPh>
    <rPh sb="45" eb="46">
      <t>ア</t>
    </rPh>
    <rPh sb="53" eb="55">
      <t>シンシン</t>
    </rPh>
    <rPh sb="58" eb="60">
      <t>ココチ</t>
    </rPh>
    <rPh sb="63" eb="65">
      <t>ゲンキ</t>
    </rPh>
    <phoneticPr fontId="3"/>
  </si>
  <si>
    <t>笑いとフラダンスでスッキリ‼脳の視床下部はストレスをを意識しています。イメージを持ちながら踊ることでリラックスに繋がります。フラを通して、ハワイの大自然を感じましょう。</t>
    <rPh sb="0" eb="1">
      <t>ワラ</t>
    </rPh>
    <rPh sb="14" eb="15">
      <t>ノウ</t>
    </rPh>
    <rPh sb="16" eb="20">
      <t>シショウカブ</t>
    </rPh>
    <rPh sb="27" eb="29">
      <t>イシキ</t>
    </rPh>
    <rPh sb="40" eb="41">
      <t>モ</t>
    </rPh>
    <rPh sb="45" eb="46">
      <t>オド</t>
    </rPh>
    <rPh sb="56" eb="57">
      <t>ツナ</t>
    </rPh>
    <rPh sb="65" eb="66">
      <t>トオ</t>
    </rPh>
    <rPh sb="73" eb="76">
      <t>ダイシゼン</t>
    </rPh>
    <rPh sb="77" eb="78">
      <t>カン</t>
    </rPh>
    <phoneticPr fontId="3"/>
  </si>
  <si>
    <t>6月～8月</t>
    <rPh sb="1" eb="2">
      <t>ガツ</t>
    </rPh>
    <rPh sb="4" eb="5">
      <t>ガツ</t>
    </rPh>
    <phoneticPr fontId="3"/>
  </si>
  <si>
    <t>心も身体もキレイになるヨガ</t>
  </si>
  <si>
    <t>ヨガで心や身体にいいことをいっぱいとりこんで丸ごとリフレッシュしましょう。</t>
    <rPh sb="3" eb="4">
      <t>ココロ</t>
    </rPh>
    <rPh sb="5" eb="7">
      <t>カラダ</t>
    </rPh>
    <rPh sb="22" eb="23">
      <t>マル</t>
    </rPh>
    <phoneticPr fontId="3"/>
  </si>
  <si>
    <t>地域を巡る健幸ウォーキング</t>
    <rPh sb="0" eb="2">
      <t>チイキ</t>
    </rPh>
    <rPh sb="3" eb="4">
      <t>メグ</t>
    </rPh>
    <rPh sb="5" eb="6">
      <t>ケン</t>
    </rPh>
    <rPh sb="6" eb="7">
      <t>コウ</t>
    </rPh>
    <phoneticPr fontId="3"/>
  </si>
  <si>
    <t>自然　巨木　遺跡　等を訪ねながらゆっくり健幸ウォーキングしましょう。</t>
    <rPh sb="0" eb="2">
      <t>シゼン</t>
    </rPh>
    <rPh sb="3" eb="5">
      <t>キョボク</t>
    </rPh>
    <rPh sb="6" eb="8">
      <t>イセキ</t>
    </rPh>
    <rPh sb="9" eb="10">
      <t>ナド</t>
    </rPh>
    <rPh sb="11" eb="12">
      <t>タズ</t>
    </rPh>
    <rPh sb="20" eb="21">
      <t>ケン</t>
    </rPh>
    <rPh sb="21" eb="22">
      <t>コウ</t>
    </rPh>
    <phoneticPr fontId="3"/>
  </si>
  <si>
    <t>中京学院大学連携講座（食育講座）「もしもに備える食を学ぶ食育講座」</t>
    <rPh sb="0" eb="6">
      <t>チュウキョウガクインダイガク</t>
    </rPh>
    <rPh sb="6" eb="8">
      <t>レンケイ</t>
    </rPh>
    <rPh sb="8" eb="10">
      <t>コウザ</t>
    </rPh>
    <rPh sb="11" eb="13">
      <t>ショクイク</t>
    </rPh>
    <rPh sb="13" eb="15">
      <t>コウザ</t>
    </rPh>
    <rPh sb="21" eb="22">
      <t>ソナ</t>
    </rPh>
    <rPh sb="24" eb="25">
      <t>ショク</t>
    </rPh>
    <rPh sb="26" eb="27">
      <t>マナ</t>
    </rPh>
    <rPh sb="28" eb="30">
      <t>ショクイク</t>
    </rPh>
    <rPh sb="30" eb="32">
      <t>コウザ</t>
    </rPh>
    <phoneticPr fontId="3"/>
  </si>
  <si>
    <t>いざというとき自身・家族の健康を守るため、飲料水や食料品など「食の備え」を学びます。非常食を日常食にする、ポリ袋を使った調理法を体験してみましょう。</t>
    <rPh sb="7" eb="9">
      <t>ジシン</t>
    </rPh>
    <rPh sb="10" eb="12">
      <t>カゾク</t>
    </rPh>
    <rPh sb="13" eb="15">
      <t>ケンコウ</t>
    </rPh>
    <rPh sb="16" eb="17">
      <t>マモ</t>
    </rPh>
    <rPh sb="21" eb="24">
      <t>インリョウスイ</t>
    </rPh>
    <rPh sb="25" eb="27">
      <t>ショクリョウ</t>
    </rPh>
    <rPh sb="27" eb="28">
      <t>ヒン</t>
    </rPh>
    <rPh sb="31" eb="32">
      <t>ショク</t>
    </rPh>
    <rPh sb="33" eb="34">
      <t>ソナ</t>
    </rPh>
    <rPh sb="37" eb="38">
      <t>マナ</t>
    </rPh>
    <rPh sb="42" eb="45">
      <t>ヒジョウショク</t>
    </rPh>
    <rPh sb="46" eb="49">
      <t>ニチジョウショク</t>
    </rPh>
    <rPh sb="55" eb="56">
      <t>ブクロ</t>
    </rPh>
    <rPh sb="57" eb="58">
      <t>ツカ</t>
    </rPh>
    <rPh sb="60" eb="63">
      <t>チョウリホウ</t>
    </rPh>
    <rPh sb="64" eb="66">
      <t>タイケン</t>
    </rPh>
    <phoneticPr fontId="3"/>
  </si>
  <si>
    <t>災害時にも役立つ、お鍋で簡単、ポリ袋で簡単パッククッキング</t>
    <rPh sb="10" eb="11">
      <t>ナベ</t>
    </rPh>
    <rPh sb="12" eb="14">
      <t>カンタン</t>
    </rPh>
    <phoneticPr fontId="3"/>
  </si>
  <si>
    <t>ポリ袋に材料を入れて、空気を抜いて茹でるだけ家庭版真空調理パッククッキングをマスターする。　　　　　　　　　　前期2回、後期1回。定員各8名</t>
    <rPh sb="55" eb="57">
      <t>ゼンキ</t>
    </rPh>
    <rPh sb="58" eb="59">
      <t>カイ</t>
    </rPh>
    <rPh sb="60" eb="62">
      <t>コウキ</t>
    </rPh>
    <rPh sb="63" eb="64">
      <t>カイ</t>
    </rPh>
    <rPh sb="65" eb="67">
      <t>テイイン</t>
    </rPh>
    <rPh sb="67" eb="68">
      <t>カク</t>
    </rPh>
    <rPh sb="69" eb="70">
      <t>メイ</t>
    </rPh>
    <phoneticPr fontId="3"/>
  </si>
  <si>
    <t>5月、6月</t>
    <rPh sb="1" eb="2">
      <t>ガツ</t>
    </rPh>
    <rPh sb="4" eb="5">
      <t>ガツ</t>
    </rPh>
    <phoneticPr fontId="3"/>
  </si>
  <si>
    <t>集まれ！子ども消防隊</t>
    <rPh sb="0" eb="1">
      <t>アツマ</t>
    </rPh>
    <rPh sb="4" eb="5">
      <t>コ</t>
    </rPh>
    <rPh sb="7" eb="10">
      <t>ショウボウタイ</t>
    </rPh>
    <phoneticPr fontId="3"/>
  </si>
  <si>
    <t>水消火器にによる消火リレーや、煙体験をして消防技術や防災の知識を楽しく学ぼう！地震体験車にも乗れるよ！</t>
    <rPh sb="0" eb="1">
      <t>ミズ</t>
    </rPh>
    <rPh sb="1" eb="4">
      <t>ショウカキ</t>
    </rPh>
    <rPh sb="8" eb="10">
      <t>ショウカ</t>
    </rPh>
    <rPh sb="15" eb="16">
      <t>ケムリ</t>
    </rPh>
    <rPh sb="16" eb="18">
      <t>タイケン</t>
    </rPh>
    <rPh sb="21" eb="23">
      <t>ショウボウ</t>
    </rPh>
    <rPh sb="23" eb="25">
      <t>ギジュツ</t>
    </rPh>
    <rPh sb="26" eb="28">
      <t>ボウサイ</t>
    </rPh>
    <rPh sb="29" eb="31">
      <t>チシキ</t>
    </rPh>
    <rPh sb="32" eb="33">
      <t>タノ</t>
    </rPh>
    <rPh sb="35" eb="36">
      <t>マナ</t>
    </rPh>
    <rPh sb="39" eb="41">
      <t>ジシン</t>
    </rPh>
    <rPh sb="41" eb="43">
      <t>タイケン</t>
    </rPh>
    <rPh sb="43" eb="44">
      <t>シャ</t>
    </rPh>
    <rPh sb="46" eb="47">
      <t>ノ</t>
    </rPh>
    <phoneticPr fontId="3"/>
  </si>
  <si>
    <t>エコ　廃油で手作り石けん</t>
    <rPh sb="3" eb="5">
      <t>ハイユ</t>
    </rPh>
    <rPh sb="6" eb="8">
      <t>テヅク</t>
    </rPh>
    <rPh sb="9" eb="10">
      <t>セッ</t>
    </rPh>
    <phoneticPr fontId="3"/>
  </si>
  <si>
    <t>廃油を使って石鹸を作ります。台所用品、トイレ、お風呂、洗濯などに使えます。エコを考えるきっかけにしましょう。この機会に是非どうぞ！</t>
    <rPh sb="0" eb="2">
      <t>ハイユ</t>
    </rPh>
    <rPh sb="3" eb="4">
      <t>ツカ</t>
    </rPh>
    <rPh sb="6" eb="8">
      <t>セッケン</t>
    </rPh>
    <rPh sb="9" eb="10">
      <t>ツク</t>
    </rPh>
    <rPh sb="14" eb="16">
      <t>ダイドコロ</t>
    </rPh>
    <rPh sb="16" eb="18">
      <t>ヨウヒン</t>
    </rPh>
    <rPh sb="24" eb="26">
      <t>フロ</t>
    </rPh>
    <rPh sb="27" eb="29">
      <t>センタク</t>
    </rPh>
    <rPh sb="32" eb="33">
      <t>ツカ</t>
    </rPh>
    <rPh sb="40" eb="41">
      <t>カンガ</t>
    </rPh>
    <rPh sb="56" eb="58">
      <t>キカイ</t>
    </rPh>
    <rPh sb="59" eb="61">
      <t>ゼヒ</t>
    </rPh>
    <phoneticPr fontId="3"/>
  </si>
  <si>
    <t>木と学び木と遊ぼう！木育ワークショップ</t>
    <rPh sb="0" eb="1">
      <t>キ</t>
    </rPh>
    <rPh sb="2" eb="3">
      <t>マナ</t>
    </rPh>
    <rPh sb="4" eb="5">
      <t>キ</t>
    </rPh>
    <rPh sb="6" eb="7">
      <t>アソ</t>
    </rPh>
    <rPh sb="10" eb="11">
      <t>モク</t>
    </rPh>
    <rPh sb="11" eb="12">
      <t>イク</t>
    </rPh>
    <phoneticPr fontId="3"/>
  </si>
  <si>
    <t>丸太切り体験とオリジナルネームプレートを作ります。</t>
    <rPh sb="0" eb="2">
      <t>マルタ</t>
    </rPh>
    <rPh sb="2" eb="3">
      <t>ギ</t>
    </rPh>
    <rPh sb="4" eb="6">
      <t>タイケン</t>
    </rPh>
    <rPh sb="20" eb="21">
      <t>ツク</t>
    </rPh>
    <phoneticPr fontId="3"/>
  </si>
  <si>
    <t>かんたん！かわいい！オーガニック蜜蝋ラップ</t>
    <rPh sb="16" eb="18">
      <t>ミツロウ</t>
    </rPh>
    <phoneticPr fontId="3"/>
  </si>
  <si>
    <t>日本ミツバチの巣から採取した蜜蝋（ワックス）を良質なオイルをたっぷりとオーガニックコットンに染み込ませた洗って何度も使える天然素材のラップを作ります。地球にやさしい生活を始めませんか？</t>
    <rPh sb="0" eb="2">
      <t>ニホン</t>
    </rPh>
    <rPh sb="7" eb="8">
      <t>ス</t>
    </rPh>
    <rPh sb="10" eb="12">
      <t>サイシュ</t>
    </rPh>
    <rPh sb="14" eb="16">
      <t>ミツロウ</t>
    </rPh>
    <rPh sb="23" eb="25">
      <t>リョウシツ</t>
    </rPh>
    <rPh sb="46" eb="47">
      <t>シ</t>
    </rPh>
    <rPh sb="48" eb="49">
      <t>コ</t>
    </rPh>
    <rPh sb="52" eb="53">
      <t>アラ</t>
    </rPh>
    <rPh sb="55" eb="57">
      <t>ナンド</t>
    </rPh>
    <rPh sb="58" eb="59">
      <t>ツカ</t>
    </rPh>
    <rPh sb="61" eb="63">
      <t>テンネン</t>
    </rPh>
    <rPh sb="63" eb="65">
      <t>ソザイ</t>
    </rPh>
    <rPh sb="70" eb="71">
      <t>ツク</t>
    </rPh>
    <rPh sb="75" eb="77">
      <t>チキュウ</t>
    </rPh>
    <rPh sb="82" eb="84">
      <t>セイカツ</t>
    </rPh>
    <rPh sb="85" eb="86">
      <t>ハジ</t>
    </rPh>
    <phoneticPr fontId="3"/>
  </si>
  <si>
    <t>日常生活だけでなく、恵那を訪れる外国の方のおもてなしに役立つ英会話を習得する。市内ＡＬＴ講師。
同一受講者5回開催。定員12名</t>
    <rPh sb="0" eb="2">
      <t>ニチジョウ</t>
    </rPh>
    <rPh sb="2" eb="4">
      <t>セイカツ</t>
    </rPh>
    <rPh sb="10" eb="12">
      <t>エナ</t>
    </rPh>
    <rPh sb="13" eb="14">
      <t>オトズ</t>
    </rPh>
    <rPh sb="16" eb="18">
      <t>ガイコク</t>
    </rPh>
    <rPh sb="19" eb="20">
      <t>カタ</t>
    </rPh>
    <rPh sb="27" eb="29">
      <t>ヤクダ</t>
    </rPh>
    <rPh sb="30" eb="33">
      <t>エイカイワ</t>
    </rPh>
    <rPh sb="34" eb="36">
      <t>シュウトク</t>
    </rPh>
    <rPh sb="39" eb="41">
      <t>シナイ</t>
    </rPh>
    <rPh sb="44" eb="46">
      <t>コウシ</t>
    </rPh>
    <rPh sb="48" eb="50">
      <t>ドウイツ</t>
    </rPh>
    <rPh sb="50" eb="53">
      <t>ジュコウシャ</t>
    </rPh>
    <rPh sb="54" eb="55">
      <t>カイ</t>
    </rPh>
    <rPh sb="55" eb="57">
      <t>カイサイ</t>
    </rPh>
    <rPh sb="58" eb="60">
      <t>テイイン</t>
    </rPh>
    <rPh sb="62" eb="63">
      <t>メイ</t>
    </rPh>
    <phoneticPr fontId="3"/>
  </si>
  <si>
    <t>開講前</t>
    <rPh sb="0" eb="2">
      <t>カイコウ</t>
    </rPh>
    <rPh sb="2" eb="3">
      <t>マエ</t>
    </rPh>
    <phoneticPr fontId="3"/>
  </si>
  <si>
    <t>英語を基礎から学びましょう</t>
    <rPh sb="0" eb="2">
      <t>エイゴ</t>
    </rPh>
    <rPh sb="3" eb="5">
      <t>キソ</t>
    </rPh>
    <rPh sb="7" eb="8">
      <t>マナ</t>
    </rPh>
    <phoneticPr fontId="3"/>
  </si>
  <si>
    <t>英語を敬遠してきた方。英検5級程度の英語を学び、基礎を知ることで苦手意識をなくしていきましょう。まずは英検5級を目指します。
同一受講者4回開催。定員14名。</t>
    <rPh sb="0" eb="2">
      <t>エイゴ</t>
    </rPh>
    <rPh sb="3" eb="5">
      <t>ケイエン</t>
    </rPh>
    <rPh sb="9" eb="10">
      <t>カタ</t>
    </rPh>
    <rPh sb="11" eb="13">
      <t>エイケン</t>
    </rPh>
    <rPh sb="14" eb="15">
      <t>キュウ</t>
    </rPh>
    <rPh sb="15" eb="17">
      <t>テイド</t>
    </rPh>
    <rPh sb="18" eb="20">
      <t>エイゴ</t>
    </rPh>
    <rPh sb="21" eb="22">
      <t>マナ</t>
    </rPh>
    <rPh sb="24" eb="26">
      <t>キソ</t>
    </rPh>
    <rPh sb="27" eb="28">
      <t>シ</t>
    </rPh>
    <rPh sb="32" eb="34">
      <t>ニガテ</t>
    </rPh>
    <rPh sb="34" eb="36">
      <t>イシキ</t>
    </rPh>
    <rPh sb="51" eb="53">
      <t>エイケン</t>
    </rPh>
    <rPh sb="54" eb="55">
      <t>キュウ</t>
    </rPh>
    <rPh sb="56" eb="58">
      <t>メザ</t>
    </rPh>
    <rPh sb="63" eb="65">
      <t>ドウイツ</t>
    </rPh>
    <rPh sb="65" eb="68">
      <t>ジュコウシャ</t>
    </rPh>
    <rPh sb="69" eb="70">
      <t>カイ</t>
    </rPh>
    <rPh sb="70" eb="72">
      <t>カイサイ</t>
    </rPh>
    <rPh sb="73" eb="75">
      <t>テイイン</t>
    </rPh>
    <rPh sb="77" eb="78">
      <t>メイ</t>
    </rPh>
    <phoneticPr fontId="3"/>
  </si>
  <si>
    <t>小学5年生～一般</t>
    <rPh sb="0" eb="2">
      <t>ショウガク</t>
    </rPh>
    <rPh sb="3" eb="5">
      <t>ネンセイ</t>
    </rPh>
    <rPh sb="6" eb="8">
      <t>イッパン</t>
    </rPh>
    <phoneticPr fontId="3"/>
  </si>
  <si>
    <t>たった三語で英会話はできる！簡単！楽しい！しかも役立つ！三語英会話フレーズを学んでみませんか？</t>
  </si>
  <si>
    <t>だれでもできて、便利でお得　キャッシュレス講座</t>
    <rPh sb="8" eb="10">
      <t>ベンリ</t>
    </rPh>
    <rPh sb="12" eb="13">
      <t>トク</t>
    </rPh>
    <rPh sb="21" eb="23">
      <t>コウザ</t>
    </rPh>
    <phoneticPr fontId="3"/>
  </si>
  <si>
    <t>コロナ禍における特別市民講座
Zoomを学んで参加しよう！島田秀平先生の最強手相占い</t>
    <rPh sb="3" eb="4">
      <t>カ</t>
    </rPh>
    <rPh sb="8" eb="10">
      <t>トクベツ</t>
    </rPh>
    <rPh sb="10" eb="12">
      <t>シミン</t>
    </rPh>
    <rPh sb="12" eb="14">
      <t>コウザ</t>
    </rPh>
    <rPh sb="20" eb="21">
      <t>マナ</t>
    </rPh>
    <rPh sb="23" eb="25">
      <t>サンカ</t>
    </rPh>
    <rPh sb="29" eb="31">
      <t>シマダ</t>
    </rPh>
    <rPh sb="31" eb="33">
      <t>シュウヘイ</t>
    </rPh>
    <rPh sb="33" eb="35">
      <t>センセイ</t>
    </rPh>
    <rPh sb="36" eb="38">
      <t>サイキョウ</t>
    </rPh>
    <rPh sb="38" eb="40">
      <t>テソウ</t>
    </rPh>
    <rPh sb="40" eb="41">
      <t>ウラナ</t>
    </rPh>
    <phoneticPr fontId="3"/>
  </si>
  <si>
    <t>コロナ禍でも安心して市民講座を受講していただける方法としてZoomを提案。
Zoomアプリの便利さや気楽さを知っていただくため、1回目にZoomを学ぶ講座、2回目に知名度のある講師の講座を実際にZoomで受講する。
同一受講者2回開催。定員30名。</t>
    <rPh sb="3" eb="4">
      <t>カ</t>
    </rPh>
    <rPh sb="6" eb="8">
      <t>アンシン</t>
    </rPh>
    <rPh sb="10" eb="12">
      <t>シミン</t>
    </rPh>
    <rPh sb="12" eb="14">
      <t>コウザ</t>
    </rPh>
    <rPh sb="15" eb="17">
      <t>ジュコウ</t>
    </rPh>
    <rPh sb="24" eb="26">
      <t>ホウホウ</t>
    </rPh>
    <rPh sb="34" eb="36">
      <t>テイアン</t>
    </rPh>
    <rPh sb="46" eb="48">
      <t>ベンリ</t>
    </rPh>
    <rPh sb="50" eb="52">
      <t>キラク</t>
    </rPh>
    <rPh sb="54" eb="55">
      <t>シ</t>
    </rPh>
    <rPh sb="65" eb="66">
      <t>カイ</t>
    </rPh>
    <rPh sb="66" eb="67">
      <t>メ</t>
    </rPh>
    <rPh sb="73" eb="74">
      <t>マナ</t>
    </rPh>
    <rPh sb="75" eb="77">
      <t>コウザ</t>
    </rPh>
    <rPh sb="79" eb="81">
      <t>カイメ</t>
    </rPh>
    <rPh sb="82" eb="85">
      <t>チメイド</t>
    </rPh>
    <rPh sb="88" eb="90">
      <t>コウシ</t>
    </rPh>
    <rPh sb="91" eb="93">
      <t>コウザ</t>
    </rPh>
    <rPh sb="94" eb="96">
      <t>ジッサイ</t>
    </rPh>
    <rPh sb="102" eb="104">
      <t>ジュコウ</t>
    </rPh>
    <rPh sb="108" eb="113">
      <t>ドウイツジュコウシャ</t>
    </rPh>
    <rPh sb="114" eb="115">
      <t>カイ</t>
    </rPh>
    <rPh sb="115" eb="117">
      <t>カイサイ</t>
    </rPh>
    <rPh sb="118" eb="120">
      <t>テイイン</t>
    </rPh>
    <rPh sb="122" eb="123">
      <t>メイ</t>
    </rPh>
    <phoneticPr fontId="3"/>
  </si>
  <si>
    <t>島田秀平先生の最強手相占い</t>
    <rPh sb="0" eb="2">
      <t>シマダ</t>
    </rPh>
    <rPh sb="2" eb="4">
      <t>シュウヘイ</t>
    </rPh>
    <rPh sb="4" eb="6">
      <t>センセイ</t>
    </rPh>
    <rPh sb="7" eb="9">
      <t>サイキョウ</t>
    </rPh>
    <rPh sb="9" eb="11">
      <t>テソウ</t>
    </rPh>
    <rPh sb="11" eb="12">
      <t>ウラナ</t>
    </rPh>
    <phoneticPr fontId="3"/>
  </si>
  <si>
    <t>Zoomアプリの便利さや気軽さを知っていただくため、Zoomで開催している同講座を大ホールで観覧する。</t>
    <rPh sb="8" eb="10">
      <t>ベンリ</t>
    </rPh>
    <rPh sb="12" eb="14">
      <t>キガル</t>
    </rPh>
    <rPh sb="16" eb="17">
      <t>シ</t>
    </rPh>
    <rPh sb="31" eb="33">
      <t>カイサイ</t>
    </rPh>
    <rPh sb="37" eb="38">
      <t>ドウ</t>
    </rPh>
    <rPh sb="38" eb="40">
      <t>コウザ</t>
    </rPh>
    <rPh sb="41" eb="42">
      <t>ダイ</t>
    </rPh>
    <rPh sb="46" eb="48">
      <t>カンラン</t>
    </rPh>
    <phoneticPr fontId="3"/>
  </si>
  <si>
    <t>だれでも</t>
    <phoneticPr fontId="3"/>
  </si>
  <si>
    <t>あなたの資産を守りませんか</t>
    <rPh sb="4" eb="6">
      <t>シサン</t>
    </rPh>
    <rPh sb="7" eb="8">
      <t>マモ</t>
    </rPh>
    <phoneticPr fontId="3"/>
  </si>
  <si>
    <t>ニーサやイデコと言われる株式投資や拠出型年金、あるいは投資信託や遺言信託などについて、初歩を学びます
前期講座（３回）定員15名</t>
    <rPh sb="8" eb="9">
      <t>イ</t>
    </rPh>
    <rPh sb="12" eb="14">
      <t>カブシキ</t>
    </rPh>
    <rPh sb="14" eb="16">
      <t>トウシ</t>
    </rPh>
    <rPh sb="17" eb="19">
      <t>キョシュツ</t>
    </rPh>
    <rPh sb="19" eb="20">
      <t>カタ</t>
    </rPh>
    <rPh sb="20" eb="22">
      <t>ネンキン</t>
    </rPh>
    <rPh sb="27" eb="29">
      <t>トウシ</t>
    </rPh>
    <rPh sb="29" eb="31">
      <t>シンタク</t>
    </rPh>
    <rPh sb="32" eb="34">
      <t>ユイゴン</t>
    </rPh>
    <rPh sb="34" eb="36">
      <t>シンタク</t>
    </rPh>
    <rPh sb="43" eb="45">
      <t>ショホ</t>
    </rPh>
    <rPh sb="46" eb="47">
      <t>マナ</t>
    </rPh>
    <rPh sb="51" eb="53">
      <t>ゼンキ</t>
    </rPh>
    <rPh sb="53" eb="55">
      <t>コウザ</t>
    </rPh>
    <rPh sb="57" eb="58">
      <t>カイ</t>
    </rPh>
    <rPh sb="59" eb="61">
      <t>テイイン</t>
    </rPh>
    <rPh sb="63" eb="64">
      <t>メイ</t>
    </rPh>
    <phoneticPr fontId="3"/>
  </si>
  <si>
    <t>終活・エンディングノートを書いてみよう</t>
    <rPh sb="0" eb="2">
      <t>シュウカツ</t>
    </rPh>
    <rPh sb="13" eb="14">
      <t>カ</t>
    </rPh>
    <phoneticPr fontId="3"/>
  </si>
  <si>
    <t>いざ書こうと思うとなかなか書けない「エンディングノート」どんな人生を生きたいのか？何をやりたいのか？改めて「今」と「これから」を考えていきます。終活は「生き方」を考えるチャンス。どんな年齢の方でもOK！</t>
    <rPh sb="2" eb="3">
      <t>カ</t>
    </rPh>
    <rPh sb="6" eb="7">
      <t>オモ</t>
    </rPh>
    <rPh sb="13" eb="14">
      <t>カ</t>
    </rPh>
    <rPh sb="31" eb="33">
      <t>ジンセイ</t>
    </rPh>
    <rPh sb="34" eb="35">
      <t>イ</t>
    </rPh>
    <rPh sb="41" eb="42">
      <t>ナニ</t>
    </rPh>
    <rPh sb="50" eb="51">
      <t>アラタ</t>
    </rPh>
    <rPh sb="54" eb="55">
      <t>イマ</t>
    </rPh>
    <rPh sb="64" eb="65">
      <t>カンガ</t>
    </rPh>
    <rPh sb="72" eb="74">
      <t>シュウカツ</t>
    </rPh>
    <rPh sb="76" eb="77">
      <t>イ</t>
    </rPh>
    <rPh sb="78" eb="79">
      <t>カタ</t>
    </rPh>
    <rPh sb="81" eb="82">
      <t>カンガ</t>
    </rPh>
    <rPh sb="92" eb="94">
      <t>ネンレイ</t>
    </rPh>
    <rPh sb="95" eb="96">
      <t>カタ</t>
    </rPh>
    <phoneticPr fontId="3"/>
  </si>
  <si>
    <t>大人のSNS教室</t>
    <rPh sb="0" eb="2">
      <t>オトナ</t>
    </rPh>
    <rPh sb="6" eb="8">
      <t>キョウシツ</t>
    </rPh>
    <phoneticPr fontId="3"/>
  </si>
  <si>
    <t>LINEの使い方やインスタグラムの写真の撮り方</t>
    <rPh sb="5" eb="6">
      <t>ツカ</t>
    </rPh>
    <rPh sb="7" eb="8">
      <t>カタ</t>
    </rPh>
    <rPh sb="17" eb="19">
      <t>シャシン</t>
    </rPh>
    <rPh sb="20" eb="21">
      <t>ト</t>
    </rPh>
    <rPh sb="22" eb="23">
      <t>カタ</t>
    </rPh>
    <phoneticPr fontId="3"/>
  </si>
  <si>
    <t>スマートフォン講座　スマホ決済の活用</t>
    <rPh sb="7" eb="9">
      <t>コウザ</t>
    </rPh>
    <rPh sb="13" eb="15">
      <t>ケッサイ</t>
    </rPh>
    <rPh sb="16" eb="18">
      <t>カツヨウ</t>
    </rPh>
    <phoneticPr fontId="3"/>
  </si>
  <si>
    <t>かしこいスマホ決済、ポイントの貯め方など、利用方法を学ぼう。</t>
    <rPh sb="7" eb="9">
      <t>ケッサイ</t>
    </rPh>
    <rPh sb="15" eb="16">
      <t>タ</t>
    </rPh>
    <rPh sb="17" eb="18">
      <t>カタ</t>
    </rPh>
    <rPh sb="21" eb="23">
      <t>リヨウ</t>
    </rPh>
    <rPh sb="23" eb="25">
      <t>ホウホウ</t>
    </rPh>
    <rPh sb="26" eb="27">
      <t>マナ</t>
    </rPh>
    <phoneticPr fontId="3"/>
  </si>
  <si>
    <t>古文書入門（入門から初級）</t>
  </si>
  <si>
    <t xml:space="preserve">実際に市内にあった古文書などを題材にして、解読のための基礎を学ぶとともに、楽しく当時の人々の暮らしの様子や考え方に触れてみませんか。
同一受講者3回開催。定員12名。
</t>
    <rPh sb="67" eb="69">
      <t>ドウイツ</t>
    </rPh>
    <rPh sb="69" eb="72">
      <t>ジュコウシャ</t>
    </rPh>
    <rPh sb="73" eb="74">
      <t>カイ</t>
    </rPh>
    <rPh sb="74" eb="76">
      <t>カイサイ</t>
    </rPh>
    <rPh sb="77" eb="79">
      <t>テイイン</t>
    </rPh>
    <rPh sb="81" eb="82">
      <t>メイ</t>
    </rPh>
    <phoneticPr fontId="3"/>
  </si>
  <si>
    <t>暑中見舞いを版画で作ろう</t>
    <rPh sb="0" eb="2">
      <t>ショチュウ</t>
    </rPh>
    <rPh sb="2" eb="4">
      <t>ミマ</t>
    </rPh>
    <rPh sb="6" eb="8">
      <t>ハンガ</t>
    </rPh>
    <rPh sb="9" eb="10">
      <t>ツク</t>
    </rPh>
    <phoneticPr fontId="3"/>
  </si>
  <si>
    <t>やきものづくり</t>
    <phoneticPr fontId="3"/>
  </si>
  <si>
    <t xml:space="preserve">実際に市内にあった古文書などを題材にして、解読のための基礎を学ぶとともに、楽しく当時の人々の暮らしの様子や考え方に触れてみませんか。
同一受講者3回開催。定員12名。
</t>
    <phoneticPr fontId="3"/>
  </si>
  <si>
    <t>【恵那の伝統を学ぶ】
中山太鼓を体験しよう</t>
    <rPh sb="1" eb="3">
      <t>エナ</t>
    </rPh>
    <rPh sb="4" eb="6">
      <t>デントウ</t>
    </rPh>
    <rPh sb="7" eb="8">
      <t>マナ</t>
    </rPh>
    <rPh sb="11" eb="13">
      <t>ナカヤマ</t>
    </rPh>
    <rPh sb="13" eb="15">
      <t>タイコ</t>
    </rPh>
    <rPh sb="16" eb="18">
      <t>タイケン</t>
    </rPh>
    <phoneticPr fontId="3"/>
  </si>
  <si>
    <t>串原地区に伝わる「岐阜県重要無形民俗文化財 中山太鼓」を保存会のメンバーから指導を受け、中山神社大祭に参加しよう。
同一受講者3回開催。定員10名。</t>
    <rPh sb="0" eb="2">
      <t>クシハラ</t>
    </rPh>
    <rPh sb="2" eb="4">
      <t>チク</t>
    </rPh>
    <rPh sb="5" eb="6">
      <t>ツタ</t>
    </rPh>
    <rPh sb="9" eb="12">
      <t>ギフケン</t>
    </rPh>
    <rPh sb="12" eb="14">
      <t>ジュウヨウ</t>
    </rPh>
    <rPh sb="14" eb="16">
      <t>ムケイ</t>
    </rPh>
    <rPh sb="16" eb="18">
      <t>ミンゾク</t>
    </rPh>
    <rPh sb="18" eb="21">
      <t>ブンカザイ</t>
    </rPh>
    <rPh sb="22" eb="24">
      <t>ナカヤマ</t>
    </rPh>
    <rPh sb="24" eb="26">
      <t>タイコ</t>
    </rPh>
    <rPh sb="28" eb="30">
      <t>ホゾン</t>
    </rPh>
    <rPh sb="30" eb="31">
      <t>カイ</t>
    </rPh>
    <rPh sb="38" eb="40">
      <t>シドウ</t>
    </rPh>
    <rPh sb="41" eb="42">
      <t>ウ</t>
    </rPh>
    <rPh sb="44" eb="46">
      <t>ナカヤマ</t>
    </rPh>
    <rPh sb="46" eb="48">
      <t>ジンジャ</t>
    </rPh>
    <rPh sb="48" eb="50">
      <t>タイサイ</t>
    </rPh>
    <rPh sb="51" eb="53">
      <t>サンカ</t>
    </rPh>
    <rPh sb="58" eb="63">
      <t>ドウイツジュコウシャ</t>
    </rPh>
    <rPh sb="64" eb="65">
      <t>カイ</t>
    </rPh>
    <rPh sb="65" eb="67">
      <t>カイサイ</t>
    </rPh>
    <rPh sb="68" eb="70">
      <t>テイイン</t>
    </rPh>
    <rPh sb="72" eb="73">
      <t>メイ</t>
    </rPh>
    <phoneticPr fontId="3"/>
  </si>
  <si>
    <t>先人学習講座（特別編）先人から学ぶ～嚶鳴協議会の活動～</t>
    <rPh sb="0" eb="2">
      <t>センジン</t>
    </rPh>
    <rPh sb="2" eb="4">
      <t>ガクシュウ</t>
    </rPh>
    <rPh sb="4" eb="6">
      <t>コウザ</t>
    </rPh>
    <rPh sb="7" eb="9">
      <t>トクベツ</t>
    </rPh>
    <rPh sb="9" eb="10">
      <t>ヘン</t>
    </rPh>
    <rPh sb="11" eb="13">
      <t>センジン</t>
    </rPh>
    <rPh sb="15" eb="16">
      <t>マナ</t>
    </rPh>
    <rPh sb="18" eb="20">
      <t>オウメイ</t>
    </rPh>
    <rPh sb="20" eb="23">
      <t>キョウギカイ</t>
    </rPh>
    <rPh sb="24" eb="26">
      <t>カツドウ</t>
    </rPh>
    <phoneticPr fontId="3"/>
  </si>
  <si>
    <t>ふるさとの先人をまちづくり・人づくり・心そだてに活かす全国15自治体の集まり、それが嚶鳴協議会。令和4年度に開催する「嚶鳴フォーラム」に先立ち、嚶鳴協議会の活動を紹介。</t>
    <rPh sb="5" eb="7">
      <t>センジン</t>
    </rPh>
    <rPh sb="14" eb="15">
      <t>ヒト</t>
    </rPh>
    <rPh sb="19" eb="20">
      <t>ココロ</t>
    </rPh>
    <rPh sb="24" eb="25">
      <t>イ</t>
    </rPh>
    <rPh sb="27" eb="29">
      <t>ゼンコク</t>
    </rPh>
    <rPh sb="31" eb="34">
      <t>ジチタイ</t>
    </rPh>
    <rPh sb="35" eb="36">
      <t>アツ</t>
    </rPh>
    <rPh sb="42" eb="44">
      <t>オウメイ</t>
    </rPh>
    <rPh sb="44" eb="47">
      <t>キョウギカイ</t>
    </rPh>
    <rPh sb="48" eb="50">
      <t>レイワ</t>
    </rPh>
    <rPh sb="51" eb="52">
      <t>ネン</t>
    </rPh>
    <rPh sb="52" eb="53">
      <t>ド</t>
    </rPh>
    <rPh sb="54" eb="56">
      <t>カイサイ</t>
    </rPh>
    <rPh sb="59" eb="61">
      <t>オウメイ</t>
    </rPh>
    <rPh sb="68" eb="70">
      <t>サキダ</t>
    </rPh>
    <rPh sb="72" eb="77">
      <t>オウメイキョウギカイ</t>
    </rPh>
    <rPh sb="78" eb="80">
      <t>カツドウ</t>
    </rPh>
    <rPh sb="81" eb="83">
      <t>ショウカイ</t>
    </rPh>
    <phoneticPr fontId="3"/>
  </si>
  <si>
    <t>先人学習講座（特別編）下田歌子の家政論と女子教育</t>
    <rPh sb="0" eb="2">
      <t>センジン</t>
    </rPh>
    <rPh sb="2" eb="4">
      <t>ガクシュウ</t>
    </rPh>
    <rPh sb="4" eb="6">
      <t>コウザ</t>
    </rPh>
    <rPh sb="7" eb="9">
      <t>トクベツ</t>
    </rPh>
    <rPh sb="9" eb="10">
      <t>ヘン</t>
    </rPh>
    <rPh sb="11" eb="13">
      <t>シモダ</t>
    </rPh>
    <rPh sb="13" eb="15">
      <t>ウタコ</t>
    </rPh>
    <rPh sb="16" eb="18">
      <t>カセイ</t>
    </rPh>
    <rPh sb="18" eb="19">
      <t>ロン</t>
    </rPh>
    <rPh sb="20" eb="22">
      <t>ジョシ</t>
    </rPh>
    <rPh sb="22" eb="24">
      <t>キョウイク</t>
    </rPh>
    <phoneticPr fontId="3"/>
  </si>
  <si>
    <t>恵那市を代表する先人の一人、下田歌子はなぜ『家政学』を執筆したのか。家政学を教えることで、何を実現しようとしたのかを考えます。</t>
    <rPh sb="0" eb="3">
      <t>エナシ</t>
    </rPh>
    <rPh sb="4" eb="6">
      <t>ダイヒョウ</t>
    </rPh>
    <rPh sb="8" eb="10">
      <t>センジン</t>
    </rPh>
    <rPh sb="11" eb="13">
      <t>ヒトリ</t>
    </rPh>
    <rPh sb="14" eb="16">
      <t>シモダ</t>
    </rPh>
    <rPh sb="16" eb="18">
      <t>ウタコ</t>
    </rPh>
    <rPh sb="22" eb="25">
      <t>カセイガク</t>
    </rPh>
    <rPh sb="27" eb="29">
      <t>シッピツ</t>
    </rPh>
    <rPh sb="34" eb="37">
      <t>カセイガク</t>
    </rPh>
    <rPh sb="38" eb="39">
      <t>オシ</t>
    </rPh>
    <rPh sb="45" eb="46">
      <t>ナニ</t>
    </rPh>
    <rPh sb="47" eb="49">
      <t>ジツゲン</t>
    </rPh>
    <rPh sb="58" eb="59">
      <t>カンガ</t>
    </rPh>
    <phoneticPr fontId="3"/>
  </si>
  <si>
    <t>市民会館</t>
    <rPh sb="0" eb="4">
      <t>シミンカイカン</t>
    </rPh>
    <phoneticPr fontId="3"/>
  </si>
  <si>
    <t>主に考古学から明らかになった物(発掘された土器等)から地元や日本の歴史をわかりやすく、説明する。　　　　　　同一参加者3回、定員8名</t>
    <rPh sb="14" eb="15">
      <t>モノ</t>
    </rPh>
    <rPh sb="16" eb="18">
      <t>ハックツ</t>
    </rPh>
    <rPh sb="21" eb="23">
      <t>ドキ</t>
    </rPh>
    <rPh sb="23" eb="24">
      <t>ナド</t>
    </rPh>
    <rPh sb="27" eb="29">
      <t>ジモト</t>
    </rPh>
    <rPh sb="30" eb="32">
      <t>ニホン</t>
    </rPh>
    <rPh sb="33" eb="35">
      <t>レキシ</t>
    </rPh>
    <rPh sb="54" eb="56">
      <t>ドウイツ</t>
    </rPh>
    <rPh sb="56" eb="59">
      <t>サンカシャ</t>
    </rPh>
    <rPh sb="60" eb="61">
      <t>カイ</t>
    </rPh>
    <rPh sb="62" eb="64">
      <t>テイイン</t>
    </rPh>
    <rPh sb="65" eb="66">
      <t>メイ</t>
    </rPh>
    <phoneticPr fontId="3"/>
  </si>
  <si>
    <t>中山道を歩く</t>
    <rPh sb="0" eb="3">
      <t>ナカセンドウ</t>
    </rPh>
    <rPh sb="4" eb="5">
      <t>アル</t>
    </rPh>
    <phoneticPr fontId="3"/>
  </si>
  <si>
    <t>案内人と一緒に史跡を見ながら、2回の参加で槙ヶ根から深萱まで歩きます。</t>
    <rPh sb="0" eb="3">
      <t>アンナイニン</t>
    </rPh>
    <rPh sb="4" eb="6">
      <t>イッショ</t>
    </rPh>
    <rPh sb="7" eb="9">
      <t>シセキ</t>
    </rPh>
    <rPh sb="10" eb="11">
      <t>ミ</t>
    </rPh>
    <rPh sb="16" eb="17">
      <t>カイ</t>
    </rPh>
    <rPh sb="18" eb="20">
      <t>サンカ</t>
    </rPh>
    <rPh sb="21" eb="22">
      <t>マキ</t>
    </rPh>
    <rPh sb="23" eb="24">
      <t>ネ</t>
    </rPh>
    <rPh sb="26" eb="28">
      <t>フカガヤ</t>
    </rPh>
    <rPh sb="30" eb="31">
      <t>アル</t>
    </rPh>
    <phoneticPr fontId="3"/>
  </si>
  <si>
    <t>伝承食　年取りのおかずと正月つまみ</t>
    <rPh sb="0" eb="2">
      <t>デンショウ</t>
    </rPh>
    <rPh sb="2" eb="3">
      <t>ショク</t>
    </rPh>
    <rPh sb="4" eb="6">
      <t>トシト</t>
    </rPh>
    <rPh sb="12" eb="14">
      <t>ショウガツ</t>
    </rPh>
    <phoneticPr fontId="3"/>
  </si>
  <si>
    <t>笠置ふしぎ発見ペトログラフ</t>
    <rPh sb="0" eb="2">
      <t>カサギ</t>
    </rPh>
    <rPh sb="5" eb="7">
      <t>ハッケン</t>
    </rPh>
    <phoneticPr fontId="3"/>
  </si>
  <si>
    <t>笠置山に点在するペトログラフ（先史時代に岩に刻まれた記号・模様等）の座学と現地での見学。定員15名。</t>
    <rPh sb="0" eb="2">
      <t>カサギ</t>
    </rPh>
    <rPh sb="2" eb="3">
      <t>ヤマ</t>
    </rPh>
    <rPh sb="4" eb="6">
      <t>テンザイ</t>
    </rPh>
    <rPh sb="15" eb="17">
      <t>センシ</t>
    </rPh>
    <rPh sb="17" eb="19">
      <t>ジダイ</t>
    </rPh>
    <rPh sb="20" eb="21">
      <t>イワ</t>
    </rPh>
    <rPh sb="22" eb="23">
      <t>キザ</t>
    </rPh>
    <rPh sb="26" eb="28">
      <t>キゴウ</t>
    </rPh>
    <rPh sb="29" eb="31">
      <t>モヨウ</t>
    </rPh>
    <rPh sb="31" eb="32">
      <t>ナド</t>
    </rPh>
    <rPh sb="34" eb="36">
      <t>ザガク</t>
    </rPh>
    <rPh sb="37" eb="39">
      <t>ゲンチ</t>
    </rPh>
    <rPh sb="41" eb="43">
      <t>ケンガク</t>
    </rPh>
    <rPh sb="44" eb="46">
      <t>テイイン</t>
    </rPh>
    <rPh sb="48" eb="49">
      <t>メイ</t>
    </rPh>
    <phoneticPr fontId="3"/>
  </si>
  <si>
    <t>笠置えーとこウォーク
　　　松葉のヒトツバタゴ</t>
    <rPh sb="0" eb="2">
      <t>カサギ</t>
    </rPh>
    <rPh sb="14" eb="16">
      <t>マツバ</t>
    </rPh>
    <phoneticPr fontId="3"/>
  </si>
  <si>
    <t>天然記念物ヒトツバタゴの群生地を訪ねるウォーキング。定員18名。</t>
    <rPh sb="0" eb="2">
      <t>テンネン</t>
    </rPh>
    <rPh sb="2" eb="5">
      <t>キネンブツ</t>
    </rPh>
    <rPh sb="12" eb="14">
      <t>グンセイ</t>
    </rPh>
    <rPh sb="14" eb="15">
      <t>チ</t>
    </rPh>
    <rPh sb="16" eb="17">
      <t>タズ</t>
    </rPh>
    <rPh sb="26" eb="28">
      <t>テイイン</t>
    </rPh>
    <rPh sb="30" eb="31">
      <t>メイ</t>
    </rPh>
    <phoneticPr fontId="3"/>
  </si>
  <si>
    <t>笠置えーとこウォーク
　　　三代東雲橋と三之助岩
　　　同コース紅葉ウォーク</t>
    <rPh sb="0" eb="2">
      <t>カサギ</t>
    </rPh>
    <rPh sb="14" eb="16">
      <t>サンダイ</t>
    </rPh>
    <rPh sb="16" eb="18">
      <t>シノノメ</t>
    </rPh>
    <rPh sb="18" eb="19">
      <t>バシ</t>
    </rPh>
    <rPh sb="20" eb="23">
      <t>サンノスケ</t>
    </rPh>
    <rPh sb="23" eb="24">
      <t>イワ</t>
    </rPh>
    <rPh sb="28" eb="29">
      <t>ドウ</t>
    </rPh>
    <rPh sb="32" eb="34">
      <t>コウヨウ</t>
    </rPh>
    <phoneticPr fontId="3"/>
  </si>
  <si>
    <t>木曽川にかかるの三代の交通インフラを訪ね歩き、初代の橋梁の巨大な岩の謂れを知る。定員各15名</t>
    <rPh sb="0" eb="3">
      <t>キソガワ</t>
    </rPh>
    <rPh sb="8" eb="10">
      <t>サンダイ</t>
    </rPh>
    <rPh sb="11" eb="13">
      <t>コウツウ</t>
    </rPh>
    <rPh sb="18" eb="19">
      <t>タズ</t>
    </rPh>
    <rPh sb="20" eb="21">
      <t>アル</t>
    </rPh>
    <rPh sb="23" eb="25">
      <t>ショダイ</t>
    </rPh>
    <rPh sb="26" eb="28">
      <t>キョウリョウ</t>
    </rPh>
    <rPh sb="29" eb="31">
      <t>キョダイ</t>
    </rPh>
    <rPh sb="32" eb="33">
      <t>イワ</t>
    </rPh>
    <rPh sb="34" eb="35">
      <t>イワ</t>
    </rPh>
    <rPh sb="37" eb="38">
      <t>シ</t>
    </rPh>
    <rPh sb="40" eb="42">
      <t>テイイン</t>
    </rPh>
    <rPh sb="42" eb="43">
      <t>カク</t>
    </rPh>
    <rPh sb="45" eb="46">
      <t>メイ</t>
    </rPh>
    <phoneticPr fontId="3"/>
  </si>
  <si>
    <t>笠置えーとこウォーク
　　　龍現禅寺と河合古道</t>
    <rPh sb="0" eb="2">
      <t>カサギ</t>
    </rPh>
    <rPh sb="14" eb="15">
      <t>リュウ</t>
    </rPh>
    <rPh sb="15" eb="16">
      <t>ゲン</t>
    </rPh>
    <rPh sb="16" eb="18">
      <t>ゼンジ</t>
    </rPh>
    <rPh sb="19" eb="21">
      <t>カワイ</t>
    </rPh>
    <rPh sb="21" eb="23">
      <t>コドウ</t>
    </rPh>
    <phoneticPr fontId="3"/>
  </si>
  <si>
    <t>全国的にも厳しい廃仏毀釈で廃寺となった龍現禅寺跡を訪ね、そこから飯地町へと結ぶ河合古道を歩く。定員18名。</t>
    <rPh sb="0" eb="3">
      <t>ゼンコクテキ</t>
    </rPh>
    <rPh sb="5" eb="6">
      <t>キビ</t>
    </rPh>
    <rPh sb="8" eb="12">
      <t>ハイブツキシャク</t>
    </rPh>
    <rPh sb="13" eb="15">
      <t>ハイジ</t>
    </rPh>
    <rPh sb="19" eb="20">
      <t>リュウ</t>
    </rPh>
    <rPh sb="20" eb="21">
      <t>ゲン</t>
    </rPh>
    <rPh sb="21" eb="23">
      <t>ゼンジ</t>
    </rPh>
    <rPh sb="23" eb="24">
      <t>アト</t>
    </rPh>
    <rPh sb="25" eb="26">
      <t>タズ</t>
    </rPh>
    <rPh sb="32" eb="34">
      <t>イイジ</t>
    </rPh>
    <rPh sb="34" eb="35">
      <t>チョウ</t>
    </rPh>
    <rPh sb="37" eb="38">
      <t>ムス</t>
    </rPh>
    <rPh sb="39" eb="41">
      <t>カワイ</t>
    </rPh>
    <rPh sb="41" eb="43">
      <t>コドウ</t>
    </rPh>
    <rPh sb="44" eb="45">
      <t>アル</t>
    </rPh>
    <rPh sb="47" eb="49">
      <t>テイイン</t>
    </rPh>
    <rPh sb="51" eb="52">
      <t>メイ</t>
    </rPh>
    <phoneticPr fontId="3"/>
  </si>
  <si>
    <t>笠置えーとこウォーク
　　　和田川ポットホール</t>
    <rPh sb="0" eb="2">
      <t>カサギ</t>
    </rPh>
    <rPh sb="14" eb="16">
      <t>ワダ</t>
    </rPh>
    <rPh sb="16" eb="17">
      <t>ガワ</t>
    </rPh>
    <phoneticPr fontId="3"/>
  </si>
  <si>
    <t>和田川沿いの甌穴群を訪ねて歩く。昔の修行岩、子ども達が泳いで遊んだという大きな霧が釜甌穴を見学。定員18名。</t>
    <rPh sb="0" eb="2">
      <t>ワダ</t>
    </rPh>
    <rPh sb="2" eb="3">
      <t>カワ</t>
    </rPh>
    <rPh sb="3" eb="4">
      <t>ゾ</t>
    </rPh>
    <rPh sb="6" eb="8">
      <t>オウケツ</t>
    </rPh>
    <rPh sb="8" eb="9">
      <t>グン</t>
    </rPh>
    <rPh sb="10" eb="11">
      <t>タズ</t>
    </rPh>
    <rPh sb="13" eb="14">
      <t>アル</t>
    </rPh>
    <rPh sb="16" eb="17">
      <t>ムカシ</t>
    </rPh>
    <rPh sb="18" eb="20">
      <t>シュギョウ</t>
    </rPh>
    <rPh sb="20" eb="21">
      <t>イワ</t>
    </rPh>
    <rPh sb="22" eb="23">
      <t>コ</t>
    </rPh>
    <rPh sb="25" eb="26">
      <t>タチ</t>
    </rPh>
    <rPh sb="27" eb="28">
      <t>オヨ</t>
    </rPh>
    <rPh sb="30" eb="31">
      <t>アソ</t>
    </rPh>
    <rPh sb="36" eb="37">
      <t>オオ</t>
    </rPh>
    <rPh sb="39" eb="40">
      <t>キリ</t>
    </rPh>
    <rPh sb="41" eb="42">
      <t>カマ</t>
    </rPh>
    <rPh sb="42" eb="44">
      <t>オウケツ</t>
    </rPh>
    <rPh sb="45" eb="47">
      <t>ケンガク</t>
    </rPh>
    <rPh sb="48" eb="50">
      <t>テイイン</t>
    </rPh>
    <rPh sb="52" eb="53">
      <t>メイ</t>
    </rPh>
    <phoneticPr fontId="3"/>
  </si>
  <si>
    <t>笠置えーとこウォーク
　　　ロマン絶景</t>
    <rPh sb="0" eb="2">
      <t>カサギ</t>
    </rPh>
    <rPh sb="17" eb="19">
      <t>ゼッケイ</t>
    </rPh>
    <phoneticPr fontId="3"/>
  </si>
  <si>
    <t>笠置山中に遺る南朝伝説の寺屋敷跡2つ、大岩展望と一望千里からの眺望を楽しむウォーキング。定員12名。</t>
    <rPh sb="0" eb="2">
      <t>カサギ</t>
    </rPh>
    <rPh sb="2" eb="3">
      <t>サン</t>
    </rPh>
    <rPh sb="3" eb="4">
      <t>チュウ</t>
    </rPh>
    <rPh sb="5" eb="6">
      <t>ノコ</t>
    </rPh>
    <rPh sb="7" eb="9">
      <t>ナンチョウ</t>
    </rPh>
    <rPh sb="9" eb="11">
      <t>デンセツ</t>
    </rPh>
    <rPh sb="12" eb="15">
      <t>テラヤシキ</t>
    </rPh>
    <rPh sb="15" eb="16">
      <t>アト</t>
    </rPh>
    <rPh sb="19" eb="21">
      <t>オオイワ</t>
    </rPh>
    <rPh sb="21" eb="23">
      <t>テンボウ</t>
    </rPh>
    <rPh sb="24" eb="26">
      <t>イチボウ</t>
    </rPh>
    <rPh sb="26" eb="28">
      <t>センリ</t>
    </rPh>
    <rPh sb="31" eb="33">
      <t>チョウボウ</t>
    </rPh>
    <rPh sb="34" eb="35">
      <t>タノ</t>
    </rPh>
    <rPh sb="44" eb="46">
      <t>テイイン</t>
    </rPh>
    <rPh sb="48" eb="49">
      <t>メイ</t>
    </rPh>
    <phoneticPr fontId="3"/>
  </si>
  <si>
    <t>笠置えーとこウォーク
　　　ゆずもぎ</t>
    <rPh sb="0" eb="2">
      <t>カサギ</t>
    </rPh>
    <phoneticPr fontId="3"/>
  </si>
  <si>
    <t>野面積みの棚田と民家とゆず畑が昔話のように美しい杤久保地区で地元の人から歴史を聞きながら散策し、ゆず畑で収穫を体験する。定員12名。</t>
    <rPh sb="0" eb="2">
      <t>ノヅラ</t>
    </rPh>
    <rPh sb="2" eb="3">
      <t>ヅ</t>
    </rPh>
    <rPh sb="5" eb="7">
      <t>タナダ</t>
    </rPh>
    <rPh sb="8" eb="10">
      <t>ミンカ</t>
    </rPh>
    <rPh sb="13" eb="14">
      <t>バタケ</t>
    </rPh>
    <rPh sb="15" eb="17">
      <t>ムカシバナシ</t>
    </rPh>
    <rPh sb="21" eb="22">
      <t>ウツク</t>
    </rPh>
    <rPh sb="24" eb="27">
      <t>トチクボ</t>
    </rPh>
    <rPh sb="27" eb="29">
      <t>チク</t>
    </rPh>
    <rPh sb="30" eb="32">
      <t>ジモト</t>
    </rPh>
    <rPh sb="33" eb="34">
      <t>ヒト</t>
    </rPh>
    <rPh sb="36" eb="38">
      <t>レキシ</t>
    </rPh>
    <rPh sb="39" eb="40">
      <t>キ</t>
    </rPh>
    <rPh sb="44" eb="46">
      <t>サンサク</t>
    </rPh>
    <rPh sb="50" eb="51">
      <t>バタケ</t>
    </rPh>
    <rPh sb="52" eb="54">
      <t>シュウカク</t>
    </rPh>
    <rPh sb="55" eb="57">
      <t>タイケン</t>
    </rPh>
    <rPh sb="60" eb="62">
      <t>テイイン</t>
    </rPh>
    <rPh sb="64" eb="65">
      <t>メイ</t>
    </rPh>
    <phoneticPr fontId="3"/>
  </si>
  <si>
    <t>笠置えーとこウォーク
　　　歴史探検　猪狩山城跡</t>
    <rPh sb="0" eb="2">
      <t>カサギ</t>
    </rPh>
    <rPh sb="14" eb="16">
      <t>レキシ</t>
    </rPh>
    <rPh sb="16" eb="18">
      <t>タンケン</t>
    </rPh>
    <rPh sb="19" eb="21">
      <t>イカリ</t>
    </rPh>
    <rPh sb="21" eb="22">
      <t>ヤマ</t>
    </rPh>
    <rPh sb="22" eb="23">
      <t>ジョウ</t>
    </rPh>
    <rPh sb="23" eb="24">
      <t>セキ</t>
    </rPh>
    <phoneticPr fontId="3"/>
  </si>
  <si>
    <t>江戸期の庄屋の由緒書きをもとにした民話「伝　猪狩城ものがたり」と、猪狩山に遺る城跡で浮かび上がる戦国時代に思いを馳せる歴史ウォーキング。定員12名。</t>
    <rPh sb="0" eb="3">
      <t>エドキ</t>
    </rPh>
    <rPh sb="4" eb="6">
      <t>ショウヤ</t>
    </rPh>
    <rPh sb="7" eb="9">
      <t>ユイショ</t>
    </rPh>
    <rPh sb="9" eb="10">
      <t>カ</t>
    </rPh>
    <rPh sb="17" eb="19">
      <t>ミンワ</t>
    </rPh>
    <rPh sb="20" eb="21">
      <t>デン</t>
    </rPh>
    <rPh sb="22" eb="24">
      <t>イカリ</t>
    </rPh>
    <rPh sb="24" eb="25">
      <t>ジョウ</t>
    </rPh>
    <rPh sb="33" eb="35">
      <t>イカリ</t>
    </rPh>
    <rPh sb="35" eb="36">
      <t>ヤマ</t>
    </rPh>
    <rPh sb="37" eb="38">
      <t>ノコ</t>
    </rPh>
    <rPh sb="39" eb="41">
      <t>ジョウセキ</t>
    </rPh>
    <rPh sb="42" eb="43">
      <t>ウ</t>
    </rPh>
    <rPh sb="45" eb="46">
      <t>ア</t>
    </rPh>
    <rPh sb="48" eb="50">
      <t>センゴク</t>
    </rPh>
    <rPh sb="50" eb="52">
      <t>ジダイ</t>
    </rPh>
    <rPh sb="53" eb="54">
      <t>オモ</t>
    </rPh>
    <rPh sb="56" eb="57">
      <t>ハ</t>
    </rPh>
    <rPh sb="59" eb="61">
      <t>レキシ</t>
    </rPh>
    <rPh sb="68" eb="70">
      <t>テイイン</t>
    </rPh>
    <rPh sb="72" eb="73">
      <t>メイ</t>
    </rPh>
    <phoneticPr fontId="3"/>
  </si>
  <si>
    <t>・笠置名物焼き肉のたれづくりと10時の
　おやつ
・笠置名物焼き肉のたれづくりと3時の
　おやつ</t>
    <rPh sb="1" eb="3">
      <t>カサギ</t>
    </rPh>
    <rPh sb="3" eb="5">
      <t>メイブツ</t>
    </rPh>
    <rPh sb="5" eb="6">
      <t>ヤ</t>
    </rPh>
    <rPh sb="7" eb="8">
      <t>ニク</t>
    </rPh>
    <rPh sb="17" eb="18">
      <t>ジ</t>
    </rPh>
    <phoneticPr fontId="3"/>
  </si>
  <si>
    <t>玉ねぎの収穫に合わせて地元のお母さん達が作る野菜たっぷりの万能調味料・焼き肉のたれづくり講習。煮詰める間に特産品のゆずを使ったおやつも作る。定員10時と3時、各10名。</t>
    <rPh sb="0" eb="1">
      <t>タマ</t>
    </rPh>
    <rPh sb="4" eb="6">
      <t>シュウカク</t>
    </rPh>
    <rPh sb="7" eb="8">
      <t>ア</t>
    </rPh>
    <rPh sb="11" eb="13">
      <t>ジモト</t>
    </rPh>
    <rPh sb="15" eb="16">
      <t>カア</t>
    </rPh>
    <rPh sb="18" eb="19">
      <t>タチ</t>
    </rPh>
    <rPh sb="20" eb="21">
      <t>ツク</t>
    </rPh>
    <rPh sb="22" eb="24">
      <t>ヤサイ</t>
    </rPh>
    <rPh sb="29" eb="31">
      <t>バンノウ</t>
    </rPh>
    <rPh sb="31" eb="34">
      <t>チョウミリョウ</t>
    </rPh>
    <rPh sb="35" eb="36">
      <t>ヤ</t>
    </rPh>
    <rPh sb="37" eb="38">
      <t>ニク</t>
    </rPh>
    <rPh sb="44" eb="46">
      <t>コウシュウ</t>
    </rPh>
    <rPh sb="47" eb="49">
      <t>ニツ</t>
    </rPh>
    <rPh sb="51" eb="52">
      <t>アイダ</t>
    </rPh>
    <rPh sb="53" eb="56">
      <t>トクサンヒン</t>
    </rPh>
    <rPh sb="60" eb="61">
      <t>ツカ</t>
    </rPh>
    <rPh sb="67" eb="68">
      <t>ツク</t>
    </rPh>
    <rPh sb="70" eb="72">
      <t>テイイン</t>
    </rPh>
    <rPh sb="74" eb="75">
      <t>ジ</t>
    </rPh>
    <rPh sb="77" eb="78">
      <t>ジ</t>
    </rPh>
    <rPh sb="79" eb="80">
      <t>カク</t>
    </rPh>
    <rPh sb="82" eb="83">
      <t>メイ</t>
    </rPh>
    <phoneticPr fontId="3"/>
  </si>
  <si>
    <t>ゆべしとジャムとマーマレード
　</t>
  </si>
  <si>
    <t>笠置特産品のゆずを余すところなく使う美味しい保存食づくり。定員12名。</t>
    <rPh sb="0" eb="2">
      <t>カサギ</t>
    </rPh>
    <rPh sb="2" eb="5">
      <t>トクサンヒン</t>
    </rPh>
    <rPh sb="9" eb="10">
      <t>アマ</t>
    </rPh>
    <rPh sb="16" eb="17">
      <t>ツカ</t>
    </rPh>
    <rPh sb="18" eb="20">
      <t>オイ</t>
    </rPh>
    <rPh sb="22" eb="25">
      <t>ホゾンショク</t>
    </rPh>
    <rPh sb="29" eb="31">
      <t>テイイン</t>
    </rPh>
    <rPh sb="33" eb="34">
      <t>メイ</t>
    </rPh>
    <phoneticPr fontId="3"/>
  </si>
  <si>
    <t>大人のカヌー体験教室</t>
    <rPh sb="0" eb="2">
      <t>オトナ</t>
    </rPh>
    <rPh sb="6" eb="8">
      <t>タイケン</t>
    </rPh>
    <rPh sb="8" eb="10">
      <t>キョウシツ</t>
    </rPh>
    <phoneticPr fontId="3"/>
  </si>
  <si>
    <t>ポーランドオリンピック選手の練習場になった笠置ボート・カヌー場で行うカヌー初心者の教室。安定して漕ぎ進めるようになったらカヌーツアーを行う。定員15名。</t>
    <rPh sb="11" eb="13">
      <t>センシュ</t>
    </rPh>
    <rPh sb="14" eb="17">
      <t>レンシュウジョウ</t>
    </rPh>
    <rPh sb="21" eb="23">
      <t>カサギ</t>
    </rPh>
    <rPh sb="30" eb="31">
      <t>ジョウ</t>
    </rPh>
    <rPh sb="32" eb="33">
      <t>オコナ</t>
    </rPh>
    <rPh sb="37" eb="40">
      <t>ショシンシャ</t>
    </rPh>
    <rPh sb="41" eb="43">
      <t>キョウシツ</t>
    </rPh>
    <rPh sb="44" eb="46">
      <t>アンテイ</t>
    </rPh>
    <rPh sb="48" eb="49">
      <t>コ</t>
    </rPh>
    <rPh sb="50" eb="51">
      <t>スス</t>
    </rPh>
    <rPh sb="67" eb="68">
      <t>オコナ</t>
    </rPh>
    <rPh sb="70" eb="72">
      <t>テイイン</t>
    </rPh>
    <rPh sb="74" eb="75">
      <t>メイ</t>
    </rPh>
    <phoneticPr fontId="3"/>
  </si>
  <si>
    <t>古文書を学ぶ</t>
    <rPh sb="4" eb="5">
      <t>マナ</t>
    </rPh>
    <phoneticPr fontId="3"/>
  </si>
  <si>
    <t>中野方の古文書を読み解き、地域の歴史に触れてみましょう。初心者歓迎です。</t>
    <rPh sb="0" eb="2">
      <t>ナカノ</t>
    </rPh>
    <rPh sb="2" eb="3">
      <t>ホウ</t>
    </rPh>
    <rPh sb="4" eb="7">
      <t>コモンジョ</t>
    </rPh>
    <rPh sb="8" eb="9">
      <t>ヨ</t>
    </rPh>
    <rPh sb="10" eb="11">
      <t>ト</t>
    </rPh>
    <rPh sb="13" eb="15">
      <t>チイキ</t>
    </rPh>
    <rPh sb="16" eb="18">
      <t>レキシ</t>
    </rPh>
    <rPh sb="19" eb="20">
      <t>フ</t>
    </rPh>
    <rPh sb="28" eb="31">
      <t>ショシンシャ</t>
    </rPh>
    <rPh sb="31" eb="33">
      <t>カンゲイ</t>
    </rPh>
    <phoneticPr fontId="3"/>
  </si>
  <si>
    <t xml:space="preserve">5月～12月 </t>
    <rPh sb="1" eb="2">
      <t>ガツ</t>
    </rPh>
    <rPh sb="5" eb="6">
      <t>ガツ</t>
    </rPh>
    <phoneticPr fontId="3"/>
  </si>
  <si>
    <t>おもしろ歴史講座</t>
    <rPh sb="4" eb="6">
      <t>レキシ</t>
    </rPh>
    <rPh sb="6" eb="8">
      <t>コウザ</t>
    </rPh>
    <phoneticPr fontId="3"/>
  </si>
  <si>
    <t>岩村を中心に現地へ出かけて行き、歴史をおもしろおかしく解説します。</t>
    <rPh sb="0" eb="2">
      <t>イワムラ</t>
    </rPh>
    <rPh sb="3" eb="5">
      <t>チュウシン</t>
    </rPh>
    <rPh sb="6" eb="8">
      <t>ゲンチ</t>
    </rPh>
    <rPh sb="9" eb="10">
      <t>デ</t>
    </rPh>
    <rPh sb="13" eb="14">
      <t>イ</t>
    </rPh>
    <rPh sb="16" eb="18">
      <t>レキシ</t>
    </rPh>
    <rPh sb="27" eb="29">
      <t>カイセツ</t>
    </rPh>
    <phoneticPr fontId="3"/>
  </si>
  <si>
    <t>岩村の偉大な先人「佐藤一斎」を学ぶ</t>
    <rPh sb="0" eb="2">
      <t>イワムラ</t>
    </rPh>
    <rPh sb="3" eb="5">
      <t>イダイ</t>
    </rPh>
    <rPh sb="6" eb="8">
      <t>センジン</t>
    </rPh>
    <rPh sb="9" eb="11">
      <t>サトウ</t>
    </rPh>
    <rPh sb="11" eb="13">
      <t>イッサイ</t>
    </rPh>
    <rPh sb="15" eb="16">
      <t>マナ</t>
    </rPh>
    <phoneticPr fontId="3"/>
  </si>
  <si>
    <t>佐藤一斎の生涯と有名な「言志四録」などについて、身近に感じてもらえるように、分かりやすく解説します。</t>
    <rPh sb="0" eb="2">
      <t>サトウ</t>
    </rPh>
    <rPh sb="2" eb="4">
      <t>イッサイ</t>
    </rPh>
    <rPh sb="5" eb="7">
      <t>ショウガイ</t>
    </rPh>
    <rPh sb="8" eb="10">
      <t>ユウメイ</t>
    </rPh>
    <rPh sb="12" eb="16">
      <t>ゲンシシロク</t>
    </rPh>
    <rPh sb="24" eb="26">
      <t>ミジカ</t>
    </rPh>
    <rPh sb="27" eb="28">
      <t>カン</t>
    </rPh>
    <rPh sb="38" eb="39">
      <t>ワ</t>
    </rPh>
    <rPh sb="44" eb="46">
      <t>カイセツ</t>
    </rPh>
    <phoneticPr fontId="3"/>
  </si>
  <si>
    <t>５月２月</t>
    <rPh sb="1" eb="2">
      <t>ガツ</t>
    </rPh>
    <rPh sb="3" eb="4">
      <t>ガツ</t>
    </rPh>
    <phoneticPr fontId="3"/>
  </si>
  <si>
    <t>岩村の偉大な先人「下田歌子」を学ぶ</t>
    <rPh sb="0" eb="2">
      <t>イワムラ</t>
    </rPh>
    <rPh sb="3" eb="5">
      <t>イダイ</t>
    </rPh>
    <rPh sb="6" eb="8">
      <t>センジン</t>
    </rPh>
    <rPh sb="9" eb="11">
      <t>シモダ</t>
    </rPh>
    <rPh sb="11" eb="13">
      <t>ウタコ</t>
    </rPh>
    <rPh sb="15" eb="16">
      <t>マナ</t>
    </rPh>
    <phoneticPr fontId="3"/>
  </si>
  <si>
    <t>歌人として女子教育の先駆者として、また、社会福祉家として活躍した下田歌子について、身近に感じてもらえるように分かりやすく解説します。</t>
    <rPh sb="0" eb="2">
      <t>カジン</t>
    </rPh>
    <rPh sb="5" eb="7">
      <t>ジョシ</t>
    </rPh>
    <rPh sb="7" eb="9">
      <t>キョウイク</t>
    </rPh>
    <rPh sb="10" eb="13">
      <t>センクシャ</t>
    </rPh>
    <rPh sb="20" eb="22">
      <t>シャカイ</t>
    </rPh>
    <rPh sb="22" eb="24">
      <t>フクシ</t>
    </rPh>
    <rPh sb="24" eb="25">
      <t>カ</t>
    </rPh>
    <rPh sb="28" eb="30">
      <t>カツヤク</t>
    </rPh>
    <rPh sb="32" eb="34">
      <t>シモダ</t>
    </rPh>
    <rPh sb="34" eb="36">
      <t>ウタコ</t>
    </rPh>
    <rPh sb="41" eb="43">
      <t>ミジカ</t>
    </rPh>
    <rPh sb="44" eb="45">
      <t>カン</t>
    </rPh>
    <rPh sb="54" eb="55">
      <t>ワ</t>
    </rPh>
    <rPh sb="60" eb="62">
      <t>カイセツ</t>
    </rPh>
    <phoneticPr fontId="3"/>
  </si>
  <si>
    <t>６月３月</t>
    <rPh sb="1" eb="2">
      <t>ガツ</t>
    </rPh>
    <rPh sb="3" eb="4">
      <t>ガツ</t>
    </rPh>
    <phoneticPr fontId="3"/>
  </si>
  <si>
    <t>岩村の偉大な先人「三好学」を学ぶ</t>
    <rPh sb="0" eb="2">
      <t>イワムラ</t>
    </rPh>
    <rPh sb="3" eb="5">
      <t>イダイ</t>
    </rPh>
    <rPh sb="6" eb="8">
      <t>センジン</t>
    </rPh>
    <rPh sb="9" eb="11">
      <t>ミヨシ</t>
    </rPh>
    <rPh sb="11" eb="12">
      <t>マナブ</t>
    </rPh>
    <rPh sb="14" eb="15">
      <t>マナ</t>
    </rPh>
    <phoneticPr fontId="3"/>
  </si>
  <si>
    <t>岩村藩出身の三好学博士が遺した功績を学びます。博士の生き様をたどりながら、その信念について触れてみます。</t>
    <rPh sb="0" eb="2">
      <t>イワムラ</t>
    </rPh>
    <rPh sb="2" eb="3">
      <t>ハン</t>
    </rPh>
    <rPh sb="3" eb="5">
      <t>シュッシン</t>
    </rPh>
    <rPh sb="6" eb="8">
      <t>ミヨシ</t>
    </rPh>
    <rPh sb="8" eb="9">
      <t>マナブ</t>
    </rPh>
    <rPh sb="9" eb="11">
      <t>ハカセ</t>
    </rPh>
    <rPh sb="12" eb="13">
      <t>ノコ</t>
    </rPh>
    <rPh sb="15" eb="17">
      <t>コウセキ</t>
    </rPh>
    <rPh sb="18" eb="19">
      <t>マナ</t>
    </rPh>
    <rPh sb="23" eb="25">
      <t>ハカセ</t>
    </rPh>
    <rPh sb="26" eb="27">
      <t>イ</t>
    </rPh>
    <rPh sb="28" eb="29">
      <t>ザマ</t>
    </rPh>
    <rPh sb="39" eb="41">
      <t>シンネン</t>
    </rPh>
    <rPh sb="45" eb="46">
      <t>フ</t>
    </rPh>
    <phoneticPr fontId="3"/>
  </si>
  <si>
    <t>７月２月</t>
    <rPh sb="1" eb="2">
      <t>ガツ</t>
    </rPh>
    <rPh sb="3" eb="4">
      <t>ガツ</t>
    </rPh>
    <phoneticPr fontId="3"/>
  </si>
  <si>
    <t>山岡町を歩こう</t>
    <rPh sb="0" eb="2">
      <t>ヤマオカ</t>
    </rPh>
    <rPh sb="2" eb="3">
      <t>チョウ</t>
    </rPh>
    <rPh sb="4" eb="5">
      <t>アル</t>
    </rPh>
    <phoneticPr fontId="3"/>
  </si>
  <si>
    <t>山岡町を史跡を訪ねながら歩く</t>
    <rPh sb="0" eb="2">
      <t>ヤマオカ</t>
    </rPh>
    <rPh sb="2" eb="3">
      <t>チョウ</t>
    </rPh>
    <rPh sb="4" eb="6">
      <t>シセキ</t>
    </rPh>
    <rPh sb="7" eb="8">
      <t>タズ</t>
    </rPh>
    <rPh sb="12" eb="13">
      <t>アル</t>
    </rPh>
    <phoneticPr fontId="3"/>
  </si>
  <si>
    <t>山岡神社めぐり</t>
    <rPh sb="0" eb="2">
      <t>ヤマオカ</t>
    </rPh>
    <rPh sb="2" eb="4">
      <t>ジンジャ</t>
    </rPh>
    <phoneticPr fontId="3"/>
  </si>
  <si>
    <t>山岡町の神社について現地で学ぶ</t>
    <rPh sb="0" eb="2">
      <t>ヤマオカ</t>
    </rPh>
    <rPh sb="2" eb="3">
      <t>チョウ</t>
    </rPh>
    <rPh sb="4" eb="6">
      <t>ジンジャ</t>
    </rPh>
    <rPh sb="10" eb="12">
      <t>ゲンチ</t>
    </rPh>
    <rPh sb="13" eb="14">
      <t>マナ</t>
    </rPh>
    <phoneticPr fontId="3"/>
  </si>
  <si>
    <t>5月、11月</t>
    <rPh sb="1" eb="2">
      <t>ガツ</t>
    </rPh>
    <rPh sb="5" eb="6">
      <t>ガツ</t>
    </rPh>
    <phoneticPr fontId="3"/>
  </si>
  <si>
    <t>ポールで歩こう～光秀ゆかりの地～</t>
    <rPh sb="4" eb="5">
      <t>アル</t>
    </rPh>
    <rPh sb="8" eb="10">
      <t>ミツヒデ</t>
    </rPh>
    <rPh sb="14" eb="15">
      <t>チ</t>
    </rPh>
    <phoneticPr fontId="3"/>
  </si>
  <si>
    <t>明智光秀ゆかりの地、明智町の史跡を巡ります。ウォーキング用のポールを使って一緒に楽しく歩いてみませんか？（Ｒ３前期市民講座とは違うコースを歩きます。）</t>
    <rPh sb="0" eb="2">
      <t>アケチ</t>
    </rPh>
    <rPh sb="2" eb="4">
      <t>ミツヒデ</t>
    </rPh>
    <rPh sb="8" eb="9">
      <t>チ</t>
    </rPh>
    <rPh sb="10" eb="13">
      <t>アケチチョウ</t>
    </rPh>
    <rPh sb="14" eb="16">
      <t>シセキ</t>
    </rPh>
    <rPh sb="17" eb="18">
      <t>メグ</t>
    </rPh>
    <rPh sb="28" eb="29">
      <t>ヨウ</t>
    </rPh>
    <rPh sb="34" eb="35">
      <t>ツカ</t>
    </rPh>
    <rPh sb="37" eb="39">
      <t>イッショ</t>
    </rPh>
    <rPh sb="40" eb="41">
      <t>タノ</t>
    </rPh>
    <rPh sb="43" eb="44">
      <t>アル</t>
    </rPh>
    <rPh sb="55" eb="57">
      <t>ゼンキ</t>
    </rPh>
    <rPh sb="57" eb="59">
      <t>シミン</t>
    </rPh>
    <rPh sb="59" eb="61">
      <t>コウザ</t>
    </rPh>
    <rPh sb="63" eb="64">
      <t>チガ</t>
    </rPh>
    <rPh sb="69" eb="70">
      <t>アル</t>
    </rPh>
    <phoneticPr fontId="3"/>
  </si>
  <si>
    <t>恵那の山城を歩こう</t>
    <rPh sb="0" eb="2">
      <t>エナ</t>
    </rPh>
    <rPh sb="3" eb="5">
      <t>ヤマジロ</t>
    </rPh>
    <rPh sb="6" eb="7">
      <t>アル</t>
    </rPh>
    <phoneticPr fontId="3"/>
  </si>
  <si>
    <t>冬は山城見学に最適な季節です。岩村城をめぐる戦国大名武田と織田の争いを体感しましょう。明知城とその周辺の山城を実際に歩き、前期に学んだ山城の遺構を現地で確認します。</t>
    <rPh sb="0" eb="1">
      <t>フユ</t>
    </rPh>
    <rPh sb="2" eb="4">
      <t>ヤマジロ</t>
    </rPh>
    <rPh sb="4" eb="6">
      <t>ケンガク</t>
    </rPh>
    <rPh sb="7" eb="9">
      <t>サイテキ</t>
    </rPh>
    <rPh sb="10" eb="12">
      <t>キセツ</t>
    </rPh>
    <rPh sb="15" eb="17">
      <t>イワムラ</t>
    </rPh>
    <rPh sb="17" eb="18">
      <t>ジョウ</t>
    </rPh>
    <rPh sb="22" eb="24">
      <t>センゴク</t>
    </rPh>
    <rPh sb="24" eb="26">
      <t>ダイミョウ</t>
    </rPh>
    <rPh sb="26" eb="28">
      <t>タケダ</t>
    </rPh>
    <rPh sb="29" eb="31">
      <t>オダ</t>
    </rPh>
    <rPh sb="32" eb="33">
      <t>アラソ</t>
    </rPh>
    <rPh sb="35" eb="37">
      <t>タイカン</t>
    </rPh>
    <rPh sb="43" eb="45">
      <t>アケチ</t>
    </rPh>
    <rPh sb="45" eb="46">
      <t>ジョウ</t>
    </rPh>
    <rPh sb="49" eb="51">
      <t>シュウヘン</t>
    </rPh>
    <rPh sb="52" eb="54">
      <t>ヤマジロ</t>
    </rPh>
    <rPh sb="55" eb="57">
      <t>ジッサイ</t>
    </rPh>
    <rPh sb="58" eb="59">
      <t>アル</t>
    </rPh>
    <rPh sb="61" eb="63">
      <t>ゼンキ</t>
    </rPh>
    <rPh sb="64" eb="65">
      <t>マナ</t>
    </rPh>
    <rPh sb="67" eb="69">
      <t>ヤマジロ</t>
    </rPh>
    <rPh sb="70" eb="72">
      <t>イコウ</t>
    </rPh>
    <rPh sb="73" eb="75">
      <t>ゲンチ</t>
    </rPh>
    <rPh sb="76" eb="78">
      <t>カクニン</t>
    </rPh>
    <phoneticPr fontId="3"/>
  </si>
  <si>
    <t>７月～３月</t>
    <rPh sb="1" eb="2">
      <t>ガツ</t>
    </rPh>
    <rPh sb="4" eb="5">
      <t>ガツ</t>
    </rPh>
    <phoneticPr fontId="3"/>
  </si>
  <si>
    <t>令和の新名所すわがね登山ハイキング</t>
    <rPh sb="0" eb="2">
      <t>レイワ</t>
    </rPh>
    <rPh sb="3" eb="6">
      <t>シンメイショ</t>
    </rPh>
    <rPh sb="10" eb="12">
      <t>トザン</t>
    </rPh>
    <phoneticPr fontId="3"/>
  </si>
  <si>
    <t>登山初心者でも楽しめるハイキングコースで、頂上は最高のロケーション！戦国時代、織田信長や明智光秀が陣を張ったとされる史跡も楽しめます。運が良ければ三河湾が臨めるかも！？※集合場所は大正村明智の森いこいの広場です。</t>
    <rPh sb="0" eb="2">
      <t>トザン</t>
    </rPh>
    <rPh sb="2" eb="5">
      <t>ショシンシャ</t>
    </rPh>
    <rPh sb="7" eb="8">
      <t>タノ</t>
    </rPh>
    <rPh sb="21" eb="23">
      <t>チョウジョウ</t>
    </rPh>
    <rPh sb="24" eb="26">
      <t>サイコウ</t>
    </rPh>
    <rPh sb="34" eb="36">
      <t>センゴク</t>
    </rPh>
    <rPh sb="36" eb="38">
      <t>ジダイ</t>
    </rPh>
    <rPh sb="39" eb="41">
      <t>オダ</t>
    </rPh>
    <rPh sb="41" eb="43">
      <t>ノブナガ</t>
    </rPh>
    <rPh sb="44" eb="46">
      <t>アケチ</t>
    </rPh>
    <rPh sb="46" eb="48">
      <t>ミツヒデ</t>
    </rPh>
    <rPh sb="49" eb="50">
      <t>ジン</t>
    </rPh>
    <rPh sb="51" eb="52">
      <t>ハ</t>
    </rPh>
    <rPh sb="58" eb="60">
      <t>シセキ</t>
    </rPh>
    <rPh sb="61" eb="62">
      <t>タノ</t>
    </rPh>
    <rPh sb="67" eb="68">
      <t>ウン</t>
    </rPh>
    <rPh sb="69" eb="70">
      <t>ヨ</t>
    </rPh>
    <rPh sb="73" eb="75">
      <t>ミカワ</t>
    </rPh>
    <rPh sb="75" eb="76">
      <t>ワン</t>
    </rPh>
    <rPh sb="77" eb="78">
      <t>ノゾ</t>
    </rPh>
    <rPh sb="85" eb="87">
      <t>シュウゴウ</t>
    </rPh>
    <rPh sb="87" eb="89">
      <t>バショ</t>
    </rPh>
    <rPh sb="90" eb="92">
      <t>タイショウ</t>
    </rPh>
    <rPh sb="92" eb="93">
      <t>ムラ</t>
    </rPh>
    <rPh sb="93" eb="95">
      <t>アケチ</t>
    </rPh>
    <rPh sb="96" eb="97">
      <t>モリ</t>
    </rPh>
    <rPh sb="101" eb="103">
      <t>ヒロバ</t>
    </rPh>
    <phoneticPr fontId="3"/>
  </si>
  <si>
    <t>山本芳翠の生き方に学ぶ</t>
    <rPh sb="0" eb="2">
      <t>ヤマモト</t>
    </rPh>
    <rPh sb="2" eb="3">
      <t>ホウ</t>
    </rPh>
    <rPh sb="3" eb="4">
      <t>スイ</t>
    </rPh>
    <rPh sb="5" eb="6">
      <t>イ</t>
    </rPh>
    <rPh sb="7" eb="8">
      <t>カタ</t>
    </rPh>
    <rPh sb="9" eb="10">
      <t>マナ</t>
    </rPh>
    <phoneticPr fontId="3"/>
  </si>
  <si>
    <t>幕末の明智に生まれ、世界に羽ばたいた芳翠。日本の洋画界の先駆者として、洋画の認知度を高めると同時に、多くの弟子を育成したその破天荒な生き方に学びます。</t>
    <rPh sb="0" eb="2">
      <t>バクマツ</t>
    </rPh>
    <rPh sb="3" eb="5">
      <t>アケチ</t>
    </rPh>
    <rPh sb="6" eb="7">
      <t>ウ</t>
    </rPh>
    <rPh sb="10" eb="12">
      <t>セカイ</t>
    </rPh>
    <rPh sb="13" eb="14">
      <t>ハ</t>
    </rPh>
    <rPh sb="18" eb="19">
      <t>ホウ</t>
    </rPh>
    <rPh sb="19" eb="20">
      <t>スイ</t>
    </rPh>
    <rPh sb="21" eb="23">
      <t>ニホン</t>
    </rPh>
    <rPh sb="24" eb="26">
      <t>ヨウガ</t>
    </rPh>
    <rPh sb="26" eb="27">
      <t>カイ</t>
    </rPh>
    <rPh sb="28" eb="31">
      <t>センクシャ</t>
    </rPh>
    <rPh sb="35" eb="37">
      <t>ヨウガ</t>
    </rPh>
    <rPh sb="38" eb="41">
      <t>ニンチド</t>
    </rPh>
    <rPh sb="42" eb="43">
      <t>タカ</t>
    </rPh>
    <rPh sb="46" eb="48">
      <t>ドウジ</t>
    </rPh>
    <rPh sb="50" eb="51">
      <t>オオ</t>
    </rPh>
    <rPh sb="53" eb="55">
      <t>デシ</t>
    </rPh>
    <rPh sb="56" eb="58">
      <t>イクセイ</t>
    </rPh>
    <rPh sb="62" eb="65">
      <t>ハテンコウ</t>
    </rPh>
    <rPh sb="66" eb="67">
      <t>イ</t>
    </rPh>
    <rPh sb="68" eb="69">
      <t>カタ</t>
    </rPh>
    <rPh sb="70" eb="71">
      <t>マナ</t>
    </rPh>
    <phoneticPr fontId="3"/>
  </si>
  <si>
    <t>中山太鼓に挑戦‼</t>
    <rPh sb="0" eb="2">
      <t>ナカヤマ</t>
    </rPh>
    <rPh sb="2" eb="4">
      <t>タイコ</t>
    </rPh>
    <rPh sb="5" eb="7">
      <t>チョウセン</t>
    </rPh>
    <phoneticPr fontId="3"/>
  </si>
  <si>
    <t>思いっきり太鼓をたたいてストレス解消！！岐阜県重要無形民俗文化財の中山太鼓を叩いてみましょう。曲を覚えて、秋祭りに一緒に参加してみませんか？初心者大歓迎です。</t>
    <rPh sb="0" eb="1">
      <t>オモ</t>
    </rPh>
    <rPh sb="5" eb="7">
      <t>タイコ</t>
    </rPh>
    <rPh sb="16" eb="18">
      <t>カイショウ</t>
    </rPh>
    <rPh sb="20" eb="23">
      <t>ギフケン</t>
    </rPh>
    <rPh sb="23" eb="25">
      <t>ジュウヨウ</t>
    </rPh>
    <rPh sb="25" eb="27">
      <t>ムケイ</t>
    </rPh>
    <rPh sb="27" eb="29">
      <t>ミンゾク</t>
    </rPh>
    <rPh sb="29" eb="32">
      <t>ブンカザイ</t>
    </rPh>
    <rPh sb="33" eb="37">
      <t>ナカヤマタイコ</t>
    </rPh>
    <rPh sb="38" eb="39">
      <t>タタ</t>
    </rPh>
    <rPh sb="47" eb="48">
      <t>キョク</t>
    </rPh>
    <rPh sb="49" eb="50">
      <t>オボ</t>
    </rPh>
    <rPh sb="53" eb="55">
      <t>アキマツ</t>
    </rPh>
    <rPh sb="57" eb="59">
      <t>イッショ</t>
    </rPh>
    <rPh sb="60" eb="62">
      <t>サンカ</t>
    </rPh>
    <rPh sb="70" eb="73">
      <t>ショシンシャ</t>
    </rPh>
    <rPh sb="73" eb="76">
      <t>ダイカンゲイ</t>
    </rPh>
    <phoneticPr fontId="3"/>
  </si>
  <si>
    <t>歩いて巡ろう！串原の七滝</t>
    <rPh sb="0" eb="1">
      <t>アル</t>
    </rPh>
    <rPh sb="3" eb="4">
      <t>メグ</t>
    </rPh>
    <rPh sb="7" eb="9">
      <t>クシハラ</t>
    </rPh>
    <rPh sb="10" eb="12">
      <t>ナナタキ</t>
    </rPh>
    <phoneticPr fontId="3"/>
  </si>
  <si>
    <t>駐車場から約1㎞～2㎞ウオーキングをして、滝を巡ります。滝の名前の由来や、見どころなどを聞きながら七つの滝を巡りましょう。</t>
    <rPh sb="0" eb="3">
      <t>チュウシャジョウ</t>
    </rPh>
    <rPh sb="5" eb="6">
      <t>ヤク</t>
    </rPh>
    <rPh sb="21" eb="22">
      <t>タキ</t>
    </rPh>
    <rPh sb="23" eb="24">
      <t>メグ</t>
    </rPh>
    <rPh sb="28" eb="29">
      <t>タキ</t>
    </rPh>
    <rPh sb="30" eb="32">
      <t>ナマエ</t>
    </rPh>
    <rPh sb="33" eb="35">
      <t>ユライ</t>
    </rPh>
    <rPh sb="37" eb="38">
      <t>ミ</t>
    </rPh>
    <rPh sb="44" eb="45">
      <t>キ</t>
    </rPh>
    <rPh sb="49" eb="50">
      <t>ナナ</t>
    </rPh>
    <rPh sb="52" eb="53">
      <t>タキ</t>
    </rPh>
    <rPh sb="54" eb="55">
      <t>メグ</t>
    </rPh>
    <phoneticPr fontId="3"/>
  </si>
  <si>
    <t>　</t>
    <phoneticPr fontId="19"/>
  </si>
  <si>
    <t>学校からの申込により開催。
台湾人に東濃地方を紹介する動画を制作する授業の一環として、事前に市の観光地を理解するための講座。</t>
    <rPh sb="0" eb="2">
      <t>ガッコウ</t>
    </rPh>
    <rPh sb="5" eb="7">
      <t>モウシコミ</t>
    </rPh>
    <rPh sb="10" eb="12">
      <t>カイサイ</t>
    </rPh>
    <rPh sb="14" eb="17">
      <t>タイワンジン</t>
    </rPh>
    <rPh sb="18" eb="20">
      <t>トウノウ</t>
    </rPh>
    <rPh sb="20" eb="22">
      <t>チホウ</t>
    </rPh>
    <rPh sb="23" eb="25">
      <t>ショウカイ</t>
    </rPh>
    <rPh sb="27" eb="29">
      <t>ドウガ</t>
    </rPh>
    <rPh sb="30" eb="32">
      <t>セイサク</t>
    </rPh>
    <rPh sb="34" eb="36">
      <t>ジュギョウ</t>
    </rPh>
    <rPh sb="37" eb="39">
      <t>イッカン</t>
    </rPh>
    <rPh sb="43" eb="45">
      <t>ジゼン</t>
    </rPh>
    <rPh sb="46" eb="47">
      <t>シ</t>
    </rPh>
    <rPh sb="48" eb="51">
      <t>カンコウチ</t>
    </rPh>
    <rPh sb="52" eb="54">
      <t>リカイ</t>
    </rPh>
    <rPh sb="59" eb="61">
      <t>コウザ</t>
    </rPh>
    <phoneticPr fontId="3"/>
  </si>
  <si>
    <t>学校からの申込により開催。
「駅前のまちづくり」をテーマに観光振興、観光コンテンツ造成についての講座。</t>
    <rPh sb="0" eb="2">
      <t>ガッコウ</t>
    </rPh>
    <rPh sb="5" eb="7">
      <t>モウシコミ</t>
    </rPh>
    <rPh sb="10" eb="12">
      <t>カイサイ</t>
    </rPh>
    <rPh sb="15" eb="17">
      <t>エキマエ</t>
    </rPh>
    <rPh sb="29" eb="31">
      <t>カンコウ</t>
    </rPh>
    <rPh sb="31" eb="33">
      <t>シンコウ</t>
    </rPh>
    <rPh sb="34" eb="36">
      <t>カンコウ</t>
    </rPh>
    <rPh sb="41" eb="43">
      <t>ゾウセイ</t>
    </rPh>
    <rPh sb="48" eb="50">
      <t>コウザ</t>
    </rPh>
    <phoneticPr fontId="3"/>
  </si>
  <si>
    <t>公民館(寿大学)からの申込により開催。
市の魅力を再発見でき、観光地に行ったような気分になれるような講座。</t>
    <rPh sb="0" eb="3">
      <t>コウミンカン</t>
    </rPh>
    <rPh sb="4" eb="5">
      <t>コトブキ</t>
    </rPh>
    <rPh sb="5" eb="7">
      <t>ダイガク</t>
    </rPh>
    <rPh sb="11" eb="13">
      <t>モウシコミ</t>
    </rPh>
    <rPh sb="16" eb="18">
      <t>カイサイ</t>
    </rPh>
    <rPh sb="20" eb="21">
      <t>シ</t>
    </rPh>
    <rPh sb="22" eb="24">
      <t>ミリョク</t>
    </rPh>
    <rPh sb="25" eb="28">
      <t>サイハッケン</t>
    </rPh>
    <rPh sb="31" eb="34">
      <t>カンコウチ</t>
    </rPh>
    <rPh sb="35" eb="36">
      <t>イ</t>
    </rPh>
    <rPh sb="41" eb="43">
      <t>キブン</t>
    </rPh>
    <rPh sb="50" eb="52">
      <t>コウザ</t>
    </rPh>
    <phoneticPr fontId="3"/>
  </si>
  <si>
    <t>学校からの申込により開催。
社会科見学で訪れなかった市内の観光名所を紹介する講座。</t>
    <rPh sb="0" eb="2">
      <t>ガッコウ</t>
    </rPh>
    <rPh sb="5" eb="7">
      <t>モウシコミ</t>
    </rPh>
    <rPh sb="10" eb="12">
      <t>カイサイ</t>
    </rPh>
    <rPh sb="14" eb="19">
      <t>シャカイカケンガク</t>
    </rPh>
    <rPh sb="20" eb="21">
      <t>オトズ</t>
    </rPh>
    <rPh sb="26" eb="28">
      <t>シナイ</t>
    </rPh>
    <rPh sb="29" eb="31">
      <t>カンコウ</t>
    </rPh>
    <rPh sb="31" eb="33">
      <t>メイショ</t>
    </rPh>
    <rPh sb="34" eb="36">
      <t>ショウカイ</t>
    </rPh>
    <rPh sb="38" eb="40">
      <t>コウザ</t>
    </rPh>
    <phoneticPr fontId="3"/>
  </si>
  <si>
    <t>小学校３年生</t>
    <rPh sb="0" eb="3">
      <t>ショウガッコウ</t>
    </rPh>
    <rPh sb="4" eb="6">
      <t>ネンセイ</t>
    </rPh>
    <phoneticPr fontId="3"/>
  </si>
  <si>
    <t>学校からの申込により開催。
総合学習の時間で「地域を知る」をテーマに学習しており、その内容をさらに深められるような講座</t>
    <rPh sb="0" eb="2">
      <t>ガッコウ</t>
    </rPh>
    <rPh sb="5" eb="7">
      <t>モウシコミ</t>
    </rPh>
    <rPh sb="10" eb="12">
      <t>カイサイ</t>
    </rPh>
    <rPh sb="14" eb="16">
      <t>ソウゴウ</t>
    </rPh>
    <rPh sb="16" eb="18">
      <t>ガクシュウ</t>
    </rPh>
    <rPh sb="19" eb="21">
      <t>ジカン</t>
    </rPh>
    <rPh sb="23" eb="25">
      <t>チイキ</t>
    </rPh>
    <rPh sb="26" eb="27">
      <t>シ</t>
    </rPh>
    <rPh sb="34" eb="36">
      <t>ガクシュウ</t>
    </rPh>
    <rPh sb="43" eb="45">
      <t>ナイヨウ</t>
    </rPh>
    <rPh sb="49" eb="50">
      <t>フカ</t>
    </rPh>
    <rPh sb="57" eb="59">
      <t>コウザ</t>
    </rPh>
    <phoneticPr fontId="3"/>
  </si>
  <si>
    <t>中学校１年生</t>
    <rPh sb="0" eb="3">
      <t>チュウガッコウ</t>
    </rPh>
    <rPh sb="4" eb="6">
      <t>ネンセイ</t>
    </rPh>
    <phoneticPr fontId="3"/>
  </si>
  <si>
    <t xml:space="preserve">地域の歴史や文化等を学び、地域づくり型生涯学習のきっかけとする。（講義）
</t>
    <rPh sb="0" eb="2">
      <t>チイキ</t>
    </rPh>
    <rPh sb="3" eb="5">
      <t>レキシ</t>
    </rPh>
    <rPh sb="6" eb="8">
      <t>ブンカ</t>
    </rPh>
    <rPh sb="8" eb="9">
      <t>トウ</t>
    </rPh>
    <rPh sb="10" eb="11">
      <t>マナ</t>
    </rPh>
    <rPh sb="13" eb="15">
      <t>チイキ</t>
    </rPh>
    <rPh sb="18" eb="19">
      <t>ガタ</t>
    </rPh>
    <rPh sb="19" eb="21">
      <t>ショウガイ</t>
    </rPh>
    <rPh sb="21" eb="23">
      <t>ガクシュウ</t>
    </rPh>
    <rPh sb="33" eb="35">
      <t>コウギ</t>
    </rPh>
    <phoneticPr fontId="3"/>
  </si>
  <si>
    <t>公民館がどういった施設か、座学や施設案内を通して学ぶ。（見学）</t>
    <rPh sb="0" eb="3">
      <t>コウミンカン</t>
    </rPh>
    <rPh sb="9" eb="11">
      <t>シセツ</t>
    </rPh>
    <rPh sb="13" eb="15">
      <t>ザガク</t>
    </rPh>
    <rPh sb="16" eb="18">
      <t>シセツ</t>
    </rPh>
    <rPh sb="18" eb="20">
      <t>アンナイ</t>
    </rPh>
    <rPh sb="21" eb="22">
      <t>トオ</t>
    </rPh>
    <rPh sb="24" eb="25">
      <t>マナ</t>
    </rPh>
    <rPh sb="28" eb="30">
      <t>ケンガク</t>
    </rPh>
    <phoneticPr fontId="3"/>
  </si>
  <si>
    <t>小学生
（２年生）</t>
    <rPh sb="0" eb="2">
      <t>ショウガク</t>
    </rPh>
    <rPh sb="2" eb="3">
      <t>セイ</t>
    </rPh>
    <rPh sb="6" eb="8">
      <t>ネンセイ</t>
    </rPh>
    <phoneticPr fontId="3"/>
  </si>
  <si>
    <t>三郷の伝統的な季節の料理を、地元の素材こだわって地域の方々と一緒に作ります。（朴葉寿司）
前期講座（１回）定員９名</t>
    <rPh sb="0" eb="2">
      <t>ミサト</t>
    </rPh>
    <rPh sb="3" eb="5">
      <t>デントウ</t>
    </rPh>
    <rPh sb="5" eb="6">
      <t>テキ</t>
    </rPh>
    <rPh sb="7" eb="9">
      <t>キセツ</t>
    </rPh>
    <rPh sb="10" eb="12">
      <t>リョウリ</t>
    </rPh>
    <rPh sb="14" eb="16">
      <t>ジモト</t>
    </rPh>
    <rPh sb="17" eb="19">
      <t>ソザイ</t>
    </rPh>
    <rPh sb="24" eb="26">
      <t>チイキ</t>
    </rPh>
    <rPh sb="27" eb="29">
      <t>カタガタ</t>
    </rPh>
    <rPh sb="30" eb="32">
      <t>イッショ</t>
    </rPh>
    <rPh sb="33" eb="34">
      <t>ツク</t>
    </rPh>
    <rPh sb="39" eb="40">
      <t>バク</t>
    </rPh>
    <rPh sb="40" eb="41">
      <t>ハ</t>
    </rPh>
    <rPh sb="41" eb="43">
      <t>スシ</t>
    </rPh>
    <rPh sb="45" eb="47">
      <t>ゼンキ</t>
    </rPh>
    <rPh sb="47" eb="49">
      <t>コウザ</t>
    </rPh>
    <rPh sb="51" eb="52">
      <t>カイ</t>
    </rPh>
    <rPh sb="53" eb="55">
      <t>テイイン</t>
    </rPh>
    <rPh sb="56" eb="57">
      <t>メイ</t>
    </rPh>
    <phoneticPr fontId="3"/>
  </si>
  <si>
    <t>算数・数学教室</t>
    <rPh sb="0" eb="2">
      <t>サンスウ</t>
    </rPh>
    <rPh sb="3" eb="5">
      <t>スウガク</t>
    </rPh>
    <rPh sb="5" eb="7">
      <t>キョウシツ</t>
    </rPh>
    <phoneticPr fontId="3"/>
  </si>
  <si>
    <t>算数や数学の授業がつまらないことはありませんか？これまでの授業での”つまづき”を見つけて、算数や数学が楽しくなるように指導します。
後期講座（３回）定員８名</t>
    <rPh sb="0" eb="2">
      <t>サンスウ</t>
    </rPh>
    <rPh sb="3" eb="5">
      <t>スウガク</t>
    </rPh>
    <rPh sb="6" eb="8">
      <t>ジュギョウ</t>
    </rPh>
    <rPh sb="29" eb="31">
      <t>ジュギョウ</t>
    </rPh>
    <rPh sb="40" eb="41">
      <t>ミ</t>
    </rPh>
    <rPh sb="45" eb="47">
      <t>サンスウ</t>
    </rPh>
    <rPh sb="48" eb="50">
      <t>スウガク</t>
    </rPh>
    <rPh sb="51" eb="52">
      <t>タノ</t>
    </rPh>
    <rPh sb="59" eb="61">
      <t>シドウ</t>
    </rPh>
    <rPh sb="66" eb="68">
      <t>コウキ</t>
    </rPh>
    <rPh sb="68" eb="70">
      <t>コウザ</t>
    </rPh>
    <rPh sb="72" eb="73">
      <t>カイ</t>
    </rPh>
    <rPh sb="74" eb="76">
      <t>テイイン</t>
    </rPh>
    <rPh sb="77" eb="78">
      <t>メイ</t>
    </rPh>
    <phoneticPr fontId="3"/>
  </si>
  <si>
    <t>小学３年生～中学生</t>
    <rPh sb="0" eb="2">
      <t>ショウガク</t>
    </rPh>
    <rPh sb="3" eb="5">
      <t>ネンセイ</t>
    </rPh>
    <rPh sb="6" eb="9">
      <t>チュウガクセイ</t>
    </rPh>
    <phoneticPr fontId="3"/>
  </si>
  <si>
    <t>やさしい九星気学</t>
    <rPh sb="4" eb="6">
      <t>キュウセイ</t>
    </rPh>
    <rPh sb="6" eb="8">
      <t>キガク</t>
    </rPh>
    <phoneticPr fontId="3"/>
  </si>
  <si>
    <t>陰陽、五行、易などの中国古代思想を基にした九星気学（気の学問）。より良くより楽しく人生を偉来るヒントがいっぱいです。基本をやさしく解説します。</t>
    <rPh sb="0" eb="2">
      <t>インヨウ</t>
    </rPh>
    <rPh sb="3" eb="5">
      <t>ゴギョウ</t>
    </rPh>
    <rPh sb="6" eb="7">
      <t>エキ</t>
    </rPh>
    <rPh sb="10" eb="12">
      <t>チュウゴク</t>
    </rPh>
    <rPh sb="12" eb="14">
      <t>コダイ</t>
    </rPh>
    <rPh sb="14" eb="16">
      <t>シソウ</t>
    </rPh>
    <rPh sb="17" eb="18">
      <t>モト</t>
    </rPh>
    <rPh sb="21" eb="25">
      <t>キュウセイキガク</t>
    </rPh>
    <rPh sb="26" eb="27">
      <t>キ</t>
    </rPh>
    <rPh sb="28" eb="30">
      <t>ガクモン</t>
    </rPh>
    <rPh sb="34" eb="35">
      <t>ヨ</t>
    </rPh>
    <rPh sb="38" eb="39">
      <t>タノ</t>
    </rPh>
    <rPh sb="41" eb="43">
      <t>ジンセイ</t>
    </rPh>
    <rPh sb="44" eb="45">
      <t>イ</t>
    </rPh>
    <rPh sb="45" eb="46">
      <t>ク</t>
    </rPh>
    <rPh sb="58" eb="60">
      <t>キホン</t>
    </rPh>
    <rPh sb="65" eb="67">
      <t>カイセツ</t>
    </rPh>
    <phoneticPr fontId="3"/>
  </si>
  <si>
    <t>パンと簡単なケーキ作り</t>
    <rPh sb="3" eb="5">
      <t>カンタン</t>
    </rPh>
    <rPh sb="9" eb="10">
      <t>ツク</t>
    </rPh>
    <phoneticPr fontId="3"/>
  </si>
  <si>
    <t>みなさんでいろいろなパンとケーキを作ります。初心者の方も安心してお申し込み下さい。</t>
    <rPh sb="17" eb="18">
      <t>ツク</t>
    </rPh>
    <rPh sb="22" eb="25">
      <t>ショシンシャ</t>
    </rPh>
    <rPh sb="26" eb="27">
      <t>カタ</t>
    </rPh>
    <rPh sb="28" eb="30">
      <t>アンシン</t>
    </rPh>
    <rPh sb="33" eb="34">
      <t>モウ</t>
    </rPh>
    <rPh sb="35" eb="36">
      <t>コ</t>
    </rPh>
    <rPh sb="37" eb="38">
      <t>クダ</t>
    </rPh>
    <phoneticPr fontId="3"/>
  </si>
  <si>
    <t>手持ちの布をリメイク</t>
    <rPh sb="0" eb="2">
      <t>テモ</t>
    </rPh>
    <rPh sb="4" eb="5">
      <t>ヌノ</t>
    </rPh>
    <phoneticPr fontId="3"/>
  </si>
  <si>
    <t>普段に使える小物、袋物、を手持ちの布を使い、１回２時間講座で仕上げます。初めての方にも親切にお教えしますので、安心してお申し込み下さい。</t>
    <rPh sb="0" eb="2">
      <t>フダン</t>
    </rPh>
    <rPh sb="3" eb="4">
      <t>ツカ</t>
    </rPh>
    <rPh sb="6" eb="8">
      <t>コモノ</t>
    </rPh>
    <rPh sb="9" eb="11">
      <t>フクロモノ</t>
    </rPh>
    <rPh sb="13" eb="15">
      <t>テモ</t>
    </rPh>
    <rPh sb="17" eb="18">
      <t>ヌノ</t>
    </rPh>
    <rPh sb="19" eb="20">
      <t>ツカ</t>
    </rPh>
    <rPh sb="23" eb="24">
      <t>カイ</t>
    </rPh>
    <rPh sb="25" eb="27">
      <t>ジカン</t>
    </rPh>
    <rPh sb="27" eb="29">
      <t>コウザ</t>
    </rPh>
    <rPh sb="30" eb="32">
      <t>シア</t>
    </rPh>
    <rPh sb="36" eb="37">
      <t>ハジ</t>
    </rPh>
    <rPh sb="40" eb="41">
      <t>カタ</t>
    </rPh>
    <rPh sb="43" eb="45">
      <t>シンセツ</t>
    </rPh>
    <rPh sb="47" eb="48">
      <t>オシ</t>
    </rPh>
    <rPh sb="55" eb="57">
      <t>アンシン</t>
    </rPh>
    <rPh sb="60" eb="61">
      <t>モウ</t>
    </rPh>
    <rPh sb="62" eb="63">
      <t>コ</t>
    </rPh>
    <rPh sb="64" eb="65">
      <t>クダ</t>
    </rPh>
    <phoneticPr fontId="3"/>
  </si>
  <si>
    <t>ヌメ革の特性を活かし、１回２時間の講座を５回行い２作品から３作品作ります。関心のある方お待ちしております。手縫いで制作することを主体とし、カービングは原則行いません。</t>
    <rPh sb="2" eb="3">
      <t>カワ</t>
    </rPh>
    <rPh sb="4" eb="6">
      <t>トクセイ</t>
    </rPh>
    <rPh sb="7" eb="8">
      <t>イ</t>
    </rPh>
    <rPh sb="12" eb="13">
      <t>カイ</t>
    </rPh>
    <rPh sb="14" eb="16">
      <t>ジカン</t>
    </rPh>
    <rPh sb="17" eb="19">
      <t>コウザ</t>
    </rPh>
    <rPh sb="21" eb="22">
      <t>カイ</t>
    </rPh>
    <rPh sb="22" eb="23">
      <t>オコナ</t>
    </rPh>
    <rPh sb="25" eb="27">
      <t>サクヒン</t>
    </rPh>
    <rPh sb="30" eb="32">
      <t>サクヒン</t>
    </rPh>
    <rPh sb="32" eb="33">
      <t>ツク</t>
    </rPh>
    <rPh sb="37" eb="39">
      <t>カンシン</t>
    </rPh>
    <rPh sb="42" eb="43">
      <t>カタ</t>
    </rPh>
    <rPh sb="44" eb="45">
      <t>マ</t>
    </rPh>
    <rPh sb="53" eb="55">
      <t>テヌ</t>
    </rPh>
    <rPh sb="57" eb="59">
      <t>セイサク</t>
    </rPh>
    <rPh sb="64" eb="66">
      <t>シュタイ</t>
    </rPh>
    <rPh sb="75" eb="77">
      <t>ゲンソク</t>
    </rPh>
    <rPh sb="77" eb="78">
      <t>オコナ</t>
    </rPh>
    <phoneticPr fontId="3"/>
  </si>
  <si>
    <t>１０回</t>
    <rPh sb="2" eb="3">
      <t>カイ</t>
    </rPh>
    <phoneticPr fontId="3"/>
  </si>
  <si>
    <t>ハーブを主体にした季節の花束</t>
    <rPh sb="4" eb="6">
      <t>シュタイ</t>
    </rPh>
    <rPh sb="9" eb="11">
      <t>キセツ</t>
    </rPh>
    <rPh sb="12" eb="14">
      <t>ハナタバ</t>
    </rPh>
    <phoneticPr fontId="3"/>
  </si>
  <si>
    <t>お花好きにはたまらないハーブの花束。色と香りで生活を豊かに。初めての方でも安心してお申し込み下さい。</t>
    <rPh sb="1" eb="2">
      <t>ハナ</t>
    </rPh>
    <rPh sb="2" eb="3">
      <t>ス</t>
    </rPh>
    <rPh sb="15" eb="17">
      <t>ハナタバ</t>
    </rPh>
    <rPh sb="18" eb="19">
      <t>イロ</t>
    </rPh>
    <rPh sb="20" eb="21">
      <t>カオ</t>
    </rPh>
    <rPh sb="23" eb="25">
      <t>セイカツ</t>
    </rPh>
    <rPh sb="26" eb="27">
      <t>ユタ</t>
    </rPh>
    <rPh sb="30" eb="31">
      <t>ハジ</t>
    </rPh>
    <rPh sb="34" eb="35">
      <t>カタ</t>
    </rPh>
    <rPh sb="37" eb="39">
      <t>アンシン</t>
    </rPh>
    <rPh sb="42" eb="43">
      <t>モウ</t>
    </rPh>
    <rPh sb="44" eb="45">
      <t>コ</t>
    </rPh>
    <rPh sb="46" eb="47">
      <t>クダ</t>
    </rPh>
    <phoneticPr fontId="3"/>
  </si>
  <si>
    <t>１回</t>
    <rPh sb="1" eb="2">
      <t>カイ</t>
    </rPh>
    <phoneticPr fontId="3"/>
  </si>
  <si>
    <t>コニファーと木の実の大人的クリスマスリースを作りましょう。</t>
  </si>
  <si>
    <t>コニファー（針葉樹）の枝と松ぼっくり、フウの実などシックなリースを作ります。長く飾って楽しみませんか？楽しく人気のある講座です。</t>
    <rPh sb="6" eb="9">
      <t>シンヨウジュ</t>
    </rPh>
    <rPh sb="11" eb="12">
      <t>エダ</t>
    </rPh>
    <rPh sb="13" eb="14">
      <t>マツ</t>
    </rPh>
    <rPh sb="22" eb="23">
      <t>ミ</t>
    </rPh>
    <rPh sb="33" eb="34">
      <t>ツク</t>
    </rPh>
    <rPh sb="38" eb="39">
      <t>ナガ</t>
    </rPh>
    <rPh sb="40" eb="41">
      <t>カザ</t>
    </rPh>
    <rPh sb="43" eb="44">
      <t>タノ</t>
    </rPh>
    <rPh sb="51" eb="52">
      <t>タノ</t>
    </rPh>
    <rPh sb="54" eb="56">
      <t>ニンキ</t>
    </rPh>
    <rPh sb="59" eb="61">
      <t>コウザ</t>
    </rPh>
    <phoneticPr fontId="3"/>
  </si>
  <si>
    <t>版画で年賀状つくり</t>
    <rPh sb="0" eb="2">
      <t>ハンガ</t>
    </rPh>
    <rPh sb="3" eb="5">
      <t>ネンガ</t>
    </rPh>
    <rPh sb="5" eb="6">
      <t>ジョウ</t>
    </rPh>
    <phoneticPr fontId="3"/>
  </si>
  <si>
    <t>2時間3回講座で自分だけの年賀状を作ります。初めての方でも親切丁寧にお教えします。楽しみながらチャレンジしてみませんか？</t>
    <rPh sb="1" eb="3">
      <t>ジカン</t>
    </rPh>
    <rPh sb="4" eb="5">
      <t>カイ</t>
    </rPh>
    <rPh sb="5" eb="7">
      <t>コウザ</t>
    </rPh>
    <rPh sb="8" eb="10">
      <t>ジブン</t>
    </rPh>
    <rPh sb="13" eb="15">
      <t>ネンガ</t>
    </rPh>
    <rPh sb="15" eb="16">
      <t>ジョウ</t>
    </rPh>
    <rPh sb="17" eb="18">
      <t>ツク</t>
    </rPh>
    <rPh sb="22" eb="23">
      <t>ハジ</t>
    </rPh>
    <rPh sb="26" eb="27">
      <t>カタ</t>
    </rPh>
    <rPh sb="29" eb="31">
      <t>シンセツ</t>
    </rPh>
    <rPh sb="31" eb="33">
      <t>テイネイ</t>
    </rPh>
    <rPh sb="35" eb="36">
      <t>オシ</t>
    </rPh>
    <rPh sb="41" eb="42">
      <t>タノ</t>
    </rPh>
    <phoneticPr fontId="3"/>
  </si>
  <si>
    <t>カルトナージュ</t>
    <phoneticPr fontId="3"/>
  </si>
  <si>
    <t xml:space="preserve">カルトンと呼ばれる厚紙を組み立てて、布や紙を貼って小物入れなどを作るフランス手工芸カルトナージュ。この講座で小物入れを製作します。
</t>
    <rPh sb="5" eb="6">
      <t>ヨ</t>
    </rPh>
    <rPh sb="9" eb="11">
      <t>アツガミ</t>
    </rPh>
    <rPh sb="12" eb="13">
      <t>ク</t>
    </rPh>
    <rPh sb="14" eb="15">
      <t>タ</t>
    </rPh>
    <rPh sb="18" eb="19">
      <t>ヌノ</t>
    </rPh>
    <rPh sb="20" eb="21">
      <t>カミ</t>
    </rPh>
    <rPh sb="22" eb="23">
      <t>ハ</t>
    </rPh>
    <rPh sb="25" eb="27">
      <t>コモノ</t>
    </rPh>
    <rPh sb="27" eb="28">
      <t>イ</t>
    </rPh>
    <rPh sb="32" eb="33">
      <t>ツク</t>
    </rPh>
    <rPh sb="38" eb="41">
      <t>シュコウゲイ</t>
    </rPh>
    <rPh sb="51" eb="53">
      <t>コウザ</t>
    </rPh>
    <rPh sb="54" eb="56">
      <t>コモノ</t>
    </rPh>
    <rPh sb="56" eb="57">
      <t>イ</t>
    </rPh>
    <rPh sb="59" eb="61">
      <t>セイサク</t>
    </rPh>
    <phoneticPr fontId="3"/>
  </si>
  <si>
    <t>水彩画入門</t>
  </si>
  <si>
    <t>動物、静物、風景など、各自が自分の好みに合わせて描きます。初心者の方、絵が苦手な方でも気軽に始められます。一緒に絵を描く事を楽しみましょう。
同一受講者6回開催。定員10名</t>
    <rPh sb="71" eb="72">
      <t>ドウ</t>
    </rPh>
    <rPh sb="72" eb="73">
      <t>イチ</t>
    </rPh>
    <rPh sb="73" eb="76">
      <t>ジュコウシャ</t>
    </rPh>
    <rPh sb="77" eb="78">
      <t>カイ</t>
    </rPh>
    <rPh sb="78" eb="80">
      <t>カイサイ</t>
    </rPh>
    <rPh sb="81" eb="83">
      <t>テイイン</t>
    </rPh>
    <rPh sb="85" eb="86">
      <t>メイ</t>
    </rPh>
    <phoneticPr fontId="3"/>
  </si>
  <si>
    <t>パンづくり（午前の部・午後の部）</t>
    <rPh sb="6" eb="8">
      <t>ゴゼン</t>
    </rPh>
    <rPh sb="9" eb="10">
      <t>ブ</t>
    </rPh>
    <rPh sb="11" eb="13">
      <t>ゴゴ</t>
    </rPh>
    <rPh sb="14" eb="15">
      <t>ブ</t>
    </rPh>
    <phoneticPr fontId="3"/>
  </si>
  <si>
    <t>子育てや仕事の息抜きに楽しく美味しいパンを作ってみませんか？菓子パン・食事パンなどいろいろ作りましょう。
同一受講者午前午後各3回開催。定員各15名。</t>
    <rPh sb="53" eb="55">
      <t>ドウイツ</t>
    </rPh>
    <rPh sb="55" eb="57">
      <t>ジュコウ</t>
    </rPh>
    <rPh sb="57" eb="58">
      <t>シャ</t>
    </rPh>
    <rPh sb="58" eb="60">
      <t>ゴゼン</t>
    </rPh>
    <rPh sb="60" eb="62">
      <t>ゴゴ</t>
    </rPh>
    <rPh sb="62" eb="63">
      <t>カク</t>
    </rPh>
    <rPh sb="64" eb="65">
      <t>カイ</t>
    </rPh>
    <rPh sb="65" eb="67">
      <t>カイサイ</t>
    </rPh>
    <rPh sb="68" eb="70">
      <t>テイイン</t>
    </rPh>
    <rPh sb="70" eb="71">
      <t>カク</t>
    </rPh>
    <rPh sb="73" eb="74">
      <t>メイ</t>
    </rPh>
    <phoneticPr fontId="3"/>
  </si>
  <si>
    <t>昔懐かし、おばあちゃんのおやつ</t>
    <rPh sb="0" eb="1">
      <t>ムカシ</t>
    </rPh>
    <rPh sb="1" eb="2">
      <t>ナツ</t>
    </rPh>
    <phoneticPr fontId="3"/>
  </si>
  <si>
    <t>おばあちゃんから教わった懐かしい手作りおやつでお家時間を過ごしませんか。昔ながらの素朴な材料で作るので、子どもからお年寄りまで安心していただけます。5月：草餅　6月：げんこつ　7月：水ようかん
同一受講者3回開催。定員10名。</t>
    <rPh sb="8" eb="9">
      <t>オソ</t>
    </rPh>
    <rPh sb="12" eb="13">
      <t>ナツ</t>
    </rPh>
    <rPh sb="16" eb="18">
      <t>テヅク</t>
    </rPh>
    <rPh sb="24" eb="25">
      <t>ウチ</t>
    </rPh>
    <rPh sb="25" eb="27">
      <t>ジカン</t>
    </rPh>
    <rPh sb="28" eb="29">
      <t>ス</t>
    </rPh>
    <rPh sb="36" eb="37">
      <t>ムカシ</t>
    </rPh>
    <rPh sb="41" eb="43">
      <t>ソボク</t>
    </rPh>
    <rPh sb="44" eb="46">
      <t>ザイリョウ</t>
    </rPh>
    <rPh sb="47" eb="48">
      <t>ツク</t>
    </rPh>
    <rPh sb="52" eb="53">
      <t>コ</t>
    </rPh>
    <rPh sb="58" eb="60">
      <t>トシヨ</t>
    </rPh>
    <rPh sb="63" eb="65">
      <t>アンシン</t>
    </rPh>
    <rPh sb="75" eb="76">
      <t>ガツ</t>
    </rPh>
    <rPh sb="77" eb="79">
      <t>クサモチ</t>
    </rPh>
    <rPh sb="81" eb="82">
      <t>ガツ</t>
    </rPh>
    <rPh sb="89" eb="90">
      <t>ガツ</t>
    </rPh>
    <rPh sb="91" eb="92">
      <t>ミズ</t>
    </rPh>
    <rPh sb="97" eb="99">
      <t>ドウイツ</t>
    </rPh>
    <rPh sb="99" eb="101">
      <t>ジュコウ</t>
    </rPh>
    <rPh sb="101" eb="102">
      <t>シャ</t>
    </rPh>
    <rPh sb="103" eb="104">
      <t>カイ</t>
    </rPh>
    <rPh sb="104" eb="106">
      <t>カイサイ</t>
    </rPh>
    <rPh sb="107" eb="109">
      <t>テイイン</t>
    </rPh>
    <rPh sb="111" eb="112">
      <t>メイ</t>
    </rPh>
    <phoneticPr fontId="3"/>
  </si>
  <si>
    <t>パソコン実用講座</t>
    <rPh sb="4" eb="6">
      <t>ジツヨウ</t>
    </rPh>
    <rPh sb="6" eb="8">
      <t>コウザ</t>
    </rPh>
    <phoneticPr fontId="3"/>
  </si>
  <si>
    <t>パソコンやスマートフォンの使い方を学ぶ。
同一受講者5回開催。定員8名。</t>
    <rPh sb="13" eb="14">
      <t>ツカ</t>
    </rPh>
    <rPh sb="15" eb="16">
      <t>カタ</t>
    </rPh>
    <rPh sb="17" eb="18">
      <t>マナ</t>
    </rPh>
    <rPh sb="21" eb="23">
      <t>ドウイツ</t>
    </rPh>
    <rPh sb="23" eb="26">
      <t>ジュコウシャ</t>
    </rPh>
    <rPh sb="27" eb="28">
      <t>カイ</t>
    </rPh>
    <rPh sb="28" eb="30">
      <t>カイサイ</t>
    </rPh>
    <rPh sb="31" eb="33">
      <t>テイイン</t>
    </rPh>
    <rPh sb="34" eb="35">
      <t>メイ</t>
    </rPh>
    <phoneticPr fontId="3"/>
  </si>
  <si>
    <t>文字が素敵に書けたなら</t>
    <rPh sb="0" eb="2">
      <t>モジ</t>
    </rPh>
    <rPh sb="3" eb="5">
      <t>ステキ</t>
    </rPh>
    <rPh sb="6" eb="7">
      <t>カ</t>
    </rPh>
    <phoneticPr fontId="3"/>
  </si>
  <si>
    <t>お祝い事のご祝儀袋など、のし袋に名前を書いたり、人前で字を書いたりすることに遠慮がちになっていませんか。ペンや筆を使って、実用的に使い文字の美しい書き方を指導します。
同一受講者5回開催。定員12名。</t>
    <rPh sb="1" eb="2">
      <t>イワ</t>
    </rPh>
    <rPh sb="3" eb="4">
      <t>ゴト</t>
    </rPh>
    <rPh sb="6" eb="8">
      <t>シュウギ</t>
    </rPh>
    <rPh sb="8" eb="9">
      <t>フクロ</t>
    </rPh>
    <rPh sb="14" eb="15">
      <t>フクロ</t>
    </rPh>
    <rPh sb="16" eb="18">
      <t>ナマエ</t>
    </rPh>
    <rPh sb="19" eb="20">
      <t>カ</t>
    </rPh>
    <rPh sb="24" eb="26">
      <t>ヒトマエ</t>
    </rPh>
    <rPh sb="27" eb="28">
      <t>ジ</t>
    </rPh>
    <rPh sb="29" eb="30">
      <t>カ</t>
    </rPh>
    <rPh sb="38" eb="40">
      <t>エンリョ</t>
    </rPh>
    <rPh sb="55" eb="56">
      <t>フデ</t>
    </rPh>
    <rPh sb="57" eb="58">
      <t>ツカ</t>
    </rPh>
    <rPh sb="61" eb="64">
      <t>ジツヨウテキ</t>
    </rPh>
    <rPh sb="65" eb="66">
      <t>ツカ</t>
    </rPh>
    <rPh sb="67" eb="69">
      <t>モジ</t>
    </rPh>
    <rPh sb="70" eb="71">
      <t>ウツク</t>
    </rPh>
    <rPh sb="73" eb="74">
      <t>カ</t>
    </rPh>
    <rPh sb="75" eb="76">
      <t>カタ</t>
    </rPh>
    <rPh sb="77" eb="79">
      <t>シドウ</t>
    </rPh>
    <rPh sb="84" eb="85">
      <t>ドウ</t>
    </rPh>
    <rPh sb="85" eb="86">
      <t>イチ</t>
    </rPh>
    <rPh sb="86" eb="89">
      <t>ジュコウシャ</t>
    </rPh>
    <rPh sb="90" eb="91">
      <t>カイ</t>
    </rPh>
    <rPh sb="91" eb="93">
      <t>カイサイ</t>
    </rPh>
    <rPh sb="94" eb="96">
      <t>テイイン</t>
    </rPh>
    <rPh sb="98" eb="99">
      <t>メイ</t>
    </rPh>
    <phoneticPr fontId="3"/>
  </si>
  <si>
    <t>稲穂が揺れる秋、夕焼けに赤とんぼ、雪化粧の山々。日々の情景に、心動かされたこと。そんな一瞬の気持ちを、5.7.5の17字を使って残してみませんか。俳句は奥深いものです。まずは俳句のルールを学んで、気軽に俳句を始めてみませんか。
同一受講者4回開催。定員14名。</t>
    <rPh sb="0" eb="2">
      <t>イナホ</t>
    </rPh>
    <rPh sb="3" eb="4">
      <t>ユ</t>
    </rPh>
    <rPh sb="6" eb="7">
      <t>アキ</t>
    </rPh>
    <rPh sb="8" eb="10">
      <t>ユウヤ</t>
    </rPh>
    <rPh sb="12" eb="13">
      <t>アカ</t>
    </rPh>
    <rPh sb="17" eb="20">
      <t>ユキゲショウ</t>
    </rPh>
    <rPh sb="21" eb="23">
      <t>ヤマヤマ</t>
    </rPh>
    <rPh sb="24" eb="26">
      <t>ヒビ</t>
    </rPh>
    <rPh sb="27" eb="29">
      <t>ジョウケイ</t>
    </rPh>
    <rPh sb="31" eb="32">
      <t>ココロ</t>
    </rPh>
    <rPh sb="32" eb="33">
      <t>ウゴ</t>
    </rPh>
    <rPh sb="43" eb="45">
      <t>イッシュン</t>
    </rPh>
    <rPh sb="46" eb="48">
      <t>キモ</t>
    </rPh>
    <rPh sb="59" eb="60">
      <t>ジ</t>
    </rPh>
    <rPh sb="61" eb="62">
      <t>ツカ</t>
    </rPh>
    <rPh sb="64" eb="65">
      <t>ノコ</t>
    </rPh>
    <rPh sb="73" eb="75">
      <t>ハイク</t>
    </rPh>
    <rPh sb="76" eb="78">
      <t>オクブカ</t>
    </rPh>
    <rPh sb="87" eb="89">
      <t>ハイク</t>
    </rPh>
    <rPh sb="94" eb="95">
      <t>マナ</t>
    </rPh>
    <rPh sb="98" eb="100">
      <t>キガル</t>
    </rPh>
    <rPh sb="101" eb="103">
      <t>ハイク</t>
    </rPh>
    <rPh sb="104" eb="105">
      <t>ハジ</t>
    </rPh>
    <rPh sb="114" eb="116">
      <t>ドウイツ</t>
    </rPh>
    <rPh sb="116" eb="119">
      <t>ジュコウシャ</t>
    </rPh>
    <rPh sb="120" eb="121">
      <t>カイ</t>
    </rPh>
    <rPh sb="121" eb="123">
      <t>カイサイ</t>
    </rPh>
    <rPh sb="124" eb="126">
      <t>テイイン</t>
    </rPh>
    <rPh sb="128" eb="129">
      <t>メイ</t>
    </rPh>
    <phoneticPr fontId="3"/>
  </si>
  <si>
    <t>楽しくなるアレンジレシピ</t>
    <rPh sb="0" eb="1">
      <t>タノ</t>
    </rPh>
    <phoneticPr fontId="3"/>
  </si>
  <si>
    <t>献立がワンパターンになっていませんか。食材のアレンジを増やせば、毎日の献立も楽しくなります。冷蔵庫の残り物でもう一品いかがですか。　1回目：きのこ　2回目：青菜　3回目：豆腐、納豆
同一受講者3回開催。定員15名。</t>
    <rPh sb="0" eb="2">
      <t>コンダテ</t>
    </rPh>
    <rPh sb="19" eb="21">
      <t>ショクザイ</t>
    </rPh>
    <rPh sb="27" eb="28">
      <t>フ</t>
    </rPh>
    <rPh sb="32" eb="34">
      <t>マイニチ</t>
    </rPh>
    <rPh sb="35" eb="37">
      <t>コンダテ</t>
    </rPh>
    <rPh sb="38" eb="39">
      <t>タノ</t>
    </rPh>
    <rPh sb="46" eb="49">
      <t>レイゾウコ</t>
    </rPh>
    <rPh sb="50" eb="51">
      <t>ノコ</t>
    </rPh>
    <rPh sb="52" eb="53">
      <t>モノ</t>
    </rPh>
    <rPh sb="56" eb="58">
      <t>イッピン</t>
    </rPh>
    <rPh sb="67" eb="68">
      <t>カイ</t>
    </rPh>
    <rPh sb="68" eb="69">
      <t>メ</t>
    </rPh>
    <rPh sb="75" eb="77">
      <t>カイメ</t>
    </rPh>
    <rPh sb="78" eb="80">
      <t>アオナ</t>
    </rPh>
    <rPh sb="82" eb="84">
      <t>カイメ</t>
    </rPh>
    <rPh sb="85" eb="87">
      <t>トウフ</t>
    </rPh>
    <rPh sb="88" eb="90">
      <t>ナットウ</t>
    </rPh>
    <rPh sb="91" eb="93">
      <t>ドウイツ</t>
    </rPh>
    <rPh sb="93" eb="96">
      <t>ジュコウシャ</t>
    </rPh>
    <rPh sb="97" eb="98">
      <t>カイ</t>
    </rPh>
    <rPh sb="98" eb="100">
      <t>カイサイ</t>
    </rPh>
    <rPh sb="101" eb="103">
      <t>テイイン</t>
    </rPh>
    <rPh sb="105" eb="106">
      <t>メイ</t>
    </rPh>
    <phoneticPr fontId="3"/>
  </si>
  <si>
    <t>一般
(女性限定）</t>
    <rPh sb="0" eb="2">
      <t>イッパン</t>
    </rPh>
    <rPh sb="4" eb="6">
      <t>ジョセイ</t>
    </rPh>
    <rPh sb="6" eb="8">
      <t>ゲンテイ</t>
    </rPh>
    <phoneticPr fontId="3"/>
  </si>
  <si>
    <t>動物、静物、風景など、各自が自分の好みに合わせて描きます。初心者の方、絵が苦手な方でも気軽に始められます。一緒に絵を描く事を楽しみましょう。</t>
    <phoneticPr fontId="3"/>
  </si>
  <si>
    <t>季節の彩りケーキ</t>
    <rPh sb="0" eb="2">
      <t>キセツ</t>
    </rPh>
    <rPh sb="3" eb="4">
      <t>イロド</t>
    </rPh>
    <phoneticPr fontId="3"/>
  </si>
  <si>
    <t>秋の味覚を使った焼き菓子・タルトやクリスマスケーキを作ってみませんか。
同一受講者4回開催。定員15名。</t>
    <rPh sb="0" eb="1">
      <t>アキ</t>
    </rPh>
    <rPh sb="2" eb="4">
      <t>ミカク</t>
    </rPh>
    <rPh sb="5" eb="6">
      <t>ツカ</t>
    </rPh>
    <rPh sb="8" eb="9">
      <t>ヤ</t>
    </rPh>
    <rPh sb="10" eb="12">
      <t>ガシ</t>
    </rPh>
    <rPh sb="26" eb="27">
      <t>ツク</t>
    </rPh>
    <rPh sb="36" eb="41">
      <t>ドウイツジュコウシャ</t>
    </rPh>
    <rPh sb="42" eb="43">
      <t>カイ</t>
    </rPh>
    <rPh sb="43" eb="45">
      <t>カイサイ</t>
    </rPh>
    <rPh sb="46" eb="48">
      <t>テイイン</t>
    </rPh>
    <rPh sb="50" eb="51">
      <t>メイ</t>
    </rPh>
    <phoneticPr fontId="3"/>
  </si>
  <si>
    <t>墨に水分を加えて、その濃淡の変化だけで表現する水墨画。墨と絵の具を使って仕上げる墨彩画など、南画は奥深く、モノクロの世界観は魅力的です。まずは墨をすり、手本の模写をして筆使いなどの基本技法を学んでみましょう。
同一受講者5回開催。定員10名。</t>
    <rPh sb="0" eb="1">
      <t>スミ</t>
    </rPh>
    <rPh sb="2" eb="4">
      <t>スイブン</t>
    </rPh>
    <rPh sb="5" eb="6">
      <t>クワ</t>
    </rPh>
    <rPh sb="11" eb="13">
      <t>ノウタン</t>
    </rPh>
    <rPh sb="14" eb="16">
      <t>ヘンカ</t>
    </rPh>
    <rPh sb="19" eb="21">
      <t>ヒョウゲン</t>
    </rPh>
    <rPh sb="23" eb="26">
      <t>スイボクガ</t>
    </rPh>
    <rPh sb="27" eb="28">
      <t>スミ</t>
    </rPh>
    <rPh sb="29" eb="30">
      <t>エ</t>
    </rPh>
    <rPh sb="31" eb="32">
      <t>グ</t>
    </rPh>
    <rPh sb="33" eb="34">
      <t>ツカ</t>
    </rPh>
    <rPh sb="36" eb="38">
      <t>シア</t>
    </rPh>
    <rPh sb="40" eb="42">
      <t>ボクサイ</t>
    </rPh>
    <rPh sb="42" eb="43">
      <t>ガ</t>
    </rPh>
    <rPh sb="46" eb="48">
      <t>ナンガ</t>
    </rPh>
    <rPh sb="49" eb="51">
      <t>オクフカ</t>
    </rPh>
    <rPh sb="58" eb="61">
      <t>セカイカン</t>
    </rPh>
    <rPh sb="62" eb="65">
      <t>ミリョクテキ</t>
    </rPh>
    <rPh sb="71" eb="72">
      <t>スミ</t>
    </rPh>
    <rPh sb="76" eb="78">
      <t>テホン</t>
    </rPh>
    <rPh sb="79" eb="81">
      <t>モシャ</t>
    </rPh>
    <rPh sb="84" eb="85">
      <t>フデ</t>
    </rPh>
    <rPh sb="85" eb="86">
      <t>ツカ</t>
    </rPh>
    <rPh sb="90" eb="92">
      <t>キホン</t>
    </rPh>
    <rPh sb="92" eb="94">
      <t>ギホウ</t>
    </rPh>
    <rPh sb="95" eb="96">
      <t>マナ</t>
    </rPh>
    <rPh sb="105" eb="110">
      <t>ドウイツジュコウシャ</t>
    </rPh>
    <rPh sb="111" eb="112">
      <t>カイ</t>
    </rPh>
    <rPh sb="112" eb="114">
      <t>カイサイ</t>
    </rPh>
    <rPh sb="115" eb="117">
      <t>テイイン</t>
    </rPh>
    <rPh sb="119" eb="120">
      <t>メイ</t>
    </rPh>
    <phoneticPr fontId="3"/>
  </si>
  <si>
    <t>小学4年生～一般</t>
    <rPh sb="0" eb="2">
      <t>ショウガク</t>
    </rPh>
    <rPh sb="3" eb="5">
      <t>ネンセイ</t>
    </rPh>
    <rPh sb="6" eb="8">
      <t>イッパン</t>
    </rPh>
    <phoneticPr fontId="3"/>
  </si>
  <si>
    <t>11月～1月</t>
    <rPh sb="2" eb="3">
      <t>ガツ</t>
    </rPh>
    <rPh sb="5" eb="6">
      <t>ガツ</t>
    </rPh>
    <phoneticPr fontId="3"/>
  </si>
  <si>
    <t>アコースティック・エレキギター講座（初級編）</t>
    <rPh sb="15" eb="17">
      <t>コウザ</t>
    </rPh>
    <rPh sb="18" eb="20">
      <t>ショキュウ</t>
    </rPh>
    <rPh sb="20" eb="21">
      <t>ヘン</t>
    </rPh>
    <phoneticPr fontId="3"/>
  </si>
  <si>
    <t>実践女子学園連携講座（古典文化の講座）源氏物語研究の学際的：国際的研究拠点の形成</t>
    <rPh sb="0" eb="2">
      <t>ジッセン</t>
    </rPh>
    <rPh sb="2" eb="4">
      <t>ジョシ</t>
    </rPh>
    <rPh sb="4" eb="6">
      <t>ガクエン</t>
    </rPh>
    <rPh sb="6" eb="8">
      <t>レンケイ</t>
    </rPh>
    <rPh sb="8" eb="10">
      <t>コウザ</t>
    </rPh>
    <rPh sb="11" eb="13">
      <t>コテン</t>
    </rPh>
    <rPh sb="13" eb="15">
      <t>ブンカ</t>
    </rPh>
    <rPh sb="16" eb="18">
      <t>コウザ</t>
    </rPh>
    <rPh sb="19" eb="23">
      <t>ゲンジモノガタリ</t>
    </rPh>
    <rPh sb="23" eb="25">
      <t>ケンキュウ</t>
    </rPh>
    <rPh sb="26" eb="29">
      <t>ガクサイテキ</t>
    </rPh>
    <rPh sb="30" eb="33">
      <t>コクサイテキ</t>
    </rPh>
    <rPh sb="33" eb="35">
      <t>ケンキュウ</t>
    </rPh>
    <rPh sb="35" eb="37">
      <t>キョテン</t>
    </rPh>
    <rPh sb="38" eb="40">
      <t>ケイセイ</t>
    </rPh>
    <phoneticPr fontId="3"/>
  </si>
  <si>
    <t>平安時代の女房装束と、現代の十二単の間には大きな違い・断絶があります。なぜそのようなことが起きたのか、歴史的な背景に触れながら解説します。</t>
    <rPh sb="0" eb="2">
      <t>ヘイアン</t>
    </rPh>
    <rPh sb="2" eb="4">
      <t>ジダイ</t>
    </rPh>
    <rPh sb="5" eb="7">
      <t>ニョウボウ</t>
    </rPh>
    <rPh sb="7" eb="9">
      <t>ショウゾク</t>
    </rPh>
    <rPh sb="11" eb="13">
      <t>ゲンダイ</t>
    </rPh>
    <rPh sb="14" eb="17">
      <t>ジュウニヒトエ</t>
    </rPh>
    <rPh sb="18" eb="19">
      <t>アイダ</t>
    </rPh>
    <rPh sb="21" eb="22">
      <t>オオ</t>
    </rPh>
    <rPh sb="24" eb="25">
      <t>チガ</t>
    </rPh>
    <rPh sb="27" eb="29">
      <t>ダンゼツ</t>
    </rPh>
    <rPh sb="45" eb="46">
      <t>オ</t>
    </rPh>
    <rPh sb="51" eb="54">
      <t>レキシテキ</t>
    </rPh>
    <rPh sb="55" eb="57">
      <t>ハイケイ</t>
    </rPh>
    <rPh sb="58" eb="59">
      <t>フ</t>
    </rPh>
    <rPh sb="63" eb="65">
      <t>カイセツ</t>
    </rPh>
    <phoneticPr fontId="3"/>
  </si>
  <si>
    <t>未開催</t>
    <rPh sb="0" eb="3">
      <t>ミカイサイ</t>
    </rPh>
    <phoneticPr fontId="3"/>
  </si>
  <si>
    <t>陰陽、五行、易などの中国古代思想を基にした九星気学（気の学問）をやさしく解説する。
同一参加者6回、定員8名</t>
    <rPh sb="0" eb="2">
      <t>インヨウ</t>
    </rPh>
    <rPh sb="3" eb="5">
      <t>ゴギョウ</t>
    </rPh>
    <rPh sb="6" eb="7">
      <t>ヨウ</t>
    </rPh>
    <rPh sb="10" eb="12">
      <t>チュウゴク</t>
    </rPh>
    <rPh sb="12" eb="14">
      <t>コダイ</t>
    </rPh>
    <rPh sb="14" eb="16">
      <t>シソウ</t>
    </rPh>
    <rPh sb="17" eb="18">
      <t>モト</t>
    </rPh>
    <rPh sb="21" eb="25">
      <t>キュウセイキガク</t>
    </rPh>
    <rPh sb="26" eb="27">
      <t>キ</t>
    </rPh>
    <rPh sb="28" eb="30">
      <t>ガクモン</t>
    </rPh>
    <rPh sb="36" eb="38">
      <t>カイセツ</t>
    </rPh>
    <rPh sb="48" eb="49">
      <t>カイ</t>
    </rPh>
    <phoneticPr fontId="3"/>
  </si>
  <si>
    <t>ドローン初心者の方にルールと飛ばし方を説明し、実際に飛ばしてみる。同一参加者2回、定員6名</t>
    <rPh sb="4" eb="7">
      <t>ショシンシャ</t>
    </rPh>
    <rPh sb="8" eb="9">
      <t>カタ</t>
    </rPh>
    <rPh sb="14" eb="15">
      <t>ト</t>
    </rPh>
    <rPh sb="17" eb="18">
      <t>カタ</t>
    </rPh>
    <rPh sb="19" eb="21">
      <t>セツメイ</t>
    </rPh>
    <rPh sb="23" eb="25">
      <t>ジッサイ</t>
    </rPh>
    <rPh sb="26" eb="27">
      <t>ト</t>
    </rPh>
    <phoneticPr fontId="3"/>
  </si>
  <si>
    <t>花を飾って新年を晴れやかに迎えよう</t>
    <rPh sb="0" eb="1">
      <t>ハナ</t>
    </rPh>
    <rPh sb="2" eb="3">
      <t>カザ</t>
    </rPh>
    <rPh sb="5" eb="7">
      <t>シンネン</t>
    </rPh>
    <rPh sb="8" eb="9">
      <t>ハ</t>
    </rPh>
    <rPh sb="13" eb="14">
      <t>ムカ</t>
    </rPh>
    <phoneticPr fontId="3"/>
  </si>
  <si>
    <t>簡単なお花の生け方のコツを覚えて正月花を生ける。1回、定員12名</t>
    <rPh sb="0" eb="2">
      <t>カンタン</t>
    </rPh>
    <rPh sb="4" eb="5">
      <t>ハナ</t>
    </rPh>
    <rPh sb="6" eb="7">
      <t>イ</t>
    </rPh>
    <rPh sb="8" eb="9">
      <t>カタ</t>
    </rPh>
    <rPh sb="13" eb="14">
      <t>オボ</t>
    </rPh>
    <rPh sb="16" eb="18">
      <t>ショウガツ</t>
    </rPh>
    <rPh sb="18" eb="19">
      <t>ハナ</t>
    </rPh>
    <rPh sb="20" eb="21">
      <t>イ</t>
    </rPh>
    <rPh sb="25" eb="26">
      <t>カイ</t>
    </rPh>
    <rPh sb="27" eb="29">
      <t>テイイン</t>
    </rPh>
    <rPh sb="31" eb="32">
      <t>メイ</t>
    </rPh>
    <phoneticPr fontId="3"/>
  </si>
  <si>
    <t>恵那の家庭料理
・鯖の味噌煮</t>
    <rPh sb="0" eb="2">
      <t>エナ</t>
    </rPh>
    <rPh sb="3" eb="7">
      <t>カテイリョウリ</t>
    </rPh>
    <rPh sb="9" eb="10">
      <t>サバ</t>
    </rPh>
    <rPh sb="11" eb="14">
      <t>ミソニ</t>
    </rPh>
    <phoneticPr fontId="3"/>
  </si>
  <si>
    <t>フライパンで簡単！美味しい！家庭料理の定番「鯖の味噌煮」を作ってみましょう！</t>
    <rPh sb="6" eb="8">
      <t>カンタン</t>
    </rPh>
    <rPh sb="9" eb="11">
      <t>オイ</t>
    </rPh>
    <rPh sb="14" eb="18">
      <t>カテイリョウリ</t>
    </rPh>
    <rPh sb="19" eb="21">
      <t>テイバン</t>
    </rPh>
    <rPh sb="22" eb="23">
      <t>サバ</t>
    </rPh>
    <rPh sb="24" eb="27">
      <t>ミソニ</t>
    </rPh>
    <rPh sb="29" eb="30">
      <t>ツク</t>
    </rPh>
    <phoneticPr fontId="3"/>
  </si>
  <si>
    <t>恵那の家庭料理
・四海巻き寿司</t>
    <rPh sb="0" eb="2">
      <t>エナ</t>
    </rPh>
    <rPh sb="3" eb="7">
      <t>カテイリョウリ</t>
    </rPh>
    <rPh sb="9" eb="10">
      <t>ヨン</t>
    </rPh>
    <rPh sb="10" eb="11">
      <t>ウミ</t>
    </rPh>
    <rPh sb="11" eb="12">
      <t>マ</t>
    </rPh>
    <rPh sb="13" eb="15">
      <t>スシ</t>
    </rPh>
    <phoneticPr fontId="3"/>
  </si>
  <si>
    <t>お正月のおもてなしに。お祝いに、見た目もきれいな「四海巻き寿司」が作れます。</t>
    <rPh sb="1" eb="3">
      <t>ショウガツ</t>
    </rPh>
    <rPh sb="12" eb="13">
      <t>イワ</t>
    </rPh>
    <rPh sb="16" eb="17">
      <t>ミ</t>
    </rPh>
    <rPh sb="18" eb="19">
      <t>メ</t>
    </rPh>
    <rPh sb="25" eb="26">
      <t>ヨン</t>
    </rPh>
    <rPh sb="26" eb="27">
      <t>ウミ</t>
    </rPh>
    <rPh sb="27" eb="28">
      <t>マ</t>
    </rPh>
    <rPh sb="29" eb="31">
      <t>スシ</t>
    </rPh>
    <rPh sb="33" eb="34">
      <t>ツク</t>
    </rPh>
    <phoneticPr fontId="1"/>
  </si>
  <si>
    <t xml:space="preserve">恵那の家庭料理
・からすみ
</t>
    <rPh sb="0" eb="2">
      <t>エナ</t>
    </rPh>
    <rPh sb="3" eb="5">
      <t>カテイ</t>
    </rPh>
    <rPh sb="5" eb="7">
      <t>リョウリ</t>
    </rPh>
    <phoneticPr fontId="1"/>
  </si>
  <si>
    <t xml:space="preserve">ひな祭りには絶対食べたい！「ご当地スイーツ・からすみ」を今年は手作りしてみましょう。
</t>
    <rPh sb="2" eb="3">
      <t>マツ</t>
    </rPh>
    <rPh sb="6" eb="8">
      <t>ゼッタイ</t>
    </rPh>
    <rPh sb="8" eb="9">
      <t>タ</t>
    </rPh>
    <rPh sb="15" eb="17">
      <t>トウチ</t>
    </rPh>
    <rPh sb="28" eb="30">
      <t>コトシ</t>
    </rPh>
    <rPh sb="31" eb="33">
      <t>テヅク</t>
    </rPh>
    <phoneticPr fontId="1"/>
  </si>
  <si>
    <t>郷土の和菓子
・栗きんとん</t>
    <rPh sb="0" eb="2">
      <t>キョウド</t>
    </rPh>
    <rPh sb="3" eb="6">
      <t>ワガシ</t>
    </rPh>
    <rPh sb="8" eb="9">
      <t>クリ</t>
    </rPh>
    <phoneticPr fontId="3"/>
  </si>
  <si>
    <t>秋と言えば栗、栗と言えば栗きんとん。職人の技を伝授！</t>
    <rPh sb="0" eb="1">
      <t>アキ</t>
    </rPh>
    <rPh sb="2" eb="3">
      <t>イ</t>
    </rPh>
    <rPh sb="5" eb="6">
      <t>クリ</t>
    </rPh>
    <rPh sb="7" eb="8">
      <t>クリ</t>
    </rPh>
    <rPh sb="9" eb="10">
      <t>イ</t>
    </rPh>
    <rPh sb="12" eb="13">
      <t>クリ</t>
    </rPh>
    <rPh sb="18" eb="20">
      <t>ショクニン</t>
    </rPh>
    <rPh sb="21" eb="22">
      <t>ワザ</t>
    </rPh>
    <rPh sb="23" eb="25">
      <t>デンジュ</t>
    </rPh>
    <phoneticPr fontId="3"/>
  </si>
  <si>
    <t xml:space="preserve">囲碁
（初級編）
</t>
    <rPh sb="0" eb="2">
      <t>イゴ</t>
    </rPh>
    <rPh sb="4" eb="7">
      <t>ショキュウヘン</t>
    </rPh>
    <phoneticPr fontId="1"/>
  </si>
  <si>
    <t>初心者歓迎。囲碁で脳トレを楽しんでみましょう。</t>
    <rPh sb="0" eb="3">
      <t>ショシンシャ</t>
    </rPh>
    <rPh sb="3" eb="5">
      <t>カンゲイ</t>
    </rPh>
    <rPh sb="6" eb="8">
      <t>イゴ</t>
    </rPh>
    <rPh sb="9" eb="10">
      <t>ノウ</t>
    </rPh>
    <rPh sb="13" eb="14">
      <t>タノ</t>
    </rPh>
    <phoneticPr fontId="1"/>
  </si>
  <si>
    <t>ドローンの世界へようこそ！</t>
    <rPh sb="5" eb="7">
      <t>セカイ</t>
    </rPh>
    <phoneticPr fontId="3"/>
  </si>
  <si>
    <t>操縦したり、見たり、遊んだり、ドローンの魅力に触れてみよう！</t>
    <rPh sb="20" eb="22">
      <t>ミリョク</t>
    </rPh>
    <rPh sb="23" eb="24">
      <t>フ</t>
    </rPh>
    <phoneticPr fontId="1"/>
  </si>
  <si>
    <t xml:space="preserve">スポーツ吹矢
</t>
    <rPh sb="4" eb="6">
      <t>フキヤ</t>
    </rPh>
    <phoneticPr fontId="1"/>
  </si>
  <si>
    <t>性別・年齢を問わず、どなたでも楽しく始められます。腹式呼吸・胸式呼吸で精神力と集中力を高め、健康増進・ストレス解消を図りましょう。</t>
    <rPh sb="58" eb="59">
      <t>ハカ</t>
    </rPh>
    <phoneticPr fontId="1"/>
  </si>
  <si>
    <t xml:space="preserve">季節のくだもので
フルーツ大福
</t>
  </si>
  <si>
    <t>和菓子でほっと一息！季節の果物を使って、フルーツ大福作り。プロのコツを習おう！</t>
  </si>
  <si>
    <t xml:space="preserve">木曽の郷土和菓子
ほおば巻き
</t>
  </si>
  <si>
    <t>木曽で馴染みのおやつ「ほおば巻き」伝統の和菓子に挑戦‼</t>
  </si>
  <si>
    <t xml:space="preserve">みんな大好き卵料理
・だし巻き卵・卵豆腐
・とっただしがらでふりかけ
</t>
  </si>
  <si>
    <t>基本の卵焼きから、簡単卵豆腐、ふりかけまで無駄なく食材を使います。だし巻きをおいしく作る技を伝授！</t>
  </si>
  <si>
    <t xml:space="preserve">恵那の家庭料理
・ほおば寿司
</t>
  </si>
  <si>
    <t>この季節に一度は食べたいほおば寿司！ほおばの香りと一緒にどうぞ。ご家族にも喜ばれます。</t>
  </si>
  <si>
    <t>6月</t>
  </si>
  <si>
    <t xml:space="preserve">恵那の家庭料理
・しそ巻き
</t>
  </si>
  <si>
    <t>東濃地方の定番保存食「しそ巻き」を自分で作ってみましょう！しその香りがたまらない。</t>
  </si>
  <si>
    <t>バードウォッチング</t>
  </si>
  <si>
    <t>三郷では多くの野鳥が観察できます。鳥に興味のある方はもちろん、バード・ウォッチングをやってみようと思う方、野外を歩きながら野鳥の姿や鳴き声を観察し、鳥に関する知識を高めます。
前期講座（3回）野外観察と指導、定員20名。
後期講座（4回）野外観察と指導、定員20名</t>
    <rPh sb="0" eb="2">
      <t>ミサト</t>
    </rPh>
    <rPh sb="88" eb="90">
      <t>ゼンキ</t>
    </rPh>
    <rPh sb="111" eb="113">
      <t>コウキ</t>
    </rPh>
    <rPh sb="113" eb="115">
      <t>コウザ</t>
    </rPh>
    <rPh sb="117" eb="118">
      <t>カイ</t>
    </rPh>
    <rPh sb="119" eb="121">
      <t>ヤガイ</t>
    </rPh>
    <rPh sb="121" eb="123">
      <t>カンサツ</t>
    </rPh>
    <rPh sb="124" eb="126">
      <t>シドウ</t>
    </rPh>
    <rPh sb="127" eb="129">
      <t>テイイン</t>
    </rPh>
    <rPh sb="131" eb="132">
      <t>メイ</t>
    </rPh>
    <phoneticPr fontId="3"/>
  </si>
  <si>
    <t xml:space="preserve">初歩からの剪定の仕方を学びます。消毒の仕方も学びます。
（屋外で作業ができない場合は、座学になります。）
前期講座（4回）講義と実習、定員15名。
後期講座（4回）講義と実習、定員15名
</t>
    <rPh sb="53" eb="55">
      <t>ゼンキ</t>
    </rPh>
    <rPh sb="74" eb="76">
      <t>コウキ</t>
    </rPh>
    <rPh sb="76" eb="78">
      <t>コウザ</t>
    </rPh>
    <rPh sb="80" eb="81">
      <t>カイ</t>
    </rPh>
    <rPh sb="82" eb="84">
      <t>コウギ</t>
    </rPh>
    <rPh sb="85" eb="87">
      <t>ジッシュウ</t>
    </rPh>
    <rPh sb="88" eb="90">
      <t>テイイン</t>
    </rPh>
    <rPh sb="92" eb="93">
      <t>メイ</t>
    </rPh>
    <phoneticPr fontId="3"/>
  </si>
  <si>
    <t>紙製のテープを使って、様々な小物やバッグを作ります。
前期講座（6回）作品作りの作業、定員10名。
後期講座（5回）作品作りの作業、定員10名</t>
    <rPh sb="0" eb="1">
      <t>カミ</t>
    </rPh>
    <rPh sb="1" eb="2">
      <t>セイ</t>
    </rPh>
    <rPh sb="27" eb="29">
      <t>ゼンキ</t>
    </rPh>
    <rPh sb="50" eb="52">
      <t>コウキ</t>
    </rPh>
    <rPh sb="52" eb="54">
      <t>コウザ</t>
    </rPh>
    <rPh sb="56" eb="57">
      <t>カイ</t>
    </rPh>
    <rPh sb="58" eb="60">
      <t>サクヒン</t>
    </rPh>
    <rPh sb="60" eb="61">
      <t>ツク</t>
    </rPh>
    <rPh sb="63" eb="65">
      <t>サギョウ</t>
    </rPh>
    <rPh sb="66" eb="68">
      <t>テイイン</t>
    </rPh>
    <rPh sb="70" eb="71">
      <t>メイ</t>
    </rPh>
    <phoneticPr fontId="3"/>
  </si>
  <si>
    <t>読みたい　話したい『ほんわか読書タイム』</t>
    <rPh sb="0" eb="1">
      <t>ヨ</t>
    </rPh>
    <rPh sb="5" eb="6">
      <t>ハナ</t>
    </rPh>
    <rPh sb="14" eb="16">
      <t>ドクショ</t>
    </rPh>
    <phoneticPr fontId="3"/>
  </si>
  <si>
    <t>アットホームな雰囲気の中で読書の世界を広める。初回は”お気に入りの本”を持ち寄り紹介し合う。赤ちゃん絵本から生涯の友となる１冊まで、あらゆる本で楽しむ。
前期講座（3回）定員8名
後期講座（3回）定員8名</t>
    <rPh sb="7" eb="10">
      <t>フンイキ</t>
    </rPh>
    <rPh sb="11" eb="12">
      <t>ナカ</t>
    </rPh>
    <rPh sb="13" eb="15">
      <t>ドクショ</t>
    </rPh>
    <rPh sb="16" eb="18">
      <t>セカイ</t>
    </rPh>
    <rPh sb="19" eb="20">
      <t>ヒロ</t>
    </rPh>
    <rPh sb="23" eb="25">
      <t>ショカイ</t>
    </rPh>
    <rPh sb="28" eb="29">
      <t>キ</t>
    </rPh>
    <rPh sb="30" eb="31">
      <t>イ</t>
    </rPh>
    <rPh sb="33" eb="34">
      <t>ホン</t>
    </rPh>
    <rPh sb="36" eb="37">
      <t>モ</t>
    </rPh>
    <rPh sb="38" eb="39">
      <t>ヨ</t>
    </rPh>
    <rPh sb="40" eb="42">
      <t>ショウカイ</t>
    </rPh>
    <rPh sb="43" eb="44">
      <t>ア</t>
    </rPh>
    <rPh sb="46" eb="47">
      <t>アカ</t>
    </rPh>
    <rPh sb="50" eb="52">
      <t>エホン</t>
    </rPh>
    <rPh sb="54" eb="56">
      <t>ショウガイ</t>
    </rPh>
    <rPh sb="57" eb="58">
      <t>トモ</t>
    </rPh>
    <rPh sb="62" eb="63">
      <t>サツ</t>
    </rPh>
    <rPh sb="70" eb="71">
      <t>ホン</t>
    </rPh>
    <rPh sb="72" eb="73">
      <t>タノ</t>
    </rPh>
    <rPh sb="77" eb="79">
      <t>ゼンキ</t>
    </rPh>
    <rPh sb="79" eb="81">
      <t>コウザ</t>
    </rPh>
    <rPh sb="83" eb="84">
      <t>カイ</t>
    </rPh>
    <rPh sb="85" eb="87">
      <t>テイイン</t>
    </rPh>
    <rPh sb="88" eb="89">
      <t>メイ</t>
    </rPh>
    <rPh sb="90" eb="92">
      <t>コウキ</t>
    </rPh>
    <rPh sb="92" eb="94">
      <t>コウザ</t>
    </rPh>
    <rPh sb="96" eb="97">
      <t>カイ</t>
    </rPh>
    <rPh sb="98" eb="100">
      <t>テイイン</t>
    </rPh>
    <rPh sb="101" eb="102">
      <t>メイ</t>
    </rPh>
    <phoneticPr fontId="3"/>
  </si>
  <si>
    <t>5月～12月</t>
    <rPh sb="1" eb="2">
      <t>ガツ</t>
    </rPh>
    <rPh sb="5" eb="6">
      <t>ツキ</t>
    </rPh>
    <phoneticPr fontId="3"/>
  </si>
  <si>
    <t>5月～10月</t>
    <rPh sb="1" eb="2">
      <t>ガツ</t>
    </rPh>
    <rPh sb="5" eb="6">
      <t>ツキ</t>
    </rPh>
    <phoneticPr fontId="3"/>
  </si>
  <si>
    <t>5月～1月</t>
    <rPh sb="1" eb="2">
      <t>ガツ</t>
    </rPh>
    <rPh sb="4" eb="5">
      <t>ツキ</t>
    </rPh>
    <phoneticPr fontId="3"/>
  </si>
  <si>
    <t>郷土料理家、土方紀代子さんの遺された「食ごのみ」や昔ながらのレシピを参考に、恵那の伝統的な郷土料理を作りましょう。</t>
    <rPh sb="0" eb="2">
      <t>キョウド</t>
    </rPh>
    <rPh sb="2" eb="4">
      <t>リョウリ</t>
    </rPh>
    <rPh sb="4" eb="5">
      <t>カ</t>
    </rPh>
    <rPh sb="6" eb="8">
      <t>ヒジカタ</t>
    </rPh>
    <rPh sb="8" eb="11">
      <t>キヨコ</t>
    </rPh>
    <rPh sb="14" eb="15">
      <t>ノコ</t>
    </rPh>
    <rPh sb="19" eb="20">
      <t>ショク</t>
    </rPh>
    <rPh sb="25" eb="26">
      <t>ムカシ</t>
    </rPh>
    <rPh sb="34" eb="36">
      <t>サンコウ</t>
    </rPh>
    <rPh sb="38" eb="40">
      <t>エナ</t>
    </rPh>
    <rPh sb="41" eb="43">
      <t>デントウ</t>
    </rPh>
    <rPh sb="43" eb="44">
      <t>テキ</t>
    </rPh>
    <rPh sb="45" eb="49">
      <t>キョウドリョウリ</t>
    </rPh>
    <rPh sb="50" eb="51">
      <t>ツク</t>
    </rPh>
    <phoneticPr fontId="3"/>
  </si>
  <si>
    <t>5月
6月
10月</t>
    <rPh sb="1" eb="2">
      <t>ツキ</t>
    </rPh>
    <rPh sb="4" eb="5">
      <t>ツキ</t>
    </rPh>
    <rPh sb="8" eb="9">
      <t>ツキ</t>
    </rPh>
    <phoneticPr fontId="3"/>
  </si>
  <si>
    <t>ボールペン習字</t>
    <rPh sb="5" eb="7">
      <t>シュウジ</t>
    </rPh>
    <phoneticPr fontId="3"/>
  </si>
  <si>
    <t>お手本を見ながら、きれいな字が書けるように学びます</t>
    <rPh sb="1" eb="3">
      <t>テホン</t>
    </rPh>
    <rPh sb="4" eb="5">
      <t>ミ</t>
    </rPh>
    <rPh sb="13" eb="14">
      <t>ジ</t>
    </rPh>
    <rPh sb="15" eb="16">
      <t>カ</t>
    </rPh>
    <rPh sb="21" eb="22">
      <t>マナ</t>
    </rPh>
    <phoneticPr fontId="3"/>
  </si>
  <si>
    <t>簡単にできるオリジナルアクセサリー。自分だけのお気に入りを作ってみよう。</t>
    <rPh sb="0" eb="2">
      <t>カンタン</t>
    </rPh>
    <rPh sb="18" eb="20">
      <t>ジブン</t>
    </rPh>
    <rPh sb="24" eb="25">
      <t>キ</t>
    </rPh>
    <rPh sb="26" eb="27">
      <t>イ</t>
    </rPh>
    <rPh sb="29" eb="30">
      <t>ツク</t>
    </rPh>
    <phoneticPr fontId="3"/>
  </si>
  <si>
    <t>5月
6月
10月
11月</t>
    <rPh sb="1" eb="2">
      <t>ツキ</t>
    </rPh>
    <rPh sb="4" eb="5">
      <t>ツキ</t>
    </rPh>
    <rPh sb="8" eb="9">
      <t>ツキ</t>
    </rPh>
    <rPh sb="12" eb="13">
      <t>ツキ</t>
    </rPh>
    <phoneticPr fontId="3"/>
  </si>
  <si>
    <t>簡単・楽しいスパイスカレーとおかず</t>
    <rPh sb="0" eb="2">
      <t>カンタン</t>
    </rPh>
    <rPh sb="3" eb="4">
      <t>タノ</t>
    </rPh>
    <phoneticPr fontId="3"/>
  </si>
  <si>
    <t>旬の食材とスパイスで心もカラダも元気になる簡単本格インドカレーを作ろう。</t>
    <rPh sb="0" eb="1">
      <t>シュン</t>
    </rPh>
    <rPh sb="2" eb="4">
      <t>ショクザイ</t>
    </rPh>
    <rPh sb="10" eb="11">
      <t>ココロ</t>
    </rPh>
    <rPh sb="16" eb="18">
      <t>ゲンキ</t>
    </rPh>
    <rPh sb="21" eb="23">
      <t>カンタン</t>
    </rPh>
    <rPh sb="23" eb="25">
      <t>ホンカク</t>
    </rPh>
    <rPh sb="32" eb="33">
      <t>ツク</t>
    </rPh>
    <phoneticPr fontId="3"/>
  </si>
  <si>
    <t>7月
11月</t>
    <rPh sb="1" eb="2">
      <t>ツキ</t>
    </rPh>
    <rPh sb="5" eb="6">
      <t>ツキ</t>
    </rPh>
    <phoneticPr fontId="3"/>
  </si>
  <si>
    <t>おいしいコーヒーを淹れよう</t>
    <rPh sb="9" eb="10">
      <t>イ</t>
    </rPh>
    <phoneticPr fontId="3"/>
  </si>
  <si>
    <t>コーヒー豆の知識を学びながら、円すいペーパーフィルターを使った極深入りコーヒーの淹れ方を体験しましょう。
（豆のお土産付き）</t>
    <rPh sb="4" eb="5">
      <t>マメ</t>
    </rPh>
    <rPh sb="6" eb="8">
      <t>チシキ</t>
    </rPh>
    <rPh sb="9" eb="10">
      <t>マナ</t>
    </rPh>
    <rPh sb="15" eb="16">
      <t>エン</t>
    </rPh>
    <rPh sb="28" eb="29">
      <t>ツカ</t>
    </rPh>
    <rPh sb="31" eb="32">
      <t>ゴク</t>
    </rPh>
    <rPh sb="32" eb="34">
      <t>フカイ</t>
    </rPh>
    <rPh sb="40" eb="41">
      <t>イ</t>
    </rPh>
    <rPh sb="42" eb="43">
      <t>カタ</t>
    </rPh>
    <rPh sb="44" eb="46">
      <t>タイケン</t>
    </rPh>
    <rPh sb="54" eb="55">
      <t>マメ</t>
    </rPh>
    <rPh sb="57" eb="59">
      <t>ミヤゲ</t>
    </rPh>
    <rPh sb="59" eb="60">
      <t>ツ</t>
    </rPh>
    <phoneticPr fontId="3"/>
  </si>
  <si>
    <t>笠置コミュニティｾﾝﾀｰ</t>
    <rPh sb="0" eb="2">
      <t>カサギ</t>
    </rPh>
    <phoneticPr fontId="3"/>
  </si>
  <si>
    <t xml:space="preserve">七夕のケーキ　
カスミのケーキ
</t>
    <rPh sb="0" eb="2">
      <t>タナバタ</t>
    </rPh>
    <phoneticPr fontId="3"/>
  </si>
  <si>
    <t>人気パティシエが教えるプロの技。手際を間近で学ぶ季節のケーキ。定員各10名。</t>
    <rPh sb="0" eb="2">
      <t>ニンキ</t>
    </rPh>
    <rPh sb="8" eb="9">
      <t>オシ</t>
    </rPh>
    <rPh sb="14" eb="15">
      <t>ワザ</t>
    </rPh>
    <rPh sb="16" eb="18">
      <t>テギワ</t>
    </rPh>
    <rPh sb="19" eb="21">
      <t>マヂカ</t>
    </rPh>
    <rPh sb="22" eb="23">
      <t>マナ</t>
    </rPh>
    <rPh sb="24" eb="26">
      <t>キセツ</t>
    </rPh>
    <rPh sb="31" eb="33">
      <t>テイイン</t>
    </rPh>
    <rPh sb="33" eb="34">
      <t>カク</t>
    </rPh>
    <rPh sb="36" eb="37">
      <t>メイ</t>
    </rPh>
    <phoneticPr fontId="3"/>
  </si>
  <si>
    <t>豆餅＆ヨモギ餅</t>
    <rPh sb="0" eb="1">
      <t>マメ</t>
    </rPh>
    <rPh sb="1" eb="2">
      <t>モチ</t>
    </rPh>
    <rPh sb="6" eb="7">
      <t>モチ</t>
    </rPh>
    <phoneticPr fontId="3"/>
  </si>
  <si>
    <t>祖母から伝わる豆餅とヨモギ餅を地元の素材で作る。定員10名。</t>
    <rPh sb="0" eb="2">
      <t>ソボ</t>
    </rPh>
    <rPh sb="4" eb="5">
      <t>ツタ</t>
    </rPh>
    <rPh sb="7" eb="9">
      <t>マメモチ</t>
    </rPh>
    <rPh sb="13" eb="14">
      <t>モチ</t>
    </rPh>
    <rPh sb="15" eb="17">
      <t>ジモト</t>
    </rPh>
    <rPh sb="18" eb="20">
      <t>ソザイ</t>
    </rPh>
    <rPh sb="21" eb="22">
      <t>ツク</t>
    </rPh>
    <rPh sb="24" eb="26">
      <t>テイイン</t>
    </rPh>
    <rPh sb="28" eb="29">
      <t>メイ</t>
    </rPh>
    <phoneticPr fontId="3"/>
  </si>
  <si>
    <t>保湿保温に優れた本綿（ほんわた）を使って、昔ながらの座布団づくりを技能グランプリ日本一の寝具制作技能士に習う。定員16名。</t>
    <rPh sb="0" eb="2">
      <t>ホシツ</t>
    </rPh>
    <rPh sb="2" eb="4">
      <t>ホオン</t>
    </rPh>
    <rPh sb="5" eb="6">
      <t>スグ</t>
    </rPh>
    <rPh sb="8" eb="9">
      <t>ホン</t>
    </rPh>
    <rPh sb="9" eb="10">
      <t>ワタ</t>
    </rPh>
    <rPh sb="17" eb="18">
      <t>ツカ</t>
    </rPh>
    <rPh sb="21" eb="22">
      <t>ムカシ</t>
    </rPh>
    <rPh sb="26" eb="29">
      <t>ザブトン</t>
    </rPh>
    <rPh sb="33" eb="35">
      <t>ギノウ</t>
    </rPh>
    <rPh sb="40" eb="43">
      <t>ニホンイチ</t>
    </rPh>
    <rPh sb="44" eb="46">
      <t>シング</t>
    </rPh>
    <rPh sb="46" eb="48">
      <t>セイサク</t>
    </rPh>
    <rPh sb="48" eb="51">
      <t>ギノウシ</t>
    </rPh>
    <rPh sb="52" eb="53">
      <t>ナラ</t>
    </rPh>
    <rPh sb="55" eb="57">
      <t>テイイン</t>
    </rPh>
    <rPh sb="59" eb="60">
      <t>メイ</t>
    </rPh>
    <phoneticPr fontId="3"/>
  </si>
  <si>
    <t>ミキちゃん体操</t>
    <rPh sb="5" eb="7">
      <t>タイソウ</t>
    </rPh>
    <phoneticPr fontId="3"/>
  </si>
  <si>
    <t>腰かけたまま行う頭のてっぺんから足の先までのゆったり体操。心も軽くなるトークで自ら手入れする方法を学ぶ。定員16名。</t>
    <rPh sb="0" eb="1">
      <t>コシ</t>
    </rPh>
    <rPh sb="6" eb="7">
      <t>オコナ</t>
    </rPh>
    <rPh sb="8" eb="9">
      <t>アタマ</t>
    </rPh>
    <rPh sb="16" eb="17">
      <t>アシ</t>
    </rPh>
    <rPh sb="18" eb="19">
      <t>サキ</t>
    </rPh>
    <rPh sb="26" eb="28">
      <t>タイソウ</t>
    </rPh>
    <rPh sb="29" eb="30">
      <t>ココロ</t>
    </rPh>
    <rPh sb="31" eb="32">
      <t>カル</t>
    </rPh>
    <rPh sb="39" eb="40">
      <t>ミズカ</t>
    </rPh>
    <rPh sb="41" eb="43">
      <t>テイ</t>
    </rPh>
    <rPh sb="46" eb="48">
      <t>ホウホウ</t>
    </rPh>
    <rPh sb="49" eb="50">
      <t>マナ</t>
    </rPh>
    <rPh sb="52" eb="54">
      <t>テイイン</t>
    </rPh>
    <rPh sb="56" eb="57">
      <t>メイ</t>
    </rPh>
    <phoneticPr fontId="3"/>
  </si>
  <si>
    <t>卓球ひろば</t>
    <rPh sb="0" eb="2">
      <t>タッキュウ</t>
    </rPh>
    <phoneticPr fontId="3"/>
  </si>
  <si>
    <t>一心にボールを打ち返し、集中する楽しさ、体を動かす楽しさ、試合に勝つことの面白さを体感する。定員12名。</t>
    <rPh sb="0" eb="2">
      <t>イッシン</t>
    </rPh>
    <rPh sb="7" eb="8">
      <t>ウ</t>
    </rPh>
    <rPh sb="9" eb="10">
      <t>カエ</t>
    </rPh>
    <rPh sb="12" eb="14">
      <t>シュウチュウ</t>
    </rPh>
    <rPh sb="16" eb="17">
      <t>タノ</t>
    </rPh>
    <rPh sb="20" eb="21">
      <t>カラダ</t>
    </rPh>
    <rPh sb="22" eb="23">
      <t>ウゴ</t>
    </rPh>
    <rPh sb="25" eb="26">
      <t>タノ</t>
    </rPh>
    <rPh sb="29" eb="31">
      <t>シアイ</t>
    </rPh>
    <rPh sb="32" eb="33">
      <t>カ</t>
    </rPh>
    <rPh sb="37" eb="39">
      <t>オモシロ</t>
    </rPh>
    <rPh sb="41" eb="43">
      <t>タイカン</t>
    </rPh>
    <rPh sb="46" eb="48">
      <t>テイイン</t>
    </rPh>
    <rPh sb="50" eb="51">
      <t>メイ</t>
    </rPh>
    <phoneticPr fontId="3"/>
  </si>
  <si>
    <t>体幹トレーニング</t>
    <rPh sb="0" eb="2">
      <t>タイカン</t>
    </rPh>
    <phoneticPr fontId="3"/>
  </si>
  <si>
    <t>癖がついてしまった歩き方や姿勢を正しながら体幹を鍛えるトレーニング。定員12名。</t>
    <rPh sb="0" eb="1">
      <t>クセ</t>
    </rPh>
    <rPh sb="9" eb="10">
      <t>アル</t>
    </rPh>
    <rPh sb="11" eb="12">
      <t>カタ</t>
    </rPh>
    <rPh sb="13" eb="15">
      <t>シセイ</t>
    </rPh>
    <rPh sb="16" eb="17">
      <t>タダ</t>
    </rPh>
    <rPh sb="21" eb="23">
      <t>タイカン</t>
    </rPh>
    <rPh sb="24" eb="25">
      <t>キタ</t>
    </rPh>
    <rPh sb="34" eb="36">
      <t>テイイン</t>
    </rPh>
    <rPh sb="38" eb="39">
      <t>メイ</t>
    </rPh>
    <phoneticPr fontId="3"/>
  </si>
  <si>
    <t>収穫のパンとシュトーレン</t>
    <rPh sb="0" eb="2">
      <t>シュウカク</t>
    </rPh>
    <phoneticPr fontId="3"/>
  </si>
  <si>
    <t>秋の素材を使ったパンとお菓子、クリスマス定番のシュトーレンを作る。定員12名。</t>
    <rPh sb="0" eb="1">
      <t>アキ</t>
    </rPh>
    <rPh sb="2" eb="4">
      <t>ソザイ</t>
    </rPh>
    <rPh sb="5" eb="6">
      <t>ツカ</t>
    </rPh>
    <rPh sb="12" eb="14">
      <t>カシ</t>
    </rPh>
    <rPh sb="20" eb="22">
      <t>テイバン</t>
    </rPh>
    <rPh sb="30" eb="31">
      <t>ツク</t>
    </rPh>
    <rPh sb="33" eb="35">
      <t>テイイン</t>
    </rPh>
    <rPh sb="37" eb="38">
      <t>メイ</t>
    </rPh>
    <phoneticPr fontId="3"/>
  </si>
  <si>
    <t>ゴージャスXmasリース</t>
  </si>
  <si>
    <t>クリスマスを彩るリース作り。定員10名。</t>
    <rPh sb="6" eb="7">
      <t>イロド</t>
    </rPh>
    <rPh sb="11" eb="12">
      <t>ヅク</t>
    </rPh>
    <rPh sb="14" eb="16">
      <t>テイイン</t>
    </rPh>
    <rPh sb="18" eb="19">
      <t>メイ</t>
    </rPh>
    <phoneticPr fontId="3"/>
  </si>
  <si>
    <t>新年を迎える豪華な寄せ植え作り。定員12名。</t>
    <rPh sb="0" eb="2">
      <t>シンネン</t>
    </rPh>
    <rPh sb="3" eb="4">
      <t>ムカ</t>
    </rPh>
    <rPh sb="6" eb="8">
      <t>ゴウカ</t>
    </rPh>
    <rPh sb="9" eb="10">
      <t>ヨ</t>
    </rPh>
    <rPh sb="11" eb="12">
      <t>ウ</t>
    </rPh>
    <rPh sb="13" eb="14">
      <t>ヅク</t>
    </rPh>
    <rPh sb="16" eb="18">
      <t>テイイン</t>
    </rPh>
    <rPh sb="20" eb="21">
      <t>メイ</t>
    </rPh>
    <phoneticPr fontId="3"/>
  </si>
  <si>
    <t>初心者にやさしいコーヒー講座</t>
    <rPh sb="0" eb="2">
      <t>ショシン</t>
    </rPh>
    <rPh sb="2" eb="3">
      <t>シャ</t>
    </rPh>
    <rPh sb="12" eb="14">
      <t>コウザ</t>
    </rPh>
    <phoneticPr fontId="3"/>
  </si>
  <si>
    <t>ハンドドリップで美味しいコーヒーを淹れよう。豆の挽き方、お湯の温度などコーヒーの淹れ方の基礎を学び、おうち時間を楽しみましょう。（豆のお土産付きで自宅ですぐ楽しめます）</t>
    <rPh sb="8" eb="10">
      <t>オイ</t>
    </rPh>
    <rPh sb="17" eb="18">
      <t>イ</t>
    </rPh>
    <rPh sb="22" eb="23">
      <t>マメ</t>
    </rPh>
    <rPh sb="24" eb="25">
      <t>ヒ</t>
    </rPh>
    <rPh sb="26" eb="27">
      <t>カタ</t>
    </rPh>
    <rPh sb="29" eb="30">
      <t>ユ</t>
    </rPh>
    <rPh sb="31" eb="33">
      <t>オンド</t>
    </rPh>
    <rPh sb="40" eb="41">
      <t>イ</t>
    </rPh>
    <rPh sb="42" eb="43">
      <t>カタ</t>
    </rPh>
    <rPh sb="44" eb="46">
      <t>キソ</t>
    </rPh>
    <rPh sb="47" eb="48">
      <t>マナ</t>
    </rPh>
    <rPh sb="53" eb="55">
      <t>ジカン</t>
    </rPh>
    <rPh sb="56" eb="57">
      <t>タノ</t>
    </rPh>
    <rPh sb="65" eb="66">
      <t>マメ</t>
    </rPh>
    <rPh sb="68" eb="70">
      <t>ミヤゲ</t>
    </rPh>
    <rPh sb="70" eb="71">
      <t>ツ</t>
    </rPh>
    <rPh sb="73" eb="75">
      <t>ジタク</t>
    </rPh>
    <rPh sb="78" eb="79">
      <t>タノ</t>
    </rPh>
    <phoneticPr fontId="3"/>
  </si>
  <si>
    <t>初めての焼き物作り</t>
    <rPh sb="0" eb="1">
      <t>ハジ</t>
    </rPh>
    <rPh sb="4" eb="5">
      <t>ヤ</t>
    </rPh>
    <rPh sb="6" eb="7">
      <t>モノ</t>
    </rPh>
    <rPh sb="7" eb="8">
      <t>ツク</t>
    </rPh>
    <phoneticPr fontId="3"/>
  </si>
  <si>
    <t>陶芸初心者対象です。心を落ち着かせ作品作りに没頭してみましょう。女性ならではの感性で日常生活に役立つ作品に挑戦してみましょう。</t>
    <rPh sb="0" eb="2">
      <t>トウゲイ</t>
    </rPh>
    <rPh sb="2" eb="5">
      <t>ショシンシャ</t>
    </rPh>
    <rPh sb="5" eb="7">
      <t>タイショウ</t>
    </rPh>
    <rPh sb="10" eb="11">
      <t>ココロ</t>
    </rPh>
    <rPh sb="12" eb="13">
      <t>オ</t>
    </rPh>
    <rPh sb="14" eb="15">
      <t>ツ</t>
    </rPh>
    <rPh sb="17" eb="19">
      <t>サクヒン</t>
    </rPh>
    <rPh sb="19" eb="20">
      <t>ツク</t>
    </rPh>
    <rPh sb="22" eb="24">
      <t>ボットウ</t>
    </rPh>
    <rPh sb="32" eb="34">
      <t>ジョセイ</t>
    </rPh>
    <rPh sb="39" eb="41">
      <t>カンセイ</t>
    </rPh>
    <rPh sb="42" eb="44">
      <t>ニチジョウ</t>
    </rPh>
    <rPh sb="44" eb="46">
      <t>セイカツ</t>
    </rPh>
    <rPh sb="47" eb="49">
      <t>ヤクダ</t>
    </rPh>
    <rPh sb="50" eb="52">
      <t>サクヒン</t>
    </rPh>
    <rPh sb="53" eb="55">
      <t>チョウセン</t>
    </rPh>
    <phoneticPr fontId="3"/>
  </si>
  <si>
    <t>女性限定</t>
    <rPh sb="0" eb="2">
      <t>ジョセイ</t>
    </rPh>
    <rPh sb="2" eb="4">
      <t>ゲンテイ</t>
    </rPh>
    <phoneticPr fontId="3"/>
  </si>
  <si>
    <t>ワクワク！ドキドキ！手話De話そう</t>
    <rPh sb="10" eb="12">
      <t>シュワ</t>
    </rPh>
    <rPh sb="14" eb="15">
      <t>ハナ</t>
    </rPh>
    <phoneticPr fontId="3"/>
  </si>
  <si>
    <t>伝えるための基礎手話を楽しく学びましょう！手話ソングにも挑戦してみましょう♪</t>
    <rPh sb="0" eb="1">
      <t>ツタ</t>
    </rPh>
    <rPh sb="6" eb="8">
      <t>キソ</t>
    </rPh>
    <rPh sb="8" eb="10">
      <t>シュワ</t>
    </rPh>
    <rPh sb="11" eb="12">
      <t>タノ</t>
    </rPh>
    <rPh sb="14" eb="15">
      <t>マナ</t>
    </rPh>
    <rPh sb="21" eb="23">
      <t>シュワ</t>
    </rPh>
    <rPh sb="28" eb="30">
      <t>チョウセン</t>
    </rPh>
    <phoneticPr fontId="3"/>
  </si>
  <si>
    <t>編み物を楽しもう</t>
    <rPh sb="0" eb="1">
      <t>ア</t>
    </rPh>
    <rPh sb="2" eb="3">
      <t>モノ</t>
    </rPh>
    <rPh sb="4" eb="5">
      <t>タノ</t>
    </rPh>
    <phoneticPr fontId="3"/>
  </si>
  <si>
    <t xml:space="preserve">かぎ針を使って、小物や帽子、ベスト、カーディガンなどを編んでみよう。
</t>
    <rPh sb="2" eb="3">
      <t>バリ</t>
    </rPh>
    <rPh sb="4" eb="5">
      <t>ツカ</t>
    </rPh>
    <rPh sb="8" eb="10">
      <t>コモノ</t>
    </rPh>
    <rPh sb="11" eb="13">
      <t>ボウシ</t>
    </rPh>
    <rPh sb="27" eb="28">
      <t>ア</t>
    </rPh>
    <phoneticPr fontId="3"/>
  </si>
  <si>
    <t>土の感触を楽しみながら、自分だけのオリジナル作品を作ってみませんか？</t>
    <rPh sb="0" eb="1">
      <t>ツチ</t>
    </rPh>
    <rPh sb="2" eb="4">
      <t>カンショク</t>
    </rPh>
    <rPh sb="5" eb="6">
      <t>タノ</t>
    </rPh>
    <rPh sb="12" eb="14">
      <t>ジブン</t>
    </rPh>
    <rPh sb="22" eb="24">
      <t>サクヒン</t>
    </rPh>
    <rPh sb="25" eb="26">
      <t>ツク</t>
    </rPh>
    <phoneticPr fontId="3"/>
  </si>
  <si>
    <t>コロンとかわいい落雁</t>
    <rPh sb="8" eb="10">
      <t>ラクガン</t>
    </rPh>
    <phoneticPr fontId="3"/>
  </si>
  <si>
    <t>和三盆100％使用木型を使って、色々な形の落雁を作ろう。</t>
    <rPh sb="0" eb="3">
      <t>ワサンボン</t>
    </rPh>
    <rPh sb="7" eb="9">
      <t>シヨウ</t>
    </rPh>
    <rPh sb="9" eb="11">
      <t>キガタ</t>
    </rPh>
    <rPh sb="12" eb="13">
      <t>ツカ</t>
    </rPh>
    <rPh sb="16" eb="18">
      <t>イロイロ</t>
    </rPh>
    <rPh sb="19" eb="20">
      <t>カタチ</t>
    </rPh>
    <rPh sb="21" eb="23">
      <t>ラクガン</t>
    </rPh>
    <rPh sb="24" eb="25">
      <t>ツク</t>
    </rPh>
    <phoneticPr fontId="3"/>
  </si>
  <si>
    <t>脱初心者カメラ講座</t>
    <rPh sb="0" eb="1">
      <t>ダツ</t>
    </rPh>
    <rPh sb="1" eb="4">
      <t>ショシンシャ</t>
    </rPh>
    <rPh sb="7" eb="9">
      <t>コウザ</t>
    </rPh>
    <phoneticPr fontId="3"/>
  </si>
  <si>
    <t>カメラの基本の事からマニュアル設定の仕方などを学び、実践していきます。</t>
    <rPh sb="4" eb="6">
      <t>キホン</t>
    </rPh>
    <rPh sb="7" eb="8">
      <t>コト</t>
    </rPh>
    <rPh sb="15" eb="17">
      <t>セッテイ</t>
    </rPh>
    <rPh sb="18" eb="20">
      <t>シカタ</t>
    </rPh>
    <rPh sb="23" eb="24">
      <t>マナ</t>
    </rPh>
    <rPh sb="26" eb="28">
      <t>ジッセン</t>
    </rPh>
    <phoneticPr fontId="3"/>
  </si>
  <si>
    <t>作ってみよう！可愛いヒンメリ</t>
    <rPh sb="0" eb="1">
      <t>ツク</t>
    </rPh>
    <rPh sb="7" eb="9">
      <t>カワイ</t>
    </rPh>
    <phoneticPr fontId="3"/>
  </si>
  <si>
    <t>地元の麦わらを使って、麦ストロー作ることから体験していきます。</t>
    <rPh sb="0" eb="2">
      <t>ジモト</t>
    </rPh>
    <rPh sb="3" eb="4">
      <t>ムギ</t>
    </rPh>
    <rPh sb="7" eb="8">
      <t>ツカ</t>
    </rPh>
    <rPh sb="11" eb="12">
      <t>ムギ</t>
    </rPh>
    <rPh sb="16" eb="17">
      <t>ツク</t>
    </rPh>
    <rPh sb="22" eb="24">
      <t>タイケン</t>
    </rPh>
    <phoneticPr fontId="3"/>
  </si>
  <si>
    <t>ハワイアンキルト</t>
  </si>
  <si>
    <t>簡単の物から始め、ポーチやバックなどにも挑戦してみよう。</t>
    <rPh sb="0" eb="2">
      <t>カンタン</t>
    </rPh>
    <rPh sb="3" eb="4">
      <t>モノ</t>
    </rPh>
    <rPh sb="6" eb="7">
      <t>ハジ</t>
    </rPh>
    <rPh sb="20" eb="22">
      <t>チョウセン</t>
    </rPh>
    <phoneticPr fontId="3"/>
  </si>
  <si>
    <t>美味しい珈琲を淹れよう</t>
    <rPh sb="0" eb="2">
      <t>オイ</t>
    </rPh>
    <rPh sb="4" eb="6">
      <t>コーヒー</t>
    </rPh>
    <rPh sb="7" eb="8">
      <t>イ</t>
    </rPh>
    <phoneticPr fontId="3"/>
  </si>
  <si>
    <t>おうち時間を楽しむために、ドリップで美味しい珈琲の淹れ方を学ぼう。</t>
    <rPh sb="3" eb="5">
      <t>ジカン</t>
    </rPh>
    <rPh sb="6" eb="7">
      <t>タノ</t>
    </rPh>
    <rPh sb="18" eb="20">
      <t>オイ</t>
    </rPh>
    <rPh sb="22" eb="24">
      <t>コーヒー</t>
    </rPh>
    <rPh sb="25" eb="26">
      <t>イ</t>
    </rPh>
    <rPh sb="27" eb="28">
      <t>カタ</t>
    </rPh>
    <rPh sb="29" eb="30">
      <t>マナ</t>
    </rPh>
    <phoneticPr fontId="3"/>
  </si>
  <si>
    <t>7月、11月</t>
    <rPh sb="1" eb="2">
      <t>ガツ</t>
    </rPh>
    <rPh sb="5" eb="6">
      <t>ガツ</t>
    </rPh>
    <phoneticPr fontId="3"/>
  </si>
  <si>
    <t>やきものつくり（豆盆栽鉢）</t>
    <rPh sb="8" eb="9">
      <t>マメ</t>
    </rPh>
    <rPh sb="9" eb="11">
      <t>ボンサイ</t>
    </rPh>
    <rPh sb="11" eb="12">
      <t>ハチ</t>
    </rPh>
    <phoneticPr fontId="3"/>
  </si>
  <si>
    <t>豆盆栽鉢を作る</t>
    <rPh sb="0" eb="1">
      <t>マメ</t>
    </rPh>
    <rPh sb="1" eb="3">
      <t>ボンサイ</t>
    </rPh>
    <rPh sb="3" eb="4">
      <t>ハチ</t>
    </rPh>
    <rPh sb="5" eb="6">
      <t>ツク</t>
    </rPh>
    <phoneticPr fontId="3"/>
  </si>
  <si>
    <t>やきものつくり（ひな人形）</t>
    <rPh sb="10" eb="12">
      <t>ニンギョウ</t>
    </rPh>
    <phoneticPr fontId="3"/>
  </si>
  <si>
    <t>陶器のひな人形づくり</t>
    <rPh sb="0" eb="2">
      <t>トウキ</t>
    </rPh>
    <rPh sb="5" eb="7">
      <t>ニンギョウ</t>
    </rPh>
    <phoneticPr fontId="3"/>
  </si>
  <si>
    <t>大人の打楽器</t>
    <rPh sb="0" eb="2">
      <t>オトナ</t>
    </rPh>
    <rPh sb="3" eb="6">
      <t>ダガッキ</t>
    </rPh>
    <phoneticPr fontId="3"/>
  </si>
  <si>
    <t>色々な太鼓や打楽器を演奏してみる</t>
    <rPh sb="0" eb="2">
      <t>イロイロ</t>
    </rPh>
    <rPh sb="3" eb="5">
      <t>タイコ</t>
    </rPh>
    <rPh sb="6" eb="9">
      <t>ダガッキ</t>
    </rPh>
    <rPh sb="10" eb="12">
      <t>エンソウ</t>
    </rPh>
    <phoneticPr fontId="3"/>
  </si>
  <si>
    <t>グルテンフリーのおかしづくり</t>
  </si>
  <si>
    <t>小麦粉を使わず米粉を使って簡単で美味しいお菓子を作ります。</t>
    <rPh sb="0" eb="3">
      <t>コムギコ</t>
    </rPh>
    <rPh sb="4" eb="5">
      <t>ツカ</t>
    </rPh>
    <rPh sb="7" eb="9">
      <t>コメコ</t>
    </rPh>
    <rPh sb="10" eb="11">
      <t>ツカ</t>
    </rPh>
    <rPh sb="13" eb="15">
      <t>カンタン</t>
    </rPh>
    <rPh sb="16" eb="18">
      <t>オイ</t>
    </rPh>
    <rPh sb="21" eb="23">
      <t>カシ</t>
    </rPh>
    <rPh sb="24" eb="25">
      <t>ツク</t>
    </rPh>
    <phoneticPr fontId="3"/>
  </si>
  <si>
    <t>自分だけのハーブティーを作ろう</t>
    <rPh sb="0" eb="2">
      <t>ジブン</t>
    </rPh>
    <rPh sb="12" eb="13">
      <t>ツク</t>
    </rPh>
    <phoneticPr fontId="3"/>
  </si>
  <si>
    <t>ハーブには身体を温めたり、胃腸の調子を整えたり、免疫力を高める作用があると言われています。様々なハーブの特徴を学び、それぞれの体調に合わせ、あなただけのオリジナルハーブティーを作りましょう。恵那で採れた無農薬・化学肥料不使用のハーブを使用します。※ハーブティー約２０杯分お持ち帰りいただけます。</t>
    <rPh sb="5" eb="7">
      <t>カラダ</t>
    </rPh>
    <rPh sb="8" eb="9">
      <t>アタタ</t>
    </rPh>
    <rPh sb="13" eb="15">
      <t>イチョウ</t>
    </rPh>
    <rPh sb="16" eb="18">
      <t>チョウシ</t>
    </rPh>
    <rPh sb="19" eb="20">
      <t>トトノ</t>
    </rPh>
    <rPh sb="24" eb="27">
      <t>メンエキリョク</t>
    </rPh>
    <rPh sb="28" eb="29">
      <t>タカ</t>
    </rPh>
    <rPh sb="31" eb="33">
      <t>サヨウ</t>
    </rPh>
    <rPh sb="37" eb="38">
      <t>イ</t>
    </rPh>
    <rPh sb="45" eb="47">
      <t>サマザマ</t>
    </rPh>
    <rPh sb="52" eb="54">
      <t>トクチョウ</t>
    </rPh>
    <rPh sb="55" eb="56">
      <t>マナ</t>
    </rPh>
    <rPh sb="63" eb="65">
      <t>タイチョウ</t>
    </rPh>
    <rPh sb="66" eb="67">
      <t>ア</t>
    </rPh>
    <rPh sb="88" eb="89">
      <t>ツク</t>
    </rPh>
    <rPh sb="95" eb="97">
      <t>エナ</t>
    </rPh>
    <rPh sb="98" eb="99">
      <t>ト</t>
    </rPh>
    <rPh sb="101" eb="104">
      <t>ムノウヤク</t>
    </rPh>
    <rPh sb="105" eb="107">
      <t>カガク</t>
    </rPh>
    <rPh sb="107" eb="109">
      <t>ヒリョウ</t>
    </rPh>
    <rPh sb="109" eb="112">
      <t>フシヨウ</t>
    </rPh>
    <rPh sb="117" eb="119">
      <t>シヨウ</t>
    </rPh>
    <rPh sb="130" eb="131">
      <t>ヤク</t>
    </rPh>
    <rPh sb="133" eb="135">
      <t>パイブン</t>
    </rPh>
    <rPh sb="136" eb="137">
      <t>モ</t>
    </rPh>
    <rPh sb="138" eb="139">
      <t>カエ</t>
    </rPh>
    <phoneticPr fontId="3"/>
  </si>
  <si>
    <t>６月～１１月</t>
    <rPh sb="1" eb="2">
      <t>ガツ</t>
    </rPh>
    <rPh sb="5" eb="6">
      <t>ガツ</t>
    </rPh>
    <phoneticPr fontId="3"/>
  </si>
  <si>
    <t>発酵調味料でおうちごはん教室</t>
    <rPh sb="0" eb="2">
      <t>ハッコウ</t>
    </rPh>
    <rPh sb="2" eb="5">
      <t>チョウミリョウ</t>
    </rPh>
    <rPh sb="12" eb="14">
      <t>キョウシツ</t>
    </rPh>
    <phoneticPr fontId="3"/>
  </si>
  <si>
    <t>麹を使った調味料があると毎日のおうちごはんが簡単、美味しい、楽しくなる！まずは基本の塩麹から♪健康で持続可能な発酵食ライフスタイルをお手伝いします。</t>
    <rPh sb="0" eb="1">
      <t>コウジ</t>
    </rPh>
    <rPh sb="2" eb="3">
      <t>ツカ</t>
    </rPh>
    <rPh sb="5" eb="8">
      <t>チョウミリョウ</t>
    </rPh>
    <rPh sb="12" eb="14">
      <t>マイニチ</t>
    </rPh>
    <rPh sb="22" eb="24">
      <t>カンタン</t>
    </rPh>
    <rPh sb="25" eb="27">
      <t>オイ</t>
    </rPh>
    <rPh sb="30" eb="31">
      <t>タノ</t>
    </rPh>
    <rPh sb="39" eb="41">
      <t>キホン</t>
    </rPh>
    <rPh sb="42" eb="43">
      <t>シオ</t>
    </rPh>
    <rPh sb="43" eb="44">
      <t>コウジ</t>
    </rPh>
    <rPh sb="47" eb="49">
      <t>ケンコウ</t>
    </rPh>
    <rPh sb="50" eb="52">
      <t>ジゾク</t>
    </rPh>
    <rPh sb="52" eb="54">
      <t>カノウ</t>
    </rPh>
    <rPh sb="55" eb="57">
      <t>ハッコウ</t>
    </rPh>
    <rPh sb="57" eb="58">
      <t>ショク</t>
    </rPh>
    <rPh sb="67" eb="69">
      <t>テツダ</t>
    </rPh>
    <phoneticPr fontId="3"/>
  </si>
  <si>
    <t>６月～８月</t>
    <rPh sb="1" eb="2">
      <t>ガツ</t>
    </rPh>
    <rPh sb="4" eb="5">
      <t>ガツ</t>
    </rPh>
    <phoneticPr fontId="3"/>
  </si>
  <si>
    <t>スパイスをもっと身近に！ワンプレートカレークッキング</t>
    <rPh sb="8" eb="10">
      <t>ミジカ</t>
    </rPh>
    <phoneticPr fontId="3"/>
  </si>
  <si>
    <t>スパイスには香り付け、色付け、味付け、辛み付けなど・・・役割も様々。基礎知識を身につけてスパイスを使ったカレー、副菜を作ってみましょう。</t>
    <rPh sb="6" eb="7">
      <t>カオ</t>
    </rPh>
    <rPh sb="8" eb="9">
      <t>ヅ</t>
    </rPh>
    <rPh sb="11" eb="12">
      <t>イロ</t>
    </rPh>
    <rPh sb="12" eb="13">
      <t>ヅ</t>
    </rPh>
    <rPh sb="15" eb="17">
      <t>アジツ</t>
    </rPh>
    <rPh sb="19" eb="20">
      <t>カラ</t>
    </rPh>
    <rPh sb="21" eb="22">
      <t>ヅ</t>
    </rPh>
    <rPh sb="28" eb="30">
      <t>ヤクワリ</t>
    </rPh>
    <rPh sb="31" eb="33">
      <t>サマザマ</t>
    </rPh>
    <rPh sb="34" eb="36">
      <t>キソ</t>
    </rPh>
    <rPh sb="36" eb="38">
      <t>チシキ</t>
    </rPh>
    <rPh sb="39" eb="40">
      <t>ミ</t>
    </rPh>
    <rPh sb="49" eb="50">
      <t>ツカ</t>
    </rPh>
    <rPh sb="56" eb="58">
      <t>フクサイ</t>
    </rPh>
    <rPh sb="59" eb="60">
      <t>ツク</t>
    </rPh>
    <phoneticPr fontId="3"/>
  </si>
  <si>
    <t>５月～６月</t>
    <rPh sb="1" eb="2">
      <t>ガツ</t>
    </rPh>
    <rPh sb="4" eb="5">
      <t>ガツ</t>
    </rPh>
    <phoneticPr fontId="3"/>
  </si>
  <si>
    <t>手染め手織りの小物づくり</t>
    <rPh sb="0" eb="1">
      <t>テ</t>
    </rPh>
    <rPh sb="1" eb="2">
      <t>ゾ</t>
    </rPh>
    <rPh sb="3" eb="5">
      <t>テオ</t>
    </rPh>
    <rPh sb="7" eb="9">
      <t>コモノ</t>
    </rPh>
    <phoneticPr fontId="3"/>
  </si>
  <si>
    <t>簡易的な織機を作り、糸を染めて織ってコースターを作ります。希望の方は、紡ぎ（スピンドル）もします</t>
    <rPh sb="0" eb="2">
      <t>カンイ</t>
    </rPh>
    <rPh sb="2" eb="3">
      <t>テキ</t>
    </rPh>
    <rPh sb="4" eb="5">
      <t>オリ</t>
    </rPh>
    <rPh sb="5" eb="6">
      <t>キ</t>
    </rPh>
    <rPh sb="7" eb="8">
      <t>ツク</t>
    </rPh>
    <rPh sb="10" eb="11">
      <t>イト</t>
    </rPh>
    <rPh sb="12" eb="13">
      <t>ソ</t>
    </rPh>
    <rPh sb="15" eb="16">
      <t>オ</t>
    </rPh>
    <rPh sb="24" eb="25">
      <t>ツク</t>
    </rPh>
    <rPh sb="29" eb="31">
      <t>キボウ</t>
    </rPh>
    <rPh sb="32" eb="33">
      <t>カタ</t>
    </rPh>
    <rPh sb="35" eb="36">
      <t>ツム</t>
    </rPh>
    <phoneticPr fontId="3"/>
  </si>
  <si>
    <t>魚の捌き方を一から学び、調理します。魚を捌ける達人になり、日々のお料理作りに生かしましょう</t>
    <rPh sb="0" eb="1">
      <t>サカナ</t>
    </rPh>
    <rPh sb="2" eb="3">
      <t>サバ</t>
    </rPh>
    <rPh sb="4" eb="5">
      <t>カタ</t>
    </rPh>
    <rPh sb="6" eb="7">
      <t>イチ</t>
    </rPh>
    <rPh sb="9" eb="10">
      <t>マナ</t>
    </rPh>
    <rPh sb="12" eb="14">
      <t>チョウリ</t>
    </rPh>
    <rPh sb="18" eb="19">
      <t>サカナ</t>
    </rPh>
    <rPh sb="20" eb="21">
      <t>サバ</t>
    </rPh>
    <rPh sb="23" eb="25">
      <t>タツジン</t>
    </rPh>
    <rPh sb="29" eb="31">
      <t>ヒビ</t>
    </rPh>
    <rPh sb="33" eb="35">
      <t>リョウリ</t>
    </rPh>
    <rPh sb="35" eb="36">
      <t>ヅク</t>
    </rPh>
    <rPh sb="38" eb="39">
      <t>イ</t>
    </rPh>
    <phoneticPr fontId="3"/>
  </si>
  <si>
    <t>５月～１０月</t>
    <rPh sb="1" eb="2">
      <t>ガツ</t>
    </rPh>
    <rPh sb="5" eb="6">
      <t>ガツ</t>
    </rPh>
    <phoneticPr fontId="3"/>
  </si>
  <si>
    <t>ハレの日のコサージュづくり</t>
    <rPh sb="3" eb="4">
      <t>ヒ</t>
    </rPh>
    <phoneticPr fontId="3"/>
  </si>
  <si>
    <t>卒入学などのハレの日にのために、自分だけのコザージュを作りましょう。</t>
    <rPh sb="0" eb="1">
      <t>ソツ</t>
    </rPh>
    <rPh sb="1" eb="3">
      <t>ニュウガク</t>
    </rPh>
    <rPh sb="9" eb="10">
      <t>ヒ</t>
    </rPh>
    <rPh sb="16" eb="18">
      <t>ジブン</t>
    </rPh>
    <rPh sb="27" eb="28">
      <t>ツク</t>
    </rPh>
    <phoneticPr fontId="3"/>
  </si>
  <si>
    <t>ヒンメリを作ろう</t>
    <rPh sb="5" eb="6">
      <t>ツク</t>
    </rPh>
    <phoneticPr fontId="3"/>
  </si>
  <si>
    <t>恵那産の麦わらを使って基本の形を作り、組み合わせて素敵な飾りを作りましょう。</t>
    <rPh sb="0" eb="2">
      <t>エナ</t>
    </rPh>
    <rPh sb="2" eb="3">
      <t>サン</t>
    </rPh>
    <rPh sb="4" eb="5">
      <t>ムギ</t>
    </rPh>
    <rPh sb="8" eb="9">
      <t>ツカ</t>
    </rPh>
    <rPh sb="11" eb="13">
      <t>キホン</t>
    </rPh>
    <rPh sb="14" eb="15">
      <t>カタチ</t>
    </rPh>
    <rPh sb="16" eb="17">
      <t>ツク</t>
    </rPh>
    <rPh sb="19" eb="20">
      <t>ク</t>
    </rPh>
    <rPh sb="21" eb="22">
      <t>ア</t>
    </rPh>
    <rPh sb="25" eb="27">
      <t>ステキ</t>
    </rPh>
    <rPh sb="28" eb="29">
      <t>カザ</t>
    </rPh>
    <rPh sb="31" eb="32">
      <t>ツク</t>
    </rPh>
    <phoneticPr fontId="3"/>
  </si>
  <si>
    <t>ボンドで作るつまみ細工</t>
    <rPh sb="4" eb="5">
      <t>ツク</t>
    </rPh>
    <rPh sb="9" eb="11">
      <t>ザイク</t>
    </rPh>
    <phoneticPr fontId="3"/>
  </si>
  <si>
    <t>初心者の方でも楽しめるつまみ細工講座です。基本剣つまみでお花を作ります。一回目グリップ・パッチンピン２回目キーホルダー３回目はマスクチャームを作ります。</t>
    <rPh sb="0" eb="3">
      <t>ショシンシャ</t>
    </rPh>
    <rPh sb="4" eb="5">
      <t>カタ</t>
    </rPh>
    <rPh sb="7" eb="8">
      <t>タノ</t>
    </rPh>
    <rPh sb="14" eb="16">
      <t>ザイク</t>
    </rPh>
    <rPh sb="16" eb="18">
      <t>コウザ</t>
    </rPh>
    <rPh sb="21" eb="23">
      <t>キホン</t>
    </rPh>
    <rPh sb="23" eb="24">
      <t>ケン</t>
    </rPh>
    <rPh sb="29" eb="30">
      <t>ハナ</t>
    </rPh>
    <rPh sb="31" eb="32">
      <t>ツク</t>
    </rPh>
    <rPh sb="36" eb="38">
      <t>イッカイ</t>
    </rPh>
    <rPh sb="38" eb="39">
      <t>メ</t>
    </rPh>
    <rPh sb="51" eb="53">
      <t>カイメ</t>
    </rPh>
    <rPh sb="60" eb="62">
      <t>カイメ</t>
    </rPh>
    <rPh sb="71" eb="72">
      <t>ツク</t>
    </rPh>
    <phoneticPr fontId="3"/>
  </si>
  <si>
    <t>男性限定！今夜の晩ごはん弁当</t>
    <rPh sb="0" eb="2">
      <t>ダンセイ</t>
    </rPh>
    <rPh sb="2" eb="4">
      <t>ゲンテイ</t>
    </rPh>
    <rPh sb="5" eb="7">
      <t>コンヤ</t>
    </rPh>
    <rPh sb="8" eb="9">
      <t>バン</t>
    </rPh>
    <rPh sb="12" eb="14">
      <t>ベントウ</t>
    </rPh>
    <phoneticPr fontId="3"/>
  </si>
  <si>
    <t>初心者でも楽しめる男性限定の料理教室です。和気あいあいと晩ごはん弁当を作り、お持ち帰り！講座終了時には、きっとお料理のレパートリーが増えますよ。</t>
    <rPh sb="0" eb="3">
      <t>ショシンシャ</t>
    </rPh>
    <rPh sb="5" eb="6">
      <t>タノ</t>
    </rPh>
    <rPh sb="9" eb="11">
      <t>ダンセイ</t>
    </rPh>
    <rPh sb="11" eb="13">
      <t>ゲンテイ</t>
    </rPh>
    <rPh sb="14" eb="16">
      <t>リョウリ</t>
    </rPh>
    <rPh sb="16" eb="18">
      <t>キョウシツ</t>
    </rPh>
    <rPh sb="21" eb="23">
      <t>ワキ</t>
    </rPh>
    <rPh sb="28" eb="29">
      <t>バン</t>
    </rPh>
    <rPh sb="32" eb="34">
      <t>ベントウ</t>
    </rPh>
    <rPh sb="35" eb="36">
      <t>ツク</t>
    </rPh>
    <rPh sb="39" eb="40">
      <t>モ</t>
    </rPh>
    <rPh sb="41" eb="42">
      <t>カエ</t>
    </rPh>
    <rPh sb="44" eb="46">
      <t>コウザ</t>
    </rPh>
    <rPh sb="46" eb="49">
      <t>シュウリョウジ</t>
    </rPh>
    <rPh sb="56" eb="58">
      <t>リョウリ</t>
    </rPh>
    <rPh sb="66" eb="67">
      <t>フ</t>
    </rPh>
    <phoneticPr fontId="3"/>
  </si>
  <si>
    <t>世界にひとつのミニ畳を作ろう</t>
    <rPh sb="0" eb="2">
      <t>セカイ</t>
    </rPh>
    <rPh sb="9" eb="10">
      <t>タタミ</t>
    </rPh>
    <rPh sb="11" eb="12">
      <t>ツク</t>
    </rPh>
    <phoneticPr fontId="3"/>
  </si>
  <si>
    <t>数十種類の畳の縁と畳表を組み合わせてオリジナルミニ畳を作ります。</t>
    <rPh sb="0" eb="1">
      <t>スウ</t>
    </rPh>
    <rPh sb="1" eb="4">
      <t>ジュウシュルイ</t>
    </rPh>
    <rPh sb="5" eb="6">
      <t>タタミ</t>
    </rPh>
    <rPh sb="7" eb="8">
      <t>ヘリ</t>
    </rPh>
    <rPh sb="9" eb="11">
      <t>タタミオモテ</t>
    </rPh>
    <rPh sb="12" eb="13">
      <t>ク</t>
    </rPh>
    <rPh sb="14" eb="15">
      <t>ア</t>
    </rPh>
    <rPh sb="25" eb="26">
      <t>タタミ</t>
    </rPh>
    <rPh sb="27" eb="28">
      <t>ツク</t>
    </rPh>
    <phoneticPr fontId="3"/>
  </si>
  <si>
    <t>おいしいクッキーを作ろう</t>
    <rPh sb="9" eb="10">
      <t>ツク</t>
    </rPh>
    <phoneticPr fontId="3"/>
  </si>
  <si>
    <t>材料を混ぜて丸めたり、型抜きをして２種類のクッキーを焼きます。</t>
    <rPh sb="0" eb="2">
      <t>ザイリョウ</t>
    </rPh>
    <rPh sb="3" eb="4">
      <t>マ</t>
    </rPh>
    <rPh sb="6" eb="7">
      <t>マル</t>
    </rPh>
    <rPh sb="11" eb="13">
      <t>カタヌ</t>
    </rPh>
    <rPh sb="18" eb="20">
      <t>シュルイ</t>
    </rPh>
    <rPh sb="26" eb="27">
      <t>ヤ</t>
    </rPh>
    <phoneticPr fontId="3"/>
  </si>
  <si>
    <t>小学３年生以上</t>
    <rPh sb="0" eb="2">
      <t>ショウガク</t>
    </rPh>
    <rPh sb="3" eb="5">
      <t>ネンセイ</t>
    </rPh>
    <rPh sb="5" eb="7">
      <t>イジョウ</t>
    </rPh>
    <phoneticPr fontId="3"/>
  </si>
  <si>
    <t>初心者の方大歓迎！初めての方向けの水彩画入門です。楽しく描くことをモットーに進めるので、気軽に参加できますよ。一緒に絵を描くことを楽しみましょう。</t>
    <rPh sb="0" eb="3">
      <t>ショシンシャ</t>
    </rPh>
    <rPh sb="4" eb="5">
      <t>カタ</t>
    </rPh>
    <rPh sb="5" eb="8">
      <t>ダイカンゲイ</t>
    </rPh>
    <rPh sb="9" eb="10">
      <t>ハジ</t>
    </rPh>
    <rPh sb="13" eb="14">
      <t>カタ</t>
    </rPh>
    <rPh sb="14" eb="15">
      <t>ム</t>
    </rPh>
    <rPh sb="17" eb="20">
      <t>スイサイガ</t>
    </rPh>
    <rPh sb="20" eb="22">
      <t>ニュウモン</t>
    </rPh>
    <rPh sb="25" eb="26">
      <t>タノ</t>
    </rPh>
    <rPh sb="28" eb="29">
      <t>カ</t>
    </rPh>
    <rPh sb="38" eb="39">
      <t>スス</t>
    </rPh>
    <rPh sb="44" eb="46">
      <t>キガル</t>
    </rPh>
    <rPh sb="47" eb="49">
      <t>サンカ</t>
    </rPh>
    <rPh sb="55" eb="57">
      <t>イッショ</t>
    </rPh>
    <rPh sb="58" eb="59">
      <t>エ</t>
    </rPh>
    <rPh sb="60" eb="61">
      <t>カ</t>
    </rPh>
    <rPh sb="65" eb="66">
      <t>タノ</t>
    </rPh>
    <phoneticPr fontId="3"/>
  </si>
  <si>
    <t>ラッピングまで学ぶ、お菓子作り</t>
    <rPh sb="7" eb="8">
      <t>マナ</t>
    </rPh>
    <rPh sb="11" eb="14">
      <t>カシツク</t>
    </rPh>
    <phoneticPr fontId="3"/>
  </si>
  <si>
    <t>ワンコインで、お手軽なお菓子作りを楽しみましょう。お菓子の素敵なラッピング方法まで覚えて、お家に持ち帰りましょう！！</t>
    <rPh sb="8" eb="10">
      <t>テガル</t>
    </rPh>
    <rPh sb="12" eb="15">
      <t>カシヅク</t>
    </rPh>
    <rPh sb="17" eb="18">
      <t>タノ</t>
    </rPh>
    <rPh sb="26" eb="28">
      <t>カシ</t>
    </rPh>
    <rPh sb="29" eb="31">
      <t>ステキ</t>
    </rPh>
    <rPh sb="37" eb="39">
      <t>ホウホウ</t>
    </rPh>
    <rPh sb="41" eb="42">
      <t>オボ</t>
    </rPh>
    <rPh sb="46" eb="47">
      <t>ウチ</t>
    </rPh>
    <rPh sb="48" eb="49">
      <t>モ</t>
    </rPh>
    <rPh sb="50" eb="51">
      <t>カエ</t>
    </rPh>
    <phoneticPr fontId="3"/>
  </si>
  <si>
    <t>初心者の方大歓迎！初めての方向けの水彩画入門です。楽しく描くことをモットーに進めるので、気軽に参加できますよ。</t>
    <rPh sb="0" eb="3">
      <t>ショシンシャ</t>
    </rPh>
    <rPh sb="4" eb="5">
      <t>カタ</t>
    </rPh>
    <rPh sb="5" eb="8">
      <t>ダイカンゲイ</t>
    </rPh>
    <rPh sb="9" eb="10">
      <t>ハジ</t>
    </rPh>
    <rPh sb="13" eb="14">
      <t>カタ</t>
    </rPh>
    <rPh sb="14" eb="15">
      <t>ム</t>
    </rPh>
    <rPh sb="17" eb="20">
      <t>スイサイガ</t>
    </rPh>
    <rPh sb="20" eb="22">
      <t>ニュウモン</t>
    </rPh>
    <rPh sb="25" eb="26">
      <t>タノ</t>
    </rPh>
    <rPh sb="28" eb="29">
      <t>カ</t>
    </rPh>
    <rPh sb="38" eb="39">
      <t>スス</t>
    </rPh>
    <rPh sb="44" eb="46">
      <t>キガル</t>
    </rPh>
    <rPh sb="47" eb="49">
      <t>サンカ</t>
    </rPh>
    <phoneticPr fontId="3"/>
  </si>
  <si>
    <t>ワンコインで、お手軽なお菓子作りを楽しみましょう。お菓子もラッピングも、身近な材料でとても可愛く仕上がります。ラッピングして持ち帰るので、家族や大切な人に、プレゼントしてみてはいかがでしょうか。</t>
    <rPh sb="8" eb="10">
      <t>テガル</t>
    </rPh>
    <rPh sb="12" eb="15">
      <t>カシヅク</t>
    </rPh>
    <rPh sb="17" eb="18">
      <t>タノ</t>
    </rPh>
    <rPh sb="26" eb="28">
      <t>カシ</t>
    </rPh>
    <rPh sb="36" eb="38">
      <t>ミジカ</t>
    </rPh>
    <rPh sb="39" eb="41">
      <t>ザイリョウ</t>
    </rPh>
    <rPh sb="45" eb="47">
      <t>カワイ</t>
    </rPh>
    <rPh sb="48" eb="50">
      <t>シア</t>
    </rPh>
    <rPh sb="62" eb="63">
      <t>モ</t>
    </rPh>
    <rPh sb="64" eb="65">
      <t>カエ</t>
    </rPh>
    <rPh sb="69" eb="71">
      <t>カゾク</t>
    </rPh>
    <rPh sb="72" eb="74">
      <t>タイセツ</t>
    </rPh>
    <rPh sb="75" eb="76">
      <t>ヒト</t>
    </rPh>
    <phoneticPr fontId="3"/>
  </si>
  <si>
    <t>Let's編み物</t>
    <rPh sb="5" eb="6">
      <t>ア</t>
    </rPh>
    <rPh sb="7" eb="8">
      <t>モノ</t>
    </rPh>
    <phoneticPr fontId="3"/>
  </si>
  <si>
    <t>かぎ針とサマーヤーンを使って小物を作ります。</t>
    <rPh sb="2" eb="3">
      <t>バリ</t>
    </rPh>
    <rPh sb="11" eb="12">
      <t>ツカ</t>
    </rPh>
    <rPh sb="14" eb="16">
      <t>コモノ</t>
    </rPh>
    <rPh sb="17" eb="18">
      <t>ツク</t>
    </rPh>
    <phoneticPr fontId="3"/>
  </si>
  <si>
    <t>植物と仲良くなろう～コケ玉～</t>
    <rPh sb="0" eb="2">
      <t>ショクブツ</t>
    </rPh>
    <rPh sb="3" eb="5">
      <t>ナカヨ</t>
    </rPh>
    <rPh sb="12" eb="13">
      <t>ダマ</t>
    </rPh>
    <phoneticPr fontId="3"/>
  </si>
  <si>
    <t>コケ玉や寄せ植えつくり等を教えてもらい植物に親しみ、その作品作りを自分でも経験します。</t>
    <rPh sb="2" eb="3">
      <t>ダマ</t>
    </rPh>
    <rPh sb="4" eb="5">
      <t>ヨ</t>
    </rPh>
    <rPh sb="6" eb="7">
      <t>ウ</t>
    </rPh>
    <rPh sb="11" eb="12">
      <t>ナド</t>
    </rPh>
    <rPh sb="13" eb="14">
      <t>オシ</t>
    </rPh>
    <rPh sb="19" eb="21">
      <t>ショクブツ</t>
    </rPh>
    <rPh sb="22" eb="23">
      <t>シタ</t>
    </rPh>
    <rPh sb="28" eb="30">
      <t>サクヒン</t>
    </rPh>
    <rPh sb="30" eb="31">
      <t>ヅク</t>
    </rPh>
    <rPh sb="33" eb="35">
      <t>ジブン</t>
    </rPh>
    <rPh sb="37" eb="39">
      <t>ケイケン</t>
    </rPh>
    <phoneticPr fontId="3"/>
  </si>
  <si>
    <t>5月～9月</t>
  </si>
  <si>
    <t>植物と仲良くなって楽しく育てよう～コケ盆栽を育てよう～</t>
    <rPh sb="0" eb="2">
      <t>ショクブツ</t>
    </rPh>
    <rPh sb="3" eb="5">
      <t>ナカヨ</t>
    </rPh>
    <rPh sb="9" eb="10">
      <t>タノ</t>
    </rPh>
    <rPh sb="12" eb="13">
      <t>ソダ</t>
    </rPh>
    <rPh sb="19" eb="21">
      <t>ボンサイ</t>
    </rPh>
    <rPh sb="22" eb="23">
      <t>ソダ</t>
    </rPh>
    <phoneticPr fontId="3"/>
  </si>
  <si>
    <t>身近なコケを利用したコケ盆栽など、植物に親しみ、自分だけの作品をつくりましょう。</t>
    <rPh sb="0" eb="2">
      <t>ミジカ</t>
    </rPh>
    <rPh sb="6" eb="8">
      <t>リヨウ</t>
    </rPh>
    <rPh sb="12" eb="14">
      <t>ボンサイ</t>
    </rPh>
    <rPh sb="17" eb="19">
      <t>ショクブツ</t>
    </rPh>
    <rPh sb="20" eb="21">
      <t>シタ</t>
    </rPh>
    <rPh sb="24" eb="26">
      <t>ジブン</t>
    </rPh>
    <rPh sb="29" eb="31">
      <t>サクヒン</t>
    </rPh>
    <phoneticPr fontId="3"/>
  </si>
  <si>
    <t>【再掲】シニア介護予防ヨガ
（椅子ヨガ）</t>
    <rPh sb="1" eb="3">
      <t>サイケイ</t>
    </rPh>
    <phoneticPr fontId="3"/>
  </si>
  <si>
    <t>椅子に座ったまま、身体と心をほぐしていただくヨガ。自律神経や身体の各機能を整えていくことで歩行を安定させ、転倒などを予防する。同一参加者6回、定員16名</t>
  </si>
  <si>
    <t xml:space="preserve">【再掲】椅子ヨガ　シニアの部
</t>
    <rPh sb="4" eb="6">
      <t>イス</t>
    </rPh>
    <rPh sb="13" eb="14">
      <t>ブ</t>
    </rPh>
    <phoneticPr fontId="3"/>
  </si>
  <si>
    <t xml:space="preserve">【再掲】椅子ヨガで運動習慣をつけましょう
</t>
    <rPh sb="4" eb="6">
      <t>イス</t>
    </rPh>
    <rPh sb="9" eb="11">
      <t>ウンドウ</t>
    </rPh>
    <rPh sb="11" eb="13">
      <t>シュウカン</t>
    </rPh>
    <phoneticPr fontId="3"/>
  </si>
  <si>
    <t>ききょう大学</t>
    <rPh sb="4" eb="6">
      <t>ダイガク</t>
    </rPh>
    <phoneticPr fontId="3"/>
  </si>
  <si>
    <t>高齢者の生きがいづくりや受講生同士の交流を目的とした講座です。各回専門講師を招き、健康体操や料理、落語や合唱など月一回活動しています。</t>
    <rPh sb="0" eb="3">
      <t>コウレイシャ</t>
    </rPh>
    <rPh sb="4" eb="5">
      <t>イ</t>
    </rPh>
    <rPh sb="12" eb="15">
      <t>ジュコウセイ</t>
    </rPh>
    <rPh sb="15" eb="17">
      <t>ドウシ</t>
    </rPh>
    <rPh sb="18" eb="20">
      <t>コウリュウ</t>
    </rPh>
    <rPh sb="21" eb="23">
      <t>モクテキ</t>
    </rPh>
    <rPh sb="26" eb="28">
      <t>コウザ</t>
    </rPh>
    <rPh sb="31" eb="33">
      <t>カクカイ</t>
    </rPh>
    <rPh sb="33" eb="35">
      <t>センモン</t>
    </rPh>
    <rPh sb="35" eb="37">
      <t>コウシ</t>
    </rPh>
    <rPh sb="38" eb="39">
      <t>マネ</t>
    </rPh>
    <rPh sb="41" eb="43">
      <t>ケンコウ</t>
    </rPh>
    <rPh sb="43" eb="45">
      <t>タイソウ</t>
    </rPh>
    <rPh sb="46" eb="48">
      <t>リョウリ</t>
    </rPh>
    <rPh sb="49" eb="51">
      <t>ラクゴ</t>
    </rPh>
    <rPh sb="52" eb="54">
      <t>ガッショウ</t>
    </rPh>
    <rPh sb="56" eb="57">
      <t>ツキ</t>
    </rPh>
    <rPh sb="57" eb="59">
      <t>イッカイ</t>
    </rPh>
    <rPh sb="59" eb="61">
      <t>カツドウ</t>
    </rPh>
    <phoneticPr fontId="3"/>
  </si>
  <si>
    <t>６５歳以上</t>
    <rPh sb="2" eb="5">
      <t>サイイジョウ</t>
    </rPh>
    <phoneticPr fontId="3"/>
  </si>
  <si>
    <t>５月～３月</t>
    <rPh sb="1" eb="2">
      <t>ガツ</t>
    </rPh>
    <rPh sb="4" eb="5">
      <t>ガツ</t>
    </rPh>
    <phoneticPr fontId="3"/>
  </si>
  <si>
    <t>　</t>
    <phoneticPr fontId="19"/>
  </si>
  <si>
    <t>0歳～3歳児の親子のふれあいの場として、交流活動や学習会を行います。　　　　　　　　　　　　　　　　　　　　　　　　　　定員なし　　8,9月コロナで中止</t>
    <rPh sb="1" eb="2">
      <t>サイ</t>
    </rPh>
    <rPh sb="4" eb="6">
      <t>サイジ</t>
    </rPh>
    <rPh sb="7" eb="9">
      <t>オヤコ</t>
    </rPh>
    <rPh sb="15" eb="16">
      <t>バ</t>
    </rPh>
    <rPh sb="20" eb="22">
      <t>コウリュウ</t>
    </rPh>
    <rPh sb="22" eb="24">
      <t>カツドウ</t>
    </rPh>
    <rPh sb="25" eb="27">
      <t>ガクシュウ</t>
    </rPh>
    <rPh sb="27" eb="28">
      <t>カイ</t>
    </rPh>
    <rPh sb="29" eb="30">
      <t>オコナ</t>
    </rPh>
    <rPh sb="60" eb="62">
      <t>テイイン</t>
    </rPh>
    <rPh sb="69" eb="70">
      <t>ツキ</t>
    </rPh>
    <rPh sb="74" eb="76">
      <t>チュウシ</t>
    </rPh>
    <phoneticPr fontId="3"/>
  </si>
  <si>
    <t>7月～12月、3月　</t>
    <rPh sb="1" eb="2">
      <t>ガツ</t>
    </rPh>
    <rPh sb="5" eb="6">
      <t>ガツ</t>
    </rPh>
    <rPh sb="8" eb="9">
      <t>ガツ</t>
    </rPh>
    <phoneticPr fontId="3"/>
  </si>
  <si>
    <t>小学生を対象に夏休みに行う講座で、子どもの居場所作りを目的として。地域の方が講師となり「木工教室定員30名」「絵手紙教室　定員なし」「石ころでつくる標本箱教室　定員30名」「防災教室　定員なしコロナで中止」を開催します。</t>
    <rPh sb="0" eb="3">
      <t>ショウガクセイ</t>
    </rPh>
    <rPh sb="4" eb="6">
      <t>タイショウ</t>
    </rPh>
    <rPh sb="7" eb="9">
      <t>ナツヤス</t>
    </rPh>
    <rPh sb="11" eb="12">
      <t>オコナ</t>
    </rPh>
    <rPh sb="13" eb="15">
      <t>コウザ</t>
    </rPh>
    <rPh sb="17" eb="18">
      <t>コ</t>
    </rPh>
    <rPh sb="21" eb="24">
      <t>イバショ</t>
    </rPh>
    <rPh sb="24" eb="25">
      <t>ツク</t>
    </rPh>
    <rPh sb="27" eb="29">
      <t>モクテキ</t>
    </rPh>
    <rPh sb="33" eb="35">
      <t>チイキ</t>
    </rPh>
    <rPh sb="36" eb="37">
      <t>カタ</t>
    </rPh>
    <rPh sb="38" eb="40">
      <t>コウシ</t>
    </rPh>
    <rPh sb="44" eb="46">
      <t>モッコウ</t>
    </rPh>
    <rPh sb="46" eb="48">
      <t>キョウシツ</t>
    </rPh>
    <rPh sb="48" eb="50">
      <t>テイイン</t>
    </rPh>
    <rPh sb="52" eb="53">
      <t>メイ</t>
    </rPh>
    <rPh sb="55" eb="56">
      <t>エ</t>
    </rPh>
    <rPh sb="56" eb="58">
      <t>テガミ</t>
    </rPh>
    <rPh sb="58" eb="60">
      <t>キョウシツ</t>
    </rPh>
    <rPh sb="61" eb="63">
      <t>テイイン</t>
    </rPh>
    <rPh sb="67" eb="68">
      <t>イシ</t>
    </rPh>
    <rPh sb="74" eb="76">
      <t>ヒョウホン</t>
    </rPh>
    <rPh sb="76" eb="77">
      <t>バコ</t>
    </rPh>
    <rPh sb="77" eb="79">
      <t>キョウシツ</t>
    </rPh>
    <rPh sb="80" eb="82">
      <t>テイイン</t>
    </rPh>
    <rPh sb="84" eb="85">
      <t>メイ</t>
    </rPh>
    <rPh sb="87" eb="89">
      <t>ボウサイ</t>
    </rPh>
    <rPh sb="89" eb="91">
      <t>キョウシツ</t>
    </rPh>
    <rPh sb="92" eb="94">
      <t>テイイン</t>
    </rPh>
    <rPh sb="100" eb="102">
      <t>チュウシ</t>
    </rPh>
    <rPh sb="104" eb="106">
      <t>カイサイ</t>
    </rPh>
    <phoneticPr fontId="3"/>
  </si>
  <si>
    <t>7.8月</t>
    <rPh sb="3" eb="4">
      <t>ガツ</t>
    </rPh>
    <phoneticPr fontId="3"/>
  </si>
  <si>
    <t>坂本公民館</t>
    <rPh sb="0" eb="2">
      <t>サカモト</t>
    </rPh>
    <rPh sb="2" eb="5">
      <t>コウミンカン</t>
    </rPh>
    <phoneticPr fontId="3"/>
  </si>
  <si>
    <t>【乳幼児学級】さかもとキッズ</t>
    <rPh sb="1" eb="4">
      <t>ニュウヨウジ</t>
    </rPh>
    <rPh sb="4" eb="6">
      <t>ガッキュウ</t>
    </rPh>
    <phoneticPr fontId="3"/>
  </si>
  <si>
    <t>0歳～3歳までの未就園児親子が参加し、学級生が活動内容を計画し実施する。子育て講座、防災講座などの「学び」、さつまいも堀りやリトミック、夏祭りやクリスマス会などの「遊び」の要素をバランスよく取り混ぜて活動する。活動を通し、親子のふれあい、仲間作りを図る。定員15組、毎月（6～3月）1回開催。（※新型コロナウイルス対策等により2回休講。）</t>
    <rPh sb="12" eb="14">
      <t>オヤコ</t>
    </rPh>
    <rPh sb="15" eb="17">
      <t>サンカ</t>
    </rPh>
    <rPh sb="19" eb="22">
      <t>ガッキュウセイ</t>
    </rPh>
    <rPh sb="23" eb="25">
      <t>カツドウ</t>
    </rPh>
    <rPh sb="25" eb="27">
      <t>ナイヨウ</t>
    </rPh>
    <rPh sb="28" eb="30">
      <t>ケイカク</t>
    </rPh>
    <rPh sb="31" eb="33">
      <t>ジッシ</t>
    </rPh>
    <rPh sb="50" eb="51">
      <t>マナ</t>
    </rPh>
    <rPh sb="68" eb="70">
      <t>ナツマツ</t>
    </rPh>
    <rPh sb="77" eb="78">
      <t>カイ</t>
    </rPh>
    <rPh sb="82" eb="83">
      <t>アソ</t>
    </rPh>
    <rPh sb="86" eb="88">
      <t>ヨウソ</t>
    </rPh>
    <rPh sb="95" eb="96">
      <t>ト</t>
    </rPh>
    <rPh sb="97" eb="98">
      <t>マ</t>
    </rPh>
    <rPh sb="100" eb="102">
      <t>カツドウ</t>
    </rPh>
    <rPh sb="105" eb="107">
      <t>カツドウ</t>
    </rPh>
    <rPh sb="108" eb="109">
      <t>トオ</t>
    </rPh>
    <rPh sb="124" eb="125">
      <t>ハカ</t>
    </rPh>
    <rPh sb="127" eb="129">
      <t>テイイン</t>
    </rPh>
    <rPh sb="131" eb="132">
      <t>クミ</t>
    </rPh>
    <rPh sb="133" eb="135">
      <t>マイツキ</t>
    </rPh>
    <rPh sb="139" eb="140">
      <t>ガツ</t>
    </rPh>
    <rPh sb="142" eb="143">
      <t>カイ</t>
    </rPh>
    <rPh sb="143" eb="145">
      <t>カイサイ</t>
    </rPh>
    <rPh sb="159" eb="160">
      <t>トウ</t>
    </rPh>
    <phoneticPr fontId="3"/>
  </si>
  <si>
    <t>6～3月
（9・1月休講）</t>
    <rPh sb="3" eb="4">
      <t>ガツ</t>
    </rPh>
    <phoneticPr fontId="3"/>
  </si>
  <si>
    <t>オイルを使ったマッサージで、赤ちゃんとたっぷり触れ合って楽しい時間を共有し、肌のふれあいを通して親子の絆を深めることを目的とする。またママ同士の交流の場として育児の悩み、子育てのヒントをシェアする。
定員10組、5回（6～8月）開催。</t>
    <rPh sb="14" eb="15">
      <t>アカ</t>
    </rPh>
    <rPh sb="23" eb="24">
      <t>フ</t>
    </rPh>
    <rPh sb="25" eb="26">
      <t>ア</t>
    </rPh>
    <rPh sb="28" eb="29">
      <t>タノ</t>
    </rPh>
    <rPh sb="31" eb="33">
      <t>ジカン</t>
    </rPh>
    <rPh sb="34" eb="36">
      <t>キョウユウ</t>
    </rPh>
    <rPh sb="38" eb="39">
      <t>ハダ</t>
    </rPh>
    <rPh sb="45" eb="46">
      <t>トオ</t>
    </rPh>
    <rPh sb="48" eb="50">
      <t>オヤコ</t>
    </rPh>
    <rPh sb="51" eb="52">
      <t>キズナ</t>
    </rPh>
    <rPh sb="53" eb="54">
      <t>フカ</t>
    </rPh>
    <rPh sb="59" eb="61">
      <t>モクテキ</t>
    </rPh>
    <rPh sb="69" eb="71">
      <t>ドウシ</t>
    </rPh>
    <rPh sb="72" eb="74">
      <t>コウリュウ</t>
    </rPh>
    <rPh sb="75" eb="76">
      <t>バ</t>
    </rPh>
    <rPh sb="79" eb="81">
      <t>イクジ</t>
    </rPh>
    <rPh sb="82" eb="83">
      <t>ナヤ</t>
    </rPh>
    <rPh sb="85" eb="87">
      <t>コソダ</t>
    </rPh>
    <rPh sb="100" eb="102">
      <t>テイイン</t>
    </rPh>
    <rPh sb="104" eb="105">
      <t>クミ</t>
    </rPh>
    <rPh sb="112" eb="113">
      <t>ガツ</t>
    </rPh>
    <phoneticPr fontId="3"/>
  </si>
  <si>
    <t>生後3ヶ月～ハイハイまでの赤ちゃんとママ</t>
    <rPh sb="0" eb="2">
      <t>セイゴ</t>
    </rPh>
    <rPh sb="4" eb="5">
      <t>ゲツ</t>
    </rPh>
    <rPh sb="13" eb="14">
      <t>アカ</t>
    </rPh>
    <phoneticPr fontId="3"/>
  </si>
  <si>
    <t>6～8月</t>
    <rPh sb="3" eb="4">
      <t>ガツ</t>
    </rPh>
    <phoneticPr fontId="3"/>
  </si>
  <si>
    <t>リトミック教室1歳児クラス</t>
    <rPh sb="5" eb="7">
      <t>キョウシツ</t>
    </rPh>
    <rPh sb="8" eb="10">
      <t>サイジ</t>
    </rPh>
    <phoneticPr fontId="3"/>
  </si>
  <si>
    <t>リトミックを取り入れた親子で参加する講座。定員10組、毎月（6～3月）1回開催。（※新型コロナウイルス対策により2回休講。）</t>
    <rPh sb="6" eb="7">
      <t>ト</t>
    </rPh>
    <rPh sb="8" eb="9">
      <t>イ</t>
    </rPh>
    <rPh sb="11" eb="13">
      <t>オヤコ</t>
    </rPh>
    <rPh sb="14" eb="16">
      <t>サンカ</t>
    </rPh>
    <rPh sb="18" eb="20">
      <t>コウザ</t>
    </rPh>
    <rPh sb="21" eb="23">
      <t>テイイン</t>
    </rPh>
    <rPh sb="27" eb="29">
      <t>マイツキ</t>
    </rPh>
    <rPh sb="33" eb="34">
      <t>ガツ</t>
    </rPh>
    <rPh sb="36" eb="37">
      <t>カイ</t>
    </rPh>
    <rPh sb="37" eb="39">
      <t>カイサイ</t>
    </rPh>
    <phoneticPr fontId="3"/>
  </si>
  <si>
    <t>1歳児（Ｈ31.4.2～R2.4.1生）の親子</t>
    <rPh sb="1" eb="2">
      <t>サイ</t>
    </rPh>
    <rPh sb="2" eb="3">
      <t>ジ</t>
    </rPh>
    <rPh sb="18" eb="19">
      <t>ウ</t>
    </rPh>
    <rPh sb="21" eb="23">
      <t>オヤコ</t>
    </rPh>
    <phoneticPr fontId="3"/>
  </si>
  <si>
    <t>6～3月
（6・9月休講）</t>
    <rPh sb="3" eb="4">
      <t>ガツ</t>
    </rPh>
    <rPh sb="9" eb="10">
      <t>ガツ</t>
    </rPh>
    <rPh sb="10" eb="12">
      <t>キュウコウ</t>
    </rPh>
    <phoneticPr fontId="3"/>
  </si>
  <si>
    <t>リトミック教室２歳児クラス</t>
    <phoneticPr fontId="3"/>
  </si>
  <si>
    <t>2歳児（Ｈ30.4.2～Ｈ31.4.1生）の親子</t>
    <phoneticPr fontId="3"/>
  </si>
  <si>
    <t>子どもを対象とした講座で、書道の基本を学ぶ。定員15名、全13回開催。</t>
    <rPh sb="0" eb="1">
      <t>コ</t>
    </rPh>
    <rPh sb="4" eb="6">
      <t>タイショウ</t>
    </rPh>
    <rPh sb="9" eb="11">
      <t>コウザ</t>
    </rPh>
    <rPh sb="13" eb="15">
      <t>ショドウ</t>
    </rPh>
    <rPh sb="16" eb="18">
      <t>キホン</t>
    </rPh>
    <rPh sb="19" eb="20">
      <t>マナ</t>
    </rPh>
    <rPh sb="28" eb="29">
      <t>ゼン</t>
    </rPh>
    <phoneticPr fontId="3"/>
  </si>
  <si>
    <t>6～3月</t>
    <rPh sb="3" eb="4">
      <t>ガツ</t>
    </rPh>
    <phoneticPr fontId="3"/>
  </si>
  <si>
    <t>親子で作ろう！クリスマスリース</t>
    <rPh sb="0" eb="2">
      <t>オヤコ</t>
    </rPh>
    <rPh sb="3" eb="4">
      <t>ツク</t>
    </rPh>
    <phoneticPr fontId="3"/>
  </si>
  <si>
    <t>小学生以上親子を対象とした講座で、オリジナルのクリスマスリースを作成する。定員8組。単発講座。</t>
    <rPh sb="0" eb="3">
      <t>ショウガクセイ</t>
    </rPh>
    <rPh sb="3" eb="5">
      <t>イジョウ</t>
    </rPh>
    <rPh sb="5" eb="7">
      <t>オヤコ</t>
    </rPh>
    <rPh sb="8" eb="10">
      <t>タイショウ</t>
    </rPh>
    <rPh sb="13" eb="15">
      <t>コウザ</t>
    </rPh>
    <rPh sb="32" eb="34">
      <t>サクセイ</t>
    </rPh>
    <rPh sb="37" eb="39">
      <t>テイイン</t>
    </rPh>
    <rPh sb="40" eb="41">
      <t>クミ</t>
    </rPh>
    <rPh sb="42" eb="44">
      <t>タンパツ</t>
    </rPh>
    <rPh sb="44" eb="46">
      <t>コウザ</t>
    </rPh>
    <phoneticPr fontId="3"/>
  </si>
  <si>
    <t>小学生以上親子</t>
    <rPh sb="0" eb="3">
      <t>ショウガクセイ</t>
    </rPh>
    <rPh sb="3" eb="5">
      <t>イジョウ</t>
    </rPh>
    <rPh sb="5" eb="7">
      <t>オヤコ</t>
    </rPh>
    <phoneticPr fontId="3"/>
  </si>
  <si>
    <t>未就園児の親子を対象に、「学ぶ・関わる・楽しむ・自分から」を合言葉に、活動を通して子育てを学び、参加者の仲間づくりを目的とする。全16回開催</t>
    <rPh sb="0" eb="4">
      <t>ミシュウエンジ</t>
    </rPh>
    <rPh sb="5" eb="7">
      <t>オヤコ</t>
    </rPh>
    <rPh sb="8" eb="10">
      <t>タイショウ</t>
    </rPh>
    <rPh sb="13" eb="14">
      <t>マナ</t>
    </rPh>
    <rPh sb="16" eb="17">
      <t>カカ</t>
    </rPh>
    <rPh sb="20" eb="21">
      <t>タノ</t>
    </rPh>
    <rPh sb="24" eb="26">
      <t>ジブン</t>
    </rPh>
    <rPh sb="30" eb="33">
      <t>アイコトバ</t>
    </rPh>
    <rPh sb="35" eb="37">
      <t>カツドウ</t>
    </rPh>
    <rPh sb="38" eb="39">
      <t>トオ</t>
    </rPh>
    <rPh sb="41" eb="43">
      <t>コソダ</t>
    </rPh>
    <rPh sb="45" eb="46">
      <t>マナ</t>
    </rPh>
    <rPh sb="48" eb="51">
      <t>サンカシャ</t>
    </rPh>
    <rPh sb="52" eb="54">
      <t>ナカマ</t>
    </rPh>
    <rPh sb="58" eb="60">
      <t>モクテキ</t>
    </rPh>
    <rPh sb="64" eb="65">
      <t>ゼン</t>
    </rPh>
    <rPh sb="67" eb="68">
      <t>カイ</t>
    </rPh>
    <rPh sb="68" eb="70">
      <t>カイサイ</t>
    </rPh>
    <phoneticPr fontId="3"/>
  </si>
  <si>
    <t>やさか地区合同講座
わくわく体験くらぶ</t>
    <rPh sb="3" eb="5">
      <t>チク</t>
    </rPh>
    <rPh sb="5" eb="7">
      <t>ゴウドウ</t>
    </rPh>
    <rPh sb="7" eb="9">
      <t>コウザ</t>
    </rPh>
    <rPh sb="14" eb="16">
      <t>タイケン</t>
    </rPh>
    <phoneticPr fontId="3"/>
  </si>
  <si>
    <t>地域の講師による、自然・ものづくり・科学など普段できない各種体験活動を行う。
定員20組。単発講座</t>
    <rPh sb="0" eb="2">
      <t>チイキ</t>
    </rPh>
    <rPh sb="3" eb="5">
      <t>コウシ</t>
    </rPh>
    <rPh sb="9" eb="11">
      <t>シゼン</t>
    </rPh>
    <rPh sb="18" eb="20">
      <t>カガク</t>
    </rPh>
    <rPh sb="22" eb="24">
      <t>フダン</t>
    </rPh>
    <rPh sb="28" eb="30">
      <t>カクシュ</t>
    </rPh>
    <rPh sb="30" eb="32">
      <t>タイケン</t>
    </rPh>
    <rPh sb="32" eb="34">
      <t>カツドウ</t>
    </rPh>
    <rPh sb="35" eb="36">
      <t>オコナ</t>
    </rPh>
    <rPh sb="39" eb="41">
      <t>テイイン</t>
    </rPh>
    <rPh sb="43" eb="44">
      <t>クミ</t>
    </rPh>
    <rPh sb="45" eb="47">
      <t>タンパツ</t>
    </rPh>
    <rPh sb="47" eb="49">
      <t>コウザ</t>
    </rPh>
    <phoneticPr fontId="1"/>
  </si>
  <si>
    <t>7　8月</t>
    <rPh sb="3" eb="4">
      <t>ガツ</t>
    </rPh>
    <phoneticPr fontId="3"/>
  </si>
  <si>
    <t>未就園児とその保護者を対象とし、親子のふれあいや子育てについて楽しく学ぶ。
（今年度は神坂公民館と合同）</t>
    <rPh sb="0" eb="4">
      <t>ミシュウエンジ</t>
    </rPh>
    <rPh sb="7" eb="10">
      <t>ホゴシャ</t>
    </rPh>
    <rPh sb="11" eb="13">
      <t>タイショウ</t>
    </rPh>
    <rPh sb="16" eb="18">
      <t>オヤコ</t>
    </rPh>
    <rPh sb="24" eb="26">
      <t>コソダ</t>
    </rPh>
    <rPh sb="31" eb="32">
      <t>タノ</t>
    </rPh>
    <rPh sb="34" eb="35">
      <t>マナ</t>
    </rPh>
    <rPh sb="39" eb="42">
      <t>コンネンド</t>
    </rPh>
    <rPh sb="43" eb="45">
      <t>ミサカ</t>
    </rPh>
    <rPh sb="45" eb="48">
      <t>コウミンカン</t>
    </rPh>
    <rPh sb="49" eb="51">
      <t>ゴウドウ</t>
    </rPh>
    <phoneticPr fontId="3"/>
  </si>
  <si>
    <t>リトミック教室（１歳児クラス）</t>
    <rPh sb="5" eb="7">
      <t>キョウシツ</t>
    </rPh>
    <rPh sb="9" eb="11">
      <t>サイジ</t>
    </rPh>
    <phoneticPr fontId="3"/>
  </si>
  <si>
    <t>聞く、感じる、表現する中でお子様の成長を育みます。 リトミックを通じて親子で笑顔いっぱい音楽を楽しみます。
定員10組</t>
    <rPh sb="55" eb="57">
      <t>テイイン</t>
    </rPh>
    <rPh sb="59" eb="60">
      <t>クミ</t>
    </rPh>
    <phoneticPr fontId="3"/>
  </si>
  <si>
    <t>1歳児の親子</t>
    <rPh sb="1" eb="3">
      <t>サイジ</t>
    </rPh>
    <rPh sb="4" eb="6">
      <t>オヤコ</t>
    </rPh>
    <phoneticPr fontId="3"/>
  </si>
  <si>
    <t>リトミック教室（２歳児クラス）</t>
    <rPh sb="5" eb="7">
      <t>キョウシツ</t>
    </rPh>
    <rPh sb="9" eb="11">
      <t>サイジ</t>
    </rPh>
    <phoneticPr fontId="3"/>
  </si>
  <si>
    <t>2歳児の親子</t>
    <rPh sb="1" eb="3">
      <t>サイジ</t>
    </rPh>
    <rPh sb="4" eb="6">
      <t>オヤコ</t>
    </rPh>
    <phoneticPr fontId="3"/>
  </si>
  <si>
    <t>地元の講師から学ぶ、茶道、華道、伝統文化（子ども歌舞伎、わらぞうり、けん玉）、国語・算数、軽スポーツなどの定期講座と　天体観測、農業、環境などの単発講座がある。</t>
    <rPh sb="7" eb="8">
      <t>マナ</t>
    </rPh>
    <rPh sb="16" eb="18">
      <t>デントウ</t>
    </rPh>
    <rPh sb="18" eb="20">
      <t>ブンカ</t>
    </rPh>
    <rPh sb="21" eb="22">
      <t>コ</t>
    </rPh>
    <rPh sb="24" eb="27">
      <t>カブキ</t>
    </rPh>
    <rPh sb="36" eb="37">
      <t>ダマ</t>
    </rPh>
    <rPh sb="39" eb="41">
      <t>コクゴ</t>
    </rPh>
    <rPh sb="42" eb="44">
      <t>サンスウ</t>
    </rPh>
    <rPh sb="45" eb="46">
      <t>ケイ</t>
    </rPh>
    <rPh sb="53" eb="55">
      <t>テイキ</t>
    </rPh>
    <rPh sb="55" eb="57">
      <t>コウザ</t>
    </rPh>
    <rPh sb="59" eb="61">
      <t>テンタイ</t>
    </rPh>
    <rPh sb="61" eb="63">
      <t>カンソク</t>
    </rPh>
    <rPh sb="64" eb="66">
      <t>ノウギョウ</t>
    </rPh>
    <rPh sb="67" eb="69">
      <t>カンキョウ</t>
    </rPh>
    <rPh sb="72" eb="74">
      <t>タンパツ</t>
    </rPh>
    <rPh sb="74" eb="76">
      <t>コウザ</t>
    </rPh>
    <phoneticPr fontId="3"/>
  </si>
  <si>
    <t>各講座1～10回</t>
    <rPh sb="0" eb="3">
      <t>カクコウザ</t>
    </rPh>
    <rPh sb="7" eb="8">
      <t>カイ</t>
    </rPh>
    <phoneticPr fontId="3"/>
  </si>
  <si>
    <t>6月～3月(8,9月中止）</t>
    <rPh sb="1" eb="2">
      <t>ガツ</t>
    </rPh>
    <rPh sb="4" eb="5">
      <t>ガツ</t>
    </rPh>
    <rPh sb="9" eb="10">
      <t>ガツ</t>
    </rPh>
    <rPh sb="10" eb="12">
      <t>チュウシ</t>
    </rPh>
    <phoneticPr fontId="3"/>
  </si>
  <si>
    <t>未就園児の親子を対象に、親子の交流・仲間づくり・家庭教育学習の場として年間を通して様々な行事を開催します。(月１回）（※新型コロナウイルス対策による公民館利用停止により５月、６月、９月休講。）</t>
    <rPh sb="0" eb="4">
      <t>ミシュウエンジ</t>
    </rPh>
    <rPh sb="5" eb="7">
      <t>オヤコ</t>
    </rPh>
    <rPh sb="8" eb="10">
      <t>タイショウ</t>
    </rPh>
    <rPh sb="12" eb="14">
      <t>オヤコ</t>
    </rPh>
    <rPh sb="15" eb="17">
      <t>コウリュウ</t>
    </rPh>
    <rPh sb="18" eb="20">
      <t>ナカマ</t>
    </rPh>
    <rPh sb="24" eb="26">
      <t>カテイ</t>
    </rPh>
    <rPh sb="26" eb="28">
      <t>キョウイク</t>
    </rPh>
    <rPh sb="28" eb="30">
      <t>ガクシュウ</t>
    </rPh>
    <rPh sb="31" eb="32">
      <t>バ</t>
    </rPh>
    <rPh sb="35" eb="37">
      <t>ネンカン</t>
    </rPh>
    <rPh sb="38" eb="39">
      <t>ツウ</t>
    </rPh>
    <rPh sb="41" eb="43">
      <t>サマザマ</t>
    </rPh>
    <rPh sb="44" eb="46">
      <t>ギョウジ</t>
    </rPh>
    <rPh sb="47" eb="49">
      <t>カイサイ</t>
    </rPh>
    <rPh sb="54" eb="55">
      <t>ツキ</t>
    </rPh>
    <rPh sb="56" eb="57">
      <t>カイ</t>
    </rPh>
    <rPh sb="85" eb="86">
      <t>ガツ</t>
    </rPh>
    <rPh sb="88" eb="89">
      <t>ガツ</t>
    </rPh>
    <rPh sb="91" eb="92">
      <t>ガツ</t>
    </rPh>
    <phoneticPr fontId="3"/>
  </si>
  <si>
    <t>リトミック</t>
    <phoneticPr fontId="3"/>
  </si>
  <si>
    <t>童謡やわらべ歌を取り入れた音楽あそび。親子で楽しく身体を動かすリトミックを体験します。
（全３回）　定員１５組</t>
    <rPh sb="0" eb="2">
      <t>ドウヨウ</t>
    </rPh>
    <rPh sb="6" eb="7">
      <t>ウタ</t>
    </rPh>
    <rPh sb="8" eb="9">
      <t>ト</t>
    </rPh>
    <rPh sb="10" eb="11">
      <t>イ</t>
    </rPh>
    <rPh sb="13" eb="15">
      <t>オンガク</t>
    </rPh>
    <rPh sb="19" eb="21">
      <t>オヤコ</t>
    </rPh>
    <rPh sb="22" eb="23">
      <t>タノ</t>
    </rPh>
    <rPh sb="25" eb="27">
      <t>カラダ</t>
    </rPh>
    <rPh sb="28" eb="29">
      <t>ウゴ</t>
    </rPh>
    <rPh sb="37" eb="39">
      <t>タイケン</t>
    </rPh>
    <rPh sb="45" eb="46">
      <t>ゼン</t>
    </rPh>
    <rPh sb="47" eb="48">
      <t>カイ</t>
    </rPh>
    <rPh sb="50" eb="52">
      <t>テイイン</t>
    </rPh>
    <rPh sb="54" eb="55">
      <t>クミ</t>
    </rPh>
    <phoneticPr fontId="3"/>
  </si>
  <si>
    <t>6月・7月</t>
    <rPh sb="1" eb="2">
      <t>ガツ</t>
    </rPh>
    <rPh sb="4" eb="5">
      <t>ガツ</t>
    </rPh>
    <phoneticPr fontId="3"/>
  </si>
  <si>
    <t>福岡公民館</t>
    <rPh sb="0" eb="5">
      <t>フクオカコウミンカン</t>
    </rPh>
    <phoneticPr fontId="3"/>
  </si>
  <si>
    <t>ベビーヨガ</t>
  </si>
  <si>
    <t>お子さんとふれあいながら一緒に動いて骨盤ケアを中心に日頃の運動不足を解消しましょう。</t>
  </si>
  <si>
    <r>
      <rPr>
        <sz val="11"/>
        <color indexed="8"/>
        <rFont val="ＭＳ Ｐゴシック"/>
        <family val="3"/>
        <charset val="128"/>
        <scheme val="minor"/>
      </rPr>
      <t>7</t>
    </r>
    <r>
      <rPr>
        <sz val="11"/>
        <color indexed="8"/>
        <rFont val="DejaVu Sans"/>
        <family val="2"/>
      </rPr>
      <t>～</t>
    </r>
    <r>
      <rPr>
        <sz val="11"/>
        <color indexed="8"/>
        <rFont val="ＭＳ Ｐゴシック"/>
        <family val="3"/>
        <charset val="128"/>
        <scheme val="minor"/>
      </rPr>
      <t>12</t>
    </r>
    <r>
      <rPr>
        <sz val="11"/>
        <color indexed="8"/>
        <rFont val="DejaVu Sans"/>
        <family val="2"/>
      </rPr>
      <t>月</t>
    </r>
  </si>
  <si>
    <r>
      <rPr>
        <sz val="11"/>
        <color indexed="8"/>
        <rFont val="DejaVu Sans"/>
        <family val="2"/>
      </rPr>
      <t>未就園児の親子を対象に毎月</t>
    </r>
    <r>
      <rPr>
        <sz val="11"/>
        <color indexed="8"/>
        <rFont val="ＭＳ Ｐゴシック"/>
        <family val="3"/>
        <charset val="128"/>
        <scheme val="minor"/>
      </rPr>
      <t>1</t>
    </r>
    <r>
      <rPr>
        <sz val="11"/>
        <color indexed="8"/>
        <rFont val="DejaVu Sans"/>
        <family val="2"/>
      </rPr>
      <t>回開催し、季節行事や交流・講話等を実施し、家庭教育の学習と情報交換の場を提供する。例年　</t>
    </r>
    <r>
      <rPr>
        <sz val="11"/>
        <color indexed="8"/>
        <rFont val="ＭＳ Ｐゴシック"/>
        <family val="3"/>
        <charset val="128"/>
        <scheme val="minor"/>
      </rPr>
      <t>5</t>
    </r>
    <r>
      <rPr>
        <sz val="11"/>
        <color indexed="8"/>
        <rFont val="DejaVu Sans"/>
        <family val="2"/>
      </rPr>
      <t>月～</t>
    </r>
    <r>
      <rPr>
        <sz val="11"/>
        <color indexed="8"/>
        <rFont val="ＭＳ Ｐゴシック"/>
        <family val="3"/>
        <charset val="128"/>
        <scheme val="minor"/>
      </rPr>
      <t>3</t>
    </r>
    <r>
      <rPr>
        <sz val="11"/>
        <color indexed="8"/>
        <rFont val="DejaVu Sans"/>
        <family val="2"/>
      </rPr>
      <t>月　月</t>
    </r>
    <r>
      <rPr>
        <sz val="11"/>
        <color indexed="8"/>
        <rFont val="ＭＳ Ｐゴシック"/>
        <family val="3"/>
        <charset val="128"/>
        <scheme val="minor"/>
      </rPr>
      <t>1</t>
    </r>
    <r>
      <rPr>
        <sz val="11"/>
        <color indexed="8"/>
        <rFont val="DejaVu Sans"/>
        <family val="2"/>
      </rPr>
      <t>回（年</t>
    </r>
    <r>
      <rPr>
        <sz val="11"/>
        <color indexed="8"/>
        <rFont val="ＭＳ Ｐゴシック"/>
        <family val="3"/>
        <charset val="128"/>
        <scheme val="minor"/>
      </rPr>
      <t>11</t>
    </r>
    <r>
      <rPr>
        <sz val="11"/>
        <color indexed="8"/>
        <rFont val="DejaVu Sans"/>
        <family val="2"/>
      </rPr>
      <t>回）開催　定員なし。</t>
    </r>
  </si>
  <si>
    <r>
      <rPr>
        <sz val="11"/>
        <color indexed="8"/>
        <rFont val="ＭＳ Ｐゴシック"/>
        <family val="3"/>
        <charset val="128"/>
        <scheme val="minor"/>
      </rPr>
      <t>7,10,11, 12</t>
    </r>
    <r>
      <rPr>
        <sz val="11"/>
        <color indexed="8"/>
        <rFont val="DejaVu Sans"/>
        <family val="2"/>
      </rPr>
      <t>月</t>
    </r>
  </si>
  <si>
    <t>乳幼児学級　にこにこひろば</t>
    <rPh sb="0" eb="5">
      <t>ニュウヨウジガッキュウ</t>
    </rPh>
    <phoneticPr fontId="3"/>
  </si>
  <si>
    <t>・0～3歳児を持つ保護者、親子の交流を深めながら、食育、徳育などを学ぶ。
・6月～3月の月1回の連続講座。
・受講者の要望、新型コロナウィルスの感染拡大の状況により回数増減あり。
・定員　親子20組。</t>
    <rPh sb="4" eb="6">
      <t>サイジ</t>
    </rPh>
    <rPh sb="7" eb="8">
      <t>モ</t>
    </rPh>
    <rPh sb="9" eb="12">
      <t>ホゴシャ</t>
    </rPh>
    <rPh sb="13" eb="15">
      <t>オヤコ</t>
    </rPh>
    <rPh sb="16" eb="18">
      <t>コウリュウ</t>
    </rPh>
    <rPh sb="19" eb="20">
      <t>フカ</t>
    </rPh>
    <rPh sb="25" eb="27">
      <t>ショクイク</t>
    </rPh>
    <rPh sb="28" eb="30">
      <t>トクイク</t>
    </rPh>
    <rPh sb="33" eb="34">
      <t>マナ</t>
    </rPh>
    <rPh sb="39" eb="40">
      <t>ガツ</t>
    </rPh>
    <rPh sb="42" eb="43">
      <t>ガツ</t>
    </rPh>
    <rPh sb="44" eb="45">
      <t>ツキ</t>
    </rPh>
    <rPh sb="46" eb="47">
      <t>カイ</t>
    </rPh>
    <rPh sb="48" eb="50">
      <t>レンゾク</t>
    </rPh>
    <rPh sb="50" eb="52">
      <t>コウザ</t>
    </rPh>
    <rPh sb="55" eb="58">
      <t>ジュコウシャ</t>
    </rPh>
    <rPh sb="59" eb="61">
      <t>ヨウボウ</t>
    </rPh>
    <rPh sb="62" eb="64">
      <t>シンガタ</t>
    </rPh>
    <rPh sb="72" eb="74">
      <t>カンセン</t>
    </rPh>
    <rPh sb="74" eb="76">
      <t>カクダイ</t>
    </rPh>
    <rPh sb="77" eb="79">
      <t>ジョウキョウ</t>
    </rPh>
    <rPh sb="82" eb="84">
      <t>カイスウ</t>
    </rPh>
    <rPh sb="84" eb="86">
      <t>ゾウゲン</t>
    </rPh>
    <rPh sb="91" eb="93">
      <t>テイイン</t>
    </rPh>
    <rPh sb="94" eb="96">
      <t>オヤコ</t>
    </rPh>
    <rPh sb="98" eb="99">
      <t>クミ</t>
    </rPh>
    <phoneticPr fontId="3"/>
  </si>
  <si>
    <t>6月～1月
（9月は未開催）</t>
    <rPh sb="1" eb="2">
      <t>ガツ</t>
    </rPh>
    <rPh sb="4" eb="5">
      <t>ガツ</t>
    </rPh>
    <rPh sb="8" eb="9">
      <t>ガツ</t>
    </rPh>
    <rPh sb="10" eb="13">
      <t>ミカイサイ</t>
    </rPh>
    <phoneticPr fontId="3"/>
  </si>
  <si>
    <t>乳幼児学級 トドラーズ</t>
    <rPh sb="0" eb="3">
      <t>ニュウヨウジ</t>
    </rPh>
    <rPh sb="3" eb="5">
      <t>ガッキュウ</t>
    </rPh>
    <phoneticPr fontId="3"/>
  </si>
  <si>
    <t>未就園児とその保護者を対象とし、親子で体を使った遊びや季節の行事を取り入れたイベント体験など、受講生の要望等を取り入れた計画を実施。定員20組。</t>
    <rPh sb="0" eb="1">
      <t>ミ</t>
    </rPh>
    <rPh sb="1" eb="2">
      <t>シュウ</t>
    </rPh>
    <rPh sb="2" eb="4">
      <t>エンジ</t>
    </rPh>
    <rPh sb="7" eb="10">
      <t>ホゴシャ</t>
    </rPh>
    <rPh sb="11" eb="13">
      <t>タイショウ</t>
    </rPh>
    <rPh sb="16" eb="18">
      <t>オヤコ</t>
    </rPh>
    <rPh sb="19" eb="20">
      <t>カラダ</t>
    </rPh>
    <rPh sb="21" eb="22">
      <t>ツカ</t>
    </rPh>
    <rPh sb="24" eb="25">
      <t>アソ</t>
    </rPh>
    <rPh sb="27" eb="29">
      <t>キセツ</t>
    </rPh>
    <rPh sb="30" eb="32">
      <t>ギョウジ</t>
    </rPh>
    <rPh sb="33" eb="34">
      <t>ト</t>
    </rPh>
    <rPh sb="35" eb="36">
      <t>イ</t>
    </rPh>
    <rPh sb="42" eb="44">
      <t>タイケン</t>
    </rPh>
    <rPh sb="47" eb="50">
      <t>ジュコウセイ</t>
    </rPh>
    <rPh sb="51" eb="54">
      <t>ヨウボウナド</t>
    </rPh>
    <rPh sb="55" eb="56">
      <t>ト</t>
    </rPh>
    <rPh sb="57" eb="58">
      <t>イ</t>
    </rPh>
    <rPh sb="60" eb="62">
      <t>ケイカク</t>
    </rPh>
    <rPh sb="63" eb="65">
      <t>ジッシ</t>
    </rPh>
    <rPh sb="66" eb="68">
      <t>テイイン</t>
    </rPh>
    <rPh sb="70" eb="71">
      <t>クミ</t>
    </rPh>
    <phoneticPr fontId="3"/>
  </si>
  <si>
    <t>7月～3月
(9.1月は中止）</t>
    <rPh sb="1" eb="2">
      <t>ツキ</t>
    </rPh>
    <rPh sb="4" eb="5">
      <t>ガツ</t>
    </rPh>
    <rPh sb="10" eb="11">
      <t>ガツ</t>
    </rPh>
    <rPh sb="12" eb="14">
      <t>チュウシ</t>
    </rPh>
    <phoneticPr fontId="3"/>
  </si>
  <si>
    <t>すくすくわくわく親子ふれあい遊び①②</t>
    <rPh sb="8" eb="10">
      <t>オヤコ</t>
    </rPh>
    <rPh sb="14" eb="15">
      <t>アソ</t>
    </rPh>
    <phoneticPr fontId="3"/>
  </si>
  <si>
    <t>乳幼児親子のリズム・わらべ歌・ボール・バルーンなど、毎回違った遊びを通して親子の絆を育む。定員各15組。</t>
    <rPh sb="0" eb="3">
      <t>ニュウヨウジ</t>
    </rPh>
    <rPh sb="3" eb="5">
      <t>オヤコ</t>
    </rPh>
    <rPh sb="13" eb="14">
      <t>ウタ</t>
    </rPh>
    <rPh sb="26" eb="28">
      <t>マイカイ</t>
    </rPh>
    <rPh sb="28" eb="29">
      <t>チガ</t>
    </rPh>
    <rPh sb="31" eb="32">
      <t>アソ</t>
    </rPh>
    <rPh sb="34" eb="35">
      <t>トオ</t>
    </rPh>
    <rPh sb="37" eb="39">
      <t>オヤコ</t>
    </rPh>
    <rPh sb="40" eb="41">
      <t>キズナ</t>
    </rPh>
    <rPh sb="42" eb="43">
      <t>ハグク</t>
    </rPh>
    <rPh sb="45" eb="47">
      <t>テイイン</t>
    </rPh>
    <rPh sb="47" eb="48">
      <t>カク</t>
    </rPh>
    <rPh sb="50" eb="51">
      <t>クミ</t>
    </rPh>
    <phoneticPr fontId="3"/>
  </si>
  <si>
    <t>1～3歳児親子</t>
    <rPh sb="3" eb="5">
      <t>サイジ</t>
    </rPh>
    <rPh sb="5" eb="7">
      <t>オヤコ</t>
    </rPh>
    <phoneticPr fontId="3"/>
  </si>
  <si>
    <t>7～3月（8.9月は中止）</t>
    <rPh sb="3" eb="4">
      <t>ガツ</t>
    </rPh>
    <rPh sb="8" eb="9">
      <t>ガツ</t>
    </rPh>
    <rPh sb="10" eb="12">
      <t>チュウシ</t>
    </rPh>
    <phoneticPr fontId="3"/>
  </si>
  <si>
    <t>夏休み親子で手まりをつくろう</t>
    <rPh sb="0" eb="2">
      <t>ナツヤス</t>
    </rPh>
    <rPh sb="3" eb="5">
      <t>オヤコ</t>
    </rPh>
    <rPh sb="6" eb="7">
      <t>テ</t>
    </rPh>
    <phoneticPr fontId="3"/>
  </si>
  <si>
    <t>学年に応じて難しさも変わる素敵な模様の手まり。2日間かけて自分で刺して作成。定員10名。</t>
    <rPh sb="0" eb="2">
      <t>ガクネン</t>
    </rPh>
    <rPh sb="3" eb="4">
      <t>オウ</t>
    </rPh>
    <rPh sb="6" eb="7">
      <t>ムズカ</t>
    </rPh>
    <rPh sb="10" eb="11">
      <t>カ</t>
    </rPh>
    <rPh sb="13" eb="15">
      <t>ステキ</t>
    </rPh>
    <rPh sb="16" eb="18">
      <t>モヨウ</t>
    </rPh>
    <rPh sb="19" eb="20">
      <t>テ</t>
    </rPh>
    <rPh sb="24" eb="26">
      <t>ニチカン</t>
    </rPh>
    <rPh sb="29" eb="31">
      <t>ジブン</t>
    </rPh>
    <rPh sb="32" eb="33">
      <t>サ</t>
    </rPh>
    <rPh sb="35" eb="37">
      <t>サクセイ</t>
    </rPh>
    <rPh sb="38" eb="40">
      <t>テイイン</t>
    </rPh>
    <rPh sb="42" eb="43">
      <t>メイ</t>
    </rPh>
    <phoneticPr fontId="3"/>
  </si>
  <si>
    <t>小中学生（小3以下保護者同伴）</t>
    <rPh sb="0" eb="4">
      <t>ショウチュウガクセイ</t>
    </rPh>
    <rPh sb="5" eb="6">
      <t>ショウ</t>
    </rPh>
    <rPh sb="7" eb="9">
      <t>イカ</t>
    </rPh>
    <rPh sb="9" eb="12">
      <t>ホゴシャ</t>
    </rPh>
    <rPh sb="12" eb="14">
      <t>ドウハン</t>
    </rPh>
    <phoneticPr fontId="3"/>
  </si>
  <si>
    <t>冬休み家族でミニ門松をつくろう</t>
    <rPh sb="0" eb="2">
      <t>フユヤス</t>
    </rPh>
    <rPh sb="3" eb="5">
      <t>カゾク</t>
    </rPh>
    <rPh sb="8" eb="10">
      <t>カドマツ</t>
    </rPh>
    <phoneticPr fontId="3"/>
  </si>
  <si>
    <t>家族みんなで作った門松でお正月を迎えられるよう本物の竹を使って門松作り。定員10組。</t>
    <rPh sb="0" eb="2">
      <t>カゾク</t>
    </rPh>
    <rPh sb="6" eb="7">
      <t>ツク</t>
    </rPh>
    <rPh sb="9" eb="11">
      <t>カドマツ</t>
    </rPh>
    <rPh sb="13" eb="15">
      <t>ショウガツ</t>
    </rPh>
    <rPh sb="16" eb="17">
      <t>ムカ</t>
    </rPh>
    <rPh sb="23" eb="25">
      <t>ホンモノ</t>
    </rPh>
    <rPh sb="26" eb="27">
      <t>タケ</t>
    </rPh>
    <rPh sb="28" eb="29">
      <t>ツカ</t>
    </rPh>
    <rPh sb="31" eb="33">
      <t>カドマツ</t>
    </rPh>
    <rPh sb="33" eb="34">
      <t>ヅク</t>
    </rPh>
    <rPh sb="36" eb="38">
      <t>テイイン</t>
    </rPh>
    <rPh sb="40" eb="41">
      <t>クミ</t>
    </rPh>
    <phoneticPr fontId="3"/>
  </si>
  <si>
    <t>小中学生（小学生保護者同伴）</t>
    <rPh sb="0" eb="4">
      <t>ショウチュウガクセイ</t>
    </rPh>
    <rPh sb="5" eb="8">
      <t>ショウガクセイ</t>
    </rPh>
    <rPh sb="8" eb="11">
      <t>ホゴシャ</t>
    </rPh>
    <rPh sb="11" eb="13">
      <t>ドウハン</t>
    </rPh>
    <phoneticPr fontId="3"/>
  </si>
  <si>
    <t>親子で季節の飾り物をつくろう</t>
    <rPh sb="0" eb="2">
      <t>オヤコ</t>
    </rPh>
    <rPh sb="3" eb="5">
      <t>キセツ</t>
    </rPh>
    <rPh sb="6" eb="7">
      <t>カザ</t>
    </rPh>
    <rPh sb="8" eb="9">
      <t>モノ</t>
    </rPh>
    <phoneticPr fontId="3"/>
  </si>
  <si>
    <t>親子で世界に一つしかない宝物、8月はハーバリウム、12月はお正月飾り、2月は雛飾りを作る。定員10組。</t>
    <rPh sb="0" eb="2">
      <t>オヤコ</t>
    </rPh>
    <rPh sb="3" eb="5">
      <t>セカイ</t>
    </rPh>
    <rPh sb="6" eb="7">
      <t>ヒト</t>
    </rPh>
    <rPh sb="12" eb="14">
      <t>タカラモノ</t>
    </rPh>
    <rPh sb="16" eb="17">
      <t>ガツ</t>
    </rPh>
    <rPh sb="27" eb="28">
      <t>ガツ</t>
    </rPh>
    <rPh sb="30" eb="32">
      <t>ショウガツ</t>
    </rPh>
    <rPh sb="32" eb="33">
      <t>カザ</t>
    </rPh>
    <rPh sb="36" eb="37">
      <t>ガツ</t>
    </rPh>
    <rPh sb="38" eb="39">
      <t>ヒナ</t>
    </rPh>
    <rPh sb="39" eb="40">
      <t>カザ</t>
    </rPh>
    <rPh sb="42" eb="43">
      <t>ツク</t>
    </rPh>
    <rPh sb="45" eb="47">
      <t>テイイン</t>
    </rPh>
    <rPh sb="49" eb="50">
      <t>クミ</t>
    </rPh>
    <phoneticPr fontId="3"/>
  </si>
  <si>
    <t>小学生以上（小3以下保護者同伴）</t>
    <rPh sb="0" eb="3">
      <t>ショウガクセイ</t>
    </rPh>
    <rPh sb="3" eb="5">
      <t>イジョウ</t>
    </rPh>
    <rPh sb="6" eb="7">
      <t>ショウ</t>
    </rPh>
    <rPh sb="8" eb="10">
      <t>イカ</t>
    </rPh>
    <rPh sb="10" eb="13">
      <t>ホゴシャ</t>
    </rPh>
    <rPh sb="13" eb="15">
      <t>ドウハン</t>
    </rPh>
    <phoneticPr fontId="3"/>
  </si>
  <si>
    <t xml:space="preserve">8月
12月
2月
</t>
    <rPh sb="1" eb="2">
      <t>ガツ</t>
    </rPh>
    <rPh sb="5" eb="6">
      <t>ガツ</t>
    </rPh>
    <rPh sb="8" eb="9">
      <t>ガツ</t>
    </rPh>
    <phoneticPr fontId="3"/>
  </si>
  <si>
    <t>苗木公民館</t>
  </si>
  <si>
    <t>乳幼児学級ぴっころ</t>
  </si>
  <si>
    <r>
      <rPr>
        <sz val="11"/>
        <color indexed="8"/>
        <rFont val="DejaVu Sans"/>
        <family val="2"/>
      </rPr>
      <t>未就園の親子を対象に活動を通して子育てについて学び、また親子・親同士の交流の場とする。
（コロナの影響により</t>
    </r>
    <r>
      <rPr>
        <sz val="11"/>
        <color indexed="8"/>
        <rFont val="ＭＳ Ｐゴシック"/>
        <family val="3"/>
        <charset val="128"/>
        <scheme val="minor"/>
      </rPr>
      <t>3</t>
    </r>
    <r>
      <rPr>
        <sz val="11"/>
        <color indexed="8"/>
        <rFont val="DejaVu Sans"/>
        <family val="2"/>
      </rPr>
      <t>回中止となっている）</t>
    </r>
  </si>
  <si>
    <t>苗木在住
未就園児親子</t>
  </si>
  <si>
    <r>
      <rPr>
        <sz val="11"/>
        <color indexed="8"/>
        <rFont val="ＭＳ Ｐゴシック"/>
        <family val="3"/>
        <charset val="128"/>
        <scheme val="minor"/>
      </rPr>
      <t>6</t>
    </r>
    <r>
      <rPr>
        <sz val="11"/>
        <color indexed="8"/>
        <rFont val="DejaVu Sans"/>
        <family val="2"/>
      </rPr>
      <t>～</t>
    </r>
    <r>
      <rPr>
        <sz val="11"/>
        <color indexed="8"/>
        <rFont val="ＭＳ Ｐゴシック"/>
        <family val="3"/>
        <charset val="128"/>
        <scheme val="minor"/>
      </rPr>
      <t>3</t>
    </r>
    <r>
      <rPr>
        <sz val="11"/>
        <color indexed="8"/>
        <rFont val="DejaVu Sans"/>
        <family val="2"/>
      </rPr>
      <t>月</t>
    </r>
  </si>
  <si>
    <t>子どもクッキング</t>
  </si>
  <si>
    <r>
      <rPr>
        <sz val="11"/>
        <color indexed="8"/>
        <rFont val="ＭＳ Ｐゴシック"/>
        <family val="3"/>
        <charset val="128"/>
        <scheme val="minor"/>
      </rPr>
      <t>6</t>
    </r>
    <r>
      <rPr>
        <sz val="11"/>
        <color indexed="8"/>
        <rFont val="DejaVu Sans"/>
        <family val="2"/>
      </rPr>
      <t>～</t>
    </r>
    <r>
      <rPr>
        <sz val="11"/>
        <color indexed="8"/>
        <rFont val="ＭＳ Ｐゴシック"/>
        <family val="3"/>
        <charset val="128"/>
        <scheme val="minor"/>
      </rPr>
      <t>10</t>
    </r>
    <r>
      <rPr>
        <sz val="11"/>
        <color indexed="8"/>
        <rFont val="DejaVu Sans"/>
        <family val="2"/>
      </rPr>
      <t>月</t>
    </r>
  </si>
  <si>
    <t>6月～3月</t>
    <phoneticPr fontId="3"/>
  </si>
  <si>
    <t>高齢支援課</t>
    <rPh sb="0" eb="2">
      <t>コウレイ</t>
    </rPh>
    <rPh sb="2" eb="4">
      <t>シエン</t>
    </rPh>
    <rPh sb="4" eb="5">
      <t>カ</t>
    </rPh>
    <phoneticPr fontId="3"/>
  </si>
  <si>
    <t>介護予防サポーター養成講座</t>
    <rPh sb="0" eb="2">
      <t>カイゴ</t>
    </rPh>
    <rPh sb="2" eb="4">
      <t>ヨボウ</t>
    </rPh>
    <rPh sb="9" eb="11">
      <t>ヨウセイ</t>
    </rPh>
    <rPh sb="11" eb="13">
      <t>コウザ</t>
    </rPh>
    <phoneticPr fontId="3"/>
  </si>
  <si>
    <t>高齢者の介護予防を進めるために、高齢者の体のしくみや特徴を理解し、地域で介護予防の意義や知識の普及啓発を行い、又介護予防事業の実施の際、高齢者が楽しく安全に参加できるよう援助する人材を養成する。
5回連続講座。定員30名。講義及び実技。</t>
    <rPh sb="0" eb="3">
      <t>コウレイシャ</t>
    </rPh>
    <rPh sb="4" eb="6">
      <t>カイゴ</t>
    </rPh>
    <rPh sb="6" eb="8">
      <t>ヨボウ</t>
    </rPh>
    <rPh sb="9" eb="10">
      <t>スス</t>
    </rPh>
    <rPh sb="16" eb="19">
      <t>コウレイシャ</t>
    </rPh>
    <rPh sb="20" eb="21">
      <t>カラダ</t>
    </rPh>
    <rPh sb="26" eb="28">
      <t>トクチョウ</t>
    </rPh>
    <rPh sb="29" eb="31">
      <t>リカイ</t>
    </rPh>
    <rPh sb="33" eb="35">
      <t>チイキ</t>
    </rPh>
    <rPh sb="36" eb="38">
      <t>カイゴ</t>
    </rPh>
    <rPh sb="38" eb="40">
      <t>ヨボウ</t>
    </rPh>
    <rPh sb="41" eb="43">
      <t>イギ</t>
    </rPh>
    <rPh sb="44" eb="46">
      <t>チシキ</t>
    </rPh>
    <rPh sb="47" eb="49">
      <t>フキュウ</t>
    </rPh>
    <rPh sb="49" eb="51">
      <t>ケイハツ</t>
    </rPh>
    <rPh sb="52" eb="53">
      <t>オコナ</t>
    </rPh>
    <rPh sb="55" eb="56">
      <t>マタ</t>
    </rPh>
    <rPh sb="56" eb="58">
      <t>カイゴ</t>
    </rPh>
    <rPh sb="58" eb="60">
      <t>ヨボウ</t>
    </rPh>
    <rPh sb="60" eb="62">
      <t>ジギョウ</t>
    </rPh>
    <rPh sb="63" eb="65">
      <t>ジッシ</t>
    </rPh>
    <rPh sb="66" eb="67">
      <t>サイ</t>
    </rPh>
    <rPh sb="68" eb="71">
      <t>コウレイシャ</t>
    </rPh>
    <rPh sb="72" eb="73">
      <t>タノ</t>
    </rPh>
    <rPh sb="75" eb="77">
      <t>アンゼン</t>
    </rPh>
    <rPh sb="78" eb="80">
      <t>サンカ</t>
    </rPh>
    <rPh sb="85" eb="87">
      <t>エンジョ</t>
    </rPh>
    <rPh sb="89" eb="91">
      <t>ジンザイ</t>
    </rPh>
    <rPh sb="92" eb="94">
      <t>ヨウセイ</t>
    </rPh>
    <rPh sb="99" eb="100">
      <t>カイ</t>
    </rPh>
    <rPh sb="100" eb="102">
      <t>レンゾク</t>
    </rPh>
    <rPh sb="102" eb="104">
      <t>コウザ</t>
    </rPh>
    <rPh sb="105" eb="107">
      <t>テイイン</t>
    </rPh>
    <rPh sb="109" eb="110">
      <t>メイ</t>
    </rPh>
    <rPh sb="111" eb="113">
      <t>コウギ</t>
    </rPh>
    <rPh sb="113" eb="114">
      <t>オヨ</t>
    </rPh>
    <rPh sb="115" eb="117">
      <t>ジツギ</t>
    </rPh>
    <phoneticPr fontId="3"/>
  </si>
  <si>
    <t>一般
（介護予防活動に関心があり、サポーターとして事業に参加できる方）</t>
    <rPh sb="0" eb="2">
      <t>イッパン</t>
    </rPh>
    <rPh sb="4" eb="6">
      <t>カイゴ</t>
    </rPh>
    <rPh sb="6" eb="8">
      <t>ヨボウ</t>
    </rPh>
    <rPh sb="8" eb="10">
      <t>カツドウ</t>
    </rPh>
    <rPh sb="11" eb="13">
      <t>カンシン</t>
    </rPh>
    <rPh sb="25" eb="27">
      <t>ジギョウ</t>
    </rPh>
    <rPh sb="28" eb="30">
      <t>サンカ</t>
    </rPh>
    <rPh sb="33" eb="34">
      <t>カタ</t>
    </rPh>
    <phoneticPr fontId="3"/>
  </si>
  <si>
    <t>令和4年2月～3月</t>
    <rPh sb="0" eb="2">
      <t>レイワ</t>
    </rPh>
    <rPh sb="3" eb="4">
      <t>ネン</t>
    </rPh>
    <rPh sb="5" eb="6">
      <t>ガツ</t>
    </rPh>
    <rPh sb="8" eb="9">
      <t>ガツ</t>
    </rPh>
    <phoneticPr fontId="3"/>
  </si>
  <si>
    <t xml:space="preserve">認知症の病気の特徴や症状、接し方等の理解を深め、自分自身の備えとしたり、認知症の方やその家族を地域で支え合えるように知識の普及を図る。認知症になっても安心して暮らせる地域つくりをめざし、地域での理解者を養成する。
</t>
    <rPh sb="0" eb="3">
      <t>ニンチショウ</t>
    </rPh>
    <rPh sb="4" eb="6">
      <t>ビョウキ</t>
    </rPh>
    <rPh sb="7" eb="9">
      <t>トクチョウ</t>
    </rPh>
    <rPh sb="10" eb="12">
      <t>ショウジョウ</t>
    </rPh>
    <rPh sb="13" eb="14">
      <t>セッ</t>
    </rPh>
    <rPh sb="15" eb="16">
      <t>カタ</t>
    </rPh>
    <rPh sb="16" eb="17">
      <t>ナド</t>
    </rPh>
    <rPh sb="18" eb="20">
      <t>リカイ</t>
    </rPh>
    <rPh sb="21" eb="22">
      <t>フカ</t>
    </rPh>
    <rPh sb="24" eb="26">
      <t>ジブン</t>
    </rPh>
    <rPh sb="26" eb="28">
      <t>ジシン</t>
    </rPh>
    <rPh sb="29" eb="30">
      <t>ソナ</t>
    </rPh>
    <rPh sb="36" eb="39">
      <t>ニンチショウ</t>
    </rPh>
    <rPh sb="40" eb="41">
      <t>カタ</t>
    </rPh>
    <rPh sb="44" eb="46">
      <t>カゾク</t>
    </rPh>
    <rPh sb="47" eb="49">
      <t>チイキ</t>
    </rPh>
    <rPh sb="50" eb="51">
      <t>ササ</t>
    </rPh>
    <rPh sb="52" eb="53">
      <t>ア</t>
    </rPh>
    <rPh sb="58" eb="60">
      <t>チシキ</t>
    </rPh>
    <rPh sb="61" eb="63">
      <t>フキュウ</t>
    </rPh>
    <rPh sb="64" eb="65">
      <t>ハカ</t>
    </rPh>
    <rPh sb="67" eb="70">
      <t>ニンチショウ</t>
    </rPh>
    <rPh sb="75" eb="77">
      <t>アンシン</t>
    </rPh>
    <rPh sb="79" eb="80">
      <t>ク</t>
    </rPh>
    <rPh sb="83" eb="85">
      <t>チイキ</t>
    </rPh>
    <rPh sb="93" eb="95">
      <t>チイキ</t>
    </rPh>
    <rPh sb="97" eb="100">
      <t>リカイシャ</t>
    </rPh>
    <rPh sb="101" eb="103">
      <t>ヨウセイ</t>
    </rPh>
    <phoneticPr fontId="3"/>
  </si>
  <si>
    <t>一般（小中高大学生、企業、各種団体、個人グループ）</t>
    <rPh sb="3" eb="4">
      <t>ショウ</t>
    </rPh>
    <rPh sb="4" eb="6">
      <t>チュウコウ</t>
    </rPh>
    <rPh sb="6" eb="8">
      <t>ダイガク</t>
    </rPh>
    <rPh sb="8" eb="9">
      <t>セイ</t>
    </rPh>
    <rPh sb="10" eb="12">
      <t>キギョウ</t>
    </rPh>
    <rPh sb="13" eb="15">
      <t>カクシュ</t>
    </rPh>
    <rPh sb="15" eb="17">
      <t>ダンタイ</t>
    </rPh>
    <rPh sb="18" eb="20">
      <t>コジン</t>
    </rPh>
    <phoneticPr fontId="3"/>
  </si>
  <si>
    <t>デェーク更家式
　　　　　ウォーキングエクササイズ</t>
    <rPh sb="4" eb="5">
      <t>サラ</t>
    </rPh>
    <rPh sb="5" eb="6">
      <t>イエ</t>
    </rPh>
    <rPh sb="6" eb="7">
      <t>シキ</t>
    </rPh>
    <phoneticPr fontId="3"/>
  </si>
  <si>
    <t>歩く量ではなく歩く質を求めて、歩き方を意識するだけで健康美を保つことができる。年齢問わず幅広い年齢層の参加促進を目的で行いました。　8,9月分コロナで振替</t>
    <rPh sb="0" eb="1">
      <t>アル</t>
    </rPh>
    <rPh sb="2" eb="3">
      <t>リョウ</t>
    </rPh>
    <rPh sb="7" eb="8">
      <t>アル</t>
    </rPh>
    <rPh sb="9" eb="10">
      <t>シツ</t>
    </rPh>
    <rPh sb="11" eb="12">
      <t>モト</t>
    </rPh>
    <rPh sb="15" eb="16">
      <t>アル</t>
    </rPh>
    <rPh sb="17" eb="18">
      <t>カタ</t>
    </rPh>
    <rPh sb="19" eb="21">
      <t>イシキ</t>
    </rPh>
    <rPh sb="26" eb="28">
      <t>ケンコウ</t>
    </rPh>
    <rPh sb="28" eb="29">
      <t>ウツク</t>
    </rPh>
    <rPh sb="30" eb="31">
      <t>タモ</t>
    </rPh>
    <rPh sb="39" eb="41">
      <t>ネンレイ</t>
    </rPh>
    <rPh sb="41" eb="42">
      <t>ト</t>
    </rPh>
    <rPh sb="44" eb="46">
      <t>ハバヒロ</t>
    </rPh>
    <rPh sb="47" eb="50">
      <t>ネンレイソウ</t>
    </rPh>
    <rPh sb="51" eb="53">
      <t>サンカ</t>
    </rPh>
    <rPh sb="53" eb="55">
      <t>ソクシン</t>
    </rPh>
    <rPh sb="56" eb="58">
      <t>モクテキ</t>
    </rPh>
    <rPh sb="59" eb="60">
      <t>オコナ</t>
    </rPh>
    <rPh sb="69" eb="70">
      <t>ガツ</t>
    </rPh>
    <rPh sb="70" eb="71">
      <t>ブン</t>
    </rPh>
    <rPh sb="75" eb="77">
      <t>フリカエ</t>
    </rPh>
    <phoneticPr fontId="3"/>
  </si>
  <si>
    <t xml:space="preserve">7月～2月
</t>
    <rPh sb="1" eb="2">
      <t>ガツ</t>
    </rPh>
    <rPh sb="4" eb="5">
      <t>ガツ</t>
    </rPh>
    <phoneticPr fontId="3"/>
  </si>
  <si>
    <t>神坂公民館</t>
    <rPh sb="0" eb="2">
      <t>ミサカ</t>
    </rPh>
    <rPh sb="2" eb="5">
      <t>コウミンカン</t>
    </rPh>
    <phoneticPr fontId="3"/>
  </si>
  <si>
    <t>笑顔でフラダンス</t>
    <rPh sb="0" eb="2">
      <t>エガオ</t>
    </rPh>
    <phoneticPr fontId="3"/>
  </si>
  <si>
    <t>フラダンスで運動不足やストレス解消に笑顔で楽しく行った。</t>
    <rPh sb="6" eb="8">
      <t>ウンドウ</t>
    </rPh>
    <rPh sb="8" eb="10">
      <t>フソク</t>
    </rPh>
    <rPh sb="15" eb="17">
      <t>カイショウ</t>
    </rPh>
    <rPh sb="18" eb="20">
      <t>エガオ</t>
    </rPh>
    <rPh sb="21" eb="22">
      <t>タノ</t>
    </rPh>
    <rPh sb="24" eb="25">
      <t>オコナ</t>
    </rPh>
    <phoneticPr fontId="3"/>
  </si>
  <si>
    <t xml:space="preserve">6月～11月
</t>
    <rPh sb="1" eb="2">
      <t>ガツ</t>
    </rPh>
    <rPh sb="5" eb="6">
      <t>ガツ</t>
    </rPh>
    <phoneticPr fontId="3"/>
  </si>
  <si>
    <t>やさしいストレッチ</t>
    <phoneticPr fontId="3"/>
  </si>
  <si>
    <t>身近にあるものを使ったストレッチで凝りをほぐす。</t>
    <rPh sb="0" eb="2">
      <t>ミジカ</t>
    </rPh>
    <rPh sb="8" eb="9">
      <t>ツカ</t>
    </rPh>
    <rPh sb="17" eb="18">
      <t>コ</t>
    </rPh>
    <phoneticPr fontId="3"/>
  </si>
  <si>
    <t>社会福祉課</t>
    <rPh sb="0" eb="5">
      <t>シャカイフクシカ</t>
    </rPh>
    <phoneticPr fontId="3"/>
  </si>
  <si>
    <t>手話奉仕員養成講座(レベルアップ講座)</t>
    <rPh sb="0" eb="9">
      <t>シュワホウシインヨウセイコウザ</t>
    </rPh>
    <rPh sb="16" eb="18">
      <t>コウザ</t>
    </rPh>
    <phoneticPr fontId="3"/>
  </si>
  <si>
    <t>聴覚障がい者の社会参加や交流活動の促進、市の広報活動などの支援者として期待される日常会話程度の手話表現技術を習得した手話奉仕員を養成研修するための手話教室を開催する。</t>
    <phoneticPr fontId="3"/>
  </si>
  <si>
    <t>前年度手話奉仕員養成講座を受講した一般市民</t>
    <rPh sb="0" eb="3">
      <t>ゼンネンド</t>
    </rPh>
    <rPh sb="3" eb="5">
      <t>シュワ</t>
    </rPh>
    <rPh sb="5" eb="8">
      <t>ホウシイン</t>
    </rPh>
    <rPh sb="8" eb="10">
      <t>ヨウセイ</t>
    </rPh>
    <rPh sb="10" eb="12">
      <t>コウザ</t>
    </rPh>
    <rPh sb="13" eb="15">
      <t>ジュコウ</t>
    </rPh>
    <rPh sb="17" eb="21">
      <t>イッパンシミン</t>
    </rPh>
    <phoneticPr fontId="3"/>
  </si>
  <si>
    <t>当初6名、最終的に3名</t>
    <rPh sb="0" eb="2">
      <t>トウショ</t>
    </rPh>
    <rPh sb="3" eb="4">
      <t>メイ</t>
    </rPh>
    <rPh sb="5" eb="8">
      <t>サイシュウテキ</t>
    </rPh>
    <rPh sb="10" eb="11">
      <t>メイ</t>
    </rPh>
    <phoneticPr fontId="3"/>
  </si>
  <si>
    <t>バレトン</t>
    <phoneticPr fontId="3"/>
  </si>
  <si>
    <t>バレトンとは、バレエの要素にヨガやフィットネスの要素を加えたエクササイズプログラム。身体の柔軟性向上、代謝アップの効果がある。連続講座。</t>
    <rPh sb="11" eb="13">
      <t>ヨウソ</t>
    </rPh>
    <rPh sb="24" eb="26">
      <t>ヨウソ</t>
    </rPh>
    <rPh sb="27" eb="28">
      <t>クワ</t>
    </rPh>
    <rPh sb="42" eb="44">
      <t>シンタイ</t>
    </rPh>
    <rPh sb="45" eb="48">
      <t>ジュウナンセイ</t>
    </rPh>
    <rPh sb="48" eb="50">
      <t>コウジョウ</t>
    </rPh>
    <rPh sb="51" eb="53">
      <t>タイシャ</t>
    </rPh>
    <rPh sb="57" eb="59">
      <t>コウカ</t>
    </rPh>
    <rPh sb="63" eb="65">
      <t>レンゾク</t>
    </rPh>
    <rPh sb="65" eb="67">
      <t>コウザ</t>
    </rPh>
    <phoneticPr fontId="3"/>
  </si>
  <si>
    <t>7　10月</t>
    <rPh sb="4" eb="5">
      <t>ガツ</t>
    </rPh>
    <phoneticPr fontId="3"/>
  </si>
  <si>
    <t>健康太極拳</t>
    <rPh sb="0" eb="2">
      <t>ケンコウ</t>
    </rPh>
    <rPh sb="2" eb="5">
      <t>タイキョクケン</t>
    </rPh>
    <phoneticPr fontId="3"/>
  </si>
  <si>
    <t>心身を鍛え足腰を強化することを目的とする。
定員15名</t>
    <rPh sb="0" eb="2">
      <t>シンシン</t>
    </rPh>
    <rPh sb="3" eb="4">
      <t>キタ</t>
    </rPh>
    <rPh sb="5" eb="7">
      <t>アシコシ</t>
    </rPh>
    <rPh sb="8" eb="10">
      <t>キョウカ</t>
    </rPh>
    <rPh sb="15" eb="17">
      <t>モクテキ</t>
    </rPh>
    <rPh sb="22" eb="24">
      <t>テイイン</t>
    </rPh>
    <rPh sb="26" eb="27">
      <t>メイ</t>
    </rPh>
    <phoneticPr fontId="3"/>
  </si>
  <si>
    <t>骨盤底筋トレーニングヨガ</t>
    <rPh sb="0" eb="2">
      <t>コツバン</t>
    </rPh>
    <rPh sb="2" eb="4">
      <t>テイキン</t>
    </rPh>
    <phoneticPr fontId="3"/>
  </si>
  <si>
    <t>骨盤底筋へのアプローチ方法を学び健康で過ごせる身体づくりを目的とする。
定員20名</t>
    <rPh sb="0" eb="4">
      <t>コツバンテイキン</t>
    </rPh>
    <rPh sb="11" eb="13">
      <t>ホウホウ</t>
    </rPh>
    <rPh sb="14" eb="15">
      <t>マナ</t>
    </rPh>
    <rPh sb="16" eb="18">
      <t>ケンコウ</t>
    </rPh>
    <rPh sb="19" eb="20">
      <t>ス</t>
    </rPh>
    <rPh sb="23" eb="25">
      <t>シンタイ</t>
    </rPh>
    <rPh sb="29" eb="31">
      <t>モクテキ</t>
    </rPh>
    <rPh sb="36" eb="38">
      <t>テイイン</t>
    </rPh>
    <rPh sb="40" eb="41">
      <t>メイ</t>
    </rPh>
    <phoneticPr fontId="3"/>
  </si>
  <si>
    <t xml:space="preserve">7月～3月
</t>
    <rPh sb="1" eb="2">
      <t>ガツ</t>
    </rPh>
    <rPh sb="4" eb="5">
      <t>ガツ</t>
    </rPh>
    <phoneticPr fontId="3"/>
  </si>
  <si>
    <t>健康料理教室</t>
    <rPh sb="0" eb="2">
      <t>ケンコウ</t>
    </rPh>
    <rPh sb="2" eb="4">
      <t>リョウリ</t>
    </rPh>
    <rPh sb="4" eb="6">
      <t>キョウシツ</t>
    </rPh>
    <phoneticPr fontId="3"/>
  </si>
  <si>
    <t>塩麹・醤油麹・味噌づくりを行います。
定員20名</t>
    <rPh sb="0" eb="2">
      <t>シオコウジ</t>
    </rPh>
    <rPh sb="3" eb="5">
      <t>ショウユ</t>
    </rPh>
    <rPh sb="5" eb="6">
      <t>コウジ</t>
    </rPh>
    <rPh sb="7" eb="9">
      <t>ミソ</t>
    </rPh>
    <rPh sb="13" eb="14">
      <t>オコナ</t>
    </rPh>
    <rPh sb="19" eb="21">
      <t>テイイン</t>
    </rPh>
    <rPh sb="23" eb="24">
      <t>メイ</t>
    </rPh>
    <phoneticPr fontId="3"/>
  </si>
  <si>
    <t>2本のポールを使ったウォーキング講座。中津川市内の観光名所や陸上競技場周辺をウォーキングする。ポールを使ってウォーキングをすることで正しい姿勢となり、運動効果を高める。生活習慣病や認知症予防にも有効です。定員15名、10回（6～10月）開催。（※新型コロナウイルス対策により1回休講。）</t>
    <rPh sb="1" eb="2">
      <t>ホン</t>
    </rPh>
    <rPh sb="7" eb="8">
      <t>ツカ</t>
    </rPh>
    <rPh sb="16" eb="18">
      <t>コウザ</t>
    </rPh>
    <rPh sb="19" eb="24">
      <t>ナカツガワシナイ</t>
    </rPh>
    <rPh sb="25" eb="27">
      <t>カンコウ</t>
    </rPh>
    <rPh sb="27" eb="29">
      <t>メイショ</t>
    </rPh>
    <rPh sb="30" eb="32">
      <t>リクジョウ</t>
    </rPh>
    <rPh sb="32" eb="35">
      <t>キョウギジョウ</t>
    </rPh>
    <rPh sb="35" eb="37">
      <t>シュウヘン</t>
    </rPh>
    <rPh sb="51" eb="52">
      <t>ツカ</t>
    </rPh>
    <rPh sb="66" eb="67">
      <t>タダ</t>
    </rPh>
    <rPh sb="69" eb="71">
      <t>シセイ</t>
    </rPh>
    <rPh sb="75" eb="77">
      <t>ウンドウ</t>
    </rPh>
    <rPh sb="77" eb="79">
      <t>コウカ</t>
    </rPh>
    <rPh sb="80" eb="81">
      <t>タカ</t>
    </rPh>
    <rPh sb="84" eb="86">
      <t>セイカツ</t>
    </rPh>
    <rPh sb="86" eb="88">
      <t>シュウカン</t>
    </rPh>
    <rPh sb="88" eb="89">
      <t>ビョウ</t>
    </rPh>
    <rPh sb="90" eb="92">
      <t>ニンチ</t>
    </rPh>
    <rPh sb="92" eb="93">
      <t>ショウ</t>
    </rPh>
    <rPh sb="93" eb="95">
      <t>ヨボウ</t>
    </rPh>
    <rPh sb="97" eb="99">
      <t>ユウコウ</t>
    </rPh>
    <rPh sb="110" eb="111">
      <t>カイ</t>
    </rPh>
    <rPh sb="116" eb="117">
      <t>ガツ</t>
    </rPh>
    <rPh sb="118" eb="120">
      <t>カイサイ</t>
    </rPh>
    <phoneticPr fontId="3"/>
  </si>
  <si>
    <t>ストレッチや体操に簡単な脳トレを取り入れ、脳とカラダを同時に鍛える講座で、認知症予防にも効果的です。60歳以上の方が対象で定員20名、毎月（6～3月）1回開催。（※新型コロナウイルス対策により2回休講。）</t>
    <rPh sb="6" eb="8">
      <t>タイソウ</t>
    </rPh>
    <rPh sb="9" eb="11">
      <t>カンタン</t>
    </rPh>
    <rPh sb="12" eb="13">
      <t>ノウ</t>
    </rPh>
    <rPh sb="16" eb="17">
      <t>ト</t>
    </rPh>
    <rPh sb="18" eb="19">
      <t>イ</t>
    </rPh>
    <rPh sb="21" eb="22">
      <t>ノウ</t>
    </rPh>
    <rPh sb="27" eb="29">
      <t>ドウジ</t>
    </rPh>
    <rPh sb="30" eb="31">
      <t>キタ</t>
    </rPh>
    <rPh sb="33" eb="35">
      <t>コウザ</t>
    </rPh>
    <rPh sb="37" eb="39">
      <t>ニンチ</t>
    </rPh>
    <rPh sb="39" eb="40">
      <t>ショウ</t>
    </rPh>
    <rPh sb="40" eb="42">
      <t>ヨボウ</t>
    </rPh>
    <rPh sb="44" eb="47">
      <t>コウカテキ</t>
    </rPh>
    <rPh sb="52" eb="55">
      <t>サイイジョウ</t>
    </rPh>
    <rPh sb="56" eb="57">
      <t>カタ</t>
    </rPh>
    <rPh sb="58" eb="60">
      <t>タイショウ</t>
    </rPh>
    <rPh sb="61" eb="63">
      <t>テイイン</t>
    </rPh>
    <rPh sb="65" eb="66">
      <t>メイ</t>
    </rPh>
    <rPh sb="67" eb="69">
      <t>マイツキ</t>
    </rPh>
    <rPh sb="73" eb="74">
      <t>ガツ</t>
    </rPh>
    <rPh sb="76" eb="77">
      <t>カイ</t>
    </rPh>
    <rPh sb="77" eb="79">
      <t>カイサイ</t>
    </rPh>
    <phoneticPr fontId="3"/>
  </si>
  <si>
    <t>心と体のメンテＹＯＧＡ</t>
    <rPh sb="0" eb="1">
      <t>ココロ</t>
    </rPh>
    <rPh sb="2" eb="3">
      <t>カラダ</t>
    </rPh>
    <phoneticPr fontId="3"/>
  </si>
  <si>
    <t>女性を対象としたガ教室です。深い呼吸を意識しながら、凝り固まった心と体をほぐす。定員20名、10回開催（6～10月）。（※新型コロナウイルス対策により4回休講、避難所開設により1回休講。）</t>
    <rPh sb="0" eb="2">
      <t>ジョセイ</t>
    </rPh>
    <rPh sb="3" eb="5">
      <t>タイショウ</t>
    </rPh>
    <rPh sb="9" eb="11">
      <t>キョウシツ</t>
    </rPh>
    <rPh sb="14" eb="15">
      <t>フカ</t>
    </rPh>
    <rPh sb="16" eb="18">
      <t>コキュウ</t>
    </rPh>
    <rPh sb="19" eb="21">
      <t>イシキ</t>
    </rPh>
    <rPh sb="26" eb="27">
      <t>コ</t>
    </rPh>
    <rPh sb="28" eb="29">
      <t>カタ</t>
    </rPh>
    <rPh sb="32" eb="33">
      <t>ココロ</t>
    </rPh>
    <rPh sb="34" eb="35">
      <t>カラダ</t>
    </rPh>
    <rPh sb="48" eb="49">
      <t>カイ</t>
    </rPh>
    <rPh sb="49" eb="51">
      <t>カイサイ</t>
    </rPh>
    <rPh sb="80" eb="83">
      <t>ヒナンジョ</t>
    </rPh>
    <rPh sb="83" eb="85">
      <t>カイセツ</t>
    </rPh>
    <rPh sb="89" eb="90">
      <t>カイ</t>
    </rPh>
    <rPh sb="90" eb="92">
      <t>キュウコウ</t>
    </rPh>
    <phoneticPr fontId="3"/>
  </si>
  <si>
    <t>一般
女性</t>
    <rPh sb="0" eb="2">
      <t>イッパン</t>
    </rPh>
    <rPh sb="3" eb="5">
      <t>ジョセイ</t>
    </rPh>
    <phoneticPr fontId="3"/>
  </si>
  <si>
    <t>6～10月
（8・9月休講）</t>
    <rPh sb="4" eb="5">
      <t>ガツ</t>
    </rPh>
    <rPh sb="10" eb="11">
      <t>ガツ</t>
    </rPh>
    <rPh sb="11" eb="13">
      <t>キュウコウ</t>
    </rPh>
    <phoneticPr fontId="3"/>
  </si>
  <si>
    <t>シニア向け介護予防ヨガ</t>
    <rPh sb="3" eb="4">
      <t>ム</t>
    </rPh>
    <rPh sb="5" eb="7">
      <t>カイゴ</t>
    </rPh>
    <rPh sb="7" eb="9">
      <t>ヨボウ</t>
    </rPh>
    <phoneticPr fontId="3"/>
  </si>
  <si>
    <t>シニアヨガ認定指導員による、イスを使ったヨガのポーズや呼吸を取り入れた全身の血行をよくするプログラム。定員20名、10回（6～10月）開催。（※新型コロナウイルス対策により4回休講。）</t>
    <rPh sb="5" eb="7">
      <t>ニンテイ</t>
    </rPh>
    <rPh sb="7" eb="10">
      <t>シドウイン</t>
    </rPh>
    <rPh sb="17" eb="18">
      <t>ツカ</t>
    </rPh>
    <rPh sb="27" eb="29">
      <t>コキュウ</t>
    </rPh>
    <rPh sb="30" eb="31">
      <t>ト</t>
    </rPh>
    <rPh sb="32" eb="33">
      <t>イ</t>
    </rPh>
    <rPh sb="35" eb="37">
      <t>ゼンシン</t>
    </rPh>
    <rPh sb="38" eb="40">
      <t>ケッコウ</t>
    </rPh>
    <rPh sb="51" eb="53">
      <t>テイイン</t>
    </rPh>
    <rPh sb="55" eb="56">
      <t>メイ</t>
    </rPh>
    <rPh sb="59" eb="60">
      <t>カイ</t>
    </rPh>
    <rPh sb="65" eb="66">
      <t>ガツ</t>
    </rPh>
    <rPh sb="67" eb="69">
      <t>カイサイ</t>
    </rPh>
    <phoneticPr fontId="3"/>
  </si>
  <si>
    <t>6～10月
（9月休講）</t>
    <rPh sb="4" eb="5">
      <t>ガツ</t>
    </rPh>
    <rPh sb="8" eb="9">
      <t>ガツ</t>
    </rPh>
    <rPh sb="9" eb="11">
      <t>キュウコウ</t>
    </rPh>
    <phoneticPr fontId="3"/>
  </si>
  <si>
    <t>初心者向けの太極拳講座。太極拳のゆったりとした動きは足腰を鍛えるのに効果的。定員15名、10回（10～3月）開催。（※新型コロナウイルス対策により5回休講。）</t>
    <rPh sb="0" eb="3">
      <t>ショシンシャ</t>
    </rPh>
    <rPh sb="3" eb="4">
      <t>ム</t>
    </rPh>
    <rPh sb="6" eb="9">
      <t>タイキョクケン</t>
    </rPh>
    <rPh sb="9" eb="11">
      <t>コウザ</t>
    </rPh>
    <rPh sb="12" eb="15">
      <t>タイキョクケン</t>
    </rPh>
    <rPh sb="23" eb="24">
      <t>ウゴ</t>
    </rPh>
    <rPh sb="26" eb="28">
      <t>アシコシ</t>
    </rPh>
    <rPh sb="29" eb="30">
      <t>キタ</t>
    </rPh>
    <rPh sb="34" eb="37">
      <t>コウカテキ</t>
    </rPh>
    <rPh sb="46" eb="47">
      <t>カイ</t>
    </rPh>
    <rPh sb="52" eb="53">
      <t>ガツ</t>
    </rPh>
    <rPh sb="54" eb="56">
      <t>カイサイ</t>
    </rPh>
    <phoneticPr fontId="3"/>
  </si>
  <si>
    <t>6～10月
（6・9月休講）</t>
    <rPh sb="4" eb="5">
      <t>ガツ</t>
    </rPh>
    <rPh sb="10" eb="11">
      <t>ガツ</t>
    </rPh>
    <rPh sb="11" eb="13">
      <t>キュウコウ</t>
    </rPh>
    <phoneticPr fontId="3"/>
  </si>
  <si>
    <t>足楽講座</t>
    <rPh sb="0" eb="1">
      <t>アシ</t>
    </rPh>
    <rPh sb="1" eb="2">
      <t>ラク</t>
    </rPh>
    <rPh sb="2" eb="4">
      <t>コウザ</t>
    </rPh>
    <phoneticPr fontId="3"/>
  </si>
  <si>
    <t>足ツボ体験をしてセルフケア方法を学びます。全身の健康促進と老化防止にも役立ちます。定員8名、全2回（12月）開催。</t>
    <rPh sb="0" eb="1">
      <t>アシ</t>
    </rPh>
    <rPh sb="3" eb="5">
      <t>タイケン</t>
    </rPh>
    <rPh sb="13" eb="15">
      <t>ホウホウ</t>
    </rPh>
    <rPh sb="16" eb="17">
      <t>マナ</t>
    </rPh>
    <rPh sb="21" eb="23">
      <t>ゼンシン</t>
    </rPh>
    <rPh sb="24" eb="26">
      <t>ケンコウ</t>
    </rPh>
    <rPh sb="26" eb="28">
      <t>ソクシン</t>
    </rPh>
    <rPh sb="29" eb="31">
      <t>ロウカ</t>
    </rPh>
    <rPh sb="31" eb="33">
      <t>ボウシ</t>
    </rPh>
    <rPh sb="35" eb="37">
      <t>ヤクダ</t>
    </rPh>
    <rPh sb="46" eb="47">
      <t>ゼン</t>
    </rPh>
    <rPh sb="48" eb="49">
      <t>カイ</t>
    </rPh>
    <rPh sb="52" eb="53">
      <t>ガツ</t>
    </rPh>
    <rPh sb="54" eb="56">
      <t>カイサイ</t>
    </rPh>
    <phoneticPr fontId="3"/>
  </si>
  <si>
    <t>ウォーキングを楽しむ</t>
    <rPh sb="7" eb="8">
      <t>タノ</t>
    </rPh>
    <phoneticPr fontId="3"/>
  </si>
  <si>
    <t>地域内を中心に自然や風景を楽しみながら歩き、健康維持と促進・仲間づくりを目的として月１回開催する。
定員20名</t>
    <rPh sb="0" eb="2">
      <t>チイキ</t>
    </rPh>
    <rPh sb="2" eb="3">
      <t>ナイ</t>
    </rPh>
    <rPh sb="4" eb="6">
      <t>チュウシン</t>
    </rPh>
    <rPh sb="7" eb="9">
      <t>シゼン</t>
    </rPh>
    <rPh sb="10" eb="12">
      <t>フウケイ</t>
    </rPh>
    <rPh sb="13" eb="14">
      <t>タノ</t>
    </rPh>
    <rPh sb="19" eb="20">
      <t>アル</t>
    </rPh>
    <rPh sb="22" eb="24">
      <t>ケンコウ</t>
    </rPh>
    <rPh sb="24" eb="26">
      <t>イジ</t>
    </rPh>
    <rPh sb="27" eb="29">
      <t>ソクシン</t>
    </rPh>
    <rPh sb="30" eb="32">
      <t>ナカマ</t>
    </rPh>
    <rPh sb="36" eb="38">
      <t>モクテキ</t>
    </rPh>
    <rPh sb="41" eb="42">
      <t>ツキ</t>
    </rPh>
    <rPh sb="43" eb="44">
      <t>カイ</t>
    </rPh>
    <rPh sb="44" eb="46">
      <t>カイサイ</t>
    </rPh>
    <rPh sb="50" eb="52">
      <t>テイイン</t>
    </rPh>
    <rPh sb="54" eb="55">
      <t>メイ</t>
    </rPh>
    <phoneticPr fontId="3"/>
  </si>
  <si>
    <t>6月～11月（8，9月中止）</t>
    <rPh sb="1" eb="2">
      <t>ガツ</t>
    </rPh>
    <rPh sb="10" eb="11">
      <t>ガツ</t>
    </rPh>
    <rPh sb="11" eb="13">
      <t>チュウシ</t>
    </rPh>
    <phoneticPr fontId="3"/>
  </si>
  <si>
    <t>土曜スポーツ</t>
    <rPh sb="0" eb="2">
      <t>ドヨウ</t>
    </rPh>
    <phoneticPr fontId="3"/>
  </si>
  <si>
    <t>大人も子どもも一緒に軽スポーツ（カローリング、ドッジビー、ダンスなど）を楽しむ。
定員30名</t>
    <rPh sb="0" eb="2">
      <t>オトナ</t>
    </rPh>
    <rPh sb="3" eb="4">
      <t>コ</t>
    </rPh>
    <rPh sb="7" eb="9">
      <t>イッショ</t>
    </rPh>
    <rPh sb="10" eb="11">
      <t>ケイ</t>
    </rPh>
    <rPh sb="36" eb="37">
      <t>タノ</t>
    </rPh>
    <rPh sb="41" eb="43">
      <t>テイイン</t>
    </rPh>
    <rPh sb="45" eb="46">
      <t>メイ</t>
    </rPh>
    <phoneticPr fontId="3"/>
  </si>
  <si>
    <t>6月～10月(8.11月延期)</t>
    <rPh sb="1" eb="2">
      <t>ガツ</t>
    </rPh>
    <rPh sb="5" eb="6">
      <t>ガツ</t>
    </rPh>
    <rPh sb="12" eb="14">
      <t>エンキ</t>
    </rPh>
    <phoneticPr fontId="3"/>
  </si>
  <si>
    <t>尿漏れや腰痛などの予防に有効な“骨盤底筋トレーニングヨガ”を体験して、健康で過ごせる身体づくりを目指す。
（全８回）　定員２０名</t>
    <rPh sb="0" eb="1">
      <t>ニョウ</t>
    </rPh>
    <rPh sb="1" eb="2">
      <t>モ</t>
    </rPh>
    <rPh sb="4" eb="6">
      <t>ヨウツウ</t>
    </rPh>
    <rPh sb="9" eb="11">
      <t>ヨボウ</t>
    </rPh>
    <rPh sb="12" eb="14">
      <t>ユウコウ</t>
    </rPh>
    <rPh sb="16" eb="20">
      <t>コツバンテイキン</t>
    </rPh>
    <rPh sb="30" eb="32">
      <t>タイケン</t>
    </rPh>
    <rPh sb="35" eb="37">
      <t>ケンコウ</t>
    </rPh>
    <rPh sb="38" eb="39">
      <t>ス</t>
    </rPh>
    <rPh sb="42" eb="44">
      <t>シンタイ</t>
    </rPh>
    <rPh sb="48" eb="50">
      <t>メザ</t>
    </rPh>
    <rPh sb="54" eb="55">
      <t>ゼン</t>
    </rPh>
    <rPh sb="56" eb="57">
      <t>カイ</t>
    </rPh>
    <rPh sb="59" eb="61">
      <t>テイイン</t>
    </rPh>
    <rPh sb="63" eb="64">
      <t>メイ</t>
    </rPh>
    <phoneticPr fontId="3"/>
  </si>
  <si>
    <t>心と体が元気になるヨガ</t>
  </si>
  <si>
    <t>ヨガポーズを丁寧にゆっくりと行い全身に働きかけ、しなやかな心と体作りをします。難しいポーズはしませんので、体の硬い方、体力に自信のない方も安心です。</t>
  </si>
  <si>
    <r>
      <rPr>
        <sz val="11"/>
        <color indexed="8"/>
        <rFont val="ＭＳ Ｐゴシック"/>
        <family val="3"/>
        <charset val="128"/>
        <scheme val="minor"/>
      </rPr>
      <t>7</t>
    </r>
    <r>
      <rPr>
        <sz val="11"/>
        <color indexed="8"/>
        <rFont val="DejaVu Sans"/>
        <family val="2"/>
      </rPr>
      <t>～</t>
    </r>
    <r>
      <rPr>
        <sz val="11"/>
        <color indexed="8"/>
        <rFont val="ＭＳ Ｐゴシック"/>
        <family val="3"/>
        <charset val="128"/>
        <scheme val="minor"/>
      </rPr>
      <t>3</t>
    </r>
    <r>
      <rPr>
        <sz val="11"/>
        <color indexed="8"/>
        <rFont val="DejaVu Sans"/>
        <family val="2"/>
      </rPr>
      <t>月</t>
    </r>
  </si>
  <si>
    <t>コグニサイズ</t>
  </si>
  <si>
    <t>椅子に座って筋トレをしたり、脳と体、全身を使って運動をします。認知症予防に効果があります。</t>
  </si>
  <si>
    <r>
      <rPr>
        <sz val="11"/>
        <color indexed="8"/>
        <rFont val="ＭＳ Ｐゴシック"/>
        <family val="3"/>
        <charset val="128"/>
        <scheme val="minor"/>
      </rPr>
      <t>60</t>
    </r>
    <r>
      <rPr>
        <sz val="11"/>
        <color indexed="8"/>
        <rFont val="DejaVu Sans"/>
        <family val="2"/>
      </rPr>
      <t>才以上</t>
    </r>
  </si>
  <si>
    <t>心と体を整えるリフレッシュヨガ</t>
  </si>
  <si>
    <r>
      <rPr>
        <sz val="11"/>
        <color indexed="8"/>
        <rFont val="DejaVu Sans"/>
        <family val="2"/>
      </rPr>
      <t>心と体をリフレッシュして心身ともに健康の維持と促進を目的とした公民館講座。月</t>
    </r>
    <r>
      <rPr>
        <sz val="11"/>
        <color indexed="8"/>
        <rFont val="ＭＳ Ｐゴシック"/>
        <family val="3"/>
        <charset val="128"/>
        <scheme val="minor"/>
      </rPr>
      <t>2</t>
    </r>
    <r>
      <rPr>
        <sz val="11"/>
        <color indexed="8"/>
        <rFont val="DejaVu Sans"/>
        <family val="2"/>
      </rPr>
      <t>回、定員</t>
    </r>
    <r>
      <rPr>
        <sz val="11"/>
        <color indexed="8"/>
        <rFont val="ＭＳ Ｐゴシック"/>
        <family val="3"/>
        <charset val="128"/>
        <scheme val="minor"/>
      </rPr>
      <t>25</t>
    </r>
    <r>
      <rPr>
        <sz val="11"/>
        <color indexed="8"/>
        <rFont val="DejaVu Sans"/>
        <family val="2"/>
      </rPr>
      <t>名。</t>
    </r>
  </si>
  <si>
    <t>中津川市</t>
    <rPh sb="0" eb="4">
      <t>ナカツガワシ</t>
    </rPh>
    <phoneticPr fontId="3"/>
  </si>
  <si>
    <t>・週の始まり、月曜日の午前に体をゆっくり、まんべんなく動かしましょう。体も心もスッキリ整え気持ちの良いスタートを！
・6月～10月の月2回の連続講座。
・新型コロナウィルスの感染拡大の状況により回数減あり、また、期間延期あり。
・定員15名。</t>
    <rPh sb="1" eb="2">
      <t>シュウ</t>
    </rPh>
    <rPh sb="3" eb="4">
      <t>ハジ</t>
    </rPh>
    <rPh sb="7" eb="10">
      <t>ゲツヨウビ</t>
    </rPh>
    <rPh sb="11" eb="13">
      <t>ゴゼン</t>
    </rPh>
    <rPh sb="14" eb="15">
      <t>カラダ</t>
    </rPh>
    <rPh sb="27" eb="28">
      <t>ウゴ</t>
    </rPh>
    <rPh sb="35" eb="36">
      <t>カラダ</t>
    </rPh>
    <rPh sb="37" eb="38">
      <t>ココロ</t>
    </rPh>
    <rPh sb="43" eb="44">
      <t>トトノ</t>
    </rPh>
    <rPh sb="45" eb="47">
      <t>キモ</t>
    </rPh>
    <rPh sb="49" eb="50">
      <t>ヨ</t>
    </rPh>
    <rPh sb="60" eb="61">
      <t>ガツ</t>
    </rPh>
    <rPh sb="64" eb="65">
      <t>ガツ</t>
    </rPh>
    <rPh sb="66" eb="67">
      <t>ツキ</t>
    </rPh>
    <rPh sb="68" eb="69">
      <t>カイ</t>
    </rPh>
    <rPh sb="70" eb="72">
      <t>レンゾク</t>
    </rPh>
    <rPh sb="72" eb="74">
      <t>コウザ</t>
    </rPh>
    <rPh sb="77" eb="79">
      <t>シンガタ</t>
    </rPh>
    <rPh sb="87" eb="89">
      <t>カンセン</t>
    </rPh>
    <rPh sb="89" eb="91">
      <t>カクダイ</t>
    </rPh>
    <rPh sb="92" eb="94">
      <t>ジョウキョウ</t>
    </rPh>
    <rPh sb="97" eb="99">
      <t>カイスウ</t>
    </rPh>
    <rPh sb="99" eb="100">
      <t>ゲン</t>
    </rPh>
    <rPh sb="106" eb="108">
      <t>キカン</t>
    </rPh>
    <rPh sb="108" eb="110">
      <t>エンキ</t>
    </rPh>
    <rPh sb="115" eb="117">
      <t>テイイン</t>
    </rPh>
    <rPh sb="119" eb="120">
      <t>メイ</t>
    </rPh>
    <phoneticPr fontId="3"/>
  </si>
  <si>
    <t>6～12月
（9月は除く）</t>
    <rPh sb="4" eb="5">
      <t>ガツ</t>
    </rPh>
    <rPh sb="8" eb="9">
      <t>ガツ</t>
    </rPh>
    <rPh sb="10" eb="11">
      <t>ノゾ</t>
    </rPh>
    <phoneticPr fontId="3"/>
  </si>
  <si>
    <t>卓球</t>
    <rPh sb="0" eb="2">
      <t>タッキュウ</t>
    </rPh>
    <phoneticPr fontId="3"/>
  </si>
  <si>
    <t>・初心者の方、女性の方大歓迎。ストレス発散に最適！！一汗かいてリフレッシュしませんか？
・6月～3月の月1回の連続講座。
・新型コロナウィルスの感染拡大状況により回数減あり。
・定員10名。</t>
    <rPh sb="1" eb="4">
      <t>ショシンシャ</t>
    </rPh>
    <rPh sb="5" eb="6">
      <t>カタ</t>
    </rPh>
    <rPh sb="7" eb="9">
      <t>ジョセイ</t>
    </rPh>
    <rPh sb="10" eb="11">
      <t>カタ</t>
    </rPh>
    <rPh sb="11" eb="14">
      <t>ダイカンゲイ</t>
    </rPh>
    <rPh sb="19" eb="21">
      <t>ハッサン</t>
    </rPh>
    <rPh sb="22" eb="24">
      <t>サイテキ</t>
    </rPh>
    <rPh sb="26" eb="28">
      <t>ヒトアセ</t>
    </rPh>
    <rPh sb="46" eb="47">
      <t>ガツ</t>
    </rPh>
    <rPh sb="49" eb="50">
      <t>ガツ</t>
    </rPh>
    <rPh sb="51" eb="52">
      <t>ツキ</t>
    </rPh>
    <rPh sb="53" eb="54">
      <t>カイ</t>
    </rPh>
    <rPh sb="55" eb="57">
      <t>レンゾク</t>
    </rPh>
    <rPh sb="57" eb="59">
      <t>コウザ</t>
    </rPh>
    <rPh sb="62" eb="64">
      <t>シンガタ</t>
    </rPh>
    <rPh sb="72" eb="74">
      <t>カンセン</t>
    </rPh>
    <rPh sb="74" eb="76">
      <t>カクダイ</t>
    </rPh>
    <rPh sb="76" eb="78">
      <t>ジョウキョウ</t>
    </rPh>
    <rPh sb="81" eb="83">
      <t>カイスウ</t>
    </rPh>
    <rPh sb="83" eb="84">
      <t>ゲン</t>
    </rPh>
    <rPh sb="89" eb="91">
      <t>テイイン</t>
    </rPh>
    <rPh sb="93" eb="94">
      <t>メイ</t>
    </rPh>
    <phoneticPr fontId="3"/>
  </si>
  <si>
    <t>ヨガを楽しみましょう</t>
    <rPh sb="3" eb="4">
      <t>タノ</t>
    </rPh>
    <phoneticPr fontId="3"/>
  </si>
  <si>
    <t>心も体もリラックスするためには美しい姿勢が大事、ヨガの基本ポーズと呼吸法から楽しく学ぶ。定員15名。</t>
    <rPh sb="0" eb="1">
      <t>ココロ</t>
    </rPh>
    <rPh sb="2" eb="3">
      <t>カラダ</t>
    </rPh>
    <rPh sb="15" eb="16">
      <t>ウツク</t>
    </rPh>
    <rPh sb="18" eb="20">
      <t>シセイ</t>
    </rPh>
    <rPh sb="21" eb="23">
      <t>ダイジ</t>
    </rPh>
    <rPh sb="27" eb="29">
      <t>キホン</t>
    </rPh>
    <rPh sb="33" eb="36">
      <t>コキュウホウ</t>
    </rPh>
    <rPh sb="38" eb="39">
      <t>タノ</t>
    </rPh>
    <rPh sb="41" eb="42">
      <t>マナ</t>
    </rPh>
    <rPh sb="44" eb="46">
      <t>テイイン</t>
    </rPh>
    <rPh sb="48" eb="49">
      <t>メイ</t>
    </rPh>
    <phoneticPr fontId="3"/>
  </si>
  <si>
    <t>7～3月（9月は除く）</t>
    <phoneticPr fontId="3"/>
  </si>
  <si>
    <t>明るく楽しくイキイキをテーマに、免疫力アップを目指し自力での健康づくりを足から学ぶ。各回定員10名。</t>
    <rPh sb="0" eb="1">
      <t>アカ</t>
    </rPh>
    <rPh sb="3" eb="4">
      <t>タノ</t>
    </rPh>
    <rPh sb="16" eb="19">
      <t>メンエキリョク</t>
    </rPh>
    <rPh sb="23" eb="25">
      <t>メザ</t>
    </rPh>
    <rPh sb="26" eb="28">
      <t>ジリキ</t>
    </rPh>
    <rPh sb="30" eb="32">
      <t>ケンコウ</t>
    </rPh>
    <rPh sb="36" eb="37">
      <t>アシ</t>
    </rPh>
    <rPh sb="39" eb="40">
      <t>マナ</t>
    </rPh>
    <rPh sb="42" eb="44">
      <t>カクカイ</t>
    </rPh>
    <rPh sb="44" eb="46">
      <t>テイイン</t>
    </rPh>
    <rPh sb="48" eb="49">
      <t>メイ</t>
    </rPh>
    <phoneticPr fontId="3"/>
  </si>
  <si>
    <t>7月
8月
10月</t>
    <rPh sb="1" eb="2">
      <t>ガツ</t>
    </rPh>
    <rPh sb="4" eb="5">
      <t>ツキ</t>
    </rPh>
    <rPh sb="8" eb="9">
      <t>ガツ</t>
    </rPh>
    <phoneticPr fontId="3"/>
  </si>
  <si>
    <t>太極拳で健康づくり</t>
    <rPh sb="0" eb="3">
      <t>タイキョクケン</t>
    </rPh>
    <rPh sb="4" eb="6">
      <t>ケンコウ</t>
    </rPh>
    <phoneticPr fontId="3"/>
  </si>
  <si>
    <t>腹式呼吸でゆっくりとした動きの太極拳は、年齢性別問わず気持ちを整えながら足腰を鍛え健康な体づくりを目指す。定員20名。</t>
    <rPh sb="0" eb="2">
      <t>フクシキ</t>
    </rPh>
    <rPh sb="2" eb="4">
      <t>コキュウ</t>
    </rPh>
    <rPh sb="12" eb="13">
      <t>ウゴ</t>
    </rPh>
    <rPh sb="15" eb="18">
      <t>タイキョクケン</t>
    </rPh>
    <rPh sb="20" eb="22">
      <t>ネンレイ</t>
    </rPh>
    <rPh sb="22" eb="24">
      <t>セイベツ</t>
    </rPh>
    <rPh sb="24" eb="25">
      <t>ト</t>
    </rPh>
    <rPh sb="27" eb="29">
      <t>キモ</t>
    </rPh>
    <rPh sb="31" eb="32">
      <t>トトノ</t>
    </rPh>
    <rPh sb="36" eb="38">
      <t>アシコシ</t>
    </rPh>
    <rPh sb="39" eb="40">
      <t>キタ</t>
    </rPh>
    <rPh sb="41" eb="43">
      <t>ケンコウ</t>
    </rPh>
    <rPh sb="44" eb="45">
      <t>カラダ</t>
    </rPh>
    <rPh sb="49" eb="51">
      <t>メザ</t>
    </rPh>
    <rPh sb="53" eb="55">
      <t>テイイン</t>
    </rPh>
    <rPh sb="57" eb="58">
      <t>メイ</t>
    </rPh>
    <phoneticPr fontId="3"/>
  </si>
  <si>
    <t>7～1月（9月は除く）</t>
    <rPh sb="3" eb="4">
      <t>ガツ</t>
    </rPh>
    <phoneticPr fontId="3"/>
  </si>
  <si>
    <t>元気なフラダンス</t>
    <rPh sb="0" eb="2">
      <t>ゲンキ</t>
    </rPh>
    <phoneticPr fontId="3"/>
  </si>
  <si>
    <t>ハワイアンメロディーにのって、表現豊かにステップを踏み、楽しみながら美と健康を維持する。定員15名。</t>
    <rPh sb="15" eb="17">
      <t>ヒョウゲン</t>
    </rPh>
    <rPh sb="17" eb="18">
      <t>ユタ</t>
    </rPh>
    <rPh sb="25" eb="26">
      <t>フ</t>
    </rPh>
    <rPh sb="28" eb="29">
      <t>タノ</t>
    </rPh>
    <rPh sb="34" eb="35">
      <t>ビ</t>
    </rPh>
    <rPh sb="36" eb="38">
      <t>ケンコウ</t>
    </rPh>
    <rPh sb="39" eb="41">
      <t>イジ</t>
    </rPh>
    <rPh sb="44" eb="46">
      <t>テイイン</t>
    </rPh>
    <rPh sb="48" eb="49">
      <t>メイ</t>
    </rPh>
    <phoneticPr fontId="3"/>
  </si>
  <si>
    <t>7～3月（9月は除く）</t>
    <rPh sb="3" eb="4">
      <t>ガツ</t>
    </rPh>
    <phoneticPr fontId="3"/>
  </si>
  <si>
    <t>Let’ｓ健活ウォーキング</t>
    <rPh sb="5" eb="6">
      <t>ケン</t>
    </rPh>
    <rPh sb="6" eb="7">
      <t>カツ</t>
    </rPh>
    <phoneticPr fontId="3"/>
  </si>
  <si>
    <t>2本のポールを使って楽しくストレッチ＆ウォーキング、肩こり・腰痛・ストレス解消。定員15名。</t>
    <rPh sb="1" eb="2">
      <t>ホン</t>
    </rPh>
    <rPh sb="7" eb="8">
      <t>ツカ</t>
    </rPh>
    <rPh sb="10" eb="11">
      <t>タノ</t>
    </rPh>
    <rPh sb="26" eb="27">
      <t>カタ</t>
    </rPh>
    <rPh sb="30" eb="32">
      <t>ヨウツウ</t>
    </rPh>
    <rPh sb="37" eb="39">
      <t>カイショウ</t>
    </rPh>
    <rPh sb="40" eb="42">
      <t>テイイン</t>
    </rPh>
    <rPh sb="44" eb="45">
      <t>メイ</t>
    </rPh>
    <phoneticPr fontId="3"/>
  </si>
  <si>
    <t>7～3月（9月は中止）</t>
    <rPh sb="3" eb="4">
      <t>ガツ</t>
    </rPh>
    <rPh sb="6" eb="7">
      <t>ガツ</t>
    </rPh>
    <rPh sb="8" eb="10">
      <t>チュウシ</t>
    </rPh>
    <phoneticPr fontId="3"/>
  </si>
  <si>
    <t>夏休み家族で健康！体験太極拳</t>
    <rPh sb="0" eb="2">
      <t>ナツヤス</t>
    </rPh>
    <rPh sb="3" eb="5">
      <t>カゾク</t>
    </rPh>
    <rPh sb="6" eb="8">
      <t>ケンコウ</t>
    </rPh>
    <rPh sb="9" eb="11">
      <t>タイケン</t>
    </rPh>
    <rPh sb="11" eb="14">
      <t>タイキョクケン</t>
    </rPh>
    <phoneticPr fontId="3"/>
  </si>
  <si>
    <t>年齢・性別問わず、しなやかな動きの太極拳を家族みんなで体験。定員各30名。</t>
    <rPh sb="0" eb="2">
      <t>ネンレイ</t>
    </rPh>
    <rPh sb="3" eb="5">
      <t>セイベツ</t>
    </rPh>
    <rPh sb="5" eb="6">
      <t>ト</t>
    </rPh>
    <rPh sb="14" eb="15">
      <t>ウゴ</t>
    </rPh>
    <rPh sb="17" eb="20">
      <t>タイキョクケン</t>
    </rPh>
    <rPh sb="21" eb="23">
      <t>カゾク</t>
    </rPh>
    <rPh sb="27" eb="29">
      <t>タイケン</t>
    </rPh>
    <rPh sb="30" eb="32">
      <t>テイイン</t>
    </rPh>
    <rPh sb="32" eb="33">
      <t>カク</t>
    </rPh>
    <rPh sb="35" eb="36">
      <t>メイ</t>
    </rPh>
    <phoneticPr fontId="3"/>
  </si>
  <si>
    <t>しんちゃんの貯筋体操</t>
  </si>
  <si>
    <r>
      <rPr>
        <sz val="11"/>
        <color indexed="8"/>
        <rFont val="DejaVu Sans"/>
        <family val="2"/>
      </rPr>
      <t>・貯金運動中心に頭のてっぺんからつま先まで動かす。　　　　　　　　　　　　　　　　　　　　　　　　　　　　　　　　　　　　　　　　　　　　　　　　　　　　　　　　　　　　　　　　　　　　　　　　　　　　　　　　　　　　　　　　　　　　　　　　　　　　　　　　　　　　　　　　　　　　　　　　　　　　　　　　　　　　　　　　　　　　　　　　　　　　
・講師のトークも楽しく、笑うことも健康作りにつながっている。　　　　　　　　　　　　　　　　　　　　　　　　　　　　　　
・ペアー、集団で行うものではないので、気楽に参加出来ている。　　　　　　　　　　　　　　　　　　　　　　　　　　　　　　　　　　　　　　　　　　　　　　　　　　　　　　　　　　　・１０回連続講座。定員</t>
    </r>
    <r>
      <rPr>
        <sz val="11"/>
        <color indexed="8"/>
        <rFont val="ＭＳ Ｐゴシック"/>
        <family val="3"/>
        <charset val="128"/>
        <scheme val="minor"/>
      </rPr>
      <t>20</t>
    </r>
    <r>
      <rPr>
        <sz val="11"/>
        <color indexed="8"/>
        <rFont val="DejaVu Sans"/>
        <family val="2"/>
      </rPr>
      <t>名。</t>
    </r>
  </si>
  <si>
    <t>初心者のための太極拳</t>
  </si>
  <si>
    <t>太極拳の入門講座
基本的な動作を学び、家庭でも実践できることを目標に開催</t>
  </si>
  <si>
    <r>
      <rPr>
        <sz val="11"/>
        <color indexed="8"/>
        <rFont val="ＭＳ Ｐゴシック"/>
        <family val="3"/>
        <charset val="128"/>
        <scheme val="minor"/>
      </rPr>
      <t>6</t>
    </r>
    <r>
      <rPr>
        <sz val="11"/>
        <color indexed="8"/>
        <rFont val="DejaVu Sans"/>
        <family val="2"/>
      </rPr>
      <t>～</t>
    </r>
    <r>
      <rPr>
        <sz val="11"/>
        <color indexed="8"/>
        <rFont val="ＭＳ Ｐゴシック"/>
        <family val="3"/>
        <charset val="128"/>
        <scheme val="minor"/>
      </rPr>
      <t>11</t>
    </r>
    <r>
      <rPr>
        <sz val="11"/>
        <color indexed="8"/>
        <rFont val="DejaVu Sans"/>
        <family val="2"/>
      </rPr>
      <t>月</t>
    </r>
  </si>
  <si>
    <t>こうじでロハス</t>
  </si>
  <si>
    <t>日本の食生活を支えてきた麹と発酵の仕組みを学び、自家製の発酵調味料を使って料理をつくる</t>
  </si>
  <si>
    <r>
      <rPr>
        <sz val="11"/>
        <color indexed="8"/>
        <rFont val="ＭＳ Ｐゴシック"/>
        <family val="3"/>
        <charset val="128"/>
        <scheme val="minor"/>
      </rPr>
      <t>6</t>
    </r>
    <r>
      <rPr>
        <sz val="11"/>
        <color indexed="8"/>
        <rFont val="DejaVu Sans"/>
        <family val="2"/>
      </rPr>
      <t>～</t>
    </r>
    <r>
      <rPr>
        <sz val="11"/>
        <color indexed="8"/>
        <rFont val="ＭＳ Ｐゴシック"/>
        <family val="3"/>
        <charset val="128"/>
        <scheme val="minor"/>
      </rPr>
      <t>8</t>
    </r>
    <r>
      <rPr>
        <sz val="11"/>
        <color indexed="8"/>
        <rFont val="DejaVu Sans"/>
        <family val="2"/>
      </rPr>
      <t>月</t>
    </r>
  </si>
  <si>
    <t>夜のストレッチ・ヨガ</t>
    <rPh sb="0" eb="1">
      <t>ヨル</t>
    </rPh>
    <phoneticPr fontId="3"/>
  </si>
  <si>
    <t>ヨガの呼吸法とポーズでゆっくりと呼吸し、体の隅々まで気持ちよくほぐす。
緊張を緩め、心を癒すことで、健康を維持を目的とする。
定員10名</t>
    <rPh sb="50" eb="52">
      <t>ケンコウ</t>
    </rPh>
    <rPh sb="53" eb="55">
      <t>イジ</t>
    </rPh>
    <rPh sb="56" eb="58">
      <t>モクテキ</t>
    </rPh>
    <rPh sb="63" eb="65">
      <t>テイイン</t>
    </rPh>
    <rPh sb="67" eb="68">
      <t>メイ</t>
    </rPh>
    <phoneticPr fontId="3"/>
  </si>
  <si>
    <t>ノルディックウォーキング</t>
  </si>
  <si>
    <t>２本のポールを使って正しい姿勢の歩き方を身に付け運動効果を高め、生活習慣病や認知症予防、肩こりや腰痛の改善、骨密度アップなどを目的とする。
定員15名程度</t>
    <rPh sb="24" eb="26">
      <t>ウンドウ</t>
    </rPh>
    <rPh sb="26" eb="28">
      <t>コウカ</t>
    </rPh>
    <rPh sb="29" eb="30">
      <t>タカ</t>
    </rPh>
    <rPh sb="63" eb="65">
      <t>モクテキ</t>
    </rPh>
    <rPh sb="70" eb="72">
      <t>テイイン</t>
    </rPh>
    <rPh sb="74" eb="75">
      <t>メイ</t>
    </rPh>
    <rPh sb="75" eb="77">
      <t>テイド</t>
    </rPh>
    <phoneticPr fontId="3"/>
  </si>
  <si>
    <t xml:space="preserve">6月～12月
</t>
    <rPh sb="1" eb="2">
      <t>ガツ</t>
    </rPh>
    <rPh sb="5" eb="6">
      <t>ガツ</t>
    </rPh>
    <phoneticPr fontId="3"/>
  </si>
  <si>
    <t>筋力を鍛えて健康づくり</t>
    <rPh sb="0" eb="2">
      <t>キンリョク</t>
    </rPh>
    <rPh sb="3" eb="4">
      <t>キタ</t>
    </rPh>
    <rPh sb="6" eb="8">
      <t>ケンコウ</t>
    </rPh>
    <phoneticPr fontId="3"/>
  </si>
  <si>
    <t>筋力不足を補う簡単な運動を行う。ボール等をつかった優しい運動。
定員10名程度</t>
    <rPh sb="0" eb="2">
      <t>キンリョク</t>
    </rPh>
    <rPh sb="2" eb="4">
      <t>フソク</t>
    </rPh>
    <rPh sb="5" eb="6">
      <t>オギナ</t>
    </rPh>
    <rPh sb="7" eb="9">
      <t>カンタン</t>
    </rPh>
    <rPh sb="10" eb="12">
      <t>ウンドウ</t>
    </rPh>
    <rPh sb="13" eb="14">
      <t>オコナ</t>
    </rPh>
    <rPh sb="19" eb="20">
      <t>ナド</t>
    </rPh>
    <rPh sb="25" eb="26">
      <t>ヤサ</t>
    </rPh>
    <rPh sb="28" eb="30">
      <t>ウンドウ</t>
    </rPh>
    <rPh sb="32" eb="34">
      <t>テイイン</t>
    </rPh>
    <rPh sb="36" eb="37">
      <t>メイ</t>
    </rPh>
    <rPh sb="37" eb="39">
      <t>テイド</t>
    </rPh>
    <phoneticPr fontId="3"/>
  </si>
  <si>
    <t>伝統医学講座</t>
    <rPh sb="0" eb="2">
      <t>デントウ</t>
    </rPh>
    <rPh sb="2" eb="4">
      <t>イガク</t>
    </rPh>
    <rPh sb="4" eb="6">
      <t>コウザ</t>
    </rPh>
    <phoneticPr fontId="3"/>
  </si>
  <si>
    <t>はり・きゅう、あんま・マッサージなどを教えます。おうちで簡単にできる「お灸」も学べます。</t>
    <rPh sb="19" eb="20">
      <t>オシ</t>
    </rPh>
    <rPh sb="28" eb="30">
      <t>カンタン</t>
    </rPh>
    <rPh sb="36" eb="37">
      <t>キュウ</t>
    </rPh>
    <rPh sb="39" eb="40">
      <t>マナ</t>
    </rPh>
    <phoneticPr fontId="3"/>
  </si>
  <si>
    <t>6月～10</t>
    <rPh sb="1" eb="2">
      <t>ガツ</t>
    </rPh>
    <phoneticPr fontId="3"/>
  </si>
  <si>
    <t>中津川</t>
    <phoneticPr fontId="19"/>
  </si>
  <si>
    <t>減災を考える</t>
    <rPh sb="0" eb="2">
      <t>ゲンサイ</t>
    </rPh>
    <rPh sb="3" eb="4">
      <t>カンガ</t>
    </rPh>
    <phoneticPr fontId="3"/>
  </si>
  <si>
    <t>ドローンで見た阿寺断層と周辺の状況から減災を考える。ドローンのしくみやルールを学ぶ。単発講座</t>
    <rPh sb="5" eb="6">
      <t>ミ</t>
    </rPh>
    <rPh sb="7" eb="8">
      <t>ア</t>
    </rPh>
    <rPh sb="8" eb="9">
      <t>テラ</t>
    </rPh>
    <rPh sb="9" eb="11">
      <t>ダンソウ</t>
    </rPh>
    <rPh sb="12" eb="14">
      <t>シュウヘン</t>
    </rPh>
    <rPh sb="15" eb="17">
      <t>ジョウキョウ</t>
    </rPh>
    <rPh sb="19" eb="21">
      <t>ゲンサイ</t>
    </rPh>
    <rPh sb="22" eb="23">
      <t>カンガ</t>
    </rPh>
    <rPh sb="39" eb="40">
      <t>マナ</t>
    </rPh>
    <rPh sb="42" eb="44">
      <t>タンパツ</t>
    </rPh>
    <rPh sb="44" eb="46">
      <t>コウザ</t>
    </rPh>
    <phoneticPr fontId="3"/>
  </si>
  <si>
    <t>減災塾　自分の命は自分で守る方法を学ぼう</t>
    <rPh sb="0" eb="1">
      <t>ゲン</t>
    </rPh>
    <rPh sb="1" eb="2">
      <t>ワザワ</t>
    </rPh>
    <rPh sb="2" eb="3">
      <t>ジュク</t>
    </rPh>
    <rPh sb="4" eb="6">
      <t>ジブン</t>
    </rPh>
    <rPh sb="7" eb="8">
      <t>イノチ</t>
    </rPh>
    <rPh sb="9" eb="11">
      <t>ジブン</t>
    </rPh>
    <rPh sb="12" eb="13">
      <t>マモ</t>
    </rPh>
    <rPh sb="14" eb="16">
      <t>ホウホウ</t>
    </rPh>
    <rPh sb="17" eb="18">
      <t>マナ</t>
    </rPh>
    <phoneticPr fontId="3"/>
  </si>
  <si>
    <t>暮らしのなかに潜む危険を学び、自分の命や財産を守る方法を考える。オレオレ詐欺対策から防災まで多角的に、かつ具体的に学ぶ。定員20名。</t>
    <rPh sb="0" eb="1">
      <t>ク</t>
    </rPh>
    <rPh sb="7" eb="8">
      <t>ヒソ</t>
    </rPh>
    <rPh sb="9" eb="11">
      <t>キケン</t>
    </rPh>
    <rPh sb="12" eb="13">
      <t>マナ</t>
    </rPh>
    <rPh sb="15" eb="17">
      <t>ジブン</t>
    </rPh>
    <rPh sb="18" eb="19">
      <t>イノチ</t>
    </rPh>
    <rPh sb="20" eb="22">
      <t>ザイサン</t>
    </rPh>
    <rPh sb="23" eb="24">
      <t>マモ</t>
    </rPh>
    <rPh sb="25" eb="27">
      <t>ホウホウ</t>
    </rPh>
    <rPh sb="28" eb="29">
      <t>カンガ</t>
    </rPh>
    <rPh sb="36" eb="38">
      <t>サギ</t>
    </rPh>
    <rPh sb="38" eb="40">
      <t>タイサク</t>
    </rPh>
    <rPh sb="42" eb="44">
      <t>ボウサイ</t>
    </rPh>
    <rPh sb="46" eb="49">
      <t>タカクテキ</t>
    </rPh>
    <rPh sb="53" eb="56">
      <t>グタイテキ</t>
    </rPh>
    <rPh sb="57" eb="58">
      <t>マナ</t>
    </rPh>
    <rPh sb="60" eb="62">
      <t>テイイン</t>
    </rPh>
    <rPh sb="64" eb="65">
      <t>メイ</t>
    </rPh>
    <phoneticPr fontId="3"/>
  </si>
  <si>
    <t>7～3月
（8.9月中止）</t>
    <rPh sb="3" eb="4">
      <t>ガツ</t>
    </rPh>
    <rPh sb="9" eb="10">
      <t>ガツ</t>
    </rPh>
    <rPh sb="10" eb="12">
      <t>チュウシ</t>
    </rPh>
    <phoneticPr fontId="3"/>
  </si>
  <si>
    <t>中津川</t>
    <rPh sb="0" eb="3">
      <t>ナカツガワ</t>
    </rPh>
    <phoneticPr fontId="19"/>
  </si>
  <si>
    <t>中津川市</t>
    <rPh sb="0" eb="4">
      <t>ナカツガワシ</t>
    </rPh>
    <phoneticPr fontId="19"/>
  </si>
  <si>
    <t>樹木で遊ぶ・作る　森の学校</t>
    <rPh sb="0" eb="2">
      <t>ジュモク</t>
    </rPh>
    <rPh sb="3" eb="4">
      <t>アソ</t>
    </rPh>
    <rPh sb="6" eb="7">
      <t>ツク</t>
    </rPh>
    <rPh sb="9" eb="10">
      <t>モリ</t>
    </rPh>
    <rPh sb="11" eb="13">
      <t>ガッコウ</t>
    </rPh>
    <phoneticPr fontId="3"/>
  </si>
  <si>
    <t>身近な自然にある樹木を使い、観察したり、工作をしたりして自然に親しむ。連続講座</t>
    <rPh sb="0" eb="2">
      <t>ミジカ</t>
    </rPh>
    <rPh sb="3" eb="5">
      <t>シゼン</t>
    </rPh>
    <rPh sb="8" eb="10">
      <t>ジュモク</t>
    </rPh>
    <rPh sb="11" eb="12">
      <t>ツカ</t>
    </rPh>
    <rPh sb="14" eb="16">
      <t>カンサツ</t>
    </rPh>
    <rPh sb="20" eb="22">
      <t>コウサク</t>
    </rPh>
    <rPh sb="28" eb="30">
      <t>シゼン</t>
    </rPh>
    <rPh sb="31" eb="32">
      <t>シタ</t>
    </rPh>
    <rPh sb="35" eb="37">
      <t>レンゾク</t>
    </rPh>
    <rPh sb="37" eb="39">
      <t>コウザ</t>
    </rPh>
    <phoneticPr fontId="3"/>
  </si>
  <si>
    <t>園児親子
小学校３年年生までの子ども</t>
    <rPh sb="0" eb="2">
      <t>エンジ</t>
    </rPh>
    <rPh sb="2" eb="4">
      <t>オヤコ</t>
    </rPh>
    <rPh sb="5" eb="8">
      <t>ショウガッコウ</t>
    </rPh>
    <rPh sb="9" eb="10">
      <t>ネン</t>
    </rPh>
    <rPh sb="10" eb="12">
      <t>ネンセイ</t>
    </rPh>
    <rPh sb="15" eb="16">
      <t>コ</t>
    </rPh>
    <phoneticPr fontId="3"/>
  </si>
  <si>
    <t>7　12　1　3</t>
    <phoneticPr fontId="3"/>
  </si>
  <si>
    <t>五感で楽しむ森さんぽ</t>
    <rPh sb="0" eb="2">
      <t>ゴカン</t>
    </rPh>
    <rPh sb="3" eb="4">
      <t>タノ</t>
    </rPh>
    <rPh sb="6" eb="7">
      <t>モリ</t>
    </rPh>
    <phoneticPr fontId="3"/>
  </si>
  <si>
    <t>身近な自然にある樹木を使い、観察したり、工作をしたりして自然に親しむことで自然の良さ、大切さを会得する。連続講座</t>
    <rPh sb="0" eb="2">
      <t>ミジカ</t>
    </rPh>
    <rPh sb="3" eb="5">
      <t>シゼン</t>
    </rPh>
    <rPh sb="37" eb="39">
      <t>シゼン</t>
    </rPh>
    <rPh sb="40" eb="41">
      <t>ヨ</t>
    </rPh>
    <rPh sb="43" eb="45">
      <t>タイセツ</t>
    </rPh>
    <rPh sb="47" eb="49">
      <t>エトク</t>
    </rPh>
    <phoneticPr fontId="3"/>
  </si>
  <si>
    <t>10～12</t>
    <phoneticPr fontId="3"/>
  </si>
  <si>
    <t>子どもたちで考えよう地球温暖化！未来に向けて子どもにも出来ること！</t>
    <rPh sb="0" eb="1">
      <t>コ</t>
    </rPh>
    <rPh sb="6" eb="7">
      <t>カンガ</t>
    </rPh>
    <rPh sb="10" eb="12">
      <t>チキュウ</t>
    </rPh>
    <rPh sb="12" eb="15">
      <t>オンダンカ</t>
    </rPh>
    <rPh sb="16" eb="18">
      <t>ミライ</t>
    </rPh>
    <rPh sb="19" eb="20">
      <t>ム</t>
    </rPh>
    <rPh sb="22" eb="23">
      <t>コ</t>
    </rPh>
    <rPh sb="27" eb="29">
      <t>デキ</t>
    </rPh>
    <phoneticPr fontId="3"/>
  </si>
  <si>
    <t>場所は市立図書館、資料を自分たちで探し、環境のために1人1人が出来ることをみんなで考え、夏休みの一研究として発表できるよう完成させる。定員15名。</t>
    <rPh sb="0" eb="2">
      <t>バショ</t>
    </rPh>
    <rPh sb="3" eb="5">
      <t>シリツ</t>
    </rPh>
    <rPh sb="5" eb="8">
      <t>トショカン</t>
    </rPh>
    <rPh sb="9" eb="11">
      <t>シリョウ</t>
    </rPh>
    <rPh sb="12" eb="14">
      <t>ジブン</t>
    </rPh>
    <rPh sb="17" eb="18">
      <t>サガ</t>
    </rPh>
    <rPh sb="20" eb="22">
      <t>カンキョウ</t>
    </rPh>
    <rPh sb="26" eb="28">
      <t>ヒトリ</t>
    </rPh>
    <rPh sb="28" eb="30">
      <t>ヒトリ</t>
    </rPh>
    <rPh sb="31" eb="33">
      <t>デキ</t>
    </rPh>
    <rPh sb="41" eb="42">
      <t>カンガ</t>
    </rPh>
    <rPh sb="44" eb="46">
      <t>ナツヤス</t>
    </rPh>
    <rPh sb="48" eb="49">
      <t>イチ</t>
    </rPh>
    <rPh sb="49" eb="51">
      <t>ケンキュウ</t>
    </rPh>
    <rPh sb="54" eb="56">
      <t>ハッピョウ</t>
    </rPh>
    <rPh sb="61" eb="63">
      <t>カンセイ</t>
    </rPh>
    <rPh sb="67" eb="69">
      <t>テイイン</t>
    </rPh>
    <rPh sb="71" eb="72">
      <t>メイ</t>
    </rPh>
    <phoneticPr fontId="3"/>
  </si>
  <si>
    <t>小学校高学年から中学生</t>
    <rPh sb="0" eb="6">
      <t>ショウガッコウコウガクネン</t>
    </rPh>
    <rPh sb="8" eb="11">
      <t>チュウガクセイ</t>
    </rPh>
    <phoneticPr fontId="3"/>
  </si>
  <si>
    <t>環境政策課</t>
    <rPh sb="0" eb="5">
      <t>カンキョウセイサクカ</t>
    </rPh>
    <phoneticPr fontId="3"/>
  </si>
  <si>
    <t>水質について考える（河川環境学習）</t>
    <rPh sb="0" eb="2">
      <t>スイシツ</t>
    </rPh>
    <rPh sb="6" eb="7">
      <t>カンガ</t>
    </rPh>
    <rPh sb="10" eb="16">
      <t>カセンカンキョウガクシュウ</t>
    </rPh>
    <phoneticPr fontId="3"/>
  </si>
  <si>
    <t>パックテストの実験を用いて、私たちの生活が水を汚してしまうことを理解してもらう。その水は下水道施設によってきれいな水となり、川へ放流されるが、施設に負荷をかけないために、できるだけきれいな状態で流すことが必要である。そこで、どうしたらきれいな状態で水を流せるのか、こどもたちに考えてもらいながら、具体的な方法を紹介する。
要望のあった学校でそれぞれ実施。</t>
    <rPh sb="7" eb="9">
      <t>ジッケン</t>
    </rPh>
    <rPh sb="10" eb="11">
      <t>モチ</t>
    </rPh>
    <rPh sb="14" eb="15">
      <t>ワタシ</t>
    </rPh>
    <rPh sb="18" eb="20">
      <t>セイカツ</t>
    </rPh>
    <rPh sb="21" eb="22">
      <t>ミズ</t>
    </rPh>
    <rPh sb="23" eb="24">
      <t>ヨゴ</t>
    </rPh>
    <rPh sb="32" eb="34">
      <t>リカイ</t>
    </rPh>
    <rPh sb="42" eb="43">
      <t>ミズ</t>
    </rPh>
    <rPh sb="44" eb="47">
      <t>ゲスイドウ</t>
    </rPh>
    <rPh sb="47" eb="49">
      <t>シセツ</t>
    </rPh>
    <rPh sb="57" eb="58">
      <t>ミズ</t>
    </rPh>
    <rPh sb="62" eb="63">
      <t>カワ</t>
    </rPh>
    <rPh sb="64" eb="66">
      <t>ホウリュウ</t>
    </rPh>
    <rPh sb="71" eb="73">
      <t>シセツ</t>
    </rPh>
    <rPh sb="74" eb="76">
      <t>フカ</t>
    </rPh>
    <rPh sb="94" eb="96">
      <t>ジョウタイ</t>
    </rPh>
    <rPh sb="97" eb="98">
      <t>ナガ</t>
    </rPh>
    <rPh sb="102" eb="104">
      <t>ヒツヨウ</t>
    </rPh>
    <rPh sb="121" eb="123">
      <t>ジョウタイ</t>
    </rPh>
    <rPh sb="124" eb="125">
      <t>ミズ</t>
    </rPh>
    <rPh sb="126" eb="127">
      <t>ナガ</t>
    </rPh>
    <rPh sb="138" eb="139">
      <t>カンガ</t>
    </rPh>
    <rPh sb="148" eb="151">
      <t>グタイテキ</t>
    </rPh>
    <rPh sb="152" eb="154">
      <t>ホウホウ</t>
    </rPh>
    <rPh sb="155" eb="157">
      <t>ショウカイ</t>
    </rPh>
    <rPh sb="161" eb="163">
      <t>ヨウボウ</t>
    </rPh>
    <rPh sb="167" eb="169">
      <t>ガッコウ</t>
    </rPh>
    <rPh sb="174" eb="176">
      <t>ジッシ</t>
    </rPh>
    <phoneticPr fontId="3"/>
  </si>
  <si>
    <t>10月
11月
1月</t>
    <rPh sb="2" eb="3">
      <t>ガツ</t>
    </rPh>
    <rPh sb="6" eb="7">
      <t>ガツ</t>
    </rPh>
    <rPh sb="9" eb="10">
      <t>ガツ</t>
    </rPh>
    <phoneticPr fontId="3"/>
  </si>
  <si>
    <t>地球温暖化と私達にできること
(地球温暖化+資源循環）</t>
    <rPh sb="0" eb="2">
      <t>チキュウ</t>
    </rPh>
    <rPh sb="2" eb="5">
      <t>オンダンカ</t>
    </rPh>
    <rPh sb="6" eb="7">
      <t>ワタシ</t>
    </rPh>
    <rPh sb="7" eb="8">
      <t>タチ</t>
    </rPh>
    <rPh sb="16" eb="21">
      <t>チキュウオンダンカ</t>
    </rPh>
    <rPh sb="22" eb="24">
      <t>シゲン</t>
    </rPh>
    <rPh sb="24" eb="26">
      <t>ジュンカン</t>
    </rPh>
    <phoneticPr fontId="3"/>
  </si>
  <si>
    <t>中津川市の各地区から要望があり、地球温暖化防止対策について出前講座を行った。地球温暖化防止の観点から、中津川市の現状や具体的な防止策を紹介。（ごみの減量、食品ロス等）
各地区ごとで実施。</t>
    <rPh sb="0" eb="4">
      <t>ナカツガワシ</t>
    </rPh>
    <rPh sb="5" eb="8">
      <t>カクチク</t>
    </rPh>
    <rPh sb="10" eb="12">
      <t>ヨウボウ</t>
    </rPh>
    <rPh sb="16" eb="18">
      <t>チキュウ</t>
    </rPh>
    <rPh sb="18" eb="21">
      <t>オンダンカ</t>
    </rPh>
    <rPh sb="21" eb="23">
      <t>ボウシ</t>
    </rPh>
    <rPh sb="23" eb="25">
      <t>タイサク</t>
    </rPh>
    <rPh sb="29" eb="31">
      <t>デマエ</t>
    </rPh>
    <rPh sb="31" eb="33">
      <t>コウザ</t>
    </rPh>
    <rPh sb="34" eb="35">
      <t>オコナ</t>
    </rPh>
    <rPh sb="38" eb="40">
      <t>チキュウ</t>
    </rPh>
    <rPh sb="40" eb="43">
      <t>オンダンカ</t>
    </rPh>
    <rPh sb="43" eb="45">
      <t>ボウシ</t>
    </rPh>
    <rPh sb="46" eb="48">
      <t>カンテン</t>
    </rPh>
    <rPh sb="51" eb="55">
      <t>ナカツガワシ</t>
    </rPh>
    <rPh sb="56" eb="58">
      <t>ゲンジョウ</t>
    </rPh>
    <rPh sb="59" eb="62">
      <t>グタイテキ</t>
    </rPh>
    <rPh sb="63" eb="65">
      <t>ボウシ</t>
    </rPh>
    <rPh sb="65" eb="66">
      <t>サク</t>
    </rPh>
    <rPh sb="67" eb="69">
      <t>ショウカイ</t>
    </rPh>
    <rPh sb="74" eb="76">
      <t>ゲンリョウ</t>
    </rPh>
    <rPh sb="77" eb="79">
      <t>ショクヒン</t>
    </rPh>
    <rPh sb="81" eb="82">
      <t>トウ</t>
    </rPh>
    <rPh sb="84" eb="87">
      <t>カクチク</t>
    </rPh>
    <rPh sb="90" eb="92">
      <t>ジッシ</t>
    </rPh>
    <phoneticPr fontId="3"/>
  </si>
  <si>
    <t>区長会</t>
    <rPh sb="0" eb="2">
      <t>クチョウ</t>
    </rPh>
    <rPh sb="2" eb="3">
      <t>カイ</t>
    </rPh>
    <phoneticPr fontId="3"/>
  </si>
  <si>
    <t>「地域SDGｓ」プロジェクト</t>
    <rPh sb="1" eb="3">
      <t>チイキ</t>
    </rPh>
    <phoneticPr fontId="3"/>
  </si>
  <si>
    <t>中津高校から要望があり、SDGｓというテーマに沿って、環境政策課からゲストティーチャーの一人として講座を行った。ゼミの形式で行い、グループディスカッションや意見交換をしながら、最終的に生徒たちで決めたテーマについてプレゼンテーションを行った。</t>
    <rPh sb="0" eb="2">
      <t>ナカツ</t>
    </rPh>
    <rPh sb="6" eb="8">
      <t>ヨウボウ</t>
    </rPh>
    <rPh sb="23" eb="24">
      <t>ソ</t>
    </rPh>
    <rPh sb="27" eb="29">
      <t>カンキョウ</t>
    </rPh>
    <rPh sb="29" eb="31">
      <t>セイサク</t>
    </rPh>
    <rPh sb="31" eb="32">
      <t>カ</t>
    </rPh>
    <rPh sb="44" eb="46">
      <t>ヒトリ</t>
    </rPh>
    <rPh sb="49" eb="51">
      <t>コウザ</t>
    </rPh>
    <rPh sb="52" eb="53">
      <t>オコナ</t>
    </rPh>
    <rPh sb="59" eb="61">
      <t>ケイシキ</t>
    </rPh>
    <rPh sb="62" eb="63">
      <t>オコナ</t>
    </rPh>
    <rPh sb="78" eb="80">
      <t>イケン</t>
    </rPh>
    <rPh sb="80" eb="82">
      <t>コウカン</t>
    </rPh>
    <rPh sb="88" eb="91">
      <t>サイシュウテキ</t>
    </rPh>
    <rPh sb="92" eb="94">
      <t>セイト</t>
    </rPh>
    <rPh sb="97" eb="98">
      <t>キ</t>
    </rPh>
    <rPh sb="117" eb="118">
      <t>オコナ</t>
    </rPh>
    <phoneticPr fontId="3"/>
  </si>
  <si>
    <t>高校生</t>
    <rPh sb="0" eb="2">
      <t>コウコウ</t>
    </rPh>
    <rPh sb="2" eb="3">
      <t>セイ</t>
    </rPh>
    <phoneticPr fontId="3"/>
  </si>
  <si>
    <t>市民協働課
(岐阜県主催)</t>
    <rPh sb="0" eb="5">
      <t>シミンキョウドウカ</t>
    </rPh>
    <rPh sb="7" eb="10">
      <t>ギフケン</t>
    </rPh>
    <rPh sb="10" eb="12">
      <t>シュサイ</t>
    </rPh>
    <phoneticPr fontId="3"/>
  </si>
  <si>
    <t>市町村と連携したモデル日本語教室
(生活のための日本語教室）</t>
    <rPh sb="0" eb="3">
      <t>シチョウソン</t>
    </rPh>
    <rPh sb="4" eb="6">
      <t>レンケイ</t>
    </rPh>
    <rPh sb="11" eb="14">
      <t>ニホンゴ</t>
    </rPh>
    <rPh sb="14" eb="16">
      <t>キョウシツ</t>
    </rPh>
    <rPh sb="18" eb="20">
      <t>セイカツ</t>
    </rPh>
    <rPh sb="24" eb="29">
      <t>ニホンゴキョウシツ</t>
    </rPh>
    <phoneticPr fontId="3"/>
  </si>
  <si>
    <t>岐阜県より日本語教育コーディネーター、講師を派遣いただき、地域在住外国人住民を対象にした6回の日本語教室（7.8月、緊急事態措置の影響により延期し11.12月）を実施（学習者定員は15名程）。
教室開催にあたり学習支援者も併せて募集（支援者定員は20名程）し、学習の会話補助等に参加。</t>
    <rPh sb="0" eb="3">
      <t>ギフケン</t>
    </rPh>
    <rPh sb="5" eb="10">
      <t>ニホンゴキョウイク</t>
    </rPh>
    <rPh sb="19" eb="21">
      <t>コウシ</t>
    </rPh>
    <rPh sb="22" eb="24">
      <t>ハケン</t>
    </rPh>
    <rPh sb="29" eb="31">
      <t>チイキ</t>
    </rPh>
    <rPh sb="31" eb="33">
      <t>ザイジュウ</t>
    </rPh>
    <rPh sb="33" eb="35">
      <t>ガイコク</t>
    </rPh>
    <rPh sb="35" eb="36">
      <t>ジン</t>
    </rPh>
    <rPh sb="36" eb="38">
      <t>ジュウミン</t>
    </rPh>
    <rPh sb="39" eb="41">
      <t>タイショウ</t>
    </rPh>
    <rPh sb="45" eb="46">
      <t>カイ</t>
    </rPh>
    <rPh sb="47" eb="50">
      <t>ニホンゴ</t>
    </rPh>
    <rPh sb="50" eb="52">
      <t>キョウシツ</t>
    </rPh>
    <rPh sb="58" eb="60">
      <t>キンキュウ</t>
    </rPh>
    <rPh sb="60" eb="62">
      <t>ジタイ</t>
    </rPh>
    <rPh sb="62" eb="64">
      <t>ソチ</t>
    </rPh>
    <rPh sb="65" eb="67">
      <t>エイキョウ</t>
    </rPh>
    <rPh sb="70" eb="72">
      <t>エンキ</t>
    </rPh>
    <rPh sb="78" eb="79">
      <t>ガツ</t>
    </rPh>
    <rPh sb="84" eb="86">
      <t>ガクシュウ</t>
    </rPh>
    <rPh sb="86" eb="87">
      <t>シャ</t>
    </rPh>
    <rPh sb="87" eb="89">
      <t>テイイン</t>
    </rPh>
    <rPh sb="92" eb="93">
      <t>メイ</t>
    </rPh>
    <rPh sb="93" eb="94">
      <t>ホド</t>
    </rPh>
    <rPh sb="97" eb="99">
      <t>キョウシツ</t>
    </rPh>
    <rPh sb="99" eb="101">
      <t>カイサイ</t>
    </rPh>
    <rPh sb="105" eb="107">
      <t>ガクシュウ</t>
    </rPh>
    <rPh sb="107" eb="109">
      <t>シエン</t>
    </rPh>
    <rPh sb="109" eb="110">
      <t>シャ</t>
    </rPh>
    <rPh sb="111" eb="112">
      <t>アワ</t>
    </rPh>
    <rPh sb="114" eb="116">
      <t>ボシュウ</t>
    </rPh>
    <rPh sb="117" eb="120">
      <t>シエンシャ</t>
    </rPh>
    <rPh sb="120" eb="122">
      <t>テイイン</t>
    </rPh>
    <rPh sb="125" eb="126">
      <t>メイ</t>
    </rPh>
    <rPh sb="126" eb="127">
      <t>ホド</t>
    </rPh>
    <rPh sb="130" eb="132">
      <t>ガクシュウ</t>
    </rPh>
    <rPh sb="133" eb="135">
      <t>カイワ</t>
    </rPh>
    <rPh sb="135" eb="137">
      <t>ホジョ</t>
    </rPh>
    <rPh sb="137" eb="138">
      <t>トウ</t>
    </rPh>
    <rPh sb="139" eb="141">
      <t>サンカ</t>
    </rPh>
    <phoneticPr fontId="3"/>
  </si>
  <si>
    <t>市内在住、在勤外国人・
一般（日本人）</t>
    <rPh sb="0" eb="2">
      <t>シナイ</t>
    </rPh>
    <rPh sb="2" eb="4">
      <t>ザイジュウ</t>
    </rPh>
    <rPh sb="5" eb="7">
      <t>ザイキン</t>
    </rPh>
    <rPh sb="7" eb="9">
      <t>ガイコク</t>
    </rPh>
    <rPh sb="9" eb="10">
      <t>ジン</t>
    </rPh>
    <rPh sb="12" eb="14">
      <t>イッパン</t>
    </rPh>
    <rPh sb="15" eb="18">
      <t>ニホンジン</t>
    </rPh>
    <phoneticPr fontId="3"/>
  </si>
  <si>
    <t>6
(支援者のみ説明会1回）</t>
    <rPh sb="3" eb="6">
      <t>シエンシャ</t>
    </rPh>
    <rPh sb="8" eb="11">
      <t>セツメイカイ</t>
    </rPh>
    <rPh sb="12" eb="13">
      <t>カイ</t>
    </rPh>
    <phoneticPr fontId="3"/>
  </si>
  <si>
    <t>7.8月
11.12月</t>
    <rPh sb="3" eb="4">
      <t>ガツ</t>
    </rPh>
    <rPh sb="10" eb="11">
      <t>ガツ</t>
    </rPh>
    <phoneticPr fontId="3"/>
  </si>
  <si>
    <t>108
(学習者・支援者）</t>
    <rPh sb="5" eb="8">
      <t>ガクシュウシャ</t>
    </rPh>
    <rPh sb="9" eb="12">
      <t>シエンシャ</t>
    </rPh>
    <phoneticPr fontId="3"/>
  </si>
  <si>
    <t>終活講座</t>
  </si>
  <si>
    <t>・『終活』の意味、意義を考えながら、誰にでも訪れる人生の終わりに向けて、身の周りの物やアルバムの整理を学びながら、自分の過去現在に向き合う講座。　　　　　　　　　　　　　　　　　　　　　　　　　　　　　　　・最後に「エンディングノート」を書き記すことで、この先の人生をより深めることがねらい。</t>
  </si>
  <si>
    <r>
      <rPr>
        <sz val="11"/>
        <color indexed="8"/>
        <rFont val="ＭＳ Ｐゴシック"/>
        <family val="3"/>
        <charset val="128"/>
        <scheme val="minor"/>
      </rPr>
      <t>7</t>
    </r>
    <r>
      <rPr>
        <sz val="11"/>
        <color indexed="8"/>
        <rFont val="DejaVu Sans"/>
        <family val="2"/>
      </rPr>
      <t>～</t>
    </r>
    <r>
      <rPr>
        <sz val="11"/>
        <color indexed="8"/>
        <rFont val="ＭＳ Ｐゴシック"/>
        <family val="3"/>
        <charset val="128"/>
        <scheme val="minor"/>
      </rPr>
      <t>9</t>
    </r>
    <r>
      <rPr>
        <sz val="11"/>
        <color indexed="8"/>
        <rFont val="DejaVu Sans"/>
        <family val="2"/>
      </rPr>
      <t>月</t>
    </r>
  </si>
  <si>
    <t>中高年のためのパソコン塾
　　初心者コース
　　経験者コース</t>
  </si>
  <si>
    <t>・中高年のパソコン初心者を対象に、パソコン技術の習得を目的として開講。
・エクセル、ワードを中心に、操作の基本を学習する。</t>
  </si>
  <si>
    <t>77
69</t>
  </si>
  <si>
    <t>つるし飾り入門</t>
  </si>
  <si>
    <t>ちりめんを使ったつるし飾りを学ぶ
文化交流まつり（公民館まつり）に作品を出品する</t>
  </si>
  <si>
    <r>
      <rPr>
        <sz val="11"/>
        <color indexed="8"/>
        <rFont val="ＭＳ Ｐゴシック"/>
        <family val="3"/>
        <charset val="128"/>
        <scheme val="minor"/>
      </rPr>
      <t>6</t>
    </r>
    <r>
      <rPr>
        <sz val="11"/>
        <color indexed="8"/>
        <rFont val="DejaVu Sans"/>
        <family val="2"/>
      </rPr>
      <t>～</t>
    </r>
    <r>
      <rPr>
        <sz val="11"/>
        <color indexed="8"/>
        <rFont val="ＭＳ Ｐゴシック"/>
        <family val="3"/>
        <charset val="128"/>
        <scheme val="minor"/>
      </rPr>
      <t>9</t>
    </r>
    <r>
      <rPr>
        <sz val="11"/>
        <color indexed="8"/>
        <rFont val="DejaVu Sans"/>
        <family val="2"/>
      </rPr>
      <t>月</t>
    </r>
  </si>
  <si>
    <t>バルーンアート</t>
  </si>
  <si>
    <t>誕生日、クリスマスなどイベントに合わせたバルーンアートを作製する</t>
  </si>
  <si>
    <r>
      <rPr>
        <sz val="11"/>
        <color indexed="8"/>
        <rFont val="ＭＳ Ｐゴシック"/>
        <family val="3"/>
        <charset val="128"/>
        <scheme val="minor"/>
      </rPr>
      <t>7</t>
    </r>
    <r>
      <rPr>
        <sz val="11"/>
        <color indexed="8"/>
        <rFont val="DejaVu Sans"/>
        <family val="2"/>
      </rPr>
      <t>～</t>
    </r>
    <r>
      <rPr>
        <sz val="11"/>
        <color indexed="8"/>
        <rFont val="ＭＳ Ｐゴシック"/>
        <family val="3"/>
        <charset val="128"/>
        <scheme val="minor"/>
      </rPr>
      <t>11</t>
    </r>
    <r>
      <rPr>
        <sz val="11"/>
        <color indexed="8"/>
        <rFont val="DejaVu Sans"/>
        <family val="2"/>
      </rPr>
      <t>月</t>
    </r>
  </si>
  <si>
    <t>まんが教室</t>
  </si>
  <si>
    <t>まんがに興味のある子どもを対象に、プロの指導を受けながら好きなまんがを描く</t>
  </si>
  <si>
    <r>
      <rPr>
        <sz val="11"/>
        <color indexed="8"/>
        <rFont val="DejaVu Sans"/>
        <family val="2"/>
      </rPr>
      <t>小</t>
    </r>
    <r>
      <rPr>
        <sz val="11"/>
        <color indexed="8"/>
        <rFont val="ＭＳ Ｐゴシック"/>
        <family val="3"/>
        <charset val="128"/>
        <scheme val="minor"/>
      </rPr>
      <t>4</t>
    </r>
    <r>
      <rPr>
        <sz val="11"/>
        <color indexed="8"/>
        <rFont val="DejaVu Sans"/>
        <family val="2"/>
      </rPr>
      <t>～中学生</t>
    </r>
  </si>
  <si>
    <t>中津川ボランティアガイド養成講座</t>
    <rPh sb="0" eb="3">
      <t>ナカツガワ</t>
    </rPh>
    <rPh sb="12" eb="16">
      <t>ヨウセイコウザ</t>
    </rPh>
    <phoneticPr fontId="3"/>
  </si>
  <si>
    <t>次年度から中津川ボランティアガイドとして活動していただける方を対象に、観光ボランティアガイドの役割や心得、地域の歴史や現状などを学ぶ講座。　　　　　　　　　　　　　　　　　　　　　　　　　　　　　　　　　　　　　　　　　　　　　　　　　「苗木城跡ガイドコース」「馬籠宿ガイドコース」、「中津川宿ガイドコース」の３コース、各4回ずつ講座を行う。（複数コースの参加も可）　　　　　　　　　　　　　　　　　　　　　　　　　　　　　　　　　　　　　　　　　　　　　　　各コース定員10名</t>
    <rPh sb="119" eb="123">
      <t>ナエギジョウアト</t>
    </rPh>
    <rPh sb="172" eb="174">
      <t>フクスウ</t>
    </rPh>
    <phoneticPr fontId="3"/>
  </si>
  <si>
    <t>2月～3月</t>
    <rPh sb="1" eb="2">
      <t>ガツ</t>
    </rPh>
    <rPh sb="4" eb="5">
      <t>ガツ</t>
    </rPh>
    <phoneticPr fontId="3"/>
  </si>
  <si>
    <t>地域の観光人材の
インバウンド対応能力強化研修</t>
    <rPh sb="0" eb="2">
      <t>チイキ</t>
    </rPh>
    <rPh sb="3" eb="5">
      <t>カンコウ</t>
    </rPh>
    <rPh sb="5" eb="7">
      <t>ジンザイ</t>
    </rPh>
    <rPh sb="15" eb="17">
      <t>タイオウ</t>
    </rPh>
    <rPh sb="17" eb="18">
      <t>ノウ</t>
    </rPh>
    <rPh sb="18" eb="19">
      <t>リョク</t>
    </rPh>
    <rPh sb="19" eb="21">
      <t>キョウカ</t>
    </rPh>
    <rPh sb="21" eb="23">
      <t>ケンシュウ</t>
    </rPh>
    <phoneticPr fontId="3"/>
  </si>
  <si>
    <t>本研修は、インバウンド対応力強化に向けた観光庁の事業で、本事業のために養成した全国通訳案内士を講師とし、「外国人対応の基本」「多言語コミュニケーションシートの使い方」「スマートフォン等を活用した多言語翻訳ツールの使い方」の基本講義（50分）のほか、英会話（90分）の講義を行う。　　　　　　　　　　　　　　　　　　　　　　　　　　　　　　　　　　　　　　　　　　　　　　　定員14名</t>
    <rPh sb="0" eb="1">
      <t>ホン</t>
    </rPh>
    <rPh sb="1" eb="3">
      <t>ケンシュウ</t>
    </rPh>
    <rPh sb="11" eb="14">
      <t>タイオウリョク</t>
    </rPh>
    <rPh sb="14" eb="16">
      <t>キョウカ</t>
    </rPh>
    <rPh sb="17" eb="18">
      <t>ム</t>
    </rPh>
    <rPh sb="20" eb="22">
      <t>カンコウ</t>
    </rPh>
    <rPh sb="22" eb="23">
      <t>チョウ</t>
    </rPh>
    <rPh sb="24" eb="26">
      <t>ジギョウ</t>
    </rPh>
    <rPh sb="28" eb="29">
      <t>ホン</t>
    </rPh>
    <rPh sb="29" eb="31">
      <t>ジギョウ</t>
    </rPh>
    <rPh sb="35" eb="37">
      <t>ヨウセイ</t>
    </rPh>
    <rPh sb="39" eb="41">
      <t>ゼンコク</t>
    </rPh>
    <rPh sb="41" eb="43">
      <t>ツウヤク</t>
    </rPh>
    <rPh sb="43" eb="45">
      <t>アンナイ</t>
    </rPh>
    <rPh sb="53" eb="55">
      <t>ガイコク</t>
    </rPh>
    <rPh sb="55" eb="56">
      <t>ジン</t>
    </rPh>
    <rPh sb="56" eb="58">
      <t>タイオウ</t>
    </rPh>
    <rPh sb="59" eb="61">
      <t>キホン</t>
    </rPh>
    <rPh sb="63" eb="64">
      <t>タ</t>
    </rPh>
    <rPh sb="64" eb="66">
      <t>ゲンゴ</t>
    </rPh>
    <rPh sb="79" eb="80">
      <t>ツカ</t>
    </rPh>
    <rPh sb="81" eb="82">
      <t>カタ</t>
    </rPh>
    <rPh sb="91" eb="92">
      <t>トウ</t>
    </rPh>
    <rPh sb="93" eb="95">
      <t>カツヨウ</t>
    </rPh>
    <rPh sb="97" eb="98">
      <t>タ</t>
    </rPh>
    <rPh sb="98" eb="100">
      <t>ゲンゴ</t>
    </rPh>
    <rPh sb="100" eb="102">
      <t>ホンヤク</t>
    </rPh>
    <rPh sb="106" eb="107">
      <t>ツカ</t>
    </rPh>
    <rPh sb="108" eb="109">
      <t>カタ</t>
    </rPh>
    <rPh sb="111" eb="113">
      <t>キホン</t>
    </rPh>
    <rPh sb="113" eb="115">
      <t>コウギ</t>
    </rPh>
    <rPh sb="118" eb="119">
      <t>フン</t>
    </rPh>
    <rPh sb="124" eb="127">
      <t>エイカイワ</t>
    </rPh>
    <rPh sb="130" eb="131">
      <t>フン</t>
    </rPh>
    <rPh sb="133" eb="135">
      <t>コウギ</t>
    </rPh>
    <rPh sb="136" eb="137">
      <t>オコナ</t>
    </rPh>
    <phoneticPr fontId="3"/>
  </si>
  <si>
    <t>親子で遊びながら自然に親しむ，連続4回（5月・8月・10月・2月）の教室。季節を感じながらの散策や沢登り，自然素材を利用した作品制作体験など。定員12名。新型感染症のため1回は中止。</t>
    <rPh sb="0" eb="2">
      <t>オヤコ</t>
    </rPh>
    <rPh sb="3" eb="4">
      <t>アソ</t>
    </rPh>
    <rPh sb="8" eb="10">
      <t>シゼン</t>
    </rPh>
    <rPh sb="11" eb="12">
      <t>シタ</t>
    </rPh>
    <rPh sb="15" eb="17">
      <t>レンゾク</t>
    </rPh>
    <rPh sb="18" eb="19">
      <t>カイ</t>
    </rPh>
    <rPh sb="21" eb="22">
      <t>ガツ</t>
    </rPh>
    <rPh sb="24" eb="25">
      <t>ガツ</t>
    </rPh>
    <rPh sb="28" eb="29">
      <t>ガツ</t>
    </rPh>
    <rPh sb="31" eb="32">
      <t>ガツ</t>
    </rPh>
    <rPh sb="34" eb="36">
      <t>キョウシツ</t>
    </rPh>
    <rPh sb="37" eb="39">
      <t>キセツ</t>
    </rPh>
    <rPh sb="40" eb="41">
      <t>カン</t>
    </rPh>
    <rPh sb="46" eb="48">
      <t>サンサク</t>
    </rPh>
    <rPh sb="49" eb="51">
      <t>サワノボ</t>
    </rPh>
    <rPh sb="53" eb="55">
      <t>シゼン</t>
    </rPh>
    <rPh sb="55" eb="57">
      <t>ソザイ</t>
    </rPh>
    <rPh sb="58" eb="60">
      <t>リヨウ</t>
    </rPh>
    <rPh sb="62" eb="64">
      <t>サクヒン</t>
    </rPh>
    <rPh sb="64" eb="66">
      <t>セイサク</t>
    </rPh>
    <rPh sb="66" eb="68">
      <t>タイケン</t>
    </rPh>
    <rPh sb="71" eb="73">
      <t>テイイン</t>
    </rPh>
    <rPh sb="75" eb="76">
      <t>メイ</t>
    </rPh>
    <rPh sb="77" eb="82">
      <t>シンガタカンセンショウ</t>
    </rPh>
    <rPh sb="86" eb="87">
      <t>カイ</t>
    </rPh>
    <rPh sb="88" eb="90">
      <t>チュウシ</t>
    </rPh>
    <phoneticPr fontId="3"/>
  </si>
  <si>
    <t>ネイチャーゲーム・わらべうた・絵本・工作など，自然に親しみ森で遊ぶ，乳幼児の親子向け教室。月1回（8月を除く6～12月）の連続6回開催予定だったが，新型感染症のため2回は中止。定員10組。</t>
    <rPh sb="15" eb="17">
      <t>エホン</t>
    </rPh>
    <rPh sb="18" eb="20">
      <t>コウサク</t>
    </rPh>
    <rPh sb="23" eb="25">
      <t>シゼン</t>
    </rPh>
    <rPh sb="26" eb="27">
      <t>シタ</t>
    </rPh>
    <rPh sb="29" eb="30">
      <t>モリ</t>
    </rPh>
    <rPh sb="31" eb="32">
      <t>アソ</t>
    </rPh>
    <rPh sb="34" eb="37">
      <t>ニュウヨウジ</t>
    </rPh>
    <rPh sb="38" eb="40">
      <t>オヤコ</t>
    </rPh>
    <rPh sb="40" eb="41">
      <t>ム</t>
    </rPh>
    <rPh sb="42" eb="44">
      <t>キョウシツ</t>
    </rPh>
    <rPh sb="45" eb="46">
      <t>ガツ</t>
    </rPh>
    <rPh sb="47" eb="48">
      <t>カイ</t>
    </rPh>
    <rPh sb="50" eb="51">
      <t>ガツ</t>
    </rPh>
    <rPh sb="52" eb="53">
      <t>ノゾ</t>
    </rPh>
    <rPh sb="58" eb="59">
      <t>ガツ</t>
    </rPh>
    <rPh sb="61" eb="63">
      <t>レンゾク</t>
    </rPh>
    <rPh sb="64" eb="65">
      <t>カイ</t>
    </rPh>
    <rPh sb="65" eb="67">
      <t>カイサイ</t>
    </rPh>
    <rPh sb="67" eb="69">
      <t>ヨテイ</t>
    </rPh>
    <rPh sb="74" eb="79">
      <t>シンガタカンセンショウ</t>
    </rPh>
    <rPh sb="83" eb="84">
      <t>カイ</t>
    </rPh>
    <rPh sb="85" eb="87">
      <t>チュウシ</t>
    </rPh>
    <rPh sb="88" eb="90">
      <t>テイイン</t>
    </rPh>
    <rPh sb="92" eb="93">
      <t>クミ</t>
    </rPh>
    <phoneticPr fontId="3"/>
  </si>
  <si>
    <t>7月
10月
11月
12月</t>
    <rPh sb="1" eb="2">
      <t>ガツ</t>
    </rPh>
    <rPh sb="5" eb="6">
      <t>ガツ</t>
    </rPh>
    <rPh sb="9" eb="10">
      <t>ガツ</t>
    </rPh>
    <phoneticPr fontId="3"/>
  </si>
  <si>
    <t>岩石・鉱物や身近な自然に親しむ体験や作品制作を行う単発の教室。募集定員は教室ごとに異なるが6～30名。</t>
    <rPh sb="0" eb="2">
      <t>ガンセキ</t>
    </rPh>
    <rPh sb="3" eb="5">
      <t>コウブツ</t>
    </rPh>
    <rPh sb="6" eb="8">
      <t>ミヂカ</t>
    </rPh>
    <rPh sb="9" eb="11">
      <t>シゼン</t>
    </rPh>
    <rPh sb="12" eb="13">
      <t>シタ</t>
    </rPh>
    <rPh sb="15" eb="17">
      <t>タイケン</t>
    </rPh>
    <rPh sb="18" eb="20">
      <t>サクヒン</t>
    </rPh>
    <rPh sb="20" eb="22">
      <t>セイサク</t>
    </rPh>
    <rPh sb="23" eb="24">
      <t>オコナ</t>
    </rPh>
    <rPh sb="25" eb="27">
      <t>タンパツ</t>
    </rPh>
    <rPh sb="28" eb="30">
      <t>キョウシツ</t>
    </rPh>
    <rPh sb="31" eb="33">
      <t>ボシュウ</t>
    </rPh>
    <rPh sb="33" eb="35">
      <t>テイイン</t>
    </rPh>
    <rPh sb="36" eb="38">
      <t>キョウシツ</t>
    </rPh>
    <rPh sb="41" eb="42">
      <t>コト</t>
    </rPh>
    <rPh sb="49" eb="50">
      <t>メイ</t>
    </rPh>
    <phoneticPr fontId="3"/>
  </si>
  <si>
    <t>当地産の石材として使われた花崗岩（御影石）を，石工の道具で割ってみる体験型ワークショップ。当日参加型の単発開催。4回の開催を予定していたが，新型感染症のため1回は中止。</t>
    <rPh sb="0" eb="2">
      <t>トウチ</t>
    </rPh>
    <rPh sb="2" eb="3">
      <t>サン</t>
    </rPh>
    <rPh sb="4" eb="6">
      <t>セキザイ</t>
    </rPh>
    <rPh sb="9" eb="10">
      <t>ツカ</t>
    </rPh>
    <rPh sb="13" eb="16">
      <t>カコウガン</t>
    </rPh>
    <rPh sb="17" eb="20">
      <t>ミカゲイシ</t>
    </rPh>
    <rPh sb="23" eb="25">
      <t>イシク</t>
    </rPh>
    <rPh sb="26" eb="28">
      <t>ドウグ</t>
    </rPh>
    <rPh sb="29" eb="30">
      <t>ワ</t>
    </rPh>
    <rPh sb="34" eb="37">
      <t>タイケンガタ</t>
    </rPh>
    <rPh sb="45" eb="47">
      <t>トウジツ</t>
    </rPh>
    <rPh sb="47" eb="50">
      <t>サンカガタ</t>
    </rPh>
    <rPh sb="51" eb="53">
      <t>タンパツ</t>
    </rPh>
    <rPh sb="53" eb="55">
      <t>カイサイ</t>
    </rPh>
    <rPh sb="57" eb="58">
      <t>カイ</t>
    </rPh>
    <rPh sb="59" eb="61">
      <t>カイサイ</t>
    </rPh>
    <rPh sb="62" eb="64">
      <t>ヨテイ</t>
    </rPh>
    <rPh sb="70" eb="75">
      <t>シンガタカンセンショウ</t>
    </rPh>
    <rPh sb="79" eb="80">
      <t>カイ</t>
    </rPh>
    <rPh sb="81" eb="83">
      <t>チュウシ</t>
    </rPh>
    <phoneticPr fontId="3"/>
  </si>
  <si>
    <t>7月
8月
11月</t>
    <rPh sb="1" eb="2">
      <t>ガツ</t>
    </rPh>
    <rPh sb="4" eb="5">
      <t>ガツ</t>
    </rPh>
    <rPh sb="8" eb="9">
      <t>ガツ</t>
    </rPh>
    <phoneticPr fontId="3"/>
  </si>
  <si>
    <t>この地方の地質に関する講座。「中津川市内の活断層と地震」「中津川市の地質と地形の生い立ち」など。</t>
    <rPh sb="2" eb="4">
      <t>チホウ</t>
    </rPh>
    <rPh sb="5" eb="7">
      <t>チシツ</t>
    </rPh>
    <rPh sb="8" eb="9">
      <t>カン</t>
    </rPh>
    <rPh sb="11" eb="13">
      <t>コウザ</t>
    </rPh>
    <rPh sb="15" eb="20">
      <t>ナカツガワシナイ</t>
    </rPh>
    <rPh sb="21" eb="24">
      <t>カツダンソウ</t>
    </rPh>
    <rPh sb="25" eb="27">
      <t>ジシン</t>
    </rPh>
    <rPh sb="29" eb="33">
      <t>ナカツガワシ</t>
    </rPh>
    <rPh sb="34" eb="36">
      <t>チシツ</t>
    </rPh>
    <rPh sb="37" eb="39">
      <t>チケイ</t>
    </rPh>
    <rPh sb="40" eb="41">
      <t>オ</t>
    </rPh>
    <rPh sb="42" eb="43">
      <t>タ</t>
    </rPh>
    <phoneticPr fontId="3"/>
  </si>
  <si>
    <t>5月
6月
7月
9月
11月</t>
    <rPh sb="1" eb="2">
      <t>ガツ</t>
    </rPh>
    <rPh sb="4" eb="5">
      <t>ガツ</t>
    </rPh>
    <rPh sb="7" eb="8">
      <t>ガツ</t>
    </rPh>
    <rPh sb="10" eb="11">
      <t>ガツ</t>
    </rPh>
    <phoneticPr fontId="3"/>
  </si>
  <si>
    <t>地域の歴史等をテーマとした単発講座（講義形式）。各回定員12名。新型感染症のため，これまでにX回中止。</t>
    <rPh sb="0" eb="2">
      <t>チイキ</t>
    </rPh>
    <rPh sb="3" eb="5">
      <t>レキシ</t>
    </rPh>
    <rPh sb="5" eb="6">
      <t>トウ</t>
    </rPh>
    <rPh sb="13" eb="15">
      <t>タンパツ</t>
    </rPh>
    <rPh sb="15" eb="17">
      <t>コウザ</t>
    </rPh>
    <rPh sb="18" eb="20">
      <t>コウギ</t>
    </rPh>
    <rPh sb="20" eb="22">
      <t>ケイシキ</t>
    </rPh>
    <rPh sb="24" eb="26">
      <t>カクカイ</t>
    </rPh>
    <rPh sb="26" eb="28">
      <t>テイイン</t>
    </rPh>
    <rPh sb="30" eb="31">
      <t>メイ</t>
    </rPh>
    <rPh sb="47" eb="48">
      <t>カイ</t>
    </rPh>
    <rPh sb="48" eb="50">
      <t>チュウシ</t>
    </rPh>
    <phoneticPr fontId="3"/>
  </si>
  <si>
    <t>史料館所蔵文書の調査で明らかになった内容を紹介する連続講座。隔月1回の6回開催。定員12名。新型感染症のためX回中止。</t>
    <rPh sb="0" eb="3">
      <t>シリョウカン</t>
    </rPh>
    <rPh sb="3" eb="5">
      <t>ショゾウ</t>
    </rPh>
    <rPh sb="5" eb="7">
      <t>モンジョ</t>
    </rPh>
    <rPh sb="8" eb="10">
      <t>チョウサ</t>
    </rPh>
    <rPh sb="11" eb="12">
      <t>アキ</t>
    </rPh>
    <rPh sb="18" eb="20">
      <t>ナイヨウ</t>
    </rPh>
    <rPh sb="21" eb="23">
      <t>ショウカイ</t>
    </rPh>
    <rPh sb="25" eb="27">
      <t>レンゾク</t>
    </rPh>
    <rPh sb="27" eb="29">
      <t>コウザ</t>
    </rPh>
    <rPh sb="55" eb="56">
      <t>カイ</t>
    </rPh>
    <phoneticPr fontId="3"/>
  </si>
  <si>
    <t>遠山家古文書をグループで解読する連続教室。月1回の12回開催。定員12名。新型感染症のため，これまでにX回中止。</t>
    <rPh sb="0" eb="3">
      <t>トオヤマケ</t>
    </rPh>
    <rPh sb="3" eb="6">
      <t>コモンジョ</t>
    </rPh>
    <rPh sb="12" eb="14">
      <t>カイドク</t>
    </rPh>
    <rPh sb="16" eb="18">
      <t>レンゾク</t>
    </rPh>
    <rPh sb="18" eb="20">
      <t>キョウシツ</t>
    </rPh>
    <rPh sb="52" eb="53">
      <t>カイ</t>
    </rPh>
    <phoneticPr fontId="3"/>
  </si>
  <si>
    <t>中山道歴史資料館
文学講座「島崎藤村文学」</t>
    <rPh sb="0" eb="8">
      <t>ナカセンドウレキシシリョウカン</t>
    </rPh>
    <rPh sb="9" eb="11">
      <t>ブンガク</t>
    </rPh>
    <rPh sb="11" eb="13">
      <t>コウザ</t>
    </rPh>
    <rPh sb="14" eb="16">
      <t>シマザキ</t>
    </rPh>
    <rPh sb="16" eb="18">
      <t>トウソン</t>
    </rPh>
    <rPh sb="18" eb="20">
      <t>ブンガク</t>
    </rPh>
    <phoneticPr fontId="3"/>
  </si>
  <si>
    <t>島崎藤村の生涯と作品を学ぶ連続講座。月1回の12回開催。定員14名。新型感染症のためX回中止。</t>
    <rPh sb="0" eb="2">
      <t>シマザキ</t>
    </rPh>
    <rPh sb="2" eb="4">
      <t>トウソン</t>
    </rPh>
    <rPh sb="5" eb="7">
      <t>ショウガイ</t>
    </rPh>
    <rPh sb="8" eb="10">
      <t>サクヒン</t>
    </rPh>
    <rPh sb="11" eb="12">
      <t>マナ</t>
    </rPh>
    <rPh sb="13" eb="17">
      <t>レンゾクコウザ</t>
    </rPh>
    <rPh sb="43" eb="44">
      <t>カイ</t>
    </rPh>
    <rPh sb="44" eb="46">
      <t>チュウシ</t>
    </rPh>
    <phoneticPr fontId="3"/>
  </si>
  <si>
    <t>中山道歴史資料館
古文書講座「史料にみる江戸幕末史」</t>
    <rPh sb="0" eb="8">
      <t>ナカセンドウレキシシリョウカン</t>
    </rPh>
    <rPh sb="9" eb="12">
      <t>コモンジョ</t>
    </rPh>
    <rPh sb="12" eb="14">
      <t>コウザ</t>
    </rPh>
    <rPh sb="15" eb="17">
      <t>シリョウ</t>
    </rPh>
    <rPh sb="20" eb="22">
      <t>エド</t>
    </rPh>
    <rPh sb="22" eb="24">
      <t>バクマツ</t>
    </rPh>
    <rPh sb="24" eb="25">
      <t>シ</t>
    </rPh>
    <phoneticPr fontId="3"/>
  </si>
  <si>
    <t>江戸幕末期の主な出来事を史料から読み取る連続講座。2班それぞれ月1回ずつの延べ24回開催。定員各14名。新型感染症のためX回中止。</t>
    <rPh sb="0" eb="2">
      <t>エド</t>
    </rPh>
    <rPh sb="2" eb="5">
      <t>バクマツキ</t>
    </rPh>
    <rPh sb="6" eb="7">
      <t>オモ</t>
    </rPh>
    <rPh sb="8" eb="11">
      <t>デキゴト</t>
    </rPh>
    <rPh sb="12" eb="14">
      <t>シリョウ</t>
    </rPh>
    <rPh sb="16" eb="17">
      <t>ヨ</t>
    </rPh>
    <rPh sb="18" eb="19">
      <t>ト</t>
    </rPh>
    <rPh sb="20" eb="22">
      <t>レンゾク</t>
    </rPh>
    <rPh sb="22" eb="24">
      <t>コウザ</t>
    </rPh>
    <rPh sb="26" eb="27">
      <t>ハン</t>
    </rPh>
    <rPh sb="37" eb="38">
      <t>ノ</t>
    </rPh>
    <rPh sb="47" eb="48">
      <t>カク</t>
    </rPh>
    <rPh sb="61" eb="62">
      <t>カイ</t>
    </rPh>
    <phoneticPr fontId="3"/>
  </si>
  <si>
    <t>神坂と馬籠の歴史講座</t>
    <rPh sb="0" eb="2">
      <t>ミサカ</t>
    </rPh>
    <rPh sb="3" eb="5">
      <t>マゴメ</t>
    </rPh>
    <rPh sb="6" eb="8">
      <t>レキシ</t>
    </rPh>
    <rPh sb="8" eb="10">
      <t>コウザ</t>
    </rPh>
    <phoneticPr fontId="3"/>
  </si>
  <si>
    <t>神坂地域と馬籠地域の歴史について、地域の知識ある方を講師に迎え学ぶ。</t>
    <rPh sb="0" eb="2">
      <t>ミサカ</t>
    </rPh>
    <rPh sb="2" eb="4">
      <t>チイキ</t>
    </rPh>
    <rPh sb="5" eb="7">
      <t>マゴメ</t>
    </rPh>
    <rPh sb="7" eb="9">
      <t>チイキ</t>
    </rPh>
    <rPh sb="10" eb="12">
      <t>レキシ</t>
    </rPh>
    <rPh sb="17" eb="19">
      <t>チイキ</t>
    </rPh>
    <rPh sb="20" eb="22">
      <t>チシキ</t>
    </rPh>
    <rPh sb="24" eb="25">
      <t>カタ</t>
    </rPh>
    <rPh sb="26" eb="28">
      <t>コウシ</t>
    </rPh>
    <rPh sb="29" eb="30">
      <t>ムカ</t>
    </rPh>
    <rPh sb="31" eb="32">
      <t>マナ</t>
    </rPh>
    <phoneticPr fontId="3"/>
  </si>
  <si>
    <t>（全6回）
7月～3月</t>
    <rPh sb="1" eb="2">
      <t>ゼン</t>
    </rPh>
    <rPh sb="3" eb="4">
      <t>カイ</t>
    </rPh>
    <rPh sb="7" eb="8">
      <t>ガツ</t>
    </rPh>
    <rPh sb="10" eb="11">
      <t>ガツ</t>
    </rPh>
    <phoneticPr fontId="3"/>
  </si>
  <si>
    <t>やさか地区合同講座
文化歴史ウォーキング</t>
    <rPh sb="3" eb="5">
      <t>チク</t>
    </rPh>
    <rPh sb="5" eb="7">
      <t>ゴウドウ</t>
    </rPh>
    <rPh sb="7" eb="9">
      <t>コウザ</t>
    </rPh>
    <rPh sb="10" eb="12">
      <t>ブンカ</t>
    </rPh>
    <rPh sb="12" eb="14">
      <t>レキシ</t>
    </rPh>
    <phoneticPr fontId="3"/>
  </si>
  <si>
    <t>山口、坂下、川上の名所や歴史文化などをウォーキングしながら学ぶ、健康づくりも合わせた講座。連続と単発の併用講座。</t>
    <rPh sb="0" eb="2">
      <t>ヤマグチ</t>
    </rPh>
    <rPh sb="3" eb="5">
      <t>サカシタ</t>
    </rPh>
    <rPh sb="6" eb="8">
      <t>カワウエ</t>
    </rPh>
    <rPh sb="9" eb="11">
      <t>メイショ</t>
    </rPh>
    <rPh sb="12" eb="14">
      <t>レキシ</t>
    </rPh>
    <rPh sb="14" eb="16">
      <t>ブンカ</t>
    </rPh>
    <rPh sb="29" eb="30">
      <t>マナ</t>
    </rPh>
    <rPh sb="32" eb="34">
      <t>ケンコウ</t>
    </rPh>
    <rPh sb="38" eb="39">
      <t>ア</t>
    </rPh>
    <rPh sb="42" eb="44">
      <t>コウザ</t>
    </rPh>
    <rPh sb="45" eb="47">
      <t>レンゾク</t>
    </rPh>
    <rPh sb="48" eb="50">
      <t>タンパツ</t>
    </rPh>
    <rPh sb="51" eb="53">
      <t>ヘイヨウ</t>
    </rPh>
    <rPh sb="53" eb="55">
      <t>コウザ</t>
    </rPh>
    <phoneticPr fontId="3"/>
  </si>
  <si>
    <t>5　
１０　11月</t>
    <rPh sb="8" eb="9">
      <t>ガツ</t>
    </rPh>
    <phoneticPr fontId="3"/>
  </si>
  <si>
    <t>月１回、全６回の蛭川について学ぶ講座。
地域内の文化・歴史・自然を楽しみながら、施設見学やウオーキングを取り入れて実施。
蛭川とつながりの深い地域へ出向き、講師をお願いして話を聞く。
定員20名</t>
    <rPh sb="0" eb="1">
      <t>ツキ</t>
    </rPh>
    <rPh sb="2" eb="3">
      <t>カイ</t>
    </rPh>
    <rPh sb="4" eb="5">
      <t>ゼン</t>
    </rPh>
    <rPh sb="6" eb="7">
      <t>カイ</t>
    </rPh>
    <rPh sb="8" eb="10">
      <t>ヒルカワ</t>
    </rPh>
    <rPh sb="14" eb="15">
      <t>マナ</t>
    </rPh>
    <rPh sb="16" eb="18">
      <t>コウザ</t>
    </rPh>
    <rPh sb="20" eb="22">
      <t>チイキ</t>
    </rPh>
    <rPh sb="22" eb="23">
      <t>ナイ</t>
    </rPh>
    <rPh sb="24" eb="26">
      <t>ブンカ</t>
    </rPh>
    <rPh sb="27" eb="29">
      <t>レキシ</t>
    </rPh>
    <rPh sb="30" eb="32">
      <t>シゼン</t>
    </rPh>
    <rPh sb="33" eb="34">
      <t>タノ</t>
    </rPh>
    <rPh sb="40" eb="42">
      <t>シセツ</t>
    </rPh>
    <rPh sb="42" eb="44">
      <t>ケンガク</t>
    </rPh>
    <rPh sb="52" eb="53">
      <t>ト</t>
    </rPh>
    <rPh sb="54" eb="55">
      <t>イ</t>
    </rPh>
    <rPh sb="57" eb="59">
      <t>ジッシ</t>
    </rPh>
    <rPh sb="61" eb="63">
      <t>ヒルカワ</t>
    </rPh>
    <rPh sb="69" eb="70">
      <t>フカ</t>
    </rPh>
    <rPh sb="71" eb="73">
      <t>チイキ</t>
    </rPh>
    <rPh sb="74" eb="76">
      <t>デム</t>
    </rPh>
    <rPh sb="78" eb="80">
      <t>コウシ</t>
    </rPh>
    <rPh sb="82" eb="83">
      <t>ネガ</t>
    </rPh>
    <rPh sb="86" eb="87">
      <t>ハナシ</t>
    </rPh>
    <rPh sb="88" eb="89">
      <t>キ</t>
    </rPh>
    <rPh sb="92" eb="94">
      <t>テイイン</t>
    </rPh>
    <rPh sb="96" eb="97">
      <t>メイ</t>
    </rPh>
    <phoneticPr fontId="3"/>
  </si>
  <si>
    <t>6月～11月（6,8.9月中止）</t>
    <rPh sb="1" eb="2">
      <t>ガツ</t>
    </rPh>
    <rPh sb="5" eb="6">
      <t>ガツ</t>
    </rPh>
    <rPh sb="12" eb="13">
      <t>ガツ</t>
    </rPh>
    <rPh sb="13" eb="15">
      <t>チュウシ</t>
    </rPh>
    <phoneticPr fontId="3"/>
  </si>
  <si>
    <t>東濃歌舞伎中津川保存会の方々に講師を依頼し、衣装やメイクも実際のものを使い歌舞伎をします。定員なし、10回（6～3月）開催。（※新型コロナウイルス対策により2回休講。）</t>
    <rPh sb="52" eb="53">
      <t>カイ</t>
    </rPh>
    <rPh sb="57" eb="58">
      <t>ガツ</t>
    </rPh>
    <rPh sb="59" eb="61">
      <t>カイサイ</t>
    </rPh>
    <phoneticPr fontId="3"/>
  </si>
  <si>
    <t>小学1年生～中学3年生</t>
    <phoneticPr fontId="3"/>
  </si>
  <si>
    <t>6月～3月（8・9月中止）</t>
    <rPh sb="1" eb="2">
      <t>ガツ</t>
    </rPh>
    <rPh sb="4" eb="5">
      <t>ガツ</t>
    </rPh>
    <rPh sb="9" eb="10">
      <t>ガツ</t>
    </rPh>
    <rPh sb="10" eb="12">
      <t>チュウシ</t>
    </rPh>
    <phoneticPr fontId="3"/>
  </si>
  <si>
    <t>風流おどり</t>
    <rPh sb="0" eb="2">
      <t>フウリュウ</t>
    </rPh>
    <phoneticPr fontId="3"/>
  </si>
  <si>
    <t>30年以上続く、中津川市の伝統芸能を習います。発表の場として毎年8月13日に開催される夏祭り「おいでん祭」に出演します。定員なし、毎週日曜日夜活動。</t>
    <rPh sb="2" eb="5">
      <t>ネンイジョウ</t>
    </rPh>
    <rPh sb="5" eb="6">
      <t>ツヅ</t>
    </rPh>
    <rPh sb="8" eb="12">
      <t>ナカツガワシ</t>
    </rPh>
    <rPh sb="13" eb="15">
      <t>デントウ</t>
    </rPh>
    <rPh sb="15" eb="17">
      <t>ゲイノウ</t>
    </rPh>
    <rPh sb="18" eb="19">
      <t>ナラ</t>
    </rPh>
    <rPh sb="23" eb="25">
      <t>ハッピョウ</t>
    </rPh>
    <rPh sb="26" eb="27">
      <t>バ</t>
    </rPh>
    <rPh sb="30" eb="32">
      <t>マイトシ</t>
    </rPh>
    <rPh sb="33" eb="34">
      <t>ガツ</t>
    </rPh>
    <rPh sb="36" eb="37">
      <t>ニチ</t>
    </rPh>
    <rPh sb="38" eb="40">
      <t>カイサイ</t>
    </rPh>
    <rPh sb="43" eb="44">
      <t>ナツ</t>
    </rPh>
    <rPh sb="44" eb="45">
      <t>マツ</t>
    </rPh>
    <rPh sb="51" eb="52">
      <t>サイ</t>
    </rPh>
    <rPh sb="54" eb="56">
      <t>シュツエン</t>
    </rPh>
    <rPh sb="60" eb="62">
      <t>テイイン</t>
    </rPh>
    <rPh sb="65" eb="67">
      <t>マイシュウ</t>
    </rPh>
    <rPh sb="67" eb="70">
      <t>ニチヨウビ</t>
    </rPh>
    <rPh sb="70" eb="71">
      <t>ヨル</t>
    </rPh>
    <rPh sb="71" eb="73">
      <t>カツドウ</t>
    </rPh>
    <phoneticPr fontId="3"/>
  </si>
  <si>
    <t>道の駅「五木のやかた」で専用機織り機を使い、自分だけのオリジナル作品を作ります。　　　　　　　　　　　　　　　７月・１０月・１１月コースの３コース（９月コース新型コロナウイルス対策で１１月に変更）　・各コース４回
・各コース定員３名　</t>
    <rPh sb="0" eb="1">
      <t>ミチ</t>
    </rPh>
    <rPh sb="2" eb="3">
      <t>エキ</t>
    </rPh>
    <rPh sb="4" eb="6">
      <t>イツキ</t>
    </rPh>
    <rPh sb="12" eb="14">
      <t>センヨウ</t>
    </rPh>
    <rPh sb="14" eb="16">
      <t>ハタオ</t>
    </rPh>
    <rPh sb="17" eb="18">
      <t>キ</t>
    </rPh>
    <rPh sb="19" eb="20">
      <t>ツカ</t>
    </rPh>
    <rPh sb="22" eb="24">
      <t>ジブン</t>
    </rPh>
    <rPh sb="32" eb="34">
      <t>サクヒン</t>
    </rPh>
    <rPh sb="35" eb="36">
      <t>ツク</t>
    </rPh>
    <rPh sb="56" eb="57">
      <t>ガツ</t>
    </rPh>
    <rPh sb="60" eb="61">
      <t>ガツ</t>
    </rPh>
    <rPh sb="64" eb="65">
      <t>ガツ</t>
    </rPh>
    <rPh sb="75" eb="76">
      <t>ガツ</t>
    </rPh>
    <rPh sb="79" eb="81">
      <t>シンガタ</t>
    </rPh>
    <rPh sb="88" eb="90">
      <t>タイサク</t>
    </rPh>
    <rPh sb="93" eb="94">
      <t>ガツ</t>
    </rPh>
    <rPh sb="95" eb="97">
      <t>ヘンコウ</t>
    </rPh>
    <rPh sb="100" eb="101">
      <t>カク</t>
    </rPh>
    <rPh sb="105" eb="106">
      <t>カイ</t>
    </rPh>
    <rPh sb="108" eb="109">
      <t>カク</t>
    </rPh>
    <rPh sb="112" eb="114">
      <t>テイイン</t>
    </rPh>
    <rPh sb="115" eb="116">
      <t>メイ</t>
    </rPh>
    <phoneticPr fontId="3"/>
  </si>
  <si>
    <t>７月・１０月・１１月</t>
    <rPh sb="1" eb="2">
      <t>ガツ</t>
    </rPh>
    <rPh sb="5" eb="6">
      <t>ガツ</t>
    </rPh>
    <rPh sb="9" eb="10">
      <t>ガツ</t>
    </rPh>
    <phoneticPr fontId="3"/>
  </si>
  <si>
    <t>もみじの里　歴史講座</t>
    <rPh sb="4" eb="5">
      <t>サト</t>
    </rPh>
    <rPh sb="6" eb="10">
      <t>レキシコウザ</t>
    </rPh>
    <phoneticPr fontId="3"/>
  </si>
  <si>
    <t>先人の知恵や生活にふれながら、ふるさとの歴史が学べる講座。（全４回）　定員２５名</t>
    <rPh sb="0" eb="2">
      <t>センジン</t>
    </rPh>
    <rPh sb="3" eb="5">
      <t>チエ</t>
    </rPh>
    <rPh sb="6" eb="8">
      <t>セイカツ</t>
    </rPh>
    <rPh sb="20" eb="22">
      <t>レキシ</t>
    </rPh>
    <rPh sb="23" eb="24">
      <t>マナ</t>
    </rPh>
    <rPh sb="26" eb="28">
      <t>コウザ</t>
    </rPh>
    <rPh sb="30" eb="31">
      <t>ゼン</t>
    </rPh>
    <rPh sb="32" eb="33">
      <t>カイ</t>
    </rPh>
    <rPh sb="35" eb="37">
      <t>テイイン</t>
    </rPh>
    <rPh sb="39" eb="40">
      <t>メイ</t>
    </rPh>
    <phoneticPr fontId="3"/>
  </si>
  <si>
    <t>６月～７月</t>
    <rPh sb="1" eb="2">
      <t>ガツ</t>
    </rPh>
    <rPh sb="4" eb="5">
      <t>ガツ</t>
    </rPh>
    <phoneticPr fontId="3"/>
  </si>
  <si>
    <t>ふくおかの自然・歴史</t>
  </si>
  <si>
    <t>ふくおか町報に掲載された福岡町の歴史を通してふくおかの自然・歴史を学びます。</t>
  </si>
  <si>
    <t>ふくおかの偉人</t>
  </si>
  <si>
    <r>
      <rPr>
        <sz val="11"/>
        <color indexed="8"/>
        <rFont val="DejaVu Sans"/>
        <family val="2"/>
      </rPr>
      <t>ふくおかの田瀬・下野・福岡・高山に関わり合いのある</t>
    </r>
    <r>
      <rPr>
        <sz val="11"/>
        <color indexed="8"/>
        <rFont val="ＭＳ Ｐゴシック"/>
        <family val="3"/>
        <charset val="128"/>
        <scheme val="minor"/>
      </rPr>
      <t>33</t>
    </r>
    <r>
      <rPr>
        <sz val="11"/>
        <color indexed="8"/>
        <rFont val="DejaVu Sans"/>
        <family val="2"/>
      </rPr>
      <t>人の偉人について学びます。</t>
    </r>
  </si>
  <si>
    <t>夏休みごとも教室</t>
  </si>
  <si>
    <r>
      <rPr>
        <sz val="11"/>
        <color indexed="8"/>
        <rFont val="DejaVu Sans"/>
        <family val="2"/>
      </rPr>
      <t>夏休みの期間中に小中学生を対象として、地域の自然、遊び、歴史等を伝えることで、子どもたちが地域の良さを知り、後世に伝えていくことを目的として講座を開催する。木工教室　定員</t>
    </r>
    <r>
      <rPr>
        <sz val="11"/>
        <color indexed="8"/>
        <rFont val="ＭＳ Ｐゴシック"/>
        <family val="3"/>
        <charset val="128"/>
        <scheme val="minor"/>
      </rPr>
      <t>10</t>
    </r>
    <r>
      <rPr>
        <sz val="11"/>
        <color indexed="8"/>
        <rFont val="DejaVu Sans"/>
        <family val="2"/>
      </rPr>
      <t>名、科学実験教室　定員</t>
    </r>
    <r>
      <rPr>
        <sz val="11"/>
        <color indexed="8"/>
        <rFont val="ＭＳ Ｐゴシック"/>
        <family val="3"/>
        <charset val="128"/>
        <scheme val="minor"/>
      </rPr>
      <t>20</t>
    </r>
    <r>
      <rPr>
        <sz val="11"/>
        <color indexed="8"/>
        <rFont val="DejaVu Sans"/>
        <family val="2"/>
      </rPr>
      <t>名、懐かしの遊び教室　定員</t>
    </r>
    <r>
      <rPr>
        <sz val="11"/>
        <color indexed="8"/>
        <rFont val="ＭＳ Ｐゴシック"/>
        <family val="3"/>
        <charset val="128"/>
        <scheme val="minor"/>
      </rPr>
      <t>20</t>
    </r>
    <r>
      <rPr>
        <sz val="11"/>
        <color indexed="8"/>
        <rFont val="DejaVu Sans"/>
        <family val="2"/>
      </rPr>
      <t>名、ハーバリウム教室　</t>
    </r>
    <r>
      <rPr>
        <sz val="11"/>
        <color indexed="8"/>
        <rFont val="ＭＳ Ｐゴシック"/>
        <family val="3"/>
        <charset val="128"/>
        <scheme val="minor"/>
      </rPr>
      <t>20</t>
    </r>
    <r>
      <rPr>
        <sz val="11"/>
        <color indexed="8"/>
        <rFont val="DejaVu Sans"/>
        <family val="2"/>
      </rPr>
      <t>名。各１回開催。</t>
    </r>
  </si>
  <si>
    <t>７・８月　</t>
  </si>
  <si>
    <t>冬休み親子教室</t>
  </si>
  <si>
    <r>
      <rPr>
        <sz val="11"/>
        <color indexed="8"/>
        <rFont val="DejaVu Sans"/>
        <family val="2"/>
      </rPr>
      <t>冬休みの期間中に小仲学生とその親を対象として、親子で一緒に楽しみながら地域の伝統等を学ぶ講座。　しめ縄作り教室　定員</t>
    </r>
    <r>
      <rPr>
        <sz val="11"/>
        <color indexed="8"/>
        <rFont val="ＭＳ Ｐゴシック"/>
        <family val="3"/>
        <charset val="128"/>
        <scheme val="minor"/>
      </rPr>
      <t>20</t>
    </r>
    <r>
      <rPr>
        <sz val="11"/>
        <color indexed="8"/>
        <rFont val="DejaVu Sans"/>
        <family val="2"/>
      </rPr>
      <t>組、ハーバリウム教室　定員</t>
    </r>
    <r>
      <rPr>
        <sz val="11"/>
        <color indexed="8"/>
        <rFont val="ＭＳ Ｐゴシック"/>
        <family val="3"/>
        <charset val="128"/>
        <scheme val="minor"/>
      </rPr>
      <t>10</t>
    </r>
    <r>
      <rPr>
        <sz val="11"/>
        <color indexed="8"/>
        <rFont val="DejaVu Sans"/>
        <family val="2"/>
      </rPr>
      <t>組。</t>
    </r>
  </si>
  <si>
    <t>小中学生親子</t>
  </si>
  <si>
    <t xml:space="preserve">10～12月
</t>
    <rPh sb="5" eb="6">
      <t>ツキ</t>
    </rPh>
    <phoneticPr fontId="3"/>
  </si>
  <si>
    <t>地域の魅力再発見　D51機関車を学ぼう</t>
    <rPh sb="12" eb="15">
      <t>キカンシャ</t>
    </rPh>
    <rPh sb="16" eb="17">
      <t>マナ</t>
    </rPh>
    <phoneticPr fontId="3"/>
  </si>
  <si>
    <t>本町公園にある「D51 266号」蒸気機関車の保守・清掃・整備を行っている「中津川市D51会」のみなさんから、本物の機関車の仕組みを学ぶ。定員10名。</t>
    <rPh sb="0" eb="2">
      <t>ホンマチ</t>
    </rPh>
    <rPh sb="2" eb="4">
      <t>コウエン</t>
    </rPh>
    <rPh sb="15" eb="16">
      <t>ゴウ</t>
    </rPh>
    <rPh sb="17" eb="19">
      <t>ジョウキ</t>
    </rPh>
    <rPh sb="19" eb="22">
      <t>キカンシャ</t>
    </rPh>
    <rPh sb="23" eb="25">
      <t>ホシュ</t>
    </rPh>
    <rPh sb="26" eb="28">
      <t>セイソウ</t>
    </rPh>
    <rPh sb="29" eb="31">
      <t>セイビ</t>
    </rPh>
    <rPh sb="32" eb="33">
      <t>オコナ</t>
    </rPh>
    <rPh sb="38" eb="42">
      <t>ナカツガワシ</t>
    </rPh>
    <rPh sb="45" eb="46">
      <t>カイ</t>
    </rPh>
    <rPh sb="55" eb="57">
      <t>ホンモノ</t>
    </rPh>
    <rPh sb="58" eb="61">
      <t>キカンシャ</t>
    </rPh>
    <rPh sb="62" eb="64">
      <t>シク</t>
    </rPh>
    <rPh sb="66" eb="67">
      <t>マナ</t>
    </rPh>
    <rPh sb="69" eb="71">
      <t>テイイン</t>
    </rPh>
    <rPh sb="73" eb="74">
      <t>メイ</t>
    </rPh>
    <phoneticPr fontId="3"/>
  </si>
  <si>
    <t>小４～一般</t>
    <rPh sb="0" eb="1">
      <t>ショウ</t>
    </rPh>
    <rPh sb="3" eb="5">
      <t>イッパン</t>
    </rPh>
    <phoneticPr fontId="3"/>
  </si>
  <si>
    <t>7.10月</t>
    <rPh sb="4" eb="5">
      <t>ガツ</t>
    </rPh>
    <phoneticPr fontId="3"/>
  </si>
  <si>
    <t>地域の魅力再発見　地域の味あじめこしょうを学ぼう</t>
    <rPh sb="9" eb="11">
      <t>チイキ</t>
    </rPh>
    <rPh sb="12" eb="13">
      <t>アジ</t>
    </rPh>
    <rPh sb="21" eb="22">
      <t>マナ</t>
    </rPh>
    <phoneticPr fontId="3"/>
  </si>
  <si>
    <t>岐阜県飛騨・美濃伝統野菜に認定されている「あじめこしょう」、地域の味を楽しく学ぶ。定員20名。</t>
    <rPh sb="0" eb="3">
      <t>ギフケン</t>
    </rPh>
    <rPh sb="3" eb="5">
      <t>ヒダ</t>
    </rPh>
    <rPh sb="6" eb="8">
      <t>ミノ</t>
    </rPh>
    <rPh sb="8" eb="10">
      <t>デントウ</t>
    </rPh>
    <rPh sb="10" eb="12">
      <t>ヤサイ</t>
    </rPh>
    <rPh sb="13" eb="15">
      <t>ニンテイ</t>
    </rPh>
    <rPh sb="30" eb="32">
      <t>チイキ</t>
    </rPh>
    <rPh sb="33" eb="34">
      <t>アジ</t>
    </rPh>
    <rPh sb="35" eb="36">
      <t>タノ</t>
    </rPh>
    <rPh sb="38" eb="39">
      <t>マナ</t>
    </rPh>
    <rPh sb="41" eb="43">
      <t>テイイン</t>
    </rPh>
    <rPh sb="45" eb="46">
      <t>メイ</t>
    </rPh>
    <phoneticPr fontId="3"/>
  </si>
  <si>
    <t>7月
10月</t>
    <rPh sb="1" eb="2">
      <t>ガツ</t>
    </rPh>
    <phoneticPr fontId="3"/>
  </si>
  <si>
    <t>地域の魅力再発見　中津川のフォークの歴史を学ぼう</t>
    <rPh sb="9" eb="12">
      <t>ナカツガワ</t>
    </rPh>
    <rPh sb="18" eb="20">
      <t>レキシ</t>
    </rPh>
    <rPh sb="21" eb="22">
      <t>マナ</t>
    </rPh>
    <phoneticPr fontId="3"/>
  </si>
  <si>
    <t>あの「中津川フォークジャンボリー」の知られざるエピソードから、地域の歴史を学ぶ。定員20名。</t>
    <rPh sb="3" eb="6">
      <t>ナカツガワ</t>
    </rPh>
    <rPh sb="18" eb="19">
      <t>シ</t>
    </rPh>
    <rPh sb="31" eb="33">
      <t>チイキ</t>
    </rPh>
    <rPh sb="34" eb="36">
      <t>レキシ</t>
    </rPh>
    <rPh sb="37" eb="38">
      <t>マナ</t>
    </rPh>
    <rPh sb="40" eb="42">
      <t>テイイン</t>
    </rPh>
    <rPh sb="44" eb="45">
      <t>メイ</t>
    </rPh>
    <phoneticPr fontId="3"/>
  </si>
  <si>
    <t>歴史探訪ふるさと教室</t>
  </si>
  <si>
    <t>・苗木城、遠山家を通して、江戸時代全般の苗木藩を知る。　　　　　　　　　　　　　　　　　　　　　　　　　　　　　　　　　　　　　　　　　　　　　　　　　　　　　　　　　　　・地域を歩き、石碑や墓などから地域の歴史を知る。　　　　　　　　　　　　　　　　　　　　　　　　　　　　　　　　　　　　　　　　　　　　　　　　　　　　　　　　　　　　　　　　・１０回連続講座。定員３０名。</t>
  </si>
  <si>
    <t>苗木の歴史ウォーキング</t>
  </si>
  <si>
    <t>地域を知ることと健康づくりを目的に開催
苗木の歴史的史跡、遺物などを講師の説明を聞きながら巡っていく</t>
  </si>
  <si>
    <r>
      <rPr>
        <sz val="11"/>
        <color indexed="8"/>
        <rFont val="ＭＳ Ｐゴシック"/>
        <family val="3"/>
        <charset val="128"/>
        <scheme val="minor"/>
      </rPr>
      <t>7</t>
    </r>
    <r>
      <rPr>
        <sz val="11"/>
        <color indexed="8"/>
        <rFont val="DejaVu Sans"/>
        <family val="2"/>
      </rPr>
      <t xml:space="preserve">月
</t>
    </r>
    <r>
      <rPr>
        <sz val="11"/>
        <color indexed="8"/>
        <rFont val="ＭＳ Ｐゴシック"/>
        <family val="3"/>
        <charset val="128"/>
        <scheme val="minor"/>
      </rPr>
      <t>11</t>
    </r>
    <r>
      <rPr>
        <sz val="11"/>
        <color indexed="8"/>
        <rFont val="DejaVu Sans"/>
        <family val="2"/>
      </rPr>
      <t>月</t>
    </r>
  </si>
  <si>
    <t>加子母公民館</t>
    <rPh sb="0" eb="6">
      <t>カシモコウミンカン</t>
    </rPh>
    <phoneticPr fontId="3"/>
  </si>
  <si>
    <t>農業セミナー</t>
    <rPh sb="0" eb="2">
      <t>ノウギョウ</t>
    </rPh>
    <phoneticPr fontId="3"/>
  </si>
  <si>
    <t>今、農業に期待と注目が集まっている新農業を学ぶ。</t>
    <rPh sb="0" eb="1">
      <t>イマ</t>
    </rPh>
    <rPh sb="2" eb="4">
      <t>ノウギョウ</t>
    </rPh>
    <rPh sb="5" eb="7">
      <t>キタイ</t>
    </rPh>
    <rPh sb="8" eb="10">
      <t>チュウモク</t>
    </rPh>
    <rPh sb="11" eb="12">
      <t>アツ</t>
    </rPh>
    <rPh sb="17" eb="18">
      <t>シン</t>
    </rPh>
    <rPh sb="18" eb="20">
      <t>ノウギョウ</t>
    </rPh>
    <rPh sb="21" eb="22">
      <t>マナ</t>
    </rPh>
    <phoneticPr fontId="3"/>
  </si>
  <si>
    <t>7月
～10月</t>
    <rPh sb="6" eb="7">
      <t>ガツ</t>
    </rPh>
    <phoneticPr fontId="3"/>
  </si>
  <si>
    <t>【高齢者大学】
はなのき大学</t>
    <rPh sb="1" eb="4">
      <t>コウレイシャ</t>
    </rPh>
    <rPh sb="4" eb="6">
      <t>ダイガク</t>
    </rPh>
    <rPh sb="12" eb="14">
      <t>ダイガク</t>
    </rPh>
    <phoneticPr fontId="3"/>
  </si>
  <si>
    <t>講演会・ヨガ・落語・音楽療法など仲間と一緒に盛りだくさんのことを学びます。定員なし。全4回。（※新型コロナウイルス対策により2回休講。）</t>
    <rPh sb="7" eb="9">
      <t>ラクゴ</t>
    </rPh>
    <rPh sb="10" eb="12">
      <t>オンガク</t>
    </rPh>
    <rPh sb="12" eb="14">
      <t>リョウホウ</t>
    </rPh>
    <rPh sb="16" eb="18">
      <t>ナカマ</t>
    </rPh>
    <rPh sb="19" eb="21">
      <t>イッショ</t>
    </rPh>
    <rPh sb="22" eb="23">
      <t>モ</t>
    </rPh>
    <rPh sb="32" eb="33">
      <t>マナ</t>
    </rPh>
    <rPh sb="37" eb="39">
      <t>テイイン</t>
    </rPh>
    <rPh sb="42" eb="43">
      <t>ゼン</t>
    </rPh>
    <rPh sb="44" eb="45">
      <t>カイ</t>
    </rPh>
    <phoneticPr fontId="3"/>
  </si>
  <si>
    <t>坂本地区在住
60歳以上</t>
    <rPh sb="0" eb="2">
      <t>サカモト</t>
    </rPh>
    <rPh sb="2" eb="4">
      <t>チク</t>
    </rPh>
    <rPh sb="4" eb="6">
      <t>ザイジュウ</t>
    </rPh>
    <rPh sb="9" eb="12">
      <t>サイイジョウ</t>
    </rPh>
    <phoneticPr fontId="3"/>
  </si>
  <si>
    <t>青川フェニックス大学　　　　　　　　　　（高齢者大学）</t>
  </si>
  <si>
    <r>
      <rPr>
        <sz val="11"/>
        <color indexed="8"/>
        <rFont val="DejaVu Sans"/>
        <family val="2"/>
      </rPr>
      <t>高齢者社会において、高齢者が自らの力と努力により生涯を生き抜くための力を養い、社会の発展と安定に貢献することを目的として、普通部講座、専門部</t>
    </r>
    <r>
      <rPr>
        <sz val="11"/>
        <color indexed="8"/>
        <rFont val="ＭＳ Ｐゴシック"/>
        <family val="3"/>
        <charset val="128"/>
        <scheme val="minor"/>
      </rPr>
      <t>l</t>
    </r>
    <r>
      <rPr>
        <sz val="11"/>
        <color indexed="8"/>
        <rFont val="DejaVu Sans"/>
        <family val="2"/>
      </rPr>
      <t>講座を実施する。定員はなし。</t>
    </r>
  </si>
  <si>
    <r>
      <rPr>
        <sz val="11"/>
        <color indexed="8"/>
        <rFont val="DejaVu Sans"/>
        <family val="2"/>
      </rPr>
      <t>概ね</t>
    </r>
    <r>
      <rPr>
        <sz val="11"/>
        <color indexed="8"/>
        <rFont val="ＭＳ Ｐゴシック"/>
        <family val="3"/>
        <charset val="128"/>
        <scheme val="minor"/>
      </rPr>
      <t>60</t>
    </r>
    <r>
      <rPr>
        <sz val="11"/>
        <color indexed="8"/>
        <rFont val="DejaVu Sans"/>
        <family val="2"/>
      </rPr>
      <t>歳以上</t>
    </r>
  </si>
  <si>
    <r>
      <rPr>
        <sz val="11"/>
        <color indexed="8"/>
        <rFont val="ＭＳ Ｐゴシック"/>
        <family val="3"/>
        <charset val="128"/>
        <scheme val="minor"/>
      </rPr>
      <t>7,8,10,11,12</t>
    </r>
    <r>
      <rPr>
        <sz val="11"/>
        <color indexed="8"/>
        <rFont val="DejaVu Sans"/>
        <family val="2"/>
      </rPr>
      <t>月</t>
    </r>
  </si>
  <si>
    <t>終活講座</t>
    <rPh sb="0" eb="2">
      <t>シュウカツ</t>
    </rPh>
    <rPh sb="2" eb="4">
      <t>コウザ</t>
    </rPh>
    <phoneticPr fontId="3"/>
  </si>
  <si>
    <t>・この先の人生を、より豊かにするために終活について学び、自身のエンディングノートの作成。
・6月～9月の月1回の連続講座。
・・新型コロナウィルスの感染拡大状況により回数減あり、また期間延期あり。
・定員10名。</t>
    <rPh sb="3" eb="4">
      <t>サキ</t>
    </rPh>
    <rPh sb="5" eb="7">
      <t>ジンセイ</t>
    </rPh>
    <rPh sb="11" eb="12">
      <t>ユタ</t>
    </rPh>
    <rPh sb="19" eb="21">
      <t>シュウカツ</t>
    </rPh>
    <rPh sb="25" eb="26">
      <t>マナ</t>
    </rPh>
    <rPh sb="28" eb="30">
      <t>ジシン</t>
    </rPh>
    <rPh sb="41" eb="43">
      <t>サクセイ</t>
    </rPh>
    <rPh sb="47" eb="48">
      <t>ガツ</t>
    </rPh>
    <rPh sb="50" eb="51">
      <t>ガツ</t>
    </rPh>
    <rPh sb="52" eb="53">
      <t>ツキ</t>
    </rPh>
    <rPh sb="54" eb="55">
      <t>カイ</t>
    </rPh>
    <rPh sb="56" eb="58">
      <t>レンゾク</t>
    </rPh>
    <rPh sb="58" eb="60">
      <t>コウザ</t>
    </rPh>
    <rPh sb="91" eb="93">
      <t>キカン</t>
    </rPh>
    <rPh sb="93" eb="95">
      <t>エンキ</t>
    </rPh>
    <rPh sb="100" eb="102">
      <t>テイイン</t>
    </rPh>
    <rPh sb="104" eb="105">
      <t>メイ</t>
    </rPh>
    <phoneticPr fontId="3"/>
  </si>
  <si>
    <t>7月～11月
（9月を除く）</t>
    <rPh sb="1" eb="2">
      <t>ガツ</t>
    </rPh>
    <rPh sb="5" eb="6">
      <t>ガツ</t>
    </rPh>
    <rPh sb="9" eb="10">
      <t>ガツ</t>
    </rPh>
    <rPh sb="11" eb="12">
      <t>ノゾ</t>
    </rPh>
    <phoneticPr fontId="3"/>
  </si>
  <si>
    <t>男の居～場所
人生の楽しみ方教えます</t>
    <rPh sb="0" eb="1">
      <t>オトコ</t>
    </rPh>
    <rPh sb="2" eb="3">
      <t>キョ</t>
    </rPh>
    <rPh sb="4" eb="6">
      <t>バショ</t>
    </rPh>
    <rPh sb="7" eb="9">
      <t>ジンセイ</t>
    </rPh>
    <rPh sb="10" eb="11">
      <t>タノ</t>
    </rPh>
    <rPh sb="13" eb="14">
      <t>カタ</t>
    </rPh>
    <rPh sb="14" eb="15">
      <t>オシ</t>
    </rPh>
    <phoneticPr fontId="3"/>
  </si>
  <si>
    <t>一緒に楽しいこと・興味のあることを探しつつ月替わりで楽しくトライ、地域の仲間づくり。定員15名。</t>
    <rPh sb="0" eb="2">
      <t>イッショ</t>
    </rPh>
    <rPh sb="3" eb="4">
      <t>タノ</t>
    </rPh>
    <rPh sb="9" eb="11">
      <t>キョウミ</t>
    </rPh>
    <rPh sb="17" eb="18">
      <t>サガ</t>
    </rPh>
    <rPh sb="21" eb="22">
      <t>ツキ</t>
    </rPh>
    <rPh sb="22" eb="23">
      <t>ガ</t>
    </rPh>
    <rPh sb="26" eb="27">
      <t>タノ</t>
    </rPh>
    <rPh sb="33" eb="35">
      <t>チイキ</t>
    </rPh>
    <rPh sb="36" eb="38">
      <t>ナカマ</t>
    </rPh>
    <rPh sb="42" eb="44">
      <t>テイイン</t>
    </rPh>
    <rPh sb="46" eb="47">
      <t>メイ</t>
    </rPh>
    <phoneticPr fontId="3"/>
  </si>
  <si>
    <t>一般
男性</t>
    <rPh sb="0" eb="2">
      <t>イッパン</t>
    </rPh>
    <rPh sb="3" eb="5">
      <t>ダンセイ</t>
    </rPh>
    <phoneticPr fontId="3"/>
  </si>
  <si>
    <t>「子ども食堂」を考える講座</t>
  </si>
  <si>
    <t>食の大切さを考える場、健康な体を保つための食事の提供を目指した「子ども食堂」を考えていく機会として開講</t>
  </si>
  <si>
    <r>
      <rPr>
        <sz val="11"/>
        <color indexed="8"/>
        <rFont val="ＭＳ Ｐゴシック"/>
        <family val="3"/>
        <charset val="128"/>
        <scheme val="minor"/>
      </rPr>
      <t>3</t>
    </r>
    <r>
      <rPr>
        <sz val="11"/>
        <color indexed="8"/>
        <rFont val="DejaVu Sans"/>
        <family val="2"/>
      </rPr>
      <t>回</t>
    </r>
  </si>
  <si>
    <t>竹とんぼづくり，火起こし体験など，単発開催の当日参加型ワークショップ。</t>
    <phoneticPr fontId="3"/>
  </si>
  <si>
    <t>さまざまな科学工作を通して科学の仕組みを学ぶ単発の教室。定員は各回8名。新型感染症のため，これまでにX教室を中止。</t>
    <rPh sb="5" eb="7">
      <t>カガク</t>
    </rPh>
    <rPh sb="7" eb="9">
      <t>コウサク</t>
    </rPh>
    <rPh sb="10" eb="11">
      <t>トオ</t>
    </rPh>
    <rPh sb="13" eb="15">
      <t>カガク</t>
    </rPh>
    <rPh sb="16" eb="18">
      <t>シク</t>
    </rPh>
    <rPh sb="20" eb="21">
      <t>マナ</t>
    </rPh>
    <rPh sb="22" eb="24">
      <t>タンパツ</t>
    </rPh>
    <rPh sb="25" eb="27">
      <t>キョウシツ</t>
    </rPh>
    <rPh sb="28" eb="30">
      <t>テイイン</t>
    </rPh>
    <rPh sb="31" eb="33">
      <t>カクカイ</t>
    </rPh>
    <rPh sb="34" eb="35">
      <t>メイ</t>
    </rPh>
    <rPh sb="51" eb="53">
      <t>キョウシツ</t>
    </rPh>
    <rPh sb="54" eb="56">
      <t>チュウシ</t>
    </rPh>
    <phoneticPr fontId="3"/>
  </si>
  <si>
    <t>季節ごとの星座や月・惑星を望遠鏡などで観察。単発4回開催。定員各回20名程度。新型感染症のため，これまでにX回中止。</t>
    <rPh sb="31" eb="33">
      <t>カクカイ</t>
    </rPh>
    <rPh sb="35" eb="36">
      <t>メイ</t>
    </rPh>
    <rPh sb="36" eb="38">
      <t>テイド</t>
    </rPh>
    <rPh sb="54" eb="55">
      <t>カイ</t>
    </rPh>
    <phoneticPr fontId="3"/>
  </si>
  <si>
    <t>阿木の広報大使になろう</t>
    <rPh sb="0" eb="2">
      <t>アギ</t>
    </rPh>
    <rPh sb="3" eb="5">
      <t>コウホウ</t>
    </rPh>
    <rPh sb="5" eb="7">
      <t>タイシ</t>
    </rPh>
    <phoneticPr fontId="3"/>
  </si>
  <si>
    <t>スマホのカメラ機能を学んで撮って、最後にインスタ等に投稿して阿木の広報大使になろう。　　　　　　　　　　　　　　　　定員　10名　　　　　</t>
    <rPh sb="7" eb="9">
      <t>キノウ</t>
    </rPh>
    <rPh sb="10" eb="11">
      <t>マナ</t>
    </rPh>
    <rPh sb="13" eb="14">
      <t>ト</t>
    </rPh>
    <rPh sb="17" eb="19">
      <t>サイゴ</t>
    </rPh>
    <rPh sb="24" eb="25">
      <t>トウ</t>
    </rPh>
    <rPh sb="26" eb="28">
      <t>トウコウ</t>
    </rPh>
    <rPh sb="30" eb="32">
      <t>アギ</t>
    </rPh>
    <rPh sb="33" eb="35">
      <t>コウホウ</t>
    </rPh>
    <rPh sb="35" eb="37">
      <t>タイシ</t>
    </rPh>
    <rPh sb="58" eb="60">
      <t>テイイン</t>
    </rPh>
    <rPh sb="63" eb="64">
      <t>メイ</t>
    </rPh>
    <phoneticPr fontId="3"/>
  </si>
  <si>
    <t>つまみ細工をつくろう</t>
    <rPh sb="3" eb="5">
      <t>ザイク</t>
    </rPh>
    <phoneticPr fontId="3"/>
  </si>
  <si>
    <t>針・糸は使わない。つまんでつまんでつまんで作る伝統工芸。小さなブローチから大きなリースまで作成した。　　　　　定員10名　　8,9月分コロナで中止</t>
    <rPh sb="0" eb="1">
      <t>ハリ</t>
    </rPh>
    <rPh sb="2" eb="3">
      <t>イト</t>
    </rPh>
    <rPh sb="4" eb="5">
      <t>ツカ</t>
    </rPh>
    <rPh sb="21" eb="22">
      <t>ツク</t>
    </rPh>
    <rPh sb="23" eb="25">
      <t>デントウ</t>
    </rPh>
    <rPh sb="25" eb="27">
      <t>コウゲイ</t>
    </rPh>
    <rPh sb="28" eb="29">
      <t>チイ</t>
    </rPh>
    <rPh sb="37" eb="38">
      <t>オオ</t>
    </rPh>
    <rPh sb="45" eb="47">
      <t>サクセイ</t>
    </rPh>
    <rPh sb="55" eb="57">
      <t>テイイン</t>
    </rPh>
    <rPh sb="59" eb="60">
      <t>メイ</t>
    </rPh>
    <rPh sb="65" eb="67">
      <t>ツキブン</t>
    </rPh>
    <rPh sb="71" eb="73">
      <t>チュウシ</t>
    </rPh>
    <phoneticPr fontId="3"/>
  </si>
  <si>
    <t>夏休み神坂公民館講座
ドローン講座</t>
    <rPh sb="0" eb="2">
      <t>ナツヤス</t>
    </rPh>
    <rPh sb="3" eb="5">
      <t>ミサカ</t>
    </rPh>
    <rPh sb="5" eb="8">
      <t>コウミンカン</t>
    </rPh>
    <rPh sb="8" eb="10">
      <t>コウザ</t>
    </rPh>
    <rPh sb="15" eb="17">
      <t>コウザ</t>
    </rPh>
    <phoneticPr fontId="3"/>
  </si>
  <si>
    <t>ドローンの仕組みや飛ばす時のルールを学ぶ。
ドローンで市内を撮った映像を見たり、実際の飛行を見学。</t>
    <rPh sb="5" eb="7">
      <t>シク</t>
    </rPh>
    <rPh sb="9" eb="10">
      <t>ト</t>
    </rPh>
    <rPh sb="12" eb="13">
      <t>トキ</t>
    </rPh>
    <rPh sb="18" eb="19">
      <t>マナ</t>
    </rPh>
    <rPh sb="27" eb="29">
      <t>シナイ</t>
    </rPh>
    <rPh sb="30" eb="31">
      <t>ト</t>
    </rPh>
    <rPh sb="33" eb="35">
      <t>エイゾウ</t>
    </rPh>
    <rPh sb="36" eb="37">
      <t>ミ</t>
    </rPh>
    <rPh sb="40" eb="42">
      <t>ジッサイ</t>
    </rPh>
    <rPh sb="43" eb="45">
      <t>ヒコウ</t>
    </rPh>
    <rPh sb="46" eb="48">
      <t>ケンガク</t>
    </rPh>
    <phoneticPr fontId="3"/>
  </si>
  <si>
    <t>夏休み神坂公民館講座
こけ玉作り講座</t>
    <rPh sb="0" eb="2">
      <t>ナツヤス</t>
    </rPh>
    <rPh sb="3" eb="5">
      <t>ミサカ</t>
    </rPh>
    <rPh sb="5" eb="8">
      <t>コウミンカン</t>
    </rPh>
    <rPh sb="8" eb="10">
      <t>コウザ</t>
    </rPh>
    <rPh sb="13" eb="14">
      <t>タマ</t>
    </rPh>
    <rPh sb="14" eb="15">
      <t>ツク</t>
    </rPh>
    <rPh sb="16" eb="18">
      <t>コウザ</t>
    </rPh>
    <phoneticPr fontId="3"/>
  </si>
  <si>
    <t>土の性質など学びながらこけ玉作り。</t>
    <rPh sb="0" eb="1">
      <t>ツチ</t>
    </rPh>
    <rPh sb="2" eb="4">
      <t>セイシツ</t>
    </rPh>
    <rPh sb="6" eb="7">
      <t>マナ</t>
    </rPh>
    <rPh sb="13" eb="14">
      <t>ダマ</t>
    </rPh>
    <rPh sb="14" eb="15">
      <t>ツク</t>
    </rPh>
    <phoneticPr fontId="3"/>
  </si>
  <si>
    <t>しめ縄・竹ほうき作り</t>
    <rPh sb="2" eb="3">
      <t>ナワ</t>
    </rPh>
    <rPh sb="4" eb="5">
      <t>タケ</t>
    </rPh>
    <rPh sb="8" eb="9">
      <t>ツク</t>
    </rPh>
    <phoneticPr fontId="3"/>
  </si>
  <si>
    <t>地域の知識ある方を講師に迎えしめ縄と竹ぼうきの作り方を教えていただき地元の文化を伝承するための体験講座。</t>
    <rPh sb="0" eb="2">
      <t>チイキ</t>
    </rPh>
    <rPh sb="3" eb="5">
      <t>チシキ</t>
    </rPh>
    <rPh sb="7" eb="8">
      <t>カタ</t>
    </rPh>
    <rPh sb="9" eb="11">
      <t>コウシ</t>
    </rPh>
    <rPh sb="12" eb="13">
      <t>ムカ</t>
    </rPh>
    <rPh sb="16" eb="17">
      <t>ナワ</t>
    </rPh>
    <rPh sb="18" eb="19">
      <t>タケ</t>
    </rPh>
    <rPh sb="23" eb="24">
      <t>ツク</t>
    </rPh>
    <rPh sb="25" eb="26">
      <t>カタ</t>
    </rPh>
    <rPh sb="27" eb="28">
      <t>オシ</t>
    </rPh>
    <rPh sb="34" eb="36">
      <t>ジモト</t>
    </rPh>
    <rPh sb="37" eb="39">
      <t>ブンカ</t>
    </rPh>
    <rPh sb="40" eb="42">
      <t>デンショウ</t>
    </rPh>
    <rPh sb="47" eb="49">
      <t>タイケン</t>
    </rPh>
    <rPh sb="49" eb="51">
      <t>コウザ</t>
    </rPh>
    <phoneticPr fontId="3"/>
  </si>
  <si>
    <t>（全8回）
7月～3月</t>
    <rPh sb="1" eb="2">
      <t>ゼン</t>
    </rPh>
    <rPh sb="3" eb="4">
      <t>カイ</t>
    </rPh>
    <rPh sb="7" eb="8">
      <t>ガツ</t>
    </rPh>
    <rPh sb="10" eb="11">
      <t>ガツ</t>
    </rPh>
    <phoneticPr fontId="3"/>
  </si>
  <si>
    <t>仲間と一緒に様々なことにチャレンジし、趣味や楽しみを広げるきっかけをつくる連続講座。</t>
    <rPh sb="0" eb="2">
      <t>ナカマ</t>
    </rPh>
    <rPh sb="3" eb="5">
      <t>イッショ</t>
    </rPh>
    <rPh sb="6" eb="8">
      <t>サマザマ</t>
    </rPh>
    <rPh sb="19" eb="21">
      <t>シュミ</t>
    </rPh>
    <rPh sb="22" eb="23">
      <t>タノ</t>
    </rPh>
    <rPh sb="26" eb="27">
      <t>ヒロ</t>
    </rPh>
    <rPh sb="37" eb="39">
      <t>レンゾク</t>
    </rPh>
    <rPh sb="39" eb="41">
      <t>コウザ</t>
    </rPh>
    <phoneticPr fontId="3"/>
  </si>
  <si>
    <t>7　
10～2月</t>
    <rPh sb="7" eb="8">
      <t>ガツ</t>
    </rPh>
    <phoneticPr fontId="3"/>
  </si>
  <si>
    <t>絵手紙</t>
    <rPh sb="0" eb="3">
      <t>エテガミ</t>
    </rPh>
    <phoneticPr fontId="3"/>
  </si>
  <si>
    <t>絵手紙の描き方を初歩から学び、相手に送りその楽しさを体得する講座。連続講座。</t>
    <rPh sb="0" eb="3">
      <t>エテガミ</t>
    </rPh>
    <rPh sb="4" eb="5">
      <t>エガ</t>
    </rPh>
    <rPh sb="6" eb="7">
      <t>カタ</t>
    </rPh>
    <rPh sb="8" eb="10">
      <t>ショホ</t>
    </rPh>
    <rPh sb="12" eb="13">
      <t>マナ</t>
    </rPh>
    <rPh sb="15" eb="17">
      <t>アイテ</t>
    </rPh>
    <rPh sb="18" eb="19">
      <t>オク</t>
    </rPh>
    <rPh sb="22" eb="23">
      <t>タノ</t>
    </rPh>
    <rPh sb="26" eb="28">
      <t>タイトク</t>
    </rPh>
    <rPh sb="30" eb="32">
      <t>コウザ</t>
    </rPh>
    <rPh sb="33" eb="35">
      <t>レンゾク</t>
    </rPh>
    <rPh sb="35" eb="37">
      <t>コウザ</t>
    </rPh>
    <phoneticPr fontId="3"/>
  </si>
  <si>
    <t>7
10～2月</t>
    <rPh sb="6" eb="7">
      <t>ガツ</t>
    </rPh>
    <phoneticPr fontId="3"/>
  </si>
  <si>
    <t>自分の表したいものを　日本画の技法を用いて描き上げる講座。連続講座。</t>
    <rPh sb="0" eb="2">
      <t>ジブン</t>
    </rPh>
    <rPh sb="3" eb="4">
      <t>アラワ</t>
    </rPh>
    <rPh sb="11" eb="13">
      <t>ニホン</t>
    </rPh>
    <rPh sb="13" eb="14">
      <t>ガ</t>
    </rPh>
    <rPh sb="15" eb="17">
      <t>ギホウ</t>
    </rPh>
    <rPh sb="18" eb="19">
      <t>モチ</t>
    </rPh>
    <rPh sb="21" eb="22">
      <t>エガ</t>
    </rPh>
    <rPh sb="23" eb="24">
      <t>ア</t>
    </rPh>
    <rPh sb="26" eb="28">
      <t>コウザ</t>
    </rPh>
    <rPh sb="29" eb="31">
      <t>レンゾク</t>
    </rPh>
    <rPh sb="31" eb="33">
      <t>コウザ</t>
    </rPh>
    <phoneticPr fontId="3"/>
  </si>
  <si>
    <t>7～3月</t>
    <rPh sb="3" eb="4">
      <t>ガツ</t>
    </rPh>
    <phoneticPr fontId="3"/>
  </si>
  <si>
    <t>スマホでコミュニケーション</t>
    <phoneticPr fontId="3"/>
  </si>
  <si>
    <t>スマホがなかなか使いこなせない対して、初歩から便利な機能までを学ぶ講座。連続と単発の併用講座</t>
    <rPh sb="8" eb="9">
      <t>ツカ</t>
    </rPh>
    <rPh sb="15" eb="16">
      <t>タイ</t>
    </rPh>
    <rPh sb="19" eb="21">
      <t>ショホ</t>
    </rPh>
    <rPh sb="23" eb="25">
      <t>ベンリ</t>
    </rPh>
    <rPh sb="26" eb="28">
      <t>キノウ</t>
    </rPh>
    <rPh sb="31" eb="32">
      <t>マナ</t>
    </rPh>
    <rPh sb="33" eb="35">
      <t>コウザ</t>
    </rPh>
    <rPh sb="36" eb="38">
      <t>レンゾク</t>
    </rPh>
    <rPh sb="39" eb="41">
      <t>タンパツ</t>
    </rPh>
    <rPh sb="42" eb="44">
      <t>ヘイヨウ</t>
    </rPh>
    <rPh sb="44" eb="46">
      <t>コウザ</t>
    </rPh>
    <phoneticPr fontId="3"/>
  </si>
  <si>
    <t>7
10～１２月</t>
    <rPh sb="7" eb="8">
      <t>ガツ</t>
    </rPh>
    <phoneticPr fontId="3"/>
  </si>
  <si>
    <t>6月～11月(6,8.9月延期)</t>
    <rPh sb="1" eb="2">
      <t>ガツ</t>
    </rPh>
    <rPh sb="5" eb="6">
      <t>ガツ</t>
    </rPh>
    <rPh sb="12" eb="13">
      <t>ガツ</t>
    </rPh>
    <rPh sb="13" eb="15">
      <t>エンキ</t>
    </rPh>
    <phoneticPr fontId="3"/>
  </si>
  <si>
    <t>7月～11月(6,8.9月延期)</t>
    <rPh sb="1" eb="2">
      <t>ガツ</t>
    </rPh>
    <rPh sb="5" eb="6">
      <t>ガツ</t>
    </rPh>
    <rPh sb="13" eb="15">
      <t>エンキ</t>
    </rPh>
    <phoneticPr fontId="3"/>
  </si>
  <si>
    <t>6月～3月(8.9月延期)</t>
    <rPh sb="1" eb="2">
      <t>ガツ</t>
    </rPh>
    <rPh sb="4" eb="5">
      <t>ガツ</t>
    </rPh>
    <rPh sb="10" eb="12">
      <t>エンキ</t>
    </rPh>
    <phoneticPr fontId="3"/>
  </si>
  <si>
    <t>6月～10月(8.9月延期)</t>
    <rPh sb="1" eb="2">
      <t>ガツ</t>
    </rPh>
    <rPh sb="5" eb="6">
      <t>ガツ</t>
    </rPh>
    <rPh sb="11" eb="13">
      <t>エンキ</t>
    </rPh>
    <phoneticPr fontId="3"/>
  </si>
  <si>
    <t>水彩画を初心者にも分かりやすく、楽しく描くことを第一に考え指導し、生涯の趣味となるよう目指す。
定員20名、毎月（6～3月）1回開催。（※新型コロナウイルス対策により2回休講。）</t>
    <rPh sb="43" eb="45">
      <t>メザ</t>
    </rPh>
    <rPh sb="60" eb="61">
      <t>ガツ</t>
    </rPh>
    <phoneticPr fontId="3"/>
  </si>
  <si>
    <t>6月～3月(8・9月中止)</t>
    <rPh sb="1" eb="2">
      <t>ガツ</t>
    </rPh>
    <rPh sb="4" eb="5">
      <t>ガツ</t>
    </rPh>
    <rPh sb="10" eb="12">
      <t>チュウシ</t>
    </rPh>
    <phoneticPr fontId="3"/>
  </si>
  <si>
    <t>川上公民館</t>
  </si>
  <si>
    <t>かわうえ星空散歩</t>
  </si>
  <si>
    <t>季節ごとに変化する星空をプロジェクターを使って学んだり、望遠鏡や双眼鏡を使って実際に星空を観察する。
年２回（１１月、２月）（※新型コロナウイルス対策により８月から１１月に変更）　　・定員２０名</t>
    <rPh sb="64" eb="66">
      <t>シンガタ</t>
    </rPh>
    <rPh sb="73" eb="75">
      <t>タイサク</t>
    </rPh>
    <rPh sb="79" eb="80">
      <t>ガツ</t>
    </rPh>
    <rPh sb="84" eb="85">
      <t>ガツ</t>
    </rPh>
    <rPh sb="86" eb="88">
      <t>ヘンコウ</t>
    </rPh>
    <phoneticPr fontId="3"/>
  </si>
  <si>
    <t>藍染めアレンジ</t>
  </si>
  <si>
    <t>藍染めで自分の好きな絵や文字を入れてインテリア小物（タペストリーなど）を作ります。</t>
  </si>
  <si>
    <t>つるし飾りを作りましょう</t>
  </si>
  <si>
    <t>ちりめん（古布）を使って色々な種類のつるし飾りを作りましょう。</t>
  </si>
  <si>
    <r>
      <rPr>
        <sz val="11"/>
        <color indexed="8"/>
        <rFont val="ＭＳ Ｐゴシック"/>
        <family val="3"/>
        <charset val="128"/>
        <scheme val="minor"/>
      </rPr>
      <t>6</t>
    </r>
    <r>
      <rPr>
        <sz val="11"/>
        <color indexed="8"/>
        <rFont val="DejaVu Sans"/>
        <family val="2"/>
      </rPr>
      <t>～</t>
    </r>
    <r>
      <rPr>
        <sz val="11"/>
        <color indexed="8"/>
        <rFont val="ＭＳ Ｐゴシック"/>
        <family val="3"/>
        <charset val="128"/>
        <scheme val="minor"/>
      </rPr>
      <t>1</t>
    </r>
    <r>
      <rPr>
        <sz val="11"/>
        <color indexed="8"/>
        <rFont val="DejaVu Sans"/>
        <family val="2"/>
      </rPr>
      <t>月</t>
    </r>
  </si>
  <si>
    <t>はじめての己書体験</t>
  </si>
  <si>
    <t>自分の思いを素直につたえてみませんか？筆ペンの楽しさを体験しましょう！どなたでも簡単に始められます。</t>
  </si>
  <si>
    <t>つるし雛講座</t>
  </si>
  <si>
    <r>
      <rPr>
        <sz val="11"/>
        <color indexed="8"/>
        <rFont val="DejaVu Sans"/>
        <family val="2"/>
      </rPr>
      <t>子どもたちの健やかな成長を願うおめでたい「つるし雛飾り」をちりめん布で作ります。月</t>
    </r>
    <r>
      <rPr>
        <sz val="11"/>
        <color indexed="8"/>
        <rFont val="ＭＳ Ｐゴシック"/>
        <family val="3"/>
        <charset val="128"/>
        <scheme val="minor"/>
      </rPr>
      <t>1</t>
    </r>
    <r>
      <rPr>
        <sz val="11"/>
        <color indexed="8"/>
        <rFont val="DejaVu Sans"/>
        <family val="2"/>
      </rPr>
      <t>回開催、定員</t>
    </r>
    <r>
      <rPr>
        <sz val="11"/>
        <color indexed="8"/>
        <rFont val="ＭＳ Ｐゴシック"/>
        <family val="3"/>
        <charset val="128"/>
        <scheme val="minor"/>
      </rPr>
      <t>15</t>
    </r>
    <r>
      <rPr>
        <sz val="11"/>
        <color indexed="8"/>
        <rFont val="DejaVu Sans"/>
        <family val="2"/>
      </rPr>
      <t>名。</t>
    </r>
  </si>
  <si>
    <t>フラワーワークショップ</t>
  </si>
  <si>
    <r>
      <rPr>
        <sz val="11"/>
        <color indexed="8"/>
        <rFont val="DejaVu Sans"/>
        <family val="2"/>
      </rPr>
      <t>季節に合った自分だけのオリジナルなフラワーアレンジメントを仲間と楽しみながら作る。月</t>
    </r>
    <r>
      <rPr>
        <sz val="11"/>
        <color indexed="8"/>
        <rFont val="ＭＳ Ｐゴシック"/>
        <family val="3"/>
        <charset val="128"/>
        <scheme val="minor"/>
      </rPr>
      <t>1</t>
    </r>
    <r>
      <rPr>
        <sz val="11"/>
        <color indexed="8"/>
        <rFont val="DejaVu Sans"/>
        <family val="2"/>
      </rPr>
      <t>回開催、定員１０名。</t>
    </r>
  </si>
  <si>
    <t>静物や風景をパステルで描く、そのノウハウを基礎から学ぶ初心者向けの講座。定員10名。</t>
    <rPh sb="0" eb="2">
      <t>セイブツ</t>
    </rPh>
    <rPh sb="3" eb="5">
      <t>フウケイ</t>
    </rPh>
    <rPh sb="11" eb="12">
      <t>エガ</t>
    </rPh>
    <rPh sb="21" eb="23">
      <t>キソ</t>
    </rPh>
    <rPh sb="25" eb="26">
      <t>マナ</t>
    </rPh>
    <rPh sb="27" eb="30">
      <t>ショシンシャ</t>
    </rPh>
    <rPh sb="30" eb="31">
      <t>ム</t>
    </rPh>
    <rPh sb="33" eb="35">
      <t>コウザ</t>
    </rPh>
    <rPh sb="36" eb="38">
      <t>テイイン</t>
    </rPh>
    <rPh sb="40" eb="41">
      <t>メイ</t>
    </rPh>
    <phoneticPr fontId="3"/>
  </si>
  <si>
    <t xml:space="preserve">6～3月（9月中止）
</t>
    <rPh sb="3" eb="4">
      <t>ガツ</t>
    </rPh>
    <rPh sb="6" eb="7">
      <t>ガツ</t>
    </rPh>
    <rPh sb="7" eb="9">
      <t>チュウシ</t>
    </rPh>
    <phoneticPr fontId="3"/>
  </si>
  <si>
    <t>初心者向けの日本画講座。定員15名。</t>
    <rPh sb="0" eb="3">
      <t>ショシンシャ</t>
    </rPh>
    <rPh sb="3" eb="4">
      <t>ム</t>
    </rPh>
    <rPh sb="6" eb="8">
      <t>ニホン</t>
    </rPh>
    <rPh sb="8" eb="9">
      <t>ガ</t>
    </rPh>
    <rPh sb="9" eb="11">
      <t>コウザ</t>
    </rPh>
    <rPh sb="12" eb="14">
      <t>テイイン</t>
    </rPh>
    <rPh sb="16" eb="17">
      <t>メイ</t>
    </rPh>
    <phoneticPr fontId="3"/>
  </si>
  <si>
    <t>7～3月（9月中止）</t>
    <rPh sb="3" eb="4">
      <t>ガツ</t>
    </rPh>
    <rPh sb="6" eb="7">
      <t>ガツ</t>
    </rPh>
    <rPh sb="7" eb="9">
      <t>チュウシ</t>
    </rPh>
    <phoneticPr fontId="3"/>
  </si>
  <si>
    <t>7～3月（8.9月中止）</t>
    <rPh sb="3" eb="4">
      <t>ガツ</t>
    </rPh>
    <rPh sb="8" eb="9">
      <t>ガツ</t>
    </rPh>
    <rPh sb="9" eb="11">
      <t>チュウシ</t>
    </rPh>
    <phoneticPr fontId="3"/>
  </si>
  <si>
    <t>市内における『野生動植物』の現状から『狩猟』に必要な知識や技能、話題のジビエの世界について学ぶ。定員15名。</t>
    <rPh sb="0" eb="2">
      <t>シナイ</t>
    </rPh>
    <rPh sb="7" eb="9">
      <t>ヤセイ</t>
    </rPh>
    <rPh sb="9" eb="12">
      <t>ドウショクブツ</t>
    </rPh>
    <rPh sb="14" eb="16">
      <t>ゲンジョウ</t>
    </rPh>
    <rPh sb="19" eb="21">
      <t>シュリョウ</t>
    </rPh>
    <rPh sb="23" eb="25">
      <t>ヒツヨウ</t>
    </rPh>
    <rPh sb="26" eb="28">
      <t>チシキ</t>
    </rPh>
    <rPh sb="29" eb="31">
      <t>ギノウ</t>
    </rPh>
    <rPh sb="32" eb="34">
      <t>ワダイ</t>
    </rPh>
    <rPh sb="39" eb="41">
      <t>セカイ</t>
    </rPh>
    <rPh sb="45" eb="46">
      <t>マナ</t>
    </rPh>
    <rPh sb="48" eb="50">
      <t>テイイン</t>
    </rPh>
    <rPh sb="52" eb="53">
      <t>メイ</t>
    </rPh>
    <phoneticPr fontId="3"/>
  </si>
  <si>
    <t>人生が終わる時に考えるべきこと
終活講座</t>
    <rPh sb="0" eb="2">
      <t>ジンセイ</t>
    </rPh>
    <rPh sb="3" eb="4">
      <t>オ</t>
    </rPh>
    <rPh sb="6" eb="7">
      <t>トキ</t>
    </rPh>
    <rPh sb="8" eb="9">
      <t>カンガ</t>
    </rPh>
    <rPh sb="16" eb="18">
      <t>シュウカツ</t>
    </rPh>
    <rPh sb="18" eb="20">
      <t>コウザ</t>
    </rPh>
    <phoneticPr fontId="2"/>
  </si>
  <si>
    <t>映画で学ぶ近現代史講座</t>
    <rPh sb="0" eb="2">
      <t>エイガ</t>
    </rPh>
    <rPh sb="3" eb="4">
      <t>マナ</t>
    </rPh>
    <rPh sb="5" eb="8">
      <t>キンゲンダイ</t>
    </rPh>
    <rPh sb="8" eb="9">
      <t>シ</t>
    </rPh>
    <rPh sb="9" eb="11">
      <t>コウザ</t>
    </rPh>
    <phoneticPr fontId="3"/>
  </si>
  <si>
    <t>近現代を舞台とした映画を通じて、その時代と人間性、そこから浮かび上がる歴史を学ぶ。定員10名。</t>
    <rPh sb="0" eb="3">
      <t>キンゲンダイ</t>
    </rPh>
    <rPh sb="4" eb="6">
      <t>ブタイ</t>
    </rPh>
    <rPh sb="9" eb="11">
      <t>エイガ</t>
    </rPh>
    <rPh sb="12" eb="13">
      <t>ツウ</t>
    </rPh>
    <rPh sb="18" eb="20">
      <t>ジダイ</t>
    </rPh>
    <rPh sb="21" eb="24">
      <t>ニンゲンセイ</t>
    </rPh>
    <rPh sb="29" eb="30">
      <t>ウ</t>
    </rPh>
    <rPh sb="32" eb="33">
      <t>ア</t>
    </rPh>
    <rPh sb="35" eb="37">
      <t>レキシ</t>
    </rPh>
    <rPh sb="38" eb="39">
      <t>マナ</t>
    </rPh>
    <rPh sb="41" eb="43">
      <t>テイイン</t>
    </rPh>
    <rPh sb="45" eb="46">
      <t>メイ</t>
    </rPh>
    <phoneticPr fontId="3"/>
  </si>
  <si>
    <t>7月
11～3月</t>
    <rPh sb="1" eb="2">
      <t>ガツ</t>
    </rPh>
    <rPh sb="7" eb="8">
      <t>ガツ</t>
    </rPh>
    <phoneticPr fontId="3"/>
  </si>
  <si>
    <t>大人のマンガ描き方入門</t>
    <rPh sb="0" eb="2">
      <t>オトナ</t>
    </rPh>
    <rPh sb="6" eb="7">
      <t>カ</t>
    </rPh>
    <rPh sb="8" eb="9">
      <t>カタ</t>
    </rPh>
    <rPh sb="9" eb="11">
      <t>ニュウモン</t>
    </rPh>
    <phoneticPr fontId="3"/>
  </si>
  <si>
    <t>漫画の神様、手塚治虫のアシスタントとして活躍した講師から漫画の描き方を楽しく学ぶ。定員10名。</t>
    <rPh sb="0" eb="2">
      <t>マンガ</t>
    </rPh>
    <rPh sb="3" eb="5">
      <t>カミサマ</t>
    </rPh>
    <rPh sb="6" eb="8">
      <t>テヅカ</t>
    </rPh>
    <rPh sb="8" eb="10">
      <t>オサム</t>
    </rPh>
    <rPh sb="20" eb="22">
      <t>カツヤク</t>
    </rPh>
    <rPh sb="24" eb="26">
      <t>コウシ</t>
    </rPh>
    <rPh sb="28" eb="30">
      <t>マンガ</t>
    </rPh>
    <rPh sb="31" eb="32">
      <t>カ</t>
    </rPh>
    <rPh sb="33" eb="34">
      <t>カタ</t>
    </rPh>
    <rPh sb="35" eb="36">
      <t>タノ</t>
    </rPh>
    <rPh sb="38" eb="39">
      <t>マナ</t>
    </rPh>
    <rPh sb="41" eb="43">
      <t>テイイン</t>
    </rPh>
    <rPh sb="45" eb="46">
      <t>メイ</t>
    </rPh>
    <phoneticPr fontId="2"/>
  </si>
  <si>
    <t>7月
（8月中止）
3月</t>
    <rPh sb="1" eb="2">
      <t>ガツ</t>
    </rPh>
    <rPh sb="5" eb="6">
      <t>ガツ</t>
    </rPh>
    <rPh sb="6" eb="8">
      <t>チュウシ</t>
    </rPh>
    <rPh sb="11" eb="12">
      <t>ガツ</t>
    </rPh>
    <phoneticPr fontId="3"/>
  </si>
  <si>
    <t>型染め入門</t>
    <rPh sb="0" eb="2">
      <t>カタゾ</t>
    </rPh>
    <rPh sb="3" eb="5">
      <t>ニュウモン</t>
    </rPh>
    <phoneticPr fontId="3"/>
  </si>
  <si>
    <t>型紙を使って染める染め物を楽しくオリジナルの作品が作りながら学ぶ。定員10名。</t>
    <rPh sb="0" eb="2">
      <t>カタガミ</t>
    </rPh>
    <rPh sb="3" eb="4">
      <t>ツカ</t>
    </rPh>
    <rPh sb="6" eb="7">
      <t>ソ</t>
    </rPh>
    <rPh sb="9" eb="10">
      <t>ソ</t>
    </rPh>
    <rPh sb="11" eb="12">
      <t>モノ</t>
    </rPh>
    <rPh sb="13" eb="14">
      <t>タノ</t>
    </rPh>
    <rPh sb="22" eb="24">
      <t>サクヒン</t>
    </rPh>
    <rPh sb="25" eb="26">
      <t>ツク</t>
    </rPh>
    <rPh sb="30" eb="31">
      <t>マナ</t>
    </rPh>
    <rPh sb="33" eb="35">
      <t>テイイン</t>
    </rPh>
    <rPh sb="37" eb="38">
      <t>メイ</t>
    </rPh>
    <phoneticPr fontId="2"/>
  </si>
  <si>
    <t xml:space="preserve">7.8.10.11.12月
</t>
    <rPh sb="12" eb="13">
      <t>ガツ</t>
    </rPh>
    <phoneticPr fontId="3"/>
  </si>
  <si>
    <t>スマホの写真機能を使って生活を楽しもう</t>
    <rPh sb="4" eb="6">
      <t>シャシン</t>
    </rPh>
    <rPh sb="6" eb="8">
      <t>キノウ</t>
    </rPh>
    <rPh sb="9" eb="10">
      <t>ツカ</t>
    </rPh>
    <rPh sb="12" eb="14">
      <t>セイカツ</t>
    </rPh>
    <rPh sb="15" eb="16">
      <t>タノ</t>
    </rPh>
    <phoneticPr fontId="3"/>
  </si>
  <si>
    <t>スマホの簡単な写真機能を学んで、孫・旅行・インスタ等すてきな写真が撮れる技を楽しく実践。定員各8名。</t>
    <rPh sb="4" eb="6">
      <t>カンタン</t>
    </rPh>
    <rPh sb="7" eb="9">
      <t>シャシン</t>
    </rPh>
    <rPh sb="9" eb="11">
      <t>キノウ</t>
    </rPh>
    <rPh sb="12" eb="13">
      <t>マナ</t>
    </rPh>
    <rPh sb="16" eb="17">
      <t>マゴ</t>
    </rPh>
    <rPh sb="18" eb="20">
      <t>リョコウ</t>
    </rPh>
    <rPh sb="25" eb="26">
      <t>トウ</t>
    </rPh>
    <rPh sb="30" eb="32">
      <t>シャシン</t>
    </rPh>
    <rPh sb="33" eb="34">
      <t>ト</t>
    </rPh>
    <rPh sb="36" eb="37">
      <t>ワザ</t>
    </rPh>
    <rPh sb="38" eb="39">
      <t>タノ</t>
    </rPh>
    <rPh sb="41" eb="43">
      <t>ジッセン</t>
    </rPh>
    <rPh sb="44" eb="46">
      <t>テイイン</t>
    </rPh>
    <rPh sb="46" eb="47">
      <t>カク</t>
    </rPh>
    <rPh sb="48" eb="49">
      <t>メイ</t>
    </rPh>
    <phoneticPr fontId="3"/>
  </si>
  <si>
    <t>楽器をマスター！　ギター・マンドリン入門</t>
    <rPh sb="0" eb="2">
      <t>ガッキ</t>
    </rPh>
    <rPh sb="18" eb="20">
      <t>ニュウモン</t>
    </rPh>
    <phoneticPr fontId="3"/>
  </si>
  <si>
    <t>初心者向けのギター・マンドリン講座。定員10名。</t>
    <rPh sb="0" eb="3">
      <t>ショシンシャ</t>
    </rPh>
    <rPh sb="3" eb="4">
      <t>ム</t>
    </rPh>
    <rPh sb="15" eb="17">
      <t>コウザ</t>
    </rPh>
    <rPh sb="18" eb="20">
      <t>テイイン</t>
    </rPh>
    <rPh sb="22" eb="23">
      <t>メイ</t>
    </rPh>
    <phoneticPr fontId="3"/>
  </si>
  <si>
    <t>楽器をマスター！　さんしん入門</t>
    <rPh sb="0" eb="2">
      <t>ガッキ</t>
    </rPh>
    <rPh sb="13" eb="15">
      <t>ニュウモン</t>
    </rPh>
    <phoneticPr fontId="3"/>
  </si>
  <si>
    <t>初心者向けの沖縄の楽器さんしん講座。定員10名。</t>
    <rPh sb="0" eb="3">
      <t>ショシンシャ</t>
    </rPh>
    <rPh sb="3" eb="4">
      <t>ム</t>
    </rPh>
    <rPh sb="6" eb="8">
      <t>オキナワ</t>
    </rPh>
    <rPh sb="9" eb="11">
      <t>ガッキ</t>
    </rPh>
    <rPh sb="15" eb="17">
      <t>コウザ</t>
    </rPh>
    <rPh sb="18" eb="20">
      <t>テイイン</t>
    </rPh>
    <rPh sb="22" eb="23">
      <t>メイ</t>
    </rPh>
    <phoneticPr fontId="3"/>
  </si>
  <si>
    <t>聴いてリラックスしてクラッシックを楽しもう</t>
    <rPh sb="0" eb="1">
      <t>キ</t>
    </rPh>
    <rPh sb="17" eb="18">
      <t>タノ</t>
    </rPh>
    <phoneticPr fontId="3"/>
  </si>
  <si>
    <t>曲の成り立ちや指揮者、演奏者のエピソードを学びながら音楽鑑賞を楽しむ。定員15名。</t>
    <rPh sb="0" eb="1">
      <t>キョク</t>
    </rPh>
    <rPh sb="2" eb="3">
      <t>ナ</t>
    </rPh>
    <rPh sb="4" eb="5">
      <t>タ</t>
    </rPh>
    <rPh sb="7" eb="10">
      <t>シキシャ</t>
    </rPh>
    <rPh sb="11" eb="14">
      <t>エンソウシャ</t>
    </rPh>
    <rPh sb="21" eb="22">
      <t>マナ</t>
    </rPh>
    <rPh sb="26" eb="28">
      <t>オンガク</t>
    </rPh>
    <rPh sb="28" eb="30">
      <t>カンショウ</t>
    </rPh>
    <rPh sb="31" eb="32">
      <t>タノ</t>
    </rPh>
    <rPh sb="35" eb="37">
      <t>テイイン</t>
    </rPh>
    <rPh sb="39" eb="40">
      <t>メイ</t>
    </rPh>
    <phoneticPr fontId="3"/>
  </si>
  <si>
    <t>10～3月（1月中止）</t>
    <rPh sb="4" eb="5">
      <t>ガツ</t>
    </rPh>
    <rPh sb="7" eb="8">
      <t>ガツ</t>
    </rPh>
    <rPh sb="8" eb="10">
      <t>チュウシ</t>
    </rPh>
    <phoneticPr fontId="3"/>
  </si>
  <si>
    <t>スマホカメラ入門</t>
  </si>
  <si>
    <t>スマホのカメラ機能を活用できることを目的に、その方法を学習する</t>
  </si>
  <si>
    <t>出かける公民館講座</t>
  </si>
  <si>
    <r>
      <rPr>
        <sz val="11"/>
        <color indexed="8"/>
        <rFont val="DejaVu Sans"/>
        <family val="2"/>
      </rPr>
      <t>公民館に出かけられない方、遠方の地域を対象に、公民館の講座のサービスを届ける講座
苗木地域の各区を単位として、希望を募り、講師を派遣していく
今年度の実績は、</t>
    </r>
    <r>
      <rPr>
        <sz val="11"/>
        <color indexed="8"/>
        <rFont val="ＭＳ Ｐゴシック"/>
        <family val="3"/>
        <charset val="128"/>
        <scheme val="minor"/>
      </rPr>
      <t>12</t>
    </r>
    <r>
      <rPr>
        <sz val="11"/>
        <color indexed="8"/>
        <rFont val="DejaVu Sans"/>
        <family val="2"/>
      </rPr>
      <t>月末段階で１区（１回）のみ</t>
    </r>
  </si>
  <si>
    <t>不定</t>
  </si>
  <si>
    <t>6月～9月</t>
    <rPh sb="4" eb="5">
      <t>ガツ</t>
    </rPh>
    <phoneticPr fontId="3"/>
  </si>
  <si>
    <t>図書館</t>
  </si>
  <si>
    <t>ミニゼミ</t>
  </si>
  <si>
    <t>毎月１回程度、図書館での主に月替わり展示に関連したテーマで、講師等をお呼びし話しをうかがう。_x000D_
1回講座（単発講座を12回ほど）。講義形式。（コロナでしたが令和３年度は６回開催できました。）</t>
    <phoneticPr fontId="3"/>
  </si>
  <si>
    <t>My手帳を作ろう</t>
  </si>
  <si>
    <t>2022年のスケジュール帳の表紙に好きな布を貼って自分だけの手帳を作る。</t>
    <phoneticPr fontId="3"/>
  </si>
  <si>
    <t>リングノートを作ろう！</t>
    <rPh sb="7" eb="8">
      <t>ツク</t>
    </rPh>
    <phoneticPr fontId="3"/>
  </si>
  <si>
    <t>大人のためのクラフト講座。様々な製本について学び、実際にリングノートを作る。</t>
    <rPh sb="13" eb="15">
      <t>サマザマ</t>
    </rPh>
    <rPh sb="16" eb="18">
      <t>セイホン</t>
    </rPh>
    <rPh sb="22" eb="23">
      <t>マナ</t>
    </rPh>
    <rPh sb="25" eb="27">
      <t>ジッサイ</t>
    </rPh>
    <rPh sb="35" eb="36">
      <t>ツク</t>
    </rPh>
    <phoneticPr fontId="3"/>
  </si>
  <si>
    <t>4月</t>
    <phoneticPr fontId="3"/>
  </si>
  <si>
    <t>ハーバリウムを作ろう！</t>
    <phoneticPr fontId="3"/>
  </si>
  <si>
    <t>大人のためのクラフト講座。ハーバリウムを作る。</t>
    <rPh sb="20" eb="21">
      <t>ツク</t>
    </rPh>
    <phoneticPr fontId="3"/>
  </si>
  <si>
    <t>読み聞かせ初心者向け講座</t>
  </si>
  <si>
    <t>絵本の選び方、読み聞かせのコツなどを学ぶ1回講座。（単発講座を2回開催）_x000D_
定員10名。講義形式。5月と10月に開催する。</t>
  </si>
  <si>
    <t>コロナで中止</t>
  </si>
  <si>
    <t>読み聞かせスキルアップ講座</t>
  </si>
  <si>
    <t>お話し会のプログラム作りや高齢者への読み聞かせなど、読み聞かせ初心者から進んだ内容の1回講座。（単発講座を2回開催）_x000D_
定員10名。講義及び実習形式。6月と11月に開催する。</t>
  </si>
  <si>
    <t>出張！読み聞かせ講座</t>
    <rPh sb="0" eb="2">
      <t>シュッチョウ</t>
    </rPh>
    <rPh sb="3" eb="4">
      <t>ヨ</t>
    </rPh>
    <rPh sb="5" eb="6">
      <t>キ</t>
    </rPh>
    <rPh sb="8" eb="10">
      <t>コウザ</t>
    </rPh>
    <phoneticPr fontId="3"/>
  </si>
  <si>
    <t>保育士等の研修会や家庭教育委員の研修会等に合わせて開催する出前講座。図書館職員が読み聞かせの基本についてお伝えする。</t>
    <rPh sb="0" eb="3">
      <t>ホイクシ</t>
    </rPh>
    <rPh sb="3" eb="4">
      <t>トウ</t>
    </rPh>
    <rPh sb="5" eb="8">
      <t>ケンシュウカイ</t>
    </rPh>
    <rPh sb="9" eb="11">
      <t>カテイ</t>
    </rPh>
    <rPh sb="11" eb="13">
      <t>キョウイク</t>
    </rPh>
    <rPh sb="13" eb="15">
      <t>イイン</t>
    </rPh>
    <rPh sb="16" eb="18">
      <t>ケンシュウ</t>
    </rPh>
    <rPh sb="18" eb="19">
      <t>カイ</t>
    </rPh>
    <rPh sb="19" eb="20">
      <t>トウ</t>
    </rPh>
    <rPh sb="21" eb="22">
      <t>ア</t>
    </rPh>
    <rPh sb="25" eb="27">
      <t>カイサイ</t>
    </rPh>
    <rPh sb="29" eb="31">
      <t>デマエ</t>
    </rPh>
    <rPh sb="31" eb="33">
      <t>コウザ</t>
    </rPh>
    <rPh sb="34" eb="39">
      <t>トショカンショクイン</t>
    </rPh>
    <rPh sb="40" eb="41">
      <t>ヨ</t>
    </rPh>
    <rPh sb="42" eb="43">
      <t>キ</t>
    </rPh>
    <rPh sb="46" eb="48">
      <t>キホン</t>
    </rPh>
    <rPh sb="53" eb="54">
      <t>ツタ</t>
    </rPh>
    <phoneticPr fontId="3"/>
  </si>
  <si>
    <t>2
（随時）</t>
    <rPh sb="3" eb="5">
      <t>ズイジ</t>
    </rPh>
    <phoneticPr fontId="3"/>
  </si>
  <si>
    <t>4～3月</t>
    <phoneticPr fontId="3"/>
  </si>
  <si>
    <t>手づくり絵本講座</t>
    <rPh sb="0" eb="1">
      <t>テ</t>
    </rPh>
    <rPh sb="4" eb="6">
      <t>エホン</t>
    </rPh>
    <rPh sb="6" eb="8">
      <t>コウザ</t>
    </rPh>
    <phoneticPr fontId="3"/>
  </si>
  <si>
    <t>学校等の要望に合わせて開催する出前講座。図書館職員が簡単な絵本の作り方についてお伝えする。</t>
    <rPh sb="0" eb="2">
      <t>ガッコウ</t>
    </rPh>
    <rPh sb="2" eb="3">
      <t>トウ</t>
    </rPh>
    <rPh sb="4" eb="6">
      <t>ヨウボウ</t>
    </rPh>
    <rPh sb="7" eb="8">
      <t>ア</t>
    </rPh>
    <rPh sb="11" eb="13">
      <t>カイサイ</t>
    </rPh>
    <rPh sb="15" eb="17">
      <t>デマエ</t>
    </rPh>
    <rPh sb="17" eb="19">
      <t>コウザ</t>
    </rPh>
    <rPh sb="20" eb="23">
      <t>トショカン</t>
    </rPh>
    <rPh sb="23" eb="25">
      <t>ショクイン</t>
    </rPh>
    <rPh sb="26" eb="28">
      <t>カンタン</t>
    </rPh>
    <rPh sb="29" eb="31">
      <t>エホン</t>
    </rPh>
    <rPh sb="32" eb="33">
      <t>ツク</t>
    </rPh>
    <rPh sb="34" eb="35">
      <t>カタ</t>
    </rPh>
    <rPh sb="40" eb="41">
      <t>ツタ</t>
    </rPh>
    <phoneticPr fontId="3"/>
  </si>
  <si>
    <t>ヨガ講座（仮）</t>
    <rPh sb="2" eb="4">
      <t>コウザ</t>
    </rPh>
    <rPh sb="5" eb="6">
      <t>カリ</t>
    </rPh>
    <phoneticPr fontId="3"/>
  </si>
  <si>
    <t>図書館だよりの特集「春、張る、ほぐす。」に合わせた講座を開催予定。</t>
    <rPh sb="0" eb="3">
      <t>トショカン</t>
    </rPh>
    <rPh sb="7" eb="9">
      <t>トクシュウ</t>
    </rPh>
    <rPh sb="10" eb="11">
      <t>ハル</t>
    </rPh>
    <rPh sb="12" eb="13">
      <t>ハ</t>
    </rPh>
    <rPh sb="21" eb="22">
      <t>ア</t>
    </rPh>
    <rPh sb="25" eb="27">
      <t>コウザ</t>
    </rPh>
    <rPh sb="28" eb="30">
      <t>カイサイ</t>
    </rPh>
    <rPh sb="30" eb="32">
      <t>ヨテイ</t>
    </rPh>
    <phoneticPr fontId="3"/>
  </si>
  <si>
    <t>3月</t>
    <phoneticPr fontId="3"/>
  </si>
  <si>
    <t>25
（予定）</t>
    <rPh sb="4" eb="6">
      <t>ヨテイ</t>
    </rPh>
    <phoneticPr fontId="3"/>
  </si>
  <si>
    <t>「自分の足で元気に歩く！」適度な運動で健康を保ち穏やかに暮らしながら仲間づくりを行った。　　　　　定員20名8,9月振替</t>
    <rPh sb="1" eb="3">
      <t>ジブン</t>
    </rPh>
    <rPh sb="4" eb="5">
      <t>アシ</t>
    </rPh>
    <rPh sb="6" eb="8">
      <t>ゲンキ</t>
    </rPh>
    <rPh sb="9" eb="10">
      <t>アル</t>
    </rPh>
    <rPh sb="13" eb="15">
      <t>テキド</t>
    </rPh>
    <rPh sb="16" eb="18">
      <t>ウンドウ</t>
    </rPh>
    <rPh sb="19" eb="21">
      <t>ケンコウ</t>
    </rPh>
    <rPh sb="22" eb="23">
      <t>タモ</t>
    </rPh>
    <rPh sb="24" eb="25">
      <t>オダ</t>
    </rPh>
    <rPh sb="28" eb="29">
      <t>ク</t>
    </rPh>
    <rPh sb="34" eb="36">
      <t>ナカマ</t>
    </rPh>
    <rPh sb="40" eb="41">
      <t>オコナ</t>
    </rPh>
    <rPh sb="49" eb="51">
      <t>テイイン</t>
    </rPh>
    <rPh sb="53" eb="54">
      <t>メイ</t>
    </rPh>
    <rPh sb="57" eb="58">
      <t>ツキ</t>
    </rPh>
    <rPh sb="58" eb="60">
      <t>フリカエ</t>
    </rPh>
    <phoneticPr fontId="3"/>
  </si>
  <si>
    <t xml:space="preserve">6月～1月
</t>
    <rPh sb="1" eb="2">
      <t>ガツ</t>
    </rPh>
    <rPh sb="4" eb="5">
      <t>ガツ</t>
    </rPh>
    <phoneticPr fontId="3"/>
  </si>
  <si>
    <t>高齢者大学
ぬく森大学</t>
    <rPh sb="0" eb="3">
      <t>コウレイシャ</t>
    </rPh>
    <rPh sb="3" eb="5">
      <t>ダイガク</t>
    </rPh>
    <rPh sb="8" eb="9">
      <t>モリ</t>
    </rPh>
    <rPh sb="9" eb="11">
      <t>ダイガク</t>
    </rPh>
    <phoneticPr fontId="3"/>
  </si>
  <si>
    <t>健康で生きがいのある生活を目指して、仲間と一緒に色々な事に挑戦する</t>
    <rPh sb="0" eb="2">
      <t>ケンコウ</t>
    </rPh>
    <rPh sb="3" eb="4">
      <t>イ</t>
    </rPh>
    <rPh sb="10" eb="12">
      <t>セイカツ</t>
    </rPh>
    <rPh sb="13" eb="15">
      <t>メザ</t>
    </rPh>
    <rPh sb="18" eb="20">
      <t>ナカマ</t>
    </rPh>
    <rPh sb="21" eb="23">
      <t>イッショ</t>
    </rPh>
    <rPh sb="24" eb="26">
      <t>イロイロ</t>
    </rPh>
    <rPh sb="27" eb="28">
      <t>コト</t>
    </rPh>
    <rPh sb="29" eb="31">
      <t>チョウセン</t>
    </rPh>
    <phoneticPr fontId="3"/>
  </si>
  <si>
    <t>蛭川在住の高齢者を対象とし、月1回、全11回開催。
・講演会・寄せ植え・軽スポーツ・健康体操・マレットゴルフ・昭和歌謡などを通して楽しく生きがいづくりをすることを目的とする。
定員40名</t>
    <rPh sb="0" eb="2">
      <t>ヒルカワ</t>
    </rPh>
    <rPh sb="2" eb="4">
      <t>ザイジュウ</t>
    </rPh>
    <rPh sb="5" eb="8">
      <t>コウレイシャ</t>
    </rPh>
    <rPh sb="9" eb="11">
      <t>タイショウ</t>
    </rPh>
    <rPh sb="14" eb="15">
      <t>ツキ</t>
    </rPh>
    <rPh sb="16" eb="17">
      <t>カイ</t>
    </rPh>
    <rPh sb="18" eb="19">
      <t>ゼン</t>
    </rPh>
    <rPh sb="21" eb="22">
      <t>カイ</t>
    </rPh>
    <rPh sb="22" eb="24">
      <t>カイサイ</t>
    </rPh>
    <rPh sb="27" eb="29">
      <t>コウエン</t>
    </rPh>
    <rPh sb="29" eb="30">
      <t>カイ</t>
    </rPh>
    <rPh sb="31" eb="32">
      <t>ヨ</t>
    </rPh>
    <rPh sb="33" eb="34">
      <t>ウ</t>
    </rPh>
    <rPh sb="36" eb="37">
      <t>ケイ</t>
    </rPh>
    <rPh sb="42" eb="44">
      <t>ケンコウ</t>
    </rPh>
    <rPh sb="44" eb="46">
      <t>タイソウ</t>
    </rPh>
    <rPh sb="55" eb="57">
      <t>ショウワ</t>
    </rPh>
    <rPh sb="57" eb="59">
      <t>カヨウ</t>
    </rPh>
    <rPh sb="62" eb="63">
      <t>トオ</t>
    </rPh>
    <rPh sb="65" eb="66">
      <t>タノ</t>
    </rPh>
    <rPh sb="68" eb="69">
      <t>イ</t>
    </rPh>
    <rPh sb="81" eb="83">
      <t>モクテキ</t>
    </rPh>
    <rPh sb="88" eb="90">
      <t>テイイン</t>
    </rPh>
    <rPh sb="92" eb="93">
      <t>メイ</t>
    </rPh>
    <phoneticPr fontId="3"/>
  </si>
  <si>
    <t>5月～3月（5～9月中止）</t>
    <rPh sb="1" eb="2">
      <t>ガツ</t>
    </rPh>
    <rPh sb="4" eb="5">
      <t>ガツ</t>
    </rPh>
    <rPh sb="9" eb="10">
      <t>ガツ</t>
    </rPh>
    <rPh sb="10" eb="12">
      <t>チュウシ</t>
    </rPh>
    <phoneticPr fontId="3"/>
  </si>
  <si>
    <t>「高齢者学級」ふれあい学級</t>
  </si>
  <si>
    <t>コロナ禍で活動できず。</t>
  </si>
  <si>
    <r>
      <rPr>
        <sz val="11"/>
        <color indexed="8"/>
        <rFont val="ＭＳ Ｐゴシック"/>
        <family val="3"/>
        <charset val="128"/>
        <scheme val="minor"/>
      </rPr>
      <t>10</t>
    </r>
    <r>
      <rPr>
        <sz val="11"/>
        <color indexed="8"/>
        <rFont val="DejaVu Sans"/>
        <family val="2"/>
      </rPr>
      <t>～</t>
    </r>
    <r>
      <rPr>
        <sz val="11"/>
        <color indexed="8"/>
        <rFont val="ＭＳ Ｐゴシック"/>
        <family val="3"/>
        <charset val="128"/>
        <scheme val="minor"/>
      </rPr>
      <t>12</t>
    </r>
    <r>
      <rPr>
        <sz val="11"/>
        <color indexed="8"/>
        <rFont val="DejaVu Sans"/>
        <family val="2"/>
      </rPr>
      <t>月</t>
    </r>
  </si>
  <si>
    <t>おとひめ大学　シニアの会</t>
    <rPh sb="4" eb="6">
      <t>ダイガク</t>
    </rPh>
    <rPh sb="11" eb="12">
      <t>カイ</t>
    </rPh>
    <phoneticPr fontId="3"/>
  </si>
  <si>
    <t>・シニア世代のみなさんを対象に、知りたい、見てみたい、行ってみたい・・楽しく学べる自由な大学です。
・6月～3月の月1回の講座。
・・新型コロナウィルスの感染拡大状況により回数減あり。
・定員20名。</t>
    <rPh sb="4" eb="6">
      <t>セダイ</t>
    </rPh>
    <rPh sb="12" eb="14">
      <t>タイショウ</t>
    </rPh>
    <rPh sb="16" eb="17">
      <t>シ</t>
    </rPh>
    <rPh sb="21" eb="22">
      <t>ミ</t>
    </rPh>
    <rPh sb="27" eb="28">
      <t>イ</t>
    </rPh>
    <rPh sb="35" eb="36">
      <t>タノ</t>
    </rPh>
    <rPh sb="38" eb="39">
      <t>マナ</t>
    </rPh>
    <rPh sb="41" eb="43">
      <t>ジユウ</t>
    </rPh>
    <rPh sb="44" eb="46">
      <t>ダイガク</t>
    </rPh>
    <rPh sb="52" eb="53">
      <t>ガツ</t>
    </rPh>
    <rPh sb="55" eb="56">
      <t>ガツ</t>
    </rPh>
    <rPh sb="57" eb="58">
      <t>ツキ</t>
    </rPh>
    <rPh sb="59" eb="60">
      <t>カイ</t>
    </rPh>
    <rPh sb="61" eb="63">
      <t>コウザ</t>
    </rPh>
    <rPh sb="94" eb="96">
      <t>テイイン</t>
    </rPh>
    <rPh sb="98" eb="99">
      <t>メイ</t>
    </rPh>
    <phoneticPr fontId="3"/>
  </si>
  <si>
    <t>シニア向け！カラダ楽々脳もイキイキ健康体操</t>
    <rPh sb="3" eb="4">
      <t>ム</t>
    </rPh>
    <rPh sb="9" eb="11">
      <t>ラクラク</t>
    </rPh>
    <rPh sb="11" eb="12">
      <t>ノウ</t>
    </rPh>
    <rPh sb="17" eb="19">
      <t>ケンコウ</t>
    </rPh>
    <rPh sb="19" eb="21">
      <t>タイソウ</t>
    </rPh>
    <phoneticPr fontId="3"/>
  </si>
  <si>
    <t>体を動かしながら脳を楽しく鍛える。椅子に座って行う運動が中心、特におすすめの認知症予防運動「コグニサイズ」が体験できる。定員15名。</t>
    <rPh sb="0" eb="1">
      <t>カラダ</t>
    </rPh>
    <rPh sb="2" eb="3">
      <t>ウゴ</t>
    </rPh>
    <rPh sb="8" eb="9">
      <t>ノウ</t>
    </rPh>
    <rPh sb="10" eb="11">
      <t>タノ</t>
    </rPh>
    <rPh sb="13" eb="14">
      <t>キタ</t>
    </rPh>
    <rPh sb="17" eb="19">
      <t>イス</t>
    </rPh>
    <rPh sb="20" eb="21">
      <t>スワ</t>
    </rPh>
    <rPh sb="23" eb="24">
      <t>オコナ</t>
    </rPh>
    <rPh sb="25" eb="27">
      <t>ウンドウ</t>
    </rPh>
    <rPh sb="28" eb="30">
      <t>チュウシン</t>
    </rPh>
    <rPh sb="31" eb="32">
      <t>トク</t>
    </rPh>
    <rPh sb="38" eb="41">
      <t>ニンチショウ</t>
    </rPh>
    <rPh sb="41" eb="43">
      <t>ヨボウ</t>
    </rPh>
    <rPh sb="43" eb="45">
      <t>ウンドウ</t>
    </rPh>
    <rPh sb="54" eb="56">
      <t>タイケン</t>
    </rPh>
    <rPh sb="60" eb="62">
      <t>テイイン</t>
    </rPh>
    <rPh sb="64" eb="65">
      <t>メイ</t>
    </rPh>
    <phoneticPr fontId="3"/>
  </si>
  <si>
    <t>7～1月（9月除く）</t>
    <rPh sb="3" eb="4">
      <t>ガツ</t>
    </rPh>
    <rPh sb="6" eb="7">
      <t>ガツ</t>
    </rPh>
    <rPh sb="7" eb="8">
      <t>ノゾ</t>
    </rPh>
    <phoneticPr fontId="3"/>
  </si>
  <si>
    <t>苗木熟年大学</t>
  </si>
  <si>
    <t>・高齢者の学習要求を実現する講座。
・毎月様々なテーマで学ぶ。（笑いヨガ、映画鑑賞、折り紙、己書、歴史探訪、認知症予防など）
・年齢層は、７０～８０歳が中心。受講生実数２６名（内男性２名）</t>
  </si>
  <si>
    <t>飛騨市</t>
    <phoneticPr fontId="19"/>
  </si>
  <si>
    <t>乳幼児（3歳未満児）の親子を対象に、親子のふれあい、仲間づくり、子育て親育ちを目的として、年齢別に古川地区3学級、神岡地区3学級、河合宮川地区1学級で各9回の連続講座を開催する。
※全10回の予定も9月は緊急事態宣言により中止</t>
    <rPh sb="0" eb="3">
      <t>ニュウヨウジ</t>
    </rPh>
    <rPh sb="5" eb="6">
      <t>サイ</t>
    </rPh>
    <rPh sb="6" eb="8">
      <t>ミマン</t>
    </rPh>
    <rPh sb="8" eb="9">
      <t>ジ</t>
    </rPh>
    <rPh sb="11" eb="13">
      <t>オヤコ</t>
    </rPh>
    <rPh sb="14" eb="16">
      <t>タイショウ</t>
    </rPh>
    <rPh sb="18" eb="20">
      <t>オヤコ</t>
    </rPh>
    <rPh sb="26" eb="28">
      <t>ナカマ</t>
    </rPh>
    <rPh sb="32" eb="34">
      <t>コソダ</t>
    </rPh>
    <rPh sb="35" eb="36">
      <t>オヤ</t>
    </rPh>
    <rPh sb="36" eb="37">
      <t>ソダ</t>
    </rPh>
    <rPh sb="39" eb="41">
      <t>モクテキ</t>
    </rPh>
    <rPh sb="45" eb="47">
      <t>ネンレイ</t>
    </rPh>
    <rPh sb="47" eb="48">
      <t>ベツ</t>
    </rPh>
    <rPh sb="49" eb="51">
      <t>フルカワ</t>
    </rPh>
    <rPh sb="51" eb="53">
      <t>チク</t>
    </rPh>
    <rPh sb="54" eb="56">
      <t>ガッキュウ</t>
    </rPh>
    <rPh sb="57" eb="59">
      <t>カミオカ</t>
    </rPh>
    <rPh sb="59" eb="61">
      <t>チク</t>
    </rPh>
    <rPh sb="62" eb="64">
      <t>ガッキュウ</t>
    </rPh>
    <rPh sb="65" eb="67">
      <t>カワイ</t>
    </rPh>
    <rPh sb="67" eb="69">
      <t>ミヤガワ</t>
    </rPh>
    <rPh sb="69" eb="71">
      <t>チク</t>
    </rPh>
    <rPh sb="72" eb="74">
      <t>ガッキュウ</t>
    </rPh>
    <rPh sb="75" eb="76">
      <t>カク</t>
    </rPh>
    <rPh sb="77" eb="78">
      <t>カイ</t>
    </rPh>
    <rPh sb="79" eb="81">
      <t>レンゾク</t>
    </rPh>
    <rPh sb="81" eb="83">
      <t>コウザ</t>
    </rPh>
    <rPh sb="84" eb="86">
      <t>カイサイ</t>
    </rPh>
    <phoneticPr fontId="3"/>
  </si>
  <si>
    <t>5月～
翌年3月</t>
    <phoneticPr fontId="3"/>
  </si>
  <si>
    <t>幼児学級</t>
    <rPh sb="0" eb="2">
      <t>ヨウジ</t>
    </rPh>
    <rPh sb="2" eb="4">
      <t>ガッキュウ</t>
    </rPh>
    <phoneticPr fontId="3"/>
  </si>
  <si>
    <t>「子育てについての『学びの場』づくり」、「保護者同士の『交流の場』づくり」、「親子の『ふれあいの場』づくり」を目的として市内8保育園にて保護者会が主導する講座・活動をおこなう。市及び保育園は講座・活動をおこなう際の予算、手段及び場の提供等にて協力をおこなう。</t>
    <rPh sb="1" eb="3">
      <t>コソダ</t>
    </rPh>
    <rPh sb="10" eb="11">
      <t>マナ</t>
    </rPh>
    <rPh sb="13" eb="14">
      <t>バ</t>
    </rPh>
    <rPh sb="21" eb="24">
      <t>ホゴシャ</t>
    </rPh>
    <rPh sb="24" eb="26">
      <t>ドウシ</t>
    </rPh>
    <rPh sb="28" eb="30">
      <t>コウリュウ</t>
    </rPh>
    <rPh sb="31" eb="32">
      <t>バ</t>
    </rPh>
    <rPh sb="39" eb="41">
      <t>オヤコ</t>
    </rPh>
    <rPh sb="48" eb="49">
      <t>バ</t>
    </rPh>
    <rPh sb="55" eb="57">
      <t>モクテキ</t>
    </rPh>
    <rPh sb="60" eb="61">
      <t>シ</t>
    </rPh>
    <rPh sb="61" eb="62">
      <t>ナイ</t>
    </rPh>
    <rPh sb="63" eb="66">
      <t>ホイクエン</t>
    </rPh>
    <rPh sb="68" eb="71">
      <t>ホゴシャ</t>
    </rPh>
    <rPh sb="71" eb="72">
      <t>カイ</t>
    </rPh>
    <rPh sb="73" eb="75">
      <t>シュドウ</t>
    </rPh>
    <rPh sb="77" eb="79">
      <t>コウザ</t>
    </rPh>
    <rPh sb="80" eb="82">
      <t>カツドウ</t>
    </rPh>
    <rPh sb="88" eb="89">
      <t>シ</t>
    </rPh>
    <rPh sb="89" eb="90">
      <t>オヨ</t>
    </rPh>
    <rPh sb="91" eb="94">
      <t>ホイクエン</t>
    </rPh>
    <rPh sb="95" eb="97">
      <t>コウザ</t>
    </rPh>
    <rPh sb="98" eb="100">
      <t>カツドウ</t>
    </rPh>
    <rPh sb="105" eb="106">
      <t>サイ</t>
    </rPh>
    <rPh sb="107" eb="109">
      <t>ヨサン</t>
    </rPh>
    <rPh sb="110" eb="112">
      <t>シュダン</t>
    </rPh>
    <rPh sb="112" eb="113">
      <t>オヨ</t>
    </rPh>
    <rPh sb="114" eb="115">
      <t>バ</t>
    </rPh>
    <rPh sb="116" eb="118">
      <t>テイキョウ</t>
    </rPh>
    <rPh sb="118" eb="119">
      <t>トウ</t>
    </rPh>
    <rPh sb="121" eb="123">
      <t>キョウリョク</t>
    </rPh>
    <phoneticPr fontId="3"/>
  </si>
  <si>
    <t>幼児親子</t>
    <rPh sb="0" eb="2">
      <t>ヨウジ</t>
    </rPh>
    <rPh sb="2" eb="4">
      <t>オヤコ</t>
    </rPh>
    <phoneticPr fontId="3"/>
  </si>
  <si>
    <t>子育て支援員研修</t>
    <rPh sb="0" eb="2">
      <t>コソダ</t>
    </rPh>
    <rPh sb="3" eb="8">
      <t>シエンインケンシュウ</t>
    </rPh>
    <phoneticPr fontId="3"/>
  </si>
  <si>
    <t>国が定める研修を修了することで、保育や子育て支援の分野に必要な知識を修得することができ、全国で通用する『子育て支援員』を市が認定する。</t>
    <rPh sb="0" eb="1">
      <t>クニ</t>
    </rPh>
    <rPh sb="2" eb="3">
      <t>サダ</t>
    </rPh>
    <rPh sb="5" eb="7">
      <t>ケンシュウ</t>
    </rPh>
    <rPh sb="8" eb="10">
      <t>シュウリョウ</t>
    </rPh>
    <rPh sb="16" eb="18">
      <t>ホイク</t>
    </rPh>
    <rPh sb="19" eb="21">
      <t>コソダ</t>
    </rPh>
    <rPh sb="22" eb="24">
      <t>シエン</t>
    </rPh>
    <rPh sb="25" eb="27">
      <t>ブンヤ</t>
    </rPh>
    <rPh sb="28" eb="30">
      <t>ヒツヨウ</t>
    </rPh>
    <rPh sb="31" eb="33">
      <t>チシキ</t>
    </rPh>
    <rPh sb="34" eb="36">
      <t>シュウトク</t>
    </rPh>
    <rPh sb="44" eb="46">
      <t>ゼンコク</t>
    </rPh>
    <rPh sb="47" eb="49">
      <t>ツウヨウ</t>
    </rPh>
    <rPh sb="52" eb="54">
      <t>コソダ</t>
    </rPh>
    <rPh sb="55" eb="58">
      <t>シエンイン</t>
    </rPh>
    <rPh sb="60" eb="61">
      <t>シ</t>
    </rPh>
    <rPh sb="62" eb="64">
      <t>ニンテイ</t>
    </rPh>
    <phoneticPr fontId="3"/>
  </si>
  <si>
    <t>ブックスタート事業（セカンドブック）</t>
    <rPh sb="7" eb="9">
      <t>ジギョウ</t>
    </rPh>
    <phoneticPr fontId="3"/>
  </si>
  <si>
    <t>2歳児を対象に、親子の触れ合い及び図書館に親しむ機会の創出などを目的として、図書館にてボランティアによる5冊の絵本の読み聞かせ会をおこない、その中から1冊の絵本をプレゼントする。市内2箇所の図書館にて開催する。</t>
    <rPh sb="1" eb="2">
      <t>サイ</t>
    </rPh>
    <rPh sb="2" eb="3">
      <t>ジ</t>
    </rPh>
    <rPh sb="4" eb="6">
      <t>タイショウ</t>
    </rPh>
    <rPh sb="8" eb="10">
      <t>オヤコ</t>
    </rPh>
    <rPh sb="11" eb="12">
      <t>フ</t>
    </rPh>
    <rPh sb="13" eb="14">
      <t>ア</t>
    </rPh>
    <rPh sb="15" eb="16">
      <t>オヨ</t>
    </rPh>
    <rPh sb="17" eb="20">
      <t>トショカン</t>
    </rPh>
    <rPh sb="21" eb="22">
      <t>シタ</t>
    </rPh>
    <rPh sb="24" eb="26">
      <t>キカイ</t>
    </rPh>
    <rPh sb="27" eb="29">
      <t>ソウシュツ</t>
    </rPh>
    <rPh sb="32" eb="34">
      <t>モクテキ</t>
    </rPh>
    <rPh sb="38" eb="41">
      <t>トショカン</t>
    </rPh>
    <rPh sb="53" eb="54">
      <t>サツ</t>
    </rPh>
    <rPh sb="55" eb="57">
      <t>エホン</t>
    </rPh>
    <rPh sb="58" eb="59">
      <t>ヨ</t>
    </rPh>
    <rPh sb="60" eb="61">
      <t>キ</t>
    </rPh>
    <rPh sb="63" eb="64">
      <t>カイ</t>
    </rPh>
    <rPh sb="72" eb="73">
      <t>ナカ</t>
    </rPh>
    <rPh sb="76" eb="77">
      <t>サツ</t>
    </rPh>
    <rPh sb="78" eb="80">
      <t>エホン</t>
    </rPh>
    <rPh sb="89" eb="90">
      <t>シ</t>
    </rPh>
    <rPh sb="90" eb="91">
      <t>ナイ</t>
    </rPh>
    <rPh sb="95" eb="98">
      <t>トショカン</t>
    </rPh>
    <rPh sb="100" eb="102">
      <t>カイサイ</t>
    </rPh>
    <phoneticPr fontId="3"/>
  </si>
  <si>
    <t>12月～
翌年3月</t>
    <rPh sb="2" eb="3">
      <t>ガツ</t>
    </rPh>
    <rPh sb="5" eb="7">
      <t>ヨクネン</t>
    </rPh>
    <rPh sb="8" eb="9">
      <t>ガツ</t>
    </rPh>
    <phoneticPr fontId="3"/>
  </si>
  <si>
    <t>飛騨</t>
  </si>
  <si>
    <t>飛騨</t>
    <phoneticPr fontId="19"/>
  </si>
  <si>
    <t>中学生～一般</t>
    <rPh sb="0" eb="3">
      <t>チュウガクセイ</t>
    </rPh>
    <rPh sb="4" eb="6">
      <t>イッパン</t>
    </rPh>
    <phoneticPr fontId="3"/>
  </si>
  <si>
    <t>12月
1月
2月</t>
    <rPh sb="2" eb="3">
      <t>ガツ</t>
    </rPh>
    <rPh sb="5" eb="6">
      <t>ガツ</t>
    </rPh>
    <rPh sb="8" eb="9">
      <t>ガツ</t>
    </rPh>
    <phoneticPr fontId="3"/>
  </si>
  <si>
    <t>江馬氏城館跡調査成果報告会</t>
    <rPh sb="0" eb="6">
      <t>エマシジョウカンアト</t>
    </rPh>
    <rPh sb="6" eb="13">
      <t>チョウサセイカホウコクカイ</t>
    </rPh>
    <phoneticPr fontId="3"/>
  </si>
  <si>
    <t>馬氏城館跡の歴史や価値を学び、先進的な活用の取り組みをPRし、今後の取り組みや他地域との相互交流のきっかけとする。</t>
    <rPh sb="0" eb="1">
      <t>マ</t>
    </rPh>
    <rPh sb="1" eb="2">
      <t>シ</t>
    </rPh>
    <rPh sb="2" eb="4">
      <t>ジョウカン</t>
    </rPh>
    <rPh sb="4" eb="5">
      <t>アト</t>
    </rPh>
    <rPh sb="6" eb="8">
      <t>レキシ</t>
    </rPh>
    <rPh sb="9" eb="11">
      <t>カチ</t>
    </rPh>
    <rPh sb="12" eb="13">
      <t>マナ</t>
    </rPh>
    <rPh sb="15" eb="17">
      <t>センシン</t>
    </rPh>
    <rPh sb="17" eb="18">
      <t>テキ</t>
    </rPh>
    <rPh sb="19" eb="21">
      <t>カツヨウ</t>
    </rPh>
    <rPh sb="22" eb="23">
      <t>ト</t>
    </rPh>
    <rPh sb="24" eb="25">
      <t>ク</t>
    </rPh>
    <rPh sb="31" eb="33">
      <t>コンゴ</t>
    </rPh>
    <rPh sb="34" eb="35">
      <t>ト</t>
    </rPh>
    <rPh sb="36" eb="37">
      <t>ク</t>
    </rPh>
    <rPh sb="39" eb="42">
      <t>タチイキ</t>
    </rPh>
    <rPh sb="44" eb="46">
      <t>ソウゴ</t>
    </rPh>
    <rPh sb="46" eb="48">
      <t>コウリュウ</t>
    </rPh>
    <phoneticPr fontId="3"/>
  </si>
  <si>
    <t>オンラインツアー
山村亜希先生とめぐる飛騨の城下町</t>
    <rPh sb="9" eb="15">
      <t>ヤマムラアキセンセイ</t>
    </rPh>
    <rPh sb="19" eb="21">
      <t>ヒダ</t>
    </rPh>
    <rPh sb="22" eb="25">
      <t>ジョウカマチ</t>
    </rPh>
    <phoneticPr fontId="3"/>
  </si>
  <si>
    <t>飛騨の城下町（高山・古川）を講師・学芸員と共にオンラインでめぐる</t>
    <rPh sb="0" eb="2">
      <t>ヒダ</t>
    </rPh>
    <rPh sb="3" eb="6">
      <t>ジョウカマチ</t>
    </rPh>
    <rPh sb="7" eb="9">
      <t>タカヤマ</t>
    </rPh>
    <rPh sb="10" eb="12">
      <t>フルカワ</t>
    </rPh>
    <rPh sb="14" eb="16">
      <t>コウシ</t>
    </rPh>
    <rPh sb="17" eb="20">
      <t>ガクゲイイン</t>
    </rPh>
    <rPh sb="21" eb="22">
      <t>トモ</t>
    </rPh>
    <phoneticPr fontId="3"/>
  </si>
  <si>
    <t>オンライン講座
３Dデータ化が未来を創る？</t>
    <rPh sb="5" eb="7">
      <t>コウザ</t>
    </rPh>
    <rPh sb="13" eb="14">
      <t>カ</t>
    </rPh>
    <rPh sb="15" eb="17">
      <t>ミライ</t>
    </rPh>
    <rPh sb="18" eb="19">
      <t>ツク</t>
    </rPh>
    <phoneticPr fontId="3"/>
  </si>
  <si>
    <t>博物館資料を地域資源として活用できているかを総括・検証する場。</t>
    <rPh sb="0" eb="3">
      <t>ハクブツカン</t>
    </rPh>
    <phoneticPr fontId="3"/>
  </si>
  <si>
    <t>土偶女子から見たやさしい縄文の世界</t>
    <rPh sb="0" eb="4">
      <t>ドグウジョシ</t>
    </rPh>
    <rPh sb="6" eb="7">
      <t>ミ</t>
    </rPh>
    <rPh sb="12" eb="14">
      <t>ジョウモン</t>
    </rPh>
    <rPh sb="15" eb="17">
      <t>セカイ</t>
    </rPh>
    <phoneticPr fontId="3"/>
  </si>
  <si>
    <t>縄文時代の暮らしを土偶及び、前日に見学した飛騨みやがわ考古民俗館の資料も使って解説。
最新の研究も踏まえて、分かりやすくお話いただく。</t>
    <rPh sb="0" eb="2">
      <t>ジョウモン</t>
    </rPh>
    <rPh sb="2" eb="4">
      <t>ジダイ</t>
    </rPh>
    <rPh sb="5" eb="6">
      <t>ク</t>
    </rPh>
    <rPh sb="9" eb="11">
      <t>ドグウ</t>
    </rPh>
    <rPh sb="11" eb="12">
      <t>オヨ</t>
    </rPh>
    <rPh sb="14" eb="16">
      <t>ゼンジツ</t>
    </rPh>
    <rPh sb="17" eb="19">
      <t>ケンガク</t>
    </rPh>
    <rPh sb="21" eb="23">
      <t>ヒダ</t>
    </rPh>
    <rPh sb="27" eb="32">
      <t>コウコミンゾクカン</t>
    </rPh>
    <rPh sb="33" eb="35">
      <t>シリョウ</t>
    </rPh>
    <rPh sb="36" eb="37">
      <t>ツカ</t>
    </rPh>
    <rPh sb="39" eb="41">
      <t>カイセツ</t>
    </rPh>
    <rPh sb="43" eb="45">
      <t>サイシン</t>
    </rPh>
    <rPh sb="46" eb="48">
      <t>ケンキュウ</t>
    </rPh>
    <rPh sb="49" eb="50">
      <t>フ</t>
    </rPh>
    <rPh sb="54" eb="55">
      <t>ワ</t>
    </rPh>
    <rPh sb="61" eb="62">
      <t>ハナシ</t>
    </rPh>
    <phoneticPr fontId="3"/>
  </si>
  <si>
    <t>石棒交流「徳島×佐久×飛騨　つながる石棒オンライン交流」</t>
    <phoneticPr fontId="3"/>
  </si>
  <si>
    <t>徳島市考古資料館主任学芸員・村田昌也氏、北相木村教育委員会学芸員・藤森英二氏を講師に、各地の石棒の実態を解説。三好を司会とし、飛騨との比較を行う座談会。</t>
    <phoneticPr fontId="3"/>
  </si>
  <si>
    <t>博物館運営と関係人口</t>
    <rPh sb="0" eb="3">
      <t>ハクブツカン</t>
    </rPh>
    <rPh sb="3" eb="5">
      <t>ウンエイ</t>
    </rPh>
    <rPh sb="6" eb="10">
      <t>カンケイジンコウ</t>
    </rPh>
    <phoneticPr fontId="3"/>
  </si>
  <si>
    <t>飛騨みやがわ考古民俗館と石棒クラブでは、11月を石棒強調月間と位置づけ、「みんなの“やさしい”縄文ミュージアム　～せきぼうにたくせ、きぼう～」というタイトルのもと、縄文時代を感じ、知り、飛騨市から縄文時代の社会の一端を伝えていく各種イベントを企画している。
その一つとして、飛騨市で関係人口の研究を続ける杉本あおい氏（教育水産研究機構）による講演で、博物館運営に関係人口の考え方を持ち込んだ石棒クラブの在り方を検証し、発信する。</t>
    <phoneticPr fontId="3"/>
  </si>
  <si>
    <t>ふるさと子ども大使</t>
    <rPh sb="4" eb="5">
      <t>コ</t>
    </rPh>
    <rPh sb="7" eb="9">
      <t>タイシ</t>
    </rPh>
    <phoneticPr fontId="3"/>
  </si>
  <si>
    <t>奈良文化財研究所の遺跡GISで自分の家の近くにも遺跡があることを知る。
重要文化財を各自タブレットで観察し、展示物との類似点を発見する。
自分の口で発表する。
市内小学生、定員15名</t>
    <rPh sb="80" eb="85">
      <t>シナイショウガクセイ</t>
    </rPh>
    <rPh sb="86" eb="88">
      <t>テイイン</t>
    </rPh>
    <rPh sb="90" eb="91">
      <t>メイ</t>
    </rPh>
    <phoneticPr fontId="3"/>
  </si>
  <si>
    <t>飛騨の縄文づくり体験INPanasonic博物館「Akerue」</t>
    <rPh sb="0" eb="2">
      <t>ヒダ</t>
    </rPh>
    <rPh sb="3" eb="5">
      <t>ジョウモン</t>
    </rPh>
    <rPh sb="8" eb="10">
      <t>タイケン</t>
    </rPh>
    <rPh sb="12" eb="24">
      <t>パナソニックハクブツカン</t>
    </rPh>
    <phoneticPr fontId="3"/>
  </si>
  <si>
    <t>東京で飛騨の縄文土器を観察し、作る体験講座。</t>
    <rPh sb="0" eb="2">
      <t>トウキョウ</t>
    </rPh>
    <rPh sb="3" eb="5">
      <t>ヒダ</t>
    </rPh>
    <rPh sb="6" eb="10">
      <t>ジョウモンドキ</t>
    </rPh>
    <rPh sb="11" eb="13">
      <t>カンサツ</t>
    </rPh>
    <rPh sb="15" eb="16">
      <t>ツク</t>
    </rPh>
    <rPh sb="17" eb="19">
      <t>タイケン</t>
    </rPh>
    <rPh sb="19" eb="21">
      <t>コウザ</t>
    </rPh>
    <phoneticPr fontId="3"/>
  </si>
  <si>
    <t>３D合宿IN飛騨みやがわ考古民俗館</t>
    <rPh sb="2" eb="4">
      <t>ガッシュク</t>
    </rPh>
    <rPh sb="6" eb="17">
      <t>ヒダミヤガワコウコミンゾクカン</t>
    </rPh>
    <phoneticPr fontId="5"/>
  </si>
  <si>
    <t>閉館時でも収蔵資料の価値を享受できる場の創出。
文化財情報の取得と公開を一般参加で行うことにより、仲間づくりにつなげる。</t>
    <phoneticPr fontId="3"/>
  </si>
  <si>
    <t>宮ノ前遺跡旧石器説明会</t>
    <rPh sb="0" eb="1">
      <t>ミヤ</t>
    </rPh>
    <rPh sb="2" eb="5">
      <t>マエイセキ</t>
    </rPh>
    <rPh sb="5" eb="8">
      <t>キュウセッキ</t>
    </rPh>
    <rPh sb="8" eb="11">
      <t>セツメイカイ</t>
    </rPh>
    <phoneticPr fontId="3"/>
  </si>
  <si>
    <t>東北地方とのつながりが判明した宮ノ前遺跡の旧石器ついての説明会</t>
    <rPh sb="0" eb="4">
      <t>トウホクチホウ</t>
    </rPh>
    <rPh sb="11" eb="13">
      <t>ハンメイ</t>
    </rPh>
    <rPh sb="15" eb="16">
      <t>ミヤ</t>
    </rPh>
    <rPh sb="17" eb="20">
      <t>マエイセキ</t>
    </rPh>
    <rPh sb="21" eb="24">
      <t>キュウセッキ</t>
    </rPh>
    <rPh sb="28" eb="31">
      <t>セツメイカイ</t>
    </rPh>
    <phoneticPr fontId="3"/>
  </si>
  <si>
    <t>飛騨市誰でも自主講座（市民自主講座）</t>
    <rPh sb="0" eb="3">
      <t>ヒダシ</t>
    </rPh>
    <rPh sb="3" eb="4">
      <t>ダレ</t>
    </rPh>
    <rPh sb="6" eb="10">
      <t>ジシュコウザ</t>
    </rPh>
    <rPh sb="11" eb="13">
      <t>シミン</t>
    </rPh>
    <rPh sb="13" eb="15">
      <t>ジシュ</t>
    </rPh>
    <rPh sb="15" eb="17">
      <t>コウザ</t>
    </rPh>
    <phoneticPr fontId="3"/>
  </si>
  <si>
    <t>地域住民が講師となり、自身の知識や経験を活かした各種講座を開催。
地元街めぐり、パステルアート、寄せ植え、レクリエーションなど年間72講座実施。
定員は各講座によって異なる。</t>
    <rPh sb="0" eb="2">
      <t>チイキ</t>
    </rPh>
    <rPh sb="2" eb="4">
      <t>ジュウミン</t>
    </rPh>
    <rPh sb="5" eb="7">
      <t>コウシ</t>
    </rPh>
    <rPh sb="11" eb="13">
      <t>ジシン</t>
    </rPh>
    <rPh sb="14" eb="16">
      <t>チシキ</t>
    </rPh>
    <rPh sb="17" eb="19">
      <t>ケイケン</t>
    </rPh>
    <rPh sb="20" eb="21">
      <t>イ</t>
    </rPh>
    <rPh sb="24" eb="26">
      <t>カクシュ</t>
    </rPh>
    <rPh sb="26" eb="28">
      <t>コウザ</t>
    </rPh>
    <rPh sb="29" eb="31">
      <t>カイサイ</t>
    </rPh>
    <rPh sb="33" eb="35">
      <t>ジモト</t>
    </rPh>
    <rPh sb="35" eb="36">
      <t>マチ</t>
    </rPh>
    <rPh sb="48" eb="49">
      <t>ヨ</t>
    </rPh>
    <rPh sb="50" eb="51">
      <t>ウ</t>
    </rPh>
    <rPh sb="63" eb="65">
      <t>ネンカン</t>
    </rPh>
    <rPh sb="67" eb="69">
      <t>コウザ</t>
    </rPh>
    <rPh sb="69" eb="71">
      <t>ジッシ</t>
    </rPh>
    <rPh sb="73" eb="75">
      <t>テイイン</t>
    </rPh>
    <rPh sb="76" eb="77">
      <t>カク</t>
    </rPh>
    <rPh sb="77" eb="79">
      <t>コウザ</t>
    </rPh>
    <rPh sb="83" eb="84">
      <t>コト</t>
    </rPh>
    <phoneticPr fontId="3"/>
  </si>
  <si>
    <t>5月～9月10月～翌年2月</t>
    <rPh sb="1" eb="2">
      <t>ガツ</t>
    </rPh>
    <rPh sb="4" eb="5">
      <t>ガツ</t>
    </rPh>
    <rPh sb="7" eb="8">
      <t>ガツ</t>
    </rPh>
    <rPh sb="9" eb="11">
      <t>ヨクトシ</t>
    </rPh>
    <rPh sb="12" eb="13">
      <t>ガツ</t>
    </rPh>
    <phoneticPr fontId="3"/>
  </si>
  <si>
    <t>飛騨市公民館講座</t>
    <rPh sb="0" eb="3">
      <t>ヒダシ</t>
    </rPh>
    <rPh sb="3" eb="8">
      <t>コウミンカンコウザ</t>
    </rPh>
    <phoneticPr fontId="3"/>
  </si>
  <si>
    <t>地元の昔から伝わる文化や歴史、年中行事やスマホ・インターネットなど市民ニーズにあったもの各種講座を開催。山中和紙で作るスタンド、モノづくり講演会「ランドクルーザーワールド」、豆腐を作ろう、インターネット安全教室、花餅づくり、門松づくりなど年間24講座実施。定員は各種講座によって異なる。</t>
    <rPh sb="0" eb="2">
      <t>ジモト</t>
    </rPh>
    <rPh sb="3" eb="4">
      <t>ムカシ</t>
    </rPh>
    <rPh sb="6" eb="7">
      <t>ツタ</t>
    </rPh>
    <rPh sb="9" eb="11">
      <t>ブンカ</t>
    </rPh>
    <rPh sb="12" eb="14">
      <t>レキシ</t>
    </rPh>
    <rPh sb="15" eb="17">
      <t>ネンジュウ</t>
    </rPh>
    <rPh sb="17" eb="19">
      <t>ギョウジ</t>
    </rPh>
    <rPh sb="33" eb="35">
      <t>シミン</t>
    </rPh>
    <rPh sb="44" eb="46">
      <t>カクシュ</t>
    </rPh>
    <rPh sb="46" eb="48">
      <t>コウザ</t>
    </rPh>
    <rPh sb="49" eb="51">
      <t>カイサイ</t>
    </rPh>
    <rPh sb="52" eb="56">
      <t>サンチュウワシ</t>
    </rPh>
    <rPh sb="57" eb="58">
      <t>ツク</t>
    </rPh>
    <rPh sb="69" eb="72">
      <t>コウエンカイ</t>
    </rPh>
    <rPh sb="87" eb="89">
      <t>トウフ</t>
    </rPh>
    <rPh sb="90" eb="91">
      <t>ツク</t>
    </rPh>
    <rPh sb="101" eb="103">
      <t>アンゼン</t>
    </rPh>
    <rPh sb="103" eb="105">
      <t>キョウシツ</t>
    </rPh>
    <rPh sb="106" eb="108">
      <t>ハナモチ</t>
    </rPh>
    <rPh sb="112" eb="114">
      <t>カドマツ</t>
    </rPh>
    <rPh sb="119" eb="121">
      <t>ネンカン</t>
    </rPh>
    <rPh sb="123" eb="125">
      <t>コウザ</t>
    </rPh>
    <rPh sb="125" eb="127">
      <t>ジッシ</t>
    </rPh>
    <rPh sb="128" eb="130">
      <t>テイイン</t>
    </rPh>
    <rPh sb="131" eb="133">
      <t>カクシュ</t>
    </rPh>
    <rPh sb="133" eb="135">
      <t>コウザ</t>
    </rPh>
    <rPh sb="139" eb="140">
      <t>コト</t>
    </rPh>
    <phoneticPr fontId="3"/>
  </si>
  <si>
    <t>6月～翌年3月</t>
    <rPh sb="1" eb="2">
      <t>ガツ</t>
    </rPh>
    <rPh sb="3" eb="5">
      <t>ヨクトシ</t>
    </rPh>
    <rPh sb="6" eb="7">
      <t>ガツ</t>
    </rPh>
    <phoneticPr fontId="3"/>
  </si>
  <si>
    <t>飛騨市市民カレッジ</t>
    <rPh sb="0" eb="3">
      <t>ヒダシ</t>
    </rPh>
    <rPh sb="3" eb="5">
      <t>シミン</t>
    </rPh>
    <phoneticPr fontId="3"/>
  </si>
  <si>
    <t>多様化、高度化する市民の学習ニーズに対応した、様々なテーマの学習機会を提供するため、幅広い知識や技術を持つ専門家等を講師として招き、市民カレッジとしてアカデミック講座の開催。講座内容は、すべて講演会テーマ（食、防災、歴史など）は様々。定員か各講座によって異なる。</t>
    <rPh sb="0" eb="3">
      <t>タヨウカ</t>
    </rPh>
    <rPh sb="4" eb="7">
      <t>コウドカ</t>
    </rPh>
    <rPh sb="9" eb="11">
      <t>シミン</t>
    </rPh>
    <rPh sb="12" eb="14">
      <t>ガクシュウ</t>
    </rPh>
    <rPh sb="18" eb="20">
      <t>タイオウ</t>
    </rPh>
    <rPh sb="23" eb="25">
      <t>サマザマ</t>
    </rPh>
    <rPh sb="30" eb="34">
      <t>ガクシュウキカイ</t>
    </rPh>
    <rPh sb="35" eb="37">
      <t>テイキョウ</t>
    </rPh>
    <rPh sb="42" eb="44">
      <t>ハバヒロ</t>
    </rPh>
    <rPh sb="45" eb="47">
      <t>チシキ</t>
    </rPh>
    <rPh sb="48" eb="50">
      <t>ギジュツ</t>
    </rPh>
    <rPh sb="51" eb="52">
      <t>モ</t>
    </rPh>
    <rPh sb="53" eb="57">
      <t>センモンカトウ</t>
    </rPh>
    <rPh sb="58" eb="60">
      <t>コウシ</t>
    </rPh>
    <rPh sb="63" eb="64">
      <t>マネ</t>
    </rPh>
    <rPh sb="66" eb="68">
      <t>シミン</t>
    </rPh>
    <rPh sb="81" eb="83">
      <t>コウザ</t>
    </rPh>
    <rPh sb="84" eb="86">
      <t>カイサイ</t>
    </rPh>
    <rPh sb="87" eb="91">
      <t>コウザナイヨウ</t>
    </rPh>
    <rPh sb="96" eb="99">
      <t>コウエンカイ</t>
    </rPh>
    <rPh sb="103" eb="104">
      <t>ショク</t>
    </rPh>
    <rPh sb="105" eb="107">
      <t>ボウサイ</t>
    </rPh>
    <rPh sb="108" eb="110">
      <t>レキシ</t>
    </rPh>
    <rPh sb="114" eb="116">
      <t>サマザマ</t>
    </rPh>
    <rPh sb="117" eb="119">
      <t>テイイン</t>
    </rPh>
    <rPh sb="120" eb="121">
      <t>カク</t>
    </rPh>
    <rPh sb="121" eb="123">
      <t>コウザ</t>
    </rPh>
    <rPh sb="127" eb="128">
      <t>コト</t>
    </rPh>
    <phoneticPr fontId="3"/>
  </si>
  <si>
    <t>9月～翌年2月</t>
    <rPh sb="1" eb="2">
      <t>ガツ</t>
    </rPh>
    <rPh sb="3" eb="5">
      <t>ヨクトシ</t>
    </rPh>
    <rPh sb="6" eb="7">
      <t>ガツ</t>
    </rPh>
    <phoneticPr fontId="3"/>
  </si>
  <si>
    <t>トークイベント「私の好きな沖野作品」</t>
    <rPh sb="8" eb="9">
      <t>ワタシ</t>
    </rPh>
    <rPh sb="10" eb="11">
      <t>ス</t>
    </rPh>
    <rPh sb="13" eb="15">
      <t>オキノ</t>
    </rPh>
    <rPh sb="15" eb="17">
      <t>サクヒン</t>
    </rPh>
    <phoneticPr fontId="5"/>
  </si>
  <si>
    <t xml:space="preserve">企画展「飛騨を描き続けた、清冽の画家　沖野清展」に関連し、展示作品・作家について作家にゆかりのある3人よりトークいただいた。定員設定なし。講義。
</t>
    <rPh sb="25" eb="27">
      <t>カンレン</t>
    </rPh>
    <rPh sb="29" eb="31">
      <t>テンジ</t>
    </rPh>
    <rPh sb="31" eb="33">
      <t>サクヒン</t>
    </rPh>
    <rPh sb="34" eb="36">
      <t>サッカ</t>
    </rPh>
    <rPh sb="40" eb="42">
      <t>サッカ</t>
    </rPh>
    <rPh sb="50" eb="51">
      <t>ニン</t>
    </rPh>
    <rPh sb="62" eb="64">
      <t>テイイン</t>
    </rPh>
    <rPh sb="64" eb="66">
      <t>セッテイ</t>
    </rPh>
    <rPh sb="69" eb="71">
      <t>コウギ</t>
    </rPh>
    <phoneticPr fontId="3"/>
  </si>
  <si>
    <t>ワークショップ「アクリル画に挑戦！」</t>
    <rPh sb="12" eb="13">
      <t>ガ</t>
    </rPh>
    <rPh sb="14" eb="16">
      <t>チョウセン</t>
    </rPh>
    <phoneticPr fontId="5"/>
  </si>
  <si>
    <t>企画展「飛騨を描き続けた、清冽の画家　沖野清展」に関連し、アクリル画絵具を使った作品作りを実施した。定員15名。ワークショップ。</t>
    <rPh sb="33" eb="34">
      <t>ガ</t>
    </rPh>
    <rPh sb="34" eb="36">
      <t>エノグ</t>
    </rPh>
    <rPh sb="37" eb="38">
      <t>ツカ</t>
    </rPh>
    <rPh sb="40" eb="43">
      <t>サクヒンヅク</t>
    </rPh>
    <rPh sb="45" eb="47">
      <t>ジッシ</t>
    </rPh>
    <rPh sb="50" eb="52">
      <t>テイイン</t>
    </rPh>
    <rPh sb="54" eb="55">
      <t>メイ</t>
    </rPh>
    <phoneticPr fontId="3"/>
  </si>
  <si>
    <t>ワークショップ「副館長と絵を見て話そう！」</t>
    <rPh sb="8" eb="11">
      <t>フクカンチョウ</t>
    </rPh>
    <rPh sb="12" eb="13">
      <t>エ</t>
    </rPh>
    <rPh sb="14" eb="15">
      <t>ミ</t>
    </rPh>
    <rPh sb="16" eb="17">
      <t>ハナ</t>
    </rPh>
    <phoneticPr fontId="5"/>
  </si>
  <si>
    <t>企画展「飛騨を描き続けた、清冽の画家　沖野清展」に関連し、沖野清さんの絵から感じる、様々な思い、印象、感情を言葉にすることで、鑑賞を深めた。定員設定なし。ワークショップ。</t>
    <rPh sb="29" eb="31">
      <t>オキノ</t>
    </rPh>
    <rPh sb="31" eb="32">
      <t>キヨシ</t>
    </rPh>
    <phoneticPr fontId="3"/>
  </si>
  <si>
    <t>保育園～高校生</t>
    <rPh sb="0" eb="3">
      <t>ホイクエン</t>
    </rPh>
    <rPh sb="4" eb="7">
      <t>コウコウセイ</t>
    </rPh>
    <phoneticPr fontId="3"/>
  </si>
  <si>
    <t>4、5月</t>
    <rPh sb="3" eb="4">
      <t>ガツ</t>
    </rPh>
    <phoneticPr fontId="3"/>
  </si>
  <si>
    <t>トークイベント「智慧に満ち溢れた山の生活　～ちょっと昔の山の生活～」</t>
    <rPh sb="8" eb="10">
      <t>チエ</t>
    </rPh>
    <rPh sb="11" eb="12">
      <t>ミ</t>
    </rPh>
    <rPh sb="13" eb="14">
      <t>アフ</t>
    </rPh>
    <rPh sb="16" eb="17">
      <t>ヤマ</t>
    </rPh>
    <rPh sb="18" eb="20">
      <t>セイカツ</t>
    </rPh>
    <rPh sb="26" eb="27">
      <t>ムカシ</t>
    </rPh>
    <rPh sb="28" eb="29">
      <t>ヤマ</t>
    </rPh>
    <rPh sb="30" eb="32">
      <t>セイカツ</t>
    </rPh>
    <phoneticPr fontId="5"/>
  </si>
  <si>
    <t>企画展「山と生きるひだびと」に関連し、山に関わる仕事や生活について実体験などをインタビュー形式で伺った。定員30名。講義。</t>
    <rPh sb="4" eb="5">
      <t>ヤマ</t>
    </rPh>
    <rPh sb="6" eb="7">
      <t>イ</t>
    </rPh>
    <rPh sb="52" eb="54">
      <t>テイイン</t>
    </rPh>
    <rPh sb="56" eb="57">
      <t>メイ</t>
    </rPh>
    <rPh sb="58" eb="60">
      <t>コウギ</t>
    </rPh>
    <phoneticPr fontId="3"/>
  </si>
  <si>
    <t>講演会「森林文化の起源を探る考古学」</t>
    <rPh sb="0" eb="3">
      <t>コウエンカイ</t>
    </rPh>
    <rPh sb="4" eb="8">
      <t>シンリンブンカ</t>
    </rPh>
    <rPh sb="9" eb="11">
      <t>キゲン</t>
    </rPh>
    <rPh sb="12" eb="13">
      <t>サグ</t>
    </rPh>
    <rPh sb="14" eb="17">
      <t>コウコガク</t>
    </rPh>
    <phoneticPr fontId="5"/>
  </si>
  <si>
    <t>企画展「山と生きるひだびと」に関連し、実験考古学の観点から山に関することについて講演いただいた。定員30名。講義。</t>
    <rPh sb="25" eb="27">
      <t>カンテン</t>
    </rPh>
    <rPh sb="29" eb="30">
      <t>ヤマ</t>
    </rPh>
    <rPh sb="31" eb="32">
      <t>カン</t>
    </rPh>
    <rPh sb="40" eb="42">
      <t>コウエン</t>
    </rPh>
    <phoneticPr fontId="3"/>
  </si>
  <si>
    <t>トークイベント「栃の実ー昔ながらのアク抜き技法ー」</t>
    <rPh sb="8" eb="9">
      <t>トチ</t>
    </rPh>
    <rPh sb="10" eb="11">
      <t>ミ</t>
    </rPh>
    <rPh sb="12" eb="13">
      <t>ムカシ</t>
    </rPh>
    <rPh sb="19" eb="20">
      <t>ヌ</t>
    </rPh>
    <rPh sb="21" eb="23">
      <t>ギホウ</t>
    </rPh>
    <phoneticPr fontId="5"/>
  </si>
  <si>
    <t>企画展「山と生きるひだびと」に関連し、食に関して山で暮らす人の知恵について伺った。定員10名。定員30名。講義。</t>
    <rPh sb="0" eb="3">
      <t>キカクテン</t>
    </rPh>
    <rPh sb="4" eb="5">
      <t>ヤマ</t>
    </rPh>
    <rPh sb="6" eb="7">
      <t>イ</t>
    </rPh>
    <rPh sb="15" eb="17">
      <t>カンレン</t>
    </rPh>
    <rPh sb="19" eb="20">
      <t>ショク</t>
    </rPh>
    <rPh sb="21" eb="22">
      <t>カン</t>
    </rPh>
    <rPh sb="24" eb="25">
      <t>ヤマ</t>
    </rPh>
    <rPh sb="26" eb="27">
      <t>ク</t>
    </rPh>
    <rPh sb="29" eb="30">
      <t>ヒト</t>
    </rPh>
    <rPh sb="31" eb="33">
      <t>チエ</t>
    </rPh>
    <rPh sb="37" eb="38">
      <t>ウカガ</t>
    </rPh>
    <rPh sb="41" eb="43">
      <t>テイイン</t>
    </rPh>
    <rPh sb="45" eb="46">
      <t>メイ</t>
    </rPh>
    <phoneticPr fontId="3"/>
  </si>
  <si>
    <t>ワークショップ「民具のトチクジリも体験！トチもちづくり」</t>
    <rPh sb="8" eb="10">
      <t>ミング</t>
    </rPh>
    <rPh sb="17" eb="19">
      <t>タイケン</t>
    </rPh>
    <phoneticPr fontId="5"/>
  </si>
  <si>
    <t>企画展「山と生きるひだびと」に関連し、食に関して山で暮らす人の知恵について体験的に学んだ。定員5組10名。ワークショップ。</t>
    <rPh sb="37" eb="40">
      <t>タイケンテキ</t>
    </rPh>
    <rPh sb="41" eb="42">
      <t>マナ</t>
    </rPh>
    <rPh sb="48" eb="49">
      <t>クミ</t>
    </rPh>
    <rPh sb="51" eb="52">
      <t>メイ</t>
    </rPh>
    <phoneticPr fontId="3"/>
  </si>
  <si>
    <t>ワークショップ「目抜きダンギリ（ガンド）を使用した自由工作」</t>
    <rPh sb="8" eb="10">
      <t>メヌ</t>
    </rPh>
    <rPh sb="21" eb="23">
      <t>シヨウ</t>
    </rPh>
    <rPh sb="25" eb="27">
      <t>ジユウ</t>
    </rPh>
    <rPh sb="27" eb="29">
      <t>コウサク</t>
    </rPh>
    <phoneticPr fontId="5"/>
  </si>
  <si>
    <t>企画展「山と生きるひだびと」に関連し、山に関わる仕事について体験的に学んだ。定員10組20名。ワークショップ。</t>
    <rPh sb="30" eb="33">
      <t>タイケンテキ</t>
    </rPh>
    <rPh sb="34" eb="35">
      <t>マナ</t>
    </rPh>
    <rPh sb="38" eb="40">
      <t>テイイン</t>
    </rPh>
    <rPh sb="42" eb="43">
      <t>クミ</t>
    </rPh>
    <rPh sb="45" eb="46">
      <t>メイ</t>
    </rPh>
    <phoneticPr fontId="3"/>
  </si>
  <si>
    <t>トークイベント・ワークショップ「飛騨市広葉樹のまちづくり　トーク＆ワークショップ」</t>
    <rPh sb="16" eb="19">
      <t>ヒダシ</t>
    </rPh>
    <rPh sb="19" eb="22">
      <t>コウヨウジュ</t>
    </rPh>
    <phoneticPr fontId="5"/>
  </si>
  <si>
    <t>企画展「山と生きるひだびと」に関連し、飛騨市が取り組む広葉樹のまちづくりについて学んだ。定員10名。ワークショップ。</t>
    <rPh sb="19" eb="22">
      <t>ヒダシ</t>
    </rPh>
    <rPh sb="23" eb="24">
      <t>ト</t>
    </rPh>
    <rPh sb="25" eb="26">
      <t>ク</t>
    </rPh>
    <rPh sb="27" eb="30">
      <t>コウヨウジュ</t>
    </rPh>
    <rPh sb="40" eb="41">
      <t>マナ</t>
    </rPh>
    <rPh sb="44" eb="46">
      <t>テイイン</t>
    </rPh>
    <rPh sb="48" eb="49">
      <t>メイ</t>
    </rPh>
    <phoneticPr fontId="3"/>
  </si>
  <si>
    <t>日本画二人展　ギャラリートーク</t>
    <rPh sb="0" eb="3">
      <t>ニホンガ</t>
    </rPh>
    <rPh sb="3" eb="6">
      <t>ニニンテン</t>
    </rPh>
    <phoneticPr fontId="5"/>
  </si>
  <si>
    <t xml:space="preserve">企画展「光と影が織りなす日本画二人展」に関連し、展示作品について作家にトークいただいた。定員設定なし。講義。
</t>
    <rPh sb="20" eb="22">
      <t>カンレン</t>
    </rPh>
    <rPh sb="24" eb="26">
      <t>テンジ</t>
    </rPh>
    <rPh sb="26" eb="28">
      <t>サクヒン</t>
    </rPh>
    <rPh sb="32" eb="34">
      <t>サッカ</t>
    </rPh>
    <rPh sb="44" eb="46">
      <t>テイイン</t>
    </rPh>
    <rPh sb="46" eb="48">
      <t>セッテイ</t>
    </rPh>
    <rPh sb="51" eb="53">
      <t>コウギ</t>
    </rPh>
    <phoneticPr fontId="3"/>
  </si>
  <si>
    <t>ワークショップ「日本画の絵具にふれてみよう！」</t>
    <rPh sb="8" eb="11">
      <t>ニホンガ</t>
    </rPh>
    <rPh sb="12" eb="13">
      <t>エ</t>
    </rPh>
    <rPh sb="13" eb="14">
      <t>グ</t>
    </rPh>
    <phoneticPr fontId="5"/>
  </si>
  <si>
    <t>企画展「光と影が織りなす日本画二人展」に関連し、作家が日本画の道具についてワークショップを実施した。定員設定なし。ワークショップ。</t>
    <rPh sb="24" eb="26">
      <t>サッカ</t>
    </rPh>
    <rPh sb="27" eb="30">
      <t>ニホンガ</t>
    </rPh>
    <rPh sb="31" eb="33">
      <t>ドウグ</t>
    </rPh>
    <rPh sb="45" eb="47">
      <t>ジッシ</t>
    </rPh>
    <rPh sb="50" eb="52">
      <t>テイイン</t>
    </rPh>
    <rPh sb="52" eb="54">
      <t>セッテイ</t>
    </rPh>
    <phoneticPr fontId="3"/>
  </si>
  <si>
    <t>企画展「光と影が織りなす日本画二人展」に関連し、沖野清さんの絵から感じる、様々な思い、印象、感情を言葉にすることで、鑑賞を深めた。定員設定なし。ワークショップ。</t>
    <rPh sb="24" eb="26">
      <t>オキノ</t>
    </rPh>
    <rPh sb="26" eb="27">
      <t>キヨシ</t>
    </rPh>
    <phoneticPr fontId="3"/>
  </si>
  <si>
    <t>限定ワークショップ「ふところ提灯づくり」</t>
    <rPh sb="0" eb="2">
      <t>ゲンテイ</t>
    </rPh>
    <rPh sb="14" eb="16">
      <t>チョウチン</t>
    </rPh>
    <phoneticPr fontId="5"/>
  </si>
  <si>
    <t>企画展「美しの紙展」に関連し、美濃和紙、山中和紙を使用した提灯作りを実施した。定員6名。ワークショップ。</t>
    <rPh sb="4" eb="5">
      <t>ウツク</t>
    </rPh>
    <rPh sb="7" eb="8">
      <t>カミ</t>
    </rPh>
    <rPh sb="8" eb="9">
      <t>テン</t>
    </rPh>
    <rPh sb="15" eb="17">
      <t>ミノ</t>
    </rPh>
    <rPh sb="17" eb="19">
      <t>ワシ</t>
    </rPh>
    <rPh sb="20" eb="22">
      <t>サンチュウ</t>
    </rPh>
    <rPh sb="22" eb="24">
      <t>ワシ</t>
    </rPh>
    <rPh sb="25" eb="27">
      <t>シヨウ</t>
    </rPh>
    <rPh sb="29" eb="31">
      <t>チョウチン</t>
    </rPh>
    <rPh sb="31" eb="32">
      <t>ヅク</t>
    </rPh>
    <rPh sb="34" eb="36">
      <t>ジッシ</t>
    </rPh>
    <rPh sb="39" eb="41">
      <t>テイイン</t>
    </rPh>
    <rPh sb="42" eb="43">
      <t>メイ</t>
    </rPh>
    <phoneticPr fontId="3"/>
  </si>
  <si>
    <t>学芸員によるギャラリートーク</t>
    <rPh sb="0" eb="3">
      <t>ガクゲイイン</t>
    </rPh>
    <phoneticPr fontId="5"/>
  </si>
  <si>
    <t>【予定】MoMCAサテライトミュージアム「近現代の世界の陶芸、名品展」に関連し、岐阜県現代陶芸美術館の展覧会担当学芸員によるギャラリートークを実施する。定員設定なし。ワークショップ。</t>
    <rPh sb="1" eb="3">
      <t>ヨテイ</t>
    </rPh>
    <rPh sb="36" eb="38">
      <t>カンレン</t>
    </rPh>
    <rPh sb="40" eb="43">
      <t>ギフケン</t>
    </rPh>
    <rPh sb="43" eb="50">
      <t>ゲンダイトウゲイビジュツカン</t>
    </rPh>
    <rPh sb="51" eb="54">
      <t>テンランカイ</t>
    </rPh>
    <rPh sb="54" eb="56">
      <t>タントウ</t>
    </rPh>
    <rPh sb="56" eb="59">
      <t>ガクゲイイン</t>
    </rPh>
    <rPh sb="71" eb="73">
      <t>ジッシ</t>
    </rPh>
    <rPh sb="76" eb="78">
      <t>テイイン</t>
    </rPh>
    <rPh sb="78" eb="80">
      <t>セッテイ</t>
    </rPh>
    <phoneticPr fontId="3"/>
  </si>
  <si>
    <t>2，3月</t>
    <rPh sb="3" eb="4">
      <t>ガツ</t>
    </rPh>
    <phoneticPr fontId="3"/>
  </si>
  <si>
    <t>MoMCAやわらかアート・ツアー</t>
  </si>
  <si>
    <t>【予定】MoMCAサテライトミュージアム「近現代の世界の陶芸、名品展」に関連し、作品を様々な味方で楽しむツアーを実施する。定員設定なし。ワークショップ。</t>
    <rPh sb="43" eb="45">
      <t>サクヒン</t>
    </rPh>
    <rPh sb="46" eb="48">
      <t>サマザマ</t>
    </rPh>
    <rPh sb="49" eb="51">
      <t>ミカタ</t>
    </rPh>
    <rPh sb="52" eb="53">
      <t>タノ</t>
    </rPh>
    <rPh sb="59" eb="61">
      <t>ジッシ</t>
    </rPh>
    <rPh sb="64" eb="66">
      <t>テイイン</t>
    </rPh>
    <rPh sb="66" eb="68">
      <t>セッテイ</t>
    </rPh>
    <phoneticPr fontId="3"/>
  </si>
  <si>
    <t>作家ワークショップ「ガラスと土と…」</t>
    <rPh sb="0" eb="2">
      <t>サッカ</t>
    </rPh>
    <rPh sb="14" eb="15">
      <t>ツチ</t>
    </rPh>
    <phoneticPr fontId="5"/>
  </si>
  <si>
    <t>【予定】MoMCAサテライトミュージアム「近現代の世界の陶芸、名品展」に関連し、出品作家と一緒にガラスと土を使って器をつくる。定員20名。ワークショップ。</t>
    <rPh sb="40" eb="42">
      <t>シュッピン</t>
    </rPh>
    <rPh sb="42" eb="44">
      <t>サッカ</t>
    </rPh>
    <rPh sb="45" eb="47">
      <t>イッショ</t>
    </rPh>
    <rPh sb="52" eb="53">
      <t>ツチ</t>
    </rPh>
    <rPh sb="54" eb="55">
      <t>ツカ</t>
    </rPh>
    <rPh sb="57" eb="58">
      <t>キ</t>
    </rPh>
    <rPh sb="63" eb="65">
      <t>テイイン</t>
    </rPh>
    <rPh sb="67" eb="68">
      <t>メイ</t>
    </rPh>
    <phoneticPr fontId="3"/>
  </si>
  <si>
    <t>親子ワークショップ「オーブンで焼いてできる！土のメダル」</t>
    <rPh sb="0" eb="2">
      <t>オヤコ</t>
    </rPh>
    <rPh sb="15" eb="16">
      <t>ヤ</t>
    </rPh>
    <rPh sb="22" eb="23">
      <t>ツチ</t>
    </rPh>
    <phoneticPr fontId="5"/>
  </si>
  <si>
    <t>【予定】MoMCAサテライトミュージアム「近現代の世界の陶芸、名品展」に関連し、自分の気持ちをこめた楽しいメダルをつくる。定員親子15組。ワークショップ。</t>
    <rPh sb="40" eb="42">
      <t>ジブン</t>
    </rPh>
    <rPh sb="43" eb="45">
      <t>キモ</t>
    </rPh>
    <rPh sb="50" eb="51">
      <t>タノ</t>
    </rPh>
    <rPh sb="61" eb="63">
      <t>テイイン</t>
    </rPh>
    <rPh sb="63" eb="65">
      <t>オヤコ</t>
    </rPh>
    <rPh sb="67" eb="68">
      <t>クミ</t>
    </rPh>
    <phoneticPr fontId="3"/>
  </si>
  <si>
    <t>日本画教室《日本画にチャレンジ！》</t>
    <rPh sb="0" eb="3">
      <t>ニホンガ</t>
    </rPh>
    <rPh sb="3" eb="5">
      <t>キョウシツ</t>
    </rPh>
    <rPh sb="6" eb="9">
      <t>ニホンガ</t>
    </rPh>
    <phoneticPr fontId="5"/>
  </si>
  <si>
    <t>日本画の技法について体験的に学ぶ教室を実施した。定員15名。ワークショップ。</t>
    <rPh sb="0" eb="3">
      <t>ニホンガ</t>
    </rPh>
    <rPh sb="4" eb="6">
      <t>ギホウ</t>
    </rPh>
    <rPh sb="10" eb="13">
      <t>タイケンテキ</t>
    </rPh>
    <rPh sb="14" eb="15">
      <t>マナ</t>
    </rPh>
    <rPh sb="16" eb="18">
      <t>キョウシツ</t>
    </rPh>
    <rPh sb="19" eb="21">
      <t>ジッシ</t>
    </rPh>
    <rPh sb="24" eb="26">
      <t>テイイン</t>
    </rPh>
    <rPh sb="28" eb="29">
      <t>メイ</t>
    </rPh>
    <phoneticPr fontId="3"/>
  </si>
  <si>
    <t>10，11月</t>
    <rPh sb="5" eb="6">
      <t>ガツ</t>
    </rPh>
    <phoneticPr fontId="3"/>
  </si>
  <si>
    <t>彫刻・立体造形教室</t>
    <phoneticPr fontId="5"/>
  </si>
  <si>
    <t>【コロナ中止】彫刻の技法について体験的に学ぶ教室を実施する。定員15名。ワークショップ。</t>
    <rPh sb="4" eb="6">
      <t>チュウシ</t>
    </rPh>
    <rPh sb="7" eb="9">
      <t>チョウコク</t>
    </rPh>
    <rPh sb="10" eb="12">
      <t>ギホウ</t>
    </rPh>
    <rPh sb="16" eb="19">
      <t>タイケンテキ</t>
    </rPh>
    <rPh sb="20" eb="21">
      <t>マナ</t>
    </rPh>
    <rPh sb="22" eb="24">
      <t>キョウシツ</t>
    </rPh>
    <rPh sb="25" eb="27">
      <t>ジッシ</t>
    </rPh>
    <rPh sb="30" eb="32">
      <t>テイイン</t>
    </rPh>
    <rPh sb="34" eb="35">
      <t>メイ</t>
    </rPh>
    <phoneticPr fontId="3"/>
  </si>
  <si>
    <t>子ども美術教室Part1《マンガにチャレンジ！》全2回</t>
    <rPh sb="0" eb="1">
      <t>コ</t>
    </rPh>
    <rPh sb="3" eb="7">
      <t>ビジュツキョウシツ</t>
    </rPh>
    <rPh sb="24" eb="25">
      <t>ゼン</t>
    </rPh>
    <rPh sb="26" eb="27">
      <t>カイ</t>
    </rPh>
    <phoneticPr fontId="5"/>
  </si>
  <si>
    <t>マンガの書き方について体験的に学ぶ教室を実施した。定員15名。ワークショップ。</t>
    <rPh sb="4" eb="5">
      <t>カ</t>
    </rPh>
    <rPh sb="6" eb="7">
      <t>カタ</t>
    </rPh>
    <rPh sb="11" eb="14">
      <t>タイケンテキ</t>
    </rPh>
    <rPh sb="15" eb="16">
      <t>マナ</t>
    </rPh>
    <rPh sb="17" eb="19">
      <t>キョウシツ</t>
    </rPh>
    <rPh sb="20" eb="22">
      <t>ジッシ</t>
    </rPh>
    <rPh sb="25" eb="27">
      <t>テイイン</t>
    </rPh>
    <rPh sb="29" eb="30">
      <t>メイ</t>
    </rPh>
    <phoneticPr fontId="3"/>
  </si>
  <si>
    <t>小学生～高校生</t>
    <rPh sb="0" eb="3">
      <t>ショウガクセイ</t>
    </rPh>
    <rPh sb="4" eb="7">
      <t>コウコウセイ</t>
    </rPh>
    <phoneticPr fontId="3"/>
  </si>
  <si>
    <t>7，8月</t>
    <rPh sb="3" eb="4">
      <t>ガツ</t>
    </rPh>
    <phoneticPr fontId="3"/>
  </si>
  <si>
    <t>子ども美術教室Part2《木や自然の材料で、仮面をつくってみよう！》全2回</t>
    <rPh sb="0" eb="1">
      <t>コ</t>
    </rPh>
    <rPh sb="3" eb="7">
      <t>ビジュツキョウシツ</t>
    </rPh>
    <rPh sb="13" eb="14">
      <t>キ</t>
    </rPh>
    <rPh sb="15" eb="17">
      <t>シゼン</t>
    </rPh>
    <rPh sb="18" eb="20">
      <t>ザイリョウ</t>
    </rPh>
    <rPh sb="22" eb="24">
      <t>カメン</t>
    </rPh>
    <rPh sb="34" eb="35">
      <t>ゼン</t>
    </rPh>
    <rPh sb="36" eb="37">
      <t>カイ</t>
    </rPh>
    <phoneticPr fontId="5"/>
  </si>
  <si>
    <t>木や自然の材料で、仮面をつくる教室を実施した。定員15名。ワークショップ。</t>
    <rPh sb="15" eb="17">
      <t>キョウシツ</t>
    </rPh>
    <rPh sb="18" eb="20">
      <t>ジッシ</t>
    </rPh>
    <rPh sb="23" eb="25">
      <t>テイイン</t>
    </rPh>
    <rPh sb="27" eb="28">
      <t>メイ</t>
    </rPh>
    <phoneticPr fontId="3"/>
  </si>
  <si>
    <t>野菜スタンプワークショップ（じゃがいものスタンプを押して、小さな灯りスタンドをつくろう！）</t>
    <rPh sb="0" eb="2">
      <t>ヤサイ</t>
    </rPh>
    <rPh sb="25" eb="26">
      <t>オ</t>
    </rPh>
    <rPh sb="29" eb="30">
      <t>チイ</t>
    </rPh>
    <rPh sb="32" eb="33">
      <t>アカ</t>
    </rPh>
    <phoneticPr fontId="5"/>
  </si>
  <si>
    <t>【コロナ中止】じゃがいものスタンプを押して、小さな灯りスタンドをつくる教室を実施した。定員15名。ワークショップ。</t>
    <rPh sb="35" eb="37">
      <t>キョウシツ</t>
    </rPh>
    <rPh sb="38" eb="40">
      <t>ジッシ</t>
    </rPh>
    <rPh sb="43" eb="45">
      <t>テイイン</t>
    </rPh>
    <rPh sb="47" eb="48">
      <t>メイ</t>
    </rPh>
    <phoneticPr fontId="3"/>
  </si>
  <si>
    <t>保育園～小学生</t>
    <rPh sb="0" eb="3">
      <t>ホイクエン</t>
    </rPh>
    <rPh sb="4" eb="7">
      <t>ショウガクセイ</t>
    </rPh>
    <phoneticPr fontId="3"/>
  </si>
  <si>
    <t>アボリジニアート・ワークショップ（楽しい、ドリーミングづくり）</t>
    <rPh sb="17" eb="18">
      <t>タノ</t>
    </rPh>
    <phoneticPr fontId="5"/>
  </si>
  <si>
    <t>岐阜県美術館の出張教室を実施した。定員15名。ワークショップ。</t>
    <rPh sb="0" eb="3">
      <t>ギフケン</t>
    </rPh>
    <rPh sb="3" eb="6">
      <t>ビジュツカン</t>
    </rPh>
    <rPh sb="7" eb="9">
      <t>シュッチョウ</t>
    </rPh>
    <rPh sb="9" eb="11">
      <t>キョウシツ</t>
    </rPh>
    <rPh sb="12" eb="14">
      <t>ジッシ</t>
    </rPh>
    <phoneticPr fontId="3"/>
  </si>
  <si>
    <t>カラフルワークショップ（お花紙を使った楽しい、カラフルペットさんづくり）</t>
    <rPh sb="13" eb="14">
      <t>ハナ</t>
    </rPh>
    <rPh sb="14" eb="15">
      <t>カミ</t>
    </rPh>
    <rPh sb="16" eb="17">
      <t>ツカ</t>
    </rPh>
    <rPh sb="19" eb="20">
      <t>タノ</t>
    </rPh>
    <phoneticPr fontId="5"/>
  </si>
  <si>
    <t>お花紙を使った楽しい、カラフルペットさんづくりを実施した。定員15名。ワークショップ。</t>
    <rPh sb="24" eb="26">
      <t>ジッシ</t>
    </rPh>
    <phoneticPr fontId="3"/>
  </si>
  <si>
    <t>シルバー学級</t>
    <rPh sb="4" eb="6">
      <t>ガッキュウ</t>
    </rPh>
    <phoneticPr fontId="3"/>
  </si>
  <si>
    <t>高齢者の健康維持や生きがいづくりを目的に開催。福祉、健康、教養、歴史、生活安全等の講座を学級形式で開催。
例年は年8回程度開催しているが、コロナ感染防止の影響により、令和2年は開催なし、本年度は3回の開催となった。</t>
    <rPh sb="0" eb="2">
      <t>コウレイ</t>
    </rPh>
    <rPh sb="2" eb="3">
      <t>シャ</t>
    </rPh>
    <rPh sb="4" eb="6">
      <t>ケンコウ</t>
    </rPh>
    <rPh sb="6" eb="8">
      <t>イジ</t>
    </rPh>
    <rPh sb="9" eb="10">
      <t>イ</t>
    </rPh>
    <rPh sb="17" eb="19">
      <t>モクテキ</t>
    </rPh>
    <rPh sb="20" eb="22">
      <t>カイサイ</t>
    </rPh>
    <rPh sb="23" eb="25">
      <t>フクシ</t>
    </rPh>
    <rPh sb="26" eb="28">
      <t>ケンコウ</t>
    </rPh>
    <rPh sb="29" eb="31">
      <t>キョウヨウ</t>
    </rPh>
    <rPh sb="32" eb="34">
      <t>レキシ</t>
    </rPh>
    <rPh sb="35" eb="37">
      <t>セイカツ</t>
    </rPh>
    <rPh sb="37" eb="39">
      <t>アンゼン</t>
    </rPh>
    <rPh sb="39" eb="40">
      <t>トウ</t>
    </rPh>
    <rPh sb="41" eb="43">
      <t>コウザ</t>
    </rPh>
    <rPh sb="44" eb="46">
      <t>ガッキュウ</t>
    </rPh>
    <rPh sb="46" eb="48">
      <t>ケイシキ</t>
    </rPh>
    <rPh sb="49" eb="51">
      <t>カイサイ</t>
    </rPh>
    <rPh sb="53" eb="55">
      <t>レイネン</t>
    </rPh>
    <rPh sb="56" eb="57">
      <t>ネン</t>
    </rPh>
    <rPh sb="58" eb="59">
      <t>カイ</t>
    </rPh>
    <rPh sb="59" eb="61">
      <t>テイド</t>
    </rPh>
    <rPh sb="61" eb="63">
      <t>カイサイ</t>
    </rPh>
    <rPh sb="72" eb="74">
      <t>カンセン</t>
    </rPh>
    <rPh sb="74" eb="76">
      <t>ボウシ</t>
    </rPh>
    <rPh sb="77" eb="79">
      <t>エイキョウ</t>
    </rPh>
    <rPh sb="83" eb="85">
      <t>レイワ</t>
    </rPh>
    <rPh sb="86" eb="87">
      <t>ネン</t>
    </rPh>
    <rPh sb="88" eb="90">
      <t>カイサイ</t>
    </rPh>
    <rPh sb="93" eb="96">
      <t>ホンネンド</t>
    </rPh>
    <rPh sb="98" eb="99">
      <t>カイ</t>
    </rPh>
    <rPh sb="100" eb="102">
      <t>カイサイ</t>
    </rPh>
    <phoneticPr fontId="3"/>
  </si>
  <si>
    <t>シニア向けスマートフォン教室（防災編）</t>
    <rPh sb="3" eb="4">
      <t>ム</t>
    </rPh>
    <rPh sb="12" eb="14">
      <t>キョウシツ</t>
    </rPh>
    <rPh sb="15" eb="17">
      <t>ボウサイ</t>
    </rPh>
    <rPh sb="17" eb="18">
      <t>ヘン</t>
    </rPh>
    <phoneticPr fontId="3"/>
  </si>
  <si>
    <t>下呂市のメール配信システムや防災アプリ、伝言板サービスにより身を守ったり安否確認ができる方法などを学ぶ。
4地区各1回の講座。定員12名</t>
    <rPh sb="0" eb="3">
      <t>ゲロシ</t>
    </rPh>
    <rPh sb="7" eb="9">
      <t>ハイシン</t>
    </rPh>
    <rPh sb="14" eb="16">
      <t>ボウサイ</t>
    </rPh>
    <rPh sb="20" eb="23">
      <t>デンゴンバン</t>
    </rPh>
    <rPh sb="30" eb="31">
      <t>ミ</t>
    </rPh>
    <rPh sb="32" eb="33">
      <t>マモ</t>
    </rPh>
    <rPh sb="36" eb="38">
      <t>アンピ</t>
    </rPh>
    <rPh sb="38" eb="40">
      <t>カクニン</t>
    </rPh>
    <rPh sb="44" eb="46">
      <t>ホウホウ</t>
    </rPh>
    <rPh sb="49" eb="50">
      <t>マナ</t>
    </rPh>
    <rPh sb="54" eb="56">
      <t>チク</t>
    </rPh>
    <rPh sb="56" eb="57">
      <t>カク</t>
    </rPh>
    <phoneticPr fontId="3"/>
  </si>
  <si>
    <t>シニア</t>
    <phoneticPr fontId="3"/>
  </si>
  <si>
    <t>下呂市</t>
    <rPh sb="0" eb="3">
      <t>ゲロシ</t>
    </rPh>
    <phoneticPr fontId="19"/>
  </si>
  <si>
    <t>下呂</t>
    <rPh sb="0" eb="2">
      <t>ゲロ</t>
    </rPh>
    <phoneticPr fontId="19"/>
  </si>
  <si>
    <t>ワンフレーズ英語教室（初級レベル）</t>
    <rPh sb="6" eb="10">
      <t>エイゴキョウシツ</t>
    </rPh>
    <rPh sb="11" eb="13">
      <t>ショキュウ</t>
    </rPh>
    <phoneticPr fontId="3"/>
  </si>
  <si>
    <t>日常で使える単語の使い方について実施。
1回の単発講座。定員20名</t>
    <rPh sb="0" eb="2">
      <t>ニチジョウ</t>
    </rPh>
    <rPh sb="3" eb="4">
      <t>ツカ</t>
    </rPh>
    <rPh sb="6" eb="8">
      <t>タンゴ</t>
    </rPh>
    <rPh sb="9" eb="10">
      <t>ツカ</t>
    </rPh>
    <rPh sb="11" eb="12">
      <t>カタ</t>
    </rPh>
    <rPh sb="16" eb="18">
      <t>ジッシ</t>
    </rPh>
    <rPh sb="23" eb="25">
      <t>タンパツ</t>
    </rPh>
    <phoneticPr fontId="3"/>
  </si>
  <si>
    <t>3つの地域に残された古文書から、その村の特徴を解説する。
3回の連続講座。定員20名</t>
    <rPh sb="3" eb="5">
      <t>チイキ</t>
    </rPh>
    <rPh sb="6" eb="7">
      <t>ノコ</t>
    </rPh>
    <rPh sb="10" eb="13">
      <t>コモンジョ</t>
    </rPh>
    <rPh sb="18" eb="19">
      <t>ムラ</t>
    </rPh>
    <rPh sb="20" eb="22">
      <t>トクチョウ</t>
    </rPh>
    <rPh sb="23" eb="25">
      <t>カイセツ</t>
    </rPh>
    <phoneticPr fontId="3"/>
  </si>
  <si>
    <t>吊るし飾り教室</t>
    <rPh sb="0" eb="1">
      <t>ツ</t>
    </rPh>
    <rPh sb="3" eb="4">
      <t>カザ</t>
    </rPh>
    <rPh sb="5" eb="7">
      <t>キョウシツ</t>
    </rPh>
    <phoneticPr fontId="3"/>
  </si>
  <si>
    <t>古布を再利用して「花飾り」を制作。
5回の連続講座。定員6名</t>
    <rPh sb="0" eb="2">
      <t>コフ</t>
    </rPh>
    <rPh sb="3" eb="6">
      <t>サイリヨウ</t>
    </rPh>
    <rPh sb="9" eb="10">
      <t>ハナ</t>
    </rPh>
    <rPh sb="10" eb="11">
      <t>カザ</t>
    </rPh>
    <rPh sb="14" eb="16">
      <t>セイサク</t>
    </rPh>
    <phoneticPr fontId="3"/>
  </si>
  <si>
    <t>手話講座</t>
    <rPh sb="0" eb="2">
      <t>シュワ</t>
    </rPh>
    <rPh sb="2" eb="4">
      <t>コウザ</t>
    </rPh>
    <phoneticPr fontId="3"/>
  </si>
  <si>
    <t>初心者を対象に、手話とはどういうものかを理解していただき、簡単な手話を覚えてもらう。
２地域各2回の連続講座。定員10名</t>
    <rPh sb="0" eb="3">
      <t>ショシンシャ</t>
    </rPh>
    <rPh sb="4" eb="6">
      <t>タイショウ</t>
    </rPh>
    <rPh sb="8" eb="10">
      <t>シュワ</t>
    </rPh>
    <rPh sb="20" eb="22">
      <t>リカイ</t>
    </rPh>
    <rPh sb="29" eb="31">
      <t>カンタン</t>
    </rPh>
    <rPh sb="32" eb="34">
      <t>シュワ</t>
    </rPh>
    <rPh sb="35" eb="36">
      <t>オボ</t>
    </rPh>
    <rPh sb="44" eb="46">
      <t>チイキ</t>
    </rPh>
    <rPh sb="46" eb="47">
      <t>カク</t>
    </rPh>
    <phoneticPr fontId="3"/>
  </si>
  <si>
    <t>かぎ針編み手芸教室</t>
    <rPh sb="2" eb="3">
      <t>バリ</t>
    </rPh>
    <rPh sb="3" eb="4">
      <t>ア</t>
    </rPh>
    <rPh sb="5" eb="9">
      <t>シュゲイキョウシツ</t>
    </rPh>
    <phoneticPr fontId="3"/>
  </si>
  <si>
    <t>アクリル毛糸を使って、カラフルなエコたわしを作成。
2回の連続講座。定員8名</t>
    <rPh sb="4" eb="6">
      <t>ケイト</t>
    </rPh>
    <rPh sb="7" eb="8">
      <t>ツカ</t>
    </rPh>
    <rPh sb="22" eb="24">
      <t>サクセイ</t>
    </rPh>
    <phoneticPr fontId="3"/>
  </si>
  <si>
    <t>折り紙を使って脳トレ。
指先を動かすことによって、脳の活性化、認知機能・空間認識能力・思考力・創造力を高める。
4回の連続講座。定員20名</t>
    <rPh sb="0" eb="1">
      <t>オ</t>
    </rPh>
    <rPh sb="2" eb="3">
      <t>ガミ</t>
    </rPh>
    <rPh sb="4" eb="5">
      <t>ツカ</t>
    </rPh>
    <rPh sb="7" eb="8">
      <t>ノウ</t>
    </rPh>
    <rPh sb="12" eb="14">
      <t>ユビサキ</t>
    </rPh>
    <rPh sb="15" eb="16">
      <t>ウゴ</t>
    </rPh>
    <rPh sb="25" eb="26">
      <t>ノウ</t>
    </rPh>
    <rPh sb="27" eb="30">
      <t>カッセイカ</t>
    </rPh>
    <rPh sb="31" eb="33">
      <t>ニンチ</t>
    </rPh>
    <rPh sb="33" eb="35">
      <t>キノウ</t>
    </rPh>
    <rPh sb="36" eb="38">
      <t>クウカン</t>
    </rPh>
    <rPh sb="38" eb="40">
      <t>ニンシキ</t>
    </rPh>
    <rPh sb="40" eb="42">
      <t>ノウリョク</t>
    </rPh>
    <rPh sb="43" eb="46">
      <t>シコウリョク</t>
    </rPh>
    <rPh sb="47" eb="50">
      <t>ソウゾウリョク</t>
    </rPh>
    <rPh sb="51" eb="52">
      <t>タカ</t>
    </rPh>
    <phoneticPr fontId="3"/>
  </si>
  <si>
    <t>おいしいお茶教室</t>
    <rPh sb="5" eb="6">
      <t>チャ</t>
    </rPh>
    <rPh sb="6" eb="8">
      <t>キョウシツ</t>
    </rPh>
    <phoneticPr fontId="3"/>
  </si>
  <si>
    <t>お茶の入れ方によっておいしさが変わる。持ち寄った古い茶葉をほうじ茶にして楽しむ方法を習う。
1回の単発講座。定員12名</t>
    <rPh sb="1" eb="2">
      <t>チャ</t>
    </rPh>
    <rPh sb="3" eb="4">
      <t>イ</t>
    </rPh>
    <rPh sb="5" eb="6">
      <t>カタ</t>
    </rPh>
    <rPh sb="15" eb="16">
      <t>カ</t>
    </rPh>
    <rPh sb="19" eb="20">
      <t>モ</t>
    </rPh>
    <rPh sb="21" eb="22">
      <t>ヨ</t>
    </rPh>
    <rPh sb="24" eb="25">
      <t>フル</t>
    </rPh>
    <rPh sb="26" eb="28">
      <t>チャバ</t>
    </rPh>
    <rPh sb="32" eb="33">
      <t>チャ</t>
    </rPh>
    <rPh sb="36" eb="37">
      <t>タノ</t>
    </rPh>
    <rPh sb="39" eb="41">
      <t>ホウホウ</t>
    </rPh>
    <rPh sb="42" eb="43">
      <t>ナラ</t>
    </rPh>
    <rPh sb="47" eb="48">
      <t>カイ</t>
    </rPh>
    <rPh sb="49" eb="51">
      <t>タンパツ</t>
    </rPh>
    <rPh sb="51" eb="53">
      <t>コウザ</t>
    </rPh>
    <rPh sb="54" eb="56">
      <t>テイイン</t>
    </rPh>
    <rPh sb="58" eb="59">
      <t>メイ</t>
    </rPh>
    <phoneticPr fontId="3"/>
  </si>
  <si>
    <t>下呂市のメール配信システムや防災アプリ、伝言板サービスにより身を守ったり安否確認ができる方法などを学ぶ。
4地区各1回の講座。定員12名</t>
    <rPh sb="0" eb="3">
      <t>ゲロシ</t>
    </rPh>
    <rPh sb="7" eb="9">
      <t>ハイシン</t>
    </rPh>
    <rPh sb="14" eb="16">
      <t>ボウサイ</t>
    </rPh>
    <rPh sb="20" eb="23">
      <t>デンゴンバン</t>
    </rPh>
    <rPh sb="30" eb="31">
      <t>ミ</t>
    </rPh>
    <rPh sb="32" eb="33">
      <t>マモ</t>
    </rPh>
    <rPh sb="36" eb="38">
      <t>アンピ</t>
    </rPh>
    <rPh sb="38" eb="40">
      <t>カクニン</t>
    </rPh>
    <rPh sb="44" eb="46">
      <t>ホウホウ</t>
    </rPh>
    <rPh sb="49" eb="50">
      <t>マナ</t>
    </rPh>
    <phoneticPr fontId="3"/>
  </si>
  <si>
    <t>クリスマスイベント</t>
    <phoneticPr fontId="3"/>
  </si>
  <si>
    <t>外国人講師を招き、クリスマスをテーマにしたゲームやクリスマスソングにふれることで異文化理解を深める。（定員：10名）</t>
    <rPh sb="40" eb="43">
      <t>イブンカ</t>
    </rPh>
    <rPh sb="43" eb="45">
      <t>リカイ</t>
    </rPh>
    <rPh sb="46" eb="47">
      <t>フカ</t>
    </rPh>
    <phoneticPr fontId="3"/>
  </si>
  <si>
    <t>離乳食についての講義、離乳食作りの体験、試食の提供を行う。希望者には個別での身体計測、育児相談も実施。　　　　　　　　　　　　　　　　　　　　　　　　　　　　　　　　　　　　　　　　　　　　　　　　　　　　　　　　　　　　　　　　　　　　　　　　　　　　　　単発開催で定員は決めていない。</t>
    <rPh sb="0" eb="3">
      <t>リニュウショク</t>
    </rPh>
    <rPh sb="8" eb="10">
      <t>コウギ</t>
    </rPh>
    <rPh sb="11" eb="14">
      <t>リニュウショク</t>
    </rPh>
    <rPh sb="14" eb="15">
      <t>ヅク</t>
    </rPh>
    <rPh sb="17" eb="19">
      <t>タイケン</t>
    </rPh>
    <rPh sb="20" eb="22">
      <t>シショク</t>
    </rPh>
    <rPh sb="23" eb="25">
      <t>テイキョウ</t>
    </rPh>
    <rPh sb="26" eb="27">
      <t>オコナ</t>
    </rPh>
    <rPh sb="29" eb="32">
      <t>キボウシャ</t>
    </rPh>
    <rPh sb="34" eb="36">
      <t>コベツ</t>
    </rPh>
    <rPh sb="38" eb="40">
      <t>シンタイ</t>
    </rPh>
    <rPh sb="40" eb="42">
      <t>ケイソク</t>
    </rPh>
    <rPh sb="43" eb="45">
      <t>イクジ</t>
    </rPh>
    <rPh sb="45" eb="47">
      <t>ソウダン</t>
    </rPh>
    <rPh sb="48" eb="50">
      <t>ジッシ</t>
    </rPh>
    <rPh sb="129" eb="131">
      <t>タンパツ</t>
    </rPh>
    <rPh sb="131" eb="133">
      <t>カイサイ</t>
    </rPh>
    <rPh sb="134" eb="136">
      <t>テイイン</t>
    </rPh>
    <rPh sb="137" eb="138">
      <t>キ</t>
    </rPh>
    <phoneticPr fontId="3"/>
  </si>
  <si>
    <t>５～６か月児とその保護者</t>
    <rPh sb="4" eb="5">
      <t>ゲツ</t>
    </rPh>
    <rPh sb="5" eb="6">
      <t>ジ</t>
    </rPh>
    <rPh sb="9" eb="12">
      <t>ホゴシャ</t>
    </rPh>
    <phoneticPr fontId="3"/>
  </si>
  <si>
    <t>プレパマクラブ・プレパマクラブミニ</t>
    <phoneticPr fontId="3"/>
  </si>
  <si>
    <t>安心して出産、育児ができるよう、産前産後についての講話、情報提供を行う。保護者同士の交流のきっかけ作りの場でもある。　　　　　　　　　　　　　　　　　　　　　　　　　　　　　　　　　　　　　　　　　　　　　　　　　　　　　　　　　　　　　　　　　　　　単発開催で定員は決めていない。</t>
    <rPh sb="0" eb="2">
      <t>アンシン</t>
    </rPh>
    <rPh sb="4" eb="6">
      <t>シュッサン</t>
    </rPh>
    <rPh sb="7" eb="9">
      <t>イクジ</t>
    </rPh>
    <rPh sb="16" eb="18">
      <t>サンゼン</t>
    </rPh>
    <rPh sb="18" eb="20">
      <t>サンゴ</t>
    </rPh>
    <rPh sb="25" eb="27">
      <t>コウワ</t>
    </rPh>
    <rPh sb="28" eb="30">
      <t>ジョウホウ</t>
    </rPh>
    <rPh sb="30" eb="32">
      <t>テイキョウ</t>
    </rPh>
    <rPh sb="33" eb="34">
      <t>オコナ</t>
    </rPh>
    <rPh sb="36" eb="39">
      <t>ホゴシャ</t>
    </rPh>
    <rPh sb="39" eb="41">
      <t>ドウシ</t>
    </rPh>
    <rPh sb="42" eb="44">
      <t>コウリュウ</t>
    </rPh>
    <rPh sb="49" eb="50">
      <t>ヅク</t>
    </rPh>
    <rPh sb="52" eb="53">
      <t>バ</t>
    </rPh>
    <rPh sb="126" eb="128">
      <t>タンパツ</t>
    </rPh>
    <rPh sb="128" eb="130">
      <t>カイサイ</t>
    </rPh>
    <rPh sb="131" eb="133">
      <t>テイイン</t>
    </rPh>
    <rPh sb="134" eb="135">
      <t>キ</t>
    </rPh>
    <phoneticPr fontId="3"/>
  </si>
  <si>
    <t>育児相談</t>
    <rPh sb="0" eb="2">
      <t>イクジ</t>
    </rPh>
    <rPh sb="2" eb="4">
      <t>ソウダン</t>
    </rPh>
    <phoneticPr fontId="3"/>
  </si>
  <si>
    <t>育児や児の発達についての相談の場。保護者同士の交流のきっかけ作りの場でもある。　　　　　　　　　　　　　　　　　　　　　　　　　　　　　　　　　　　　　　　　　　　　　　　　　　　　　　単発開催で定員は決めていない。</t>
    <rPh sb="0" eb="2">
      <t>イクジ</t>
    </rPh>
    <rPh sb="3" eb="4">
      <t>ジ</t>
    </rPh>
    <rPh sb="5" eb="7">
      <t>ハッタツ</t>
    </rPh>
    <rPh sb="12" eb="14">
      <t>ソウダン</t>
    </rPh>
    <rPh sb="15" eb="16">
      <t>バ</t>
    </rPh>
    <rPh sb="17" eb="20">
      <t>ホゴシャ</t>
    </rPh>
    <rPh sb="20" eb="22">
      <t>ドウシ</t>
    </rPh>
    <rPh sb="23" eb="25">
      <t>コウリュウ</t>
    </rPh>
    <rPh sb="30" eb="31">
      <t>ヅク</t>
    </rPh>
    <rPh sb="33" eb="34">
      <t>バ</t>
    </rPh>
    <rPh sb="93" eb="95">
      <t>タンパツ</t>
    </rPh>
    <rPh sb="95" eb="97">
      <t>カイサイ</t>
    </rPh>
    <rPh sb="98" eb="100">
      <t>テイイン</t>
    </rPh>
    <rPh sb="101" eb="102">
      <t>キ</t>
    </rPh>
    <phoneticPr fontId="3"/>
  </si>
  <si>
    <t>乳幼児とその保護者</t>
    <rPh sb="0" eb="3">
      <t>ニュウヨウジ</t>
    </rPh>
    <rPh sb="6" eb="9">
      <t>ホゴシャ</t>
    </rPh>
    <phoneticPr fontId="3"/>
  </si>
  <si>
    <t>毎月（月4回開催）</t>
    <rPh sb="0" eb="2">
      <t>マイツキ</t>
    </rPh>
    <rPh sb="3" eb="4">
      <t>ツキ</t>
    </rPh>
    <rPh sb="5" eb="6">
      <t>カイ</t>
    </rPh>
    <rPh sb="6" eb="8">
      <t>カイサイ</t>
    </rPh>
    <phoneticPr fontId="3"/>
  </si>
  <si>
    <t>子育て応援教室たんぽぽ</t>
    <rPh sb="0" eb="2">
      <t>コソダ</t>
    </rPh>
    <rPh sb="3" eb="5">
      <t>オウエン</t>
    </rPh>
    <rPh sb="5" eb="7">
      <t>キョウシツ</t>
    </rPh>
    <phoneticPr fontId="3"/>
  </si>
  <si>
    <t>親子のふれあい遊び、手作りおもちゃの制作などを通して、子育てのヒントやアイデアを伝え、親子の関わりを促すことを目的とする。</t>
    <rPh sb="0" eb="2">
      <t>オヤコ</t>
    </rPh>
    <rPh sb="7" eb="8">
      <t>アソ</t>
    </rPh>
    <rPh sb="10" eb="12">
      <t>テヅク</t>
    </rPh>
    <rPh sb="18" eb="20">
      <t>セイサク</t>
    </rPh>
    <rPh sb="23" eb="24">
      <t>トオ</t>
    </rPh>
    <rPh sb="27" eb="29">
      <t>コソダ</t>
    </rPh>
    <rPh sb="40" eb="41">
      <t>ツタ</t>
    </rPh>
    <rPh sb="43" eb="45">
      <t>オヤコ</t>
    </rPh>
    <rPh sb="46" eb="47">
      <t>カカ</t>
    </rPh>
    <rPh sb="50" eb="51">
      <t>ウナガ</t>
    </rPh>
    <rPh sb="55" eb="57">
      <t>モクテキ</t>
    </rPh>
    <phoneticPr fontId="3"/>
  </si>
  <si>
    <t>2歳児とその保護者</t>
    <rPh sb="1" eb="3">
      <t>サイジ</t>
    </rPh>
    <rPh sb="6" eb="9">
      <t>ホゴシャ</t>
    </rPh>
    <phoneticPr fontId="3"/>
  </si>
  <si>
    <t>木工教室</t>
    <phoneticPr fontId="19"/>
  </si>
  <si>
    <t>夏休みの子どもの手作り体験
地域の方々と触れ合い、木のぬくもりを感じながら金尺・のこぎりの使い方を習い、道具を使い経験する。低学年は保護者同伴、定員２０名</t>
    <phoneticPr fontId="19"/>
  </si>
  <si>
    <t>ベビーマッサージや母のストレッチ体操、参加者同士の交流会を行い、母親の育児不安の軽減とストレス解消を図り、乳児の健やかな心の発達を促進する。また母親同士の仲間づくりを目指し、母が育児不安に対して対処方法を考えることができることを目的とする。</t>
    <phoneticPr fontId="19"/>
  </si>
  <si>
    <t>小さいころから包丁をつかい、料理を作ることをとおして生活力を身につけることを目的に開講</t>
    <phoneticPr fontId="19"/>
  </si>
  <si>
    <t>夏休みを活用し、日本の伝統芸能である日本舞踊を体験する講座。地域の方を講師に迎えて実施。</t>
    <phoneticPr fontId="19"/>
  </si>
  <si>
    <t>季節の作品作り等を通して、未就園児親子の交流をします。</t>
    <phoneticPr fontId="19"/>
  </si>
  <si>
    <t>乳幼児の親子を対象に、音楽や体操などを通して体験的に学びながら親同士の繋がりをつくることを目的とする。例年各講座親子40～60組。（今年度は新型コロナウイルス感染症拡大防止のため、各講座20組程度までに限定。）</t>
    <rPh sb="51" eb="53">
      <t>レイネン</t>
    </rPh>
    <rPh sb="66" eb="69">
      <t>コンネンド</t>
    </rPh>
    <rPh sb="70" eb="72">
      <t>シンガタ</t>
    </rPh>
    <rPh sb="79" eb="82">
      <t>カンセンショウ</t>
    </rPh>
    <rPh sb="82" eb="84">
      <t>カクダイ</t>
    </rPh>
    <rPh sb="84" eb="86">
      <t>ボウシ</t>
    </rPh>
    <rPh sb="90" eb="91">
      <t>カク</t>
    </rPh>
    <rPh sb="91" eb="93">
      <t>コウザ</t>
    </rPh>
    <rPh sb="95" eb="96">
      <t>クミ</t>
    </rPh>
    <rPh sb="96" eb="98">
      <t>テイド</t>
    </rPh>
    <rPh sb="101" eb="103">
      <t>ゲンテイ</t>
    </rPh>
    <phoneticPr fontId="68"/>
  </si>
  <si>
    <t>おしゃれを楽しみたい女の子が、自分だけのステキなアクセサリーを作る講座です。耳につけるとゆらゆら揺れてとても可愛い自分だけのイヤリングを完成させ、ワンランクアップのおしゃれを楽しみました。</t>
    <phoneticPr fontId="19"/>
  </si>
  <si>
    <r>
      <rPr>
        <sz val="11"/>
        <color indexed="8"/>
        <rFont val="ＭＳ Ｐゴシック"/>
        <family val="3"/>
        <charset val="128"/>
      </rPr>
      <t>マット・跳び箱・鉄棒などを使用し、多種多様な運動遊びをとおして数多くの運動体験ができる。　　　　　　　　　　　　　　　　　　　　　　　　　　　　　　　　　　　子ども一人ひとりの発達に応じたグループ指導を行いながら、精神面・社会性の適切な発達を促す。月</t>
    </r>
    <r>
      <rPr>
        <sz val="11"/>
        <color indexed="8"/>
        <rFont val="ＭＳ Ｐゴシック"/>
        <family val="3"/>
        <charset val="128"/>
        <scheme val="minor"/>
      </rPr>
      <t>3</t>
    </r>
    <r>
      <rPr>
        <sz val="11"/>
        <color indexed="8"/>
        <rFont val="ＭＳ Ｐゴシック"/>
        <family val="3"/>
        <charset val="128"/>
      </rPr>
      <t>回、金曜日開催。各学年に合わせたクラス・時間帯を提供。</t>
    </r>
    <phoneticPr fontId="19"/>
  </si>
  <si>
    <t>昔から大晦日に食べる年取りのおかずは、収穫した根菜類を薄味で炊いた伝承の健康食。三学委員が、代々伝わる野菜の切り方などを説明。煮込む間に地元の食材を使って正月のつまみを作る。定員10名</t>
    <rPh sb="0" eb="1">
      <t>ムカシ</t>
    </rPh>
    <rPh sb="3" eb="6">
      <t>オオミソカ</t>
    </rPh>
    <rPh sb="7" eb="8">
      <t>タ</t>
    </rPh>
    <rPh sb="10" eb="12">
      <t>トシト</t>
    </rPh>
    <rPh sb="27" eb="29">
      <t>ウスアジ</t>
    </rPh>
    <rPh sb="33" eb="35">
      <t>デンショウ</t>
    </rPh>
    <rPh sb="36" eb="39">
      <t>ケンコウショク</t>
    </rPh>
    <rPh sb="40" eb="41">
      <t>サン</t>
    </rPh>
    <rPh sb="41" eb="42">
      <t>ガク</t>
    </rPh>
    <rPh sb="42" eb="44">
      <t>イイン</t>
    </rPh>
    <rPh sb="46" eb="48">
      <t>ダイダイ</t>
    </rPh>
    <rPh sb="48" eb="49">
      <t>ツタ</t>
    </rPh>
    <rPh sb="51" eb="53">
      <t>ヤサイ</t>
    </rPh>
    <rPh sb="54" eb="55">
      <t>キ</t>
    </rPh>
    <rPh sb="56" eb="57">
      <t>カタ</t>
    </rPh>
    <rPh sb="60" eb="62">
      <t>セツメイ</t>
    </rPh>
    <rPh sb="63" eb="65">
      <t>ニコ</t>
    </rPh>
    <rPh sb="66" eb="67">
      <t>カン</t>
    </rPh>
    <rPh sb="68" eb="70">
      <t>ジモト</t>
    </rPh>
    <rPh sb="71" eb="73">
      <t>ショクザイ</t>
    </rPh>
    <rPh sb="74" eb="75">
      <t>ツカ</t>
    </rPh>
    <rPh sb="77" eb="79">
      <t>ショウガツ</t>
    </rPh>
    <rPh sb="84" eb="85">
      <t>ツク</t>
    </rPh>
    <rPh sb="87" eb="89">
      <t>テイイン</t>
    </rPh>
    <rPh sb="91" eb="92">
      <t>メイ</t>
    </rPh>
    <phoneticPr fontId="3"/>
  </si>
  <si>
    <t>　音楽史や音楽用語などクラシック音楽関する知識を学ぶと共に、ヴァイオリニストである講師の生演奏を鑑賞する。</t>
    <rPh sb="1" eb="3">
      <t>オンガク</t>
    </rPh>
    <rPh sb="3" eb="4">
      <t>シ</t>
    </rPh>
    <rPh sb="5" eb="7">
      <t>オンガク</t>
    </rPh>
    <rPh sb="7" eb="9">
      <t>ヨウゴ</t>
    </rPh>
    <rPh sb="16" eb="18">
      <t>オンガク</t>
    </rPh>
    <rPh sb="18" eb="19">
      <t>カン</t>
    </rPh>
    <rPh sb="21" eb="23">
      <t>チシキ</t>
    </rPh>
    <rPh sb="24" eb="25">
      <t>マナ</t>
    </rPh>
    <rPh sb="27" eb="28">
      <t>トモ</t>
    </rPh>
    <rPh sb="41" eb="43">
      <t>コウシ</t>
    </rPh>
    <rPh sb="44" eb="47">
      <t>ナマエンソウ</t>
    </rPh>
    <rPh sb="48" eb="50">
      <t>カンショウ</t>
    </rPh>
    <phoneticPr fontId="3"/>
  </si>
  <si>
    <t>今年は、５月に皆既月食が１１月に皆既月食に近い部分月食があるため、それに合わせその仕組み等を学ぶため観察会を開催。
定員各回とも10家族</t>
    <rPh sb="0" eb="2">
      <t>コトシ</t>
    </rPh>
    <rPh sb="5" eb="6">
      <t>ガツ</t>
    </rPh>
    <rPh sb="7" eb="9">
      <t>カイキ</t>
    </rPh>
    <rPh sb="9" eb="11">
      <t>ゲッショク</t>
    </rPh>
    <rPh sb="14" eb="15">
      <t>ガツ</t>
    </rPh>
    <rPh sb="16" eb="20">
      <t>カイキゲッショク</t>
    </rPh>
    <rPh sb="21" eb="22">
      <t>チカ</t>
    </rPh>
    <rPh sb="23" eb="25">
      <t>ブブン</t>
    </rPh>
    <rPh sb="25" eb="27">
      <t>ゲッショク</t>
    </rPh>
    <rPh sb="36" eb="37">
      <t>ア</t>
    </rPh>
    <rPh sb="41" eb="43">
      <t>シク</t>
    </rPh>
    <rPh sb="44" eb="45">
      <t>トウ</t>
    </rPh>
    <rPh sb="46" eb="47">
      <t>マナ</t>
    </rPh>
    <rPh sb="50" eb="52">
      <t>カンサツ</t>
    </rPh>
    <rPh sb="52" eb="53">
      <t>カイ</t>
    </rPh>
    <rPh sb="54" eb="56">
      <t>カイサイ</t>
    </rPh>
    <rPh sb="58" eb="60">
      <t>テイイン</t>
    </rPh>
    <rPh sb="60" eb="62">
      <t>カクカイ</t>
    </rPh>
    <rPh sb="66" eb="68">
      <t>カゾク</t>
    </rPh>
    <phoneticPr fontId="3"/>
  </si>
  <si>
    <t xml:space="preserve">毎回、講師を変えて色々な分野の学習を行う。→火曜・水曜日は単にクラス分けで、内容は同じ
民俗学「怨念の町京都は美しい」、㈱ヤクルト「健やかな毎日を送るために」、名古屋大学
「高齢者が元気になるモビリティー社会」など全６回を開催。（例年１５回、コロナ感染症対策
のため６回に短縮して開催）
</t>
    <rPh sb="0" eb="2">
      <t>マイカイ</t>
    </rPh>
    <rPh sb="3" eb="5">
      <t>コウシ</t>
    </rPh>
    <rPh sb="6" eb="7">
      <t>カ</t>
    </rPh>
    <rPh sb="9" eb="11">
      <t>イロイロ</t>
    </rPh>
    <rPh sb="12" eb="14">
      <t>ブンヤ</t>
    </rPh>
    <rPh sb="15" eb="17">
      <t>ガクシュウ</t>
    </rPh>
    <rPh sb="18" eb="19">
      <t>オコナ</t>
    </rPh>
    <rPh sb="22" eb="24">
      <t>カヨウ</t>
    </rPh>
    <rPh sb="25" eb="28">
      <t>スイヨウビ</t>
    </rPh>
    <rPh sb="29" eb="30">
      <t>タン</t>
    </rPh>
    <rPh sb="34" eb="35">
      <t>ワ</t>
    </rPh>
    <rPh sb="38" eb="40">
      <t>ナイヨウ</t>
    </rPh>
    <rPh sb="41" eb="42">
      <t>オナ</t>
    </rPh>
    <rPh sb="44" eb="46">
      <t>ミンゾク</t>
    </rPh>
    <rPh sb="46" eb="47">
      <t>ガク</t>
    </rPh>
    <rPh sb="48" eb="50">
      <t>オンネン</t>
    </rPh>
    <rPh sb="51" eb="52">
      <t>マチ</t>
    </rPh>
    <rPh sb="52" eb="54">
      <t>キョウト</t>
    </rPh>
    <rPh sb="55" eb="56">
      <t>ウツク</t>
    </rPh>
    <rPh sb="66" eb="67">
      <t>スコ</t>
    </rPh>
    <rPh sb="70" eb="72">
      <t>マイニチ</t>
    </rPh>
    <rPh sb="73" eb="74">
      <t>オク</t>
    </rPh>
    <rPh sb="80" eb="83">
      <t>ナゴヤ</t>
    </rPh>
    <rPh sb="83" eb="85">
      <t>ダイガク</t>
    </rPh>
    <rPh sb="87" eb="90">
      <t>コウレイシャ</t>
    </rPh>
    <rPh sb="91" eb="93">
      <t>ゲンキ</t>
    </rPh>
    <rPh sb="102" eb="104">
      <t>シャカイ</t>
    </rPh>
    <rPh sb="107" eb="108">
      <t>ゼン</t>
    </rPh>
    <rPh sb="109" eb="110">
      <t>カイ</t>
    </rPh>
    <rPh sb="111" eb="113">
      <t>カイサイ</t>
    </rPh>
    <rPh sb="115" eb="117">
      <t>レイネン</t>
    </rPh>
    <rPh sb="119" eb="120">
      <t>カイ</t>
    </rPh>
    <rPh sb="124" eb="127">
      <t>カンセンショウ</t>
    </rPh>
    <rPh sb="127" eb="129">
      <t>タイサク</t>
    </rPh>
    <rPh sb="134" eb="135">
      <t>カイ</t>
    </rPh>
    <rPh sb="136" eb="138">
      <t>タンシュク</t>
    </rPh>
    <rPh sb="140" eb="142">
      <t>カイサイ</t>
    </rPh>
    <phoneticPr fontId="3"/>
  </si>
  <si>
    <t>※実施回数及び参加者数については、下記調査期間における各市町村の回答日までの実績</t>
  </si>
  <si>
    <t>であり、まだ実施されていない講座についてのデータは反映されていない。</t>
  </si>
  <si>
    <t>（調査期間：令和３年12月１５日～令和４年１月１９日）</t>
  </si>
  <si>
    <t>令和３年度 生涯学習講座に関する調査結果
（県内で実施されている生涯学習講座一覧）</t>
    <phoneticPr fontId="19"/>
  </si>
  <si>
    <t>令和３年度の実績</t>
    <rPh sb="6" eb="8">
      <t>ジッセキ</t>
    </rPh>
    <phoneticPr fontId="16"/>
  </si>
  <si>
    <t>①子育て支援、親子交流、青少年教育・家庭教育など、保護者または親子を対象とした講座</t>
  </si>
  <si>
    <t>②スポーツや食生活、医療など、健康の増進及び維持管理を目的とする講座や生活支援や、高齢者支援など福祉に関する講座</t>
  </si>
  <si>
    <t>③自然災害（地震・風水害など）への対策を内容とする講座</t>
  </si>
  <si>
    <t>④環境問題、省エネ・省資源、リサイクル、ごみ問題,自然環境保全など、環境に関する内容を扱う講座</t>
  </si>
  <si>
    <t>⑤在住外国人との交流、在住外国人の生活支援など、異文化理解及び多文化共生を目的とする講座（語学も含む）</t>
  </si>
  <si>
    <t>⑥政治・経済、消費生活、防犯、交通、人権など、上記①～⑤以外の分野で市民生活に関わる内容を扱う講座</t>
  </si>
  <si>
    <t>⑦地域の自然、歴史、文化・伝統、偉人、産業、郷土料理などを扱い、地域理解を目的とする講座</t>
  </si>
  <si>
    <t>⑧特定の地域課題を設定せずに行う地域づくりに関する講座（※特定の地域課題を設定して行う場合は、上記①～⑥に分類）</t>
  </si>
  <si>
    <t>⑨上記の①～⑧に分類できない趣味・教養に関する講座（公民館等で行われているサークル活動は除く）</t>
  </si>
  <si>
    <t>⑩高齢者を対象とした講座（再掲含む）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</si>
</sst>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_ "/>
    <numFmt numFmtId="177" formatCode="#,##0_);[Red]\(#,##0\)"/>
    <numFmt numFmtId="178" formatCode="#,##0_ "/>
    <numFmt numFmtId="179" formatCode="m/d;@"/>
  </numFmts>
  <fonts count="83">
    <font>
      <sz val="11"/>
      <color indexed="8"/>
      <name val="ＭＳ Ｐゴシック"/>
      <family val="3"/>
      <charset val="128"/>
      <scheme val="minor"/>
    </font>
    <font>
      <sz val="11"/>
      <color indexed="8"/>
      <name val="ＭＳ Ｐゴシック"/>
      <family val="3"/>
      <charset val="128"/>
    </font>
    <font>
      <sz val="16"/>
      <color indexed="8"/>
      <name val="ＭＳ Ｐゴシック"/>
      <family val="3"/>
      <charset val="128"/>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u/>
      <sz val="16"/>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b/>
      <u/>
      <sz val="16"/>
      <name val="ＭＳ Ｐゴシック"/>
      <family val="3"/>
      <charset val="128"/>
    </font>
    <font>
      <sz val="6"/>
      <name val="ＭＳ Ｐゴシック"/>
      <family val="3"/>
      <charset val="128"/>
    </font>
    <font>
      <sz val="12"/>
      <color indexed="8"/>
      <name val="ＭＳ Ｐゴシック"/>
      <family val="3"/>
      <charset val="128"/>
    </font>
    <font>
      <sz val="8"/>
      <color indexed="8"/>
      <name val="ＭＳ Ｐゴシック"/>
      <family val="3"/>
      <charset val="128"/>
    </font>
    <font>
      <sz val="6"/>
      <name val="ＭＳ Ｐゴシック"/>
      <family val="3"/>
      <charset val="128"/>
    </font>
    <font>
      <sz val="11"/>
      <name val="ＭＳ Ｐゴシック"/>
      <family val="3"/>
      <charset val="128"/>
    </font>
    <font>
      <sz val="9"/>
      <color indexed="8"/>
      <name val="ＭＳ Ｐゴシック"/>
      <family val="3"/>
      <charset val="128"/>
    </font>
    <font>
      <b/>
      <sz val="18"/>
      <color indexed="56"/>
      <name val="ＭＳ Ｐゴシック"/>
      <family val="3"/>
      <charset val="128"/>
    </font>
    <font>
      <sz val="11"/>
      <color indexed="8"/>
      <name val="DejaVu Sans"/>
      <family val="2"/>
    </font>
    <font>
      <sz val="11"/>
      <color indexed="8"/>
      <name val="ＭＳ ゴシック"/>
      <family val="3"/>
      <charset val="128"/>
    </font>
    <font>
      <b/>
      <sz val="9"/>
      <name val="Meiryo UI"/>
      <family val="3"/>
      <charset val="128"/>
    </font>
    <font>
      <sz val="11"/>
      <color indexed="9"/>
      <name val="ＭＳ Ｐゴシック"/>
      <family val="3"/>
      <charset val="128"/>
    </font>
    <font>
      <b/>
      <sz val="11"/>
      <color indexed="9"/>
      <name val="ＭＳ Ｐゴシック"/>
      <family val="3"/>
      <charset val="128"/>
    </font>
    <font>
      <b/>
      <sz val="9"/>
      <name val="MS P ゴシック"/>
      <family val="3"/>
      <charset val="128"/>
    </font>
    <font>
      <sz val="11"/>
      <color indexed="52"/>
      <name val="ＭＳ Ｐゴシック"/>
      <family val="3"/>
      <charset val="128"/>
    </font>
    <font>
      <sz val="10"/>
      <color indexed="8"/>
      <name val="ＭＳ Ｐゴシック"/>
      <family val="3"/>
      <charset val="128"/>
    </font>
    <font>
      <sz val="11"/>
      <color indexed="8"/>
      <name val="ＭＳ Ｐゴシック"/>
      <family val="3"/>
      <charset val="128"/>
    </font>
    <font>
      <sz val="6"/>
      <name val="ＭＳ Ｐゴシック"/>
      <family val="3"/>
      <charset val="128"/>
    </font>
    <font>
      <sz val="10"/>
      <color indexed="8"/>
      <name val="ＭＳ Ｐゴシック"/>
      <family val="3"/>
      <charset val="128"/>
    </font>
    <font>
      <sz val="6"/>
      <color indexed="8"/>
      <name val="ＭＳ Ｐゴシック"/>
      <family val="3"/>
      <charset val="128"/>
    </font>
    <font>
      <sz val="11"/>
      <name val="ＭＳ ゴシック"/>
      <family val="3"/>
      <charset val="128"/>
    </font>
    <font>
      <sz val="9"/>
      <color indexed="10"/>
      <name val="ＭＳ Ｐゴシック"/>
      <family val="3"/>
      <charset val="128"/>
    </font>
    <font>
      <u/>
      <sz val="9"/>
      <color indexed="81"/>
      <name val="HG丸ｺﾞｼｯｸM-PRO"/>
      <family val="3"/>
      <charset val="128"/>
    </font>
    <font>
      <sz val="9"/>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0"/>
      <color indexed="8"/>
      <name val="ＭＳ Ｐゴシック"/>
      <family val="3"/>
      <charset val="128"/>
      <scheme val="minor"/>
    </font>
    <font>
      <sz val="10"/>
      <name val="ＭＳ Ｐゴシック"/>
      <family val="3"/>
      <charset val="128"/>
      <scheme val="minor"/>
    </font>
    <font>
      <sz val="11"/>
      <color theme="1"/>
      <name val="ＭＳ Ｐゴシック"/>
      <family val="3"/>
      <charset val="128"/>
    </font>
    <font>
      <sz val="11"/>
      <color rgb="FFFF0000"/>
      <name val="ＭＳ Ｐゴシック"/>
      <family val="3"/>
      <charset val="128"/>
    </font>
    <font>
      <sz val="11"/>
      <color theme="1"/>
      <name val="ＭＳ Ｐゴシック"/>
      <family val="3"/>
      <charset val="128"/>
      <scheme val="minor"/>
    </font>
    <font>
      <sz val="10"/>
      <color theme="1"/>
      <name val="ＭＳ Ｐゴシック"/>
      <family val="3"/>
      <charset val="128"/>
    </font>
    <font>
      <sz val="10.5"/>
      <color theme="1"/>
      <name val="ＭＳ 明朝"/>
      <family val="1"/>
      <charset val="128"/>
    </font>
    <font>
      <sz val="12"/>
      <color theme="1"/>
      <name val="ＭＳ Ｐゴシック"/>
      <family val="3"/>
      <charset val="128"/>
      <scheme val="minor"/>
    </font>
    <font>
      <sz val="9"/>
      <color rgb="FF000000"/>
      <name val="ＭＳ Ｐゴシック"/>
      <family val="3"/>
      <charset val="128"/>
      <scheme val="minor"/>
    </font>
    <font>
      <sz val="12"/>
      <name val="ＭＳ Ｐゴシック"/>
      <family val="3"/>
      <charset val="128"/>
      <scheme val="minor"/>
    </font>
    <font>
      <sz val="11"/>
      <color rgb="FF00B0F0"/>
      <name val="ＭＳ Ｐゴシック"/>
      <family val="3"/>
      <charset val="128"/>
    </font>
    <font>
      <sz val="6"/>
      <name val="ＭＳ Ｐゴシック"/>
      <family val="3"/>
      <charset val="1"/>
    </font>
    <font>
      <sz val="10"/>
      <color indexed="8"/>
      <name val="ＭＳ Ｐゴシック"/>
      <family val="3"/>
      <charset val="1"/>
    </font>
    <font>
      <sz val="9"/>
      <color indexed="8"/>
      <name val="ＭＳ Ｐゴシック"/>
      <family val="3"/>
      <charset val="1"/>
    </font>
    <font>
      <b/>
      <sz val="18"/>
      <color indexed="56"/>
      <name val="ＭＳ Ｐゴシック"/>
      <family val="3"/>
      <charset val="1"/>
    </font>
    <font>
      <sz val="11"/>
      <name val="ＭＳ Ｐゴシック"/>
      <family val="3"/>
      <charset val="1"/>
    </font>
    <font>
      <sz val="10"/>
      <color indexed="8"/>
      <name val="DejaVu Sans"/>
      <family val="2"/>
    </font>
    <font>
      <sz val="11"/>
      <name val="DejaVu Sans"/>
      <family val="2"/>
    </font>
    <font>
      <sz val="10"/>
      <name val="DejaVu Sans"/>
      <family val="2"/>
    </font>
    <font>
      <sz val="12"/>
      <color indexed="8"/>
      <name val="DejaVu Sans"/>
      <family val="2"/>
    </font>
    <font>
      <sz val="9"/>
      <color indexed="8"/>
      <name val="DejaVu Sans"/>
      <family val="2"/>
    </font>
    <font>
      <sz val="10.5"/>
      <name val="ＭＳ Ｐゴシック"/>
      <family val="3"/>
      <charset val="128"/>
    </font>
    <font>
      <sz val="9"/>
      <color rgb="FF000000"/>
      <name val="ＭＳ Ｐゴシック"/>
      <family val="3"/>
      <charset val="128"/>
    </font>
    <font>
      <sz val="8.5"/>
      <color rgb="FF000000"/>
      <name val="ＭＳ ゴシック"/>
      <family val="3"/>
      <charset val="128"/>
    </font>
    <font>
      <sz val="10.5"/>
      <color indexed="8"/>
      <name val="ＭＳ Ｐゴシック"/>
      <family val="3"/>
      <charset val="128"/>
      <scheme val="minor"/>
    </font>
    <font>
      <sz val="14"/>
      <color indexed="8"/>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0691854609822"/>
        <bgColor indexed="64"/>
      </patternFill>
    </fill>
    <fill>
      <patternFill patternType="solid">
        <fgColor theme="0" tint="-0.14993743705557422"/>
        <bgColor indexed="64"/>
      </patternFill>
    </fill>
  </fills>
  <borders count="281">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top style="medium">
        <color indexed="64"/>
      </top>
      <bottom/>
      <diagonal/>
    </border>
    <border>
      <left style="thin">
        <color indexed="64"/>
      </left>
      <right/>
      <top style="thin">
        <color indexed="64"/>
      </top>
      <bottom style="thin">
        <color indexed="64"/>
      </bottom>
      <diagonal/>
    </border>
    <border>
      <left style="thin">
        <color indexed="8"/>
      </left>
      <right/>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8"/>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dotted">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8"/>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dotted">
        <color indexed="64"/>
      </right>
      <top/>
      <bottom style="thin">
        <color indexed="64"/>
      </bottom>
      <diagonal/>
    </border>
    <border>
      <left/>
      <right style="thin">
        <color indexed="64"/>
      </right>
      <top/>
      <bottom style="medium">
        <color indexed="64"/>
      </bottom>
      <diagonal/>
    </border>
    <border>
      <left style="thin">
        <color indexed="8"/>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bottom style="thin">
        <color indexed="8"/>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medium">
        <color indexed="8"/>
      </left>
      <right style="medium">
        <color indexed="8"/>
      </right>
      <top style="thin">
        <color indexed="8"/>
      </top>
      <bottom style="thin">
        <color indexed="8"/>
      </bottom>
      <diagonal/>
    </border>
    <border>
      <left style="thin">
        <color indexed="8"/>
      </left>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8"/>
      </left>
      <right/>
      <top style="medium">
        <color indexed="64"/>
      </top>
      <bottom style="medium">
        <color indexed="64"/>
      </bottom>
      <diagonal/>
    </border>
    <border>
      <left style="thin">
        <color indexed="8"/>
      </left>
      <right style="medium">
        <color indexed="8"/>
      </right>
      <top/>
      <bottom style="thin">
        <color indexed="8"/>
      </bottom>
      <diagonal/>
    </border>
    <border>
      <left style="thin">
        <color indexed="8"/>
      </left>
      <right style="medium">
        <color indexed="8"/>
      </right>
      <top style="thin">
        <color indexed="64"/>
      </top>
      <bottom style="thin">
        <color indexed="64"/>
      </bottom>
      <diagonal/>
    </border>
    <border>
      <left style="medium">
        <color indexed="8"/>
      </left>
      <right style="thin">
        <color indexed="64"/>
      </right>
      <top style="thin">
        <color indexed="64"/>
      </top>
      <bottom style="thin">
        <color indexed="64"/>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right style="dotted">
        <color indexed="64"/>
      </right>
      <top style="thin">
        <color indexed="64"/>
      </top>
      <bottom style="medium">
        <color indexed="64"/>
      </bottom>
      <diagonal/>
    </border>
    <border>
      <left/>
      <right style="dotted">
        <color indexed="8"/>
      </right>
      <top/>
      <bottom style="thin">
        <color indexed="8"/>
      </bottom>
      <diagonal/>
    </border>
    <border>
      <left/>
      <right style="dotted">
        <color indexed="64"/>
      </right>
      <top style="medium">
        <color indexed="64"/>
      </top>
      <bottom style="medium">
        <color indexed="64"/>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bottom style="thin">
        <color indexed="8"/>
      </bottom>
      <diagonal/>
    </border>
    <border>
      <left/>
      <right style="thin">
        <color indexed="8"/>
      </right>
      <top style="thin">
        <color indexed="8"/>
      </top>
      <bottom style="thin">
        <color indexed="8"/>
      </bottom>
      <diagonal/>
    </border>
    <border>
      <left/>
      <right style="medium">
        <color indexed="64"/>
      </right>
      <top style="thin">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thin">
        <color indexed="8"/>
      </top>
      <bottom style="thin">
        <color indexed="64"/>
      </bottom>
      <diagonal/>
    </border>
    <border>
      <left style="medium">
        <color indexed="8"/>
      </left>
      <right style="medium">
        <color indexed="64"/>
      </right>
      <top/>
      <bottom style="thin">
        <color indexed="8"/>
      </bottom>
      <diagonal/>
    </border>
    <border>
      <left style="thin">
        <color indexed="8"/>
      </left>
      <right/>
      <top/>
      <bottom style="thin">
        <color indexed="8"/>
      </bottom>
      <diagonal/>
    </border>
    <border>
      <left/>
      <right style="medium">
        <color indexed="64"/>
      </right>
      <top style="medium">
        <color indexed="64"/>
      </top>
      <bottom/>
      <diagonal/>
    </border>
    <border>
      <left style="medium">
        <color indexed="64"/>
      </left>
      <right/>
      <top style="thin">
        <color indexed="64"/>
      </top>
      <bottom/>
      <diagonal/>
    </border>
    <border>
      <left/>
      <right style="dotted">
        <color indexed="64"/>
      </right>
      <top style="medium">
        <color indexed="64"/>
      </top>
      <bottom style="thin">
        <color indexed="64"/>
      </bottom>
      <diagonal/>
    </border>
    <border>
      <left/>
      <right style="dotted">
        <color indexed="64"/>
      </right>
      <top/>
      <bottom style="medium">
        <color indexed="64"/>
      </bottom>
      <diagonal/>
    </border>
    <border>
      <left style="thin">
        <color indexed="8"/>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dotted">
        <color indexed="64"/>
      </right>
      <top style="thin">
        <color indexed="64"/>
      </top>
      <bottom/>
      <diagonal/>
    </border>
    <border>
      <left style="thin">
        <color indexed="64"/>
      </left>
      <right/>
      <top style="double">
        <color indexed="64"/>
      </top>
      <bottom style="thin">
        <color indexed="64"/>
      </bottom>
      <diagonal/>
    </border>
    <border>
      <left style="medium">
        <color indexed="64"/>
      </left>
      <right style="thin">
        <color indexed="64"/>
      </right>
      <top style="medium">
        <color indexed="64"/>
      </top>
      <bottom/>
      <diagonal/>
    </border>
    <border>
      <left/>
      <right style="dotted">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dotted">
        <color indexed="64"/>
      </right>
      <top/>
      <bottom/>
      <diagonal/>
    </border>
    <border diagonalUp="1">
      <left style="medium">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style="medium">
        <color indexed="64"/>
      </left>
      <right style="medium">
        <color indexed="8"/>
      </right>
      <top style="medium">
        <color indexed="64"/>
      </top>
      <bottom/>
      <diagonal/>
    </border>
    <border>
      <left style="medium">
        <color indexed="64"/>
      </left>
      <right style="medium">
        <color indexed="8"/>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double">
        <color indexed="64"/>
      </top>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000000"/>
      </left>
      <right/>
      <top/>
      <bottom style="thin">
        <color indexed="64"/>
      </bottom>
      <diagonal/>
    </border>
    <border>
      <left style="thin">
        <color rgb="FF000000"/>
      </left>
      <right/>
      <top style="thin">
        <color indexed="64"/>
      </top>
      <bottom style="thin">
        <color indexed="64"/>
      </bottom>
      <diagonal/>
    </border>
    <border>
      <left style="thin">
        <color rgb="FF000000"/>
      </left>
      <right/>
      <top style="thin">
        <color indexed="64"/>
      </top>
      <bottom style="medium">
        <color indexed="64"/>
      </bottom>
      <diagonal/>
    </border>
    <border>
      <left style="thin">
        <color rgb="FF000000"/>
      </left>
      <right/>
      <top style="medium">
        <color indexed="64"/>
      </top>
      <bottom style="thin">
        <color indexed="64"/>
      </bottom>
      <diagonal/>
    </border>
    <border>
      <left style="thin">
        <color rgb="FF000000"/>
      </left>
      <right/>
      <top/>
      <bottom/>
      <diagonal/>
    </border>
    <border>
      <left style="thin">
        <color rgb="FF000000"/>
      </left>
      <right style="thin">
        <color indexed="64"/>
      </right>
      <top style="thin">
        <color indexed="64"/>
      </top>
      <bottom style="thin">
        <color indexed="64"/>
      </bottom>
      <diagonal/>
    </border>
    <border>
      <left style="thin">
        <color rgb="FF000000"/>
      </left>
      <right/>
      <top/>
      <bottom style="medium">
        <color indexed="64"/>
      </bottom>
      <diagonal/>
    </border>
    <border>
      <left style="thin">
        <color rgb="FF000000"/>
      </left>
      <right/>
      <top style="medium">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medium">
        <color indexed="64"/>
      </top>
      <bottom style="thin">
        <color indexed="64"/>
      </bottom>
      <diagonal/>
    </border>
    <border>
      <left style="thin">
        <color rgb="FF000000"/>
      </left>
      <right/>
      <top style="thin">
        <color indexed="64"/>
      </top>
      <bottom/>
      <diagonal/>
    </border>
    <border>
      <left style="thin">
        <color rgb="FF000000"/>
      </left>
      <right style="thin">
        <color indexed="64"/>
      </right>
      <top style="thin">
        <color indexed="64"/>
      </top>
      <bottom style="thin">
        <color rgb="FF000000"/>
      </bottom>
      <diagonal/>
    </border>
    <border>
      <left style="thin">
        <color rgb="FF000000"/>
      </left>
      <right/>
      <top style="medium">
        <color indexed="64"/>
      </top>
      <bottom/>
      <diagonal/>
    </border>
    <border>
      <left style="thin">
        <color rgb="FF000000"/>
      </left>
      <right/>
      <top style="double">
        <color indexed="64"/>
      </top>
      <bottom style="thin">
        <color rgb="FF000000"/>
      </bottom>
      <diagonal/>
    </border>
    <border>
      <left style="thin">
        <color indexed="64"/>
      </left>
      <right style="thin">
        <color indexed="64"/>
      </right>
      <top style="double">
        <color indexed="64"/>
      </top>
      <bottom style="thin">
        <color rgb="FF000000"/>
      </bottom>
      <diagonal/>
    </border>
    <border>
      <left style="thin">
        <color rgb="FF000000"/>
      </left>
      <right/>
      <top style="double">
        <color indexed="64"/>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style="double">
        <color indexed="64"/>
      </top>
      <bottom/>
      <diagonal/>
    </border>
    <border>
      <left/>
      <right/>
      <top/>
      <bottom style="thin">
        <color indexed="8"/>
      </bottom>
      <diagonal/>
    </border>
    <border>
      <left/>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style="thin">
        <color indexed="8"/>
      </top>
      <bottom/>
      <diagonal/>
    </border>
    <border>
      <left/>
      <right style="thin">
        <color indexed="8"/>
      </right>
      <top style="thin">
        <color indexed="8"/>
      </top>
      <bottom/>
      <diagonal/>
    </border>
    <border>
      <left style="medium">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medium">
        <color indexed="8"/>
      </right>
      <top style="thin">
        <color indexed="8"/>
      </top>
      <bottom style="thin">
        <color indexed="64"/>
      </bottom>
      <diagonal/>
    </border>
    <border>
      <left/>
      <right style="thin">
        <color indexed="8"/>
      </right>
      <top style="thin">
        <color indexed="8"/>
      </top>
      <bottom style="thin">
        <color indexed="64"/>
      </bottom>
      <diagonal/>
    </border>
    <border>
      <left/>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8"/>
      </right>
      <top style="medium">
        <color indexed="64"/>
      </top>
      <bottom style="thin">
        <color indexed="8"/>
      </bottom>
      <diagonal/>
    </border>
    <border>
      <left/>
      <right style="thin">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8"/>
      </left>
      <right style="medium">
        <color indexed="64"/>
      </right>
      <top style="thin">
        <color indexed="8"/>
      </top>
      <bottom style="thin">
        <color indexed="8"/>
      </bottom>
      <diagonal/>
    </border>
    <border>
      <left style="medium">
        <color indexed="8"/>
      </left>
      <right style="medium">
        <color indexed="64"/>
      </right>
      <top style="thin">
        <color indexed="8"/>
      </top>
      <bottom style="thin">
        <color indexed="64"/>
      </bottom>
      <diagonal/>
    </border>
    <border>
      <left style="medium">
        <color indexed="8"/>
      </left>
      <right style="medium">
        <color indexed="64"/>
      </right>
      <top style="thin">
        <color indexed="8"/>
      </top>
      <bottom style="medium">
        <color indexed="8"/>
      </bottom>
      <diagonal/>
    </border>
    <border>
      <left style="medium">
        <color indexed="8"/>
      </left>
      <right style="medium">
        <color indexed="64"/>
      </right>
      <top style="thin">
        <color indexed="8"/>
      </top>
      <bottom/>
      <diagonal/>
    </border>
    <border>
      <left style="medium">
        <color indexed="8"/>
      </left>
      <right style="thin">
        <color indexed="8"/>
      </right>
      <top/>
      <bottom style="medium">
        <color indexed="64"/>
      </bottom>
      <diagonal/>
    </border>
    <border>
      <left/>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right style="thin">
        <color indexed="8"/>
      </right>
      <top style="thin">
        <color indexed="8"/>
      </top>
      <bottom style="medium">
        <color indexed="64"/>
      </bottom>
      <diagonal/>
    </border>
    <border>
      <left style="medium">
        <color indexed="8"/>
      </left>
      <right style="medium">
        <color indexed="64"/>
      </right>
      <top style="thin">
        <color indexed="8"/>
      </top>
      <bottom style="medium">
        <color indexed="64"/>
      </bottom>
      <diagonal/>
    </border>
    <border>
      <left/>
      <right style="dotted">
        <color indexed="8"/>
      </right>
      <top style="thin">
        <color indexed="8"/>
      </top>
      <bottom style="thin">
        <color indexed="8"/>
      </bottom>
      <diagonal/>
    </border>
    <border>
      <left style="medium">
        <color indexed="8"/>
      </left>
      <right style="thin">
        <color indexed="8"/>
      </right>
      <top style="thin">
        <color indexed="64"/>
      </top>
      <bottom style="thin">
        <color indexed="8"/>
      </bottom>
      <diagonal/>
    </border>
    <border>
      <left/>
      <right/>
      <top style="thin">
        <color indexed="64"/>
      </top>
      <bottom style="thin">
        <color indexed="8"/>
      </bottom>
      <diagonal/>
    </border>
    <border>
      <left style="thin">
        <color indexed="8"/>
      </left>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medium">
        <color indexed="8"/>
      </right>
      <top style="thin">
        <color indexed="64"/>
      </top>
      <bottom style="thin">
        <color indexed="8"/>
      </bottom>
      <diagonal/>
    </border>
    <border>
      <left/>
      <right style="thin">
        <color indexed="8"/>
      </right>
      <top style="thin">
        <color indexed="64"/>
      </top>
      <bottom style="thin">
        <color indexed="8"/>
      </bottom>
      <diagonal/>
    </border>
    <border>
      <left/>
      <right style="medium">
        <color indexed="64"/>
      </right>
      <top style="thin">
        <color indexed="8"/>
      </top>
      <bottom style="thin">
        <color indexed="8"/>
      </bottom>
      <diagonal/>
    </border>
    <border>
      <left style="medium">
        <color indexed="8"/>
      </left>
      <right style="medium">
        <color indexed="64"/>
      </right>
      <top style="thin">
        <color indexed="64"/>
      </top>
      <bottom style="thin">
        <color indexed="8"/>
      </bottom>
      <diagonal/>
    </border>
    <border>
      <left style="thin">
        <color indexed="8"/>
      </left>
      <right style="thin">
        <color indexed="8"/>
      </right>
      <top style="medium">
        <color indexed="64"/>
      </top>
      <bottom/>
      <diagonal/>
    </border>
    <border>
      <left style="thin">
        <color indexed="8"/>
      </left>
      <right style="thin">
        <color indexed="8"/>
      </right>
      <top/>
      <bottom style="medium">
        <color indexed="64"/>
      </bottom>
      <diagonal/>
    </border>
    <border>
      <left style="thin">
        <color indexed="8"/>
      </left>
      <right style="medium">
        <color indexed="8"/>
      </right>
      <top/>
      <bottom style="medium">
        <color indexed="64"/>
      </bottom>
      <diagonal/>
    </border>
    <border>
      <left/>
      <right style="thin">
        <color indexed="8"/>
      </right>
      <top/>
      <bottom style="medium">
        <color indexed="64"/>
      </bottom>
      <diagonal/>
    </border>
    <border>
      <left style="medium">
        <color indexed="8"/>
      </left>
      <right style="medium">
        <color indexed="64"/>
      </right>
      <top/>
      <bottom style="medium">
        <color indexed="64"/>
      </bottom>
      <diagonal/>
    </border>
    <border>
      <left style="thin">
        <color indexed="8"/>
      </left>
      <right style="medium">
        <color indexed="8"/>
      </right>
      <top style="double">
        <color indexed="8"/>
      </top>
      <bottom style="thin">
        <color indexed="8"/>
      </bottom>
      <diagonal/>
    </border>
    <border>
      <left style="medium">
        <color indexed="8"/>
      </left>
      <right style="thin">
        <color indexed="8"/>
      </right>
      <top/>
      <bottom/>
      <diagonal/>
    </border>
    <border>
      <left/>
      <right style="dotted">
        <color indexed="8"/>
      </right>
      <top/>
      <bottom style="medium">
        <color indexed="64"/>
      </bottom>
      <diagonal/>
    </border>
    <border>
      <left style="thin">
        <color indexed="8"/>
      </left>
      <right style="thin">
        <color indexed="8"/>
      </right>
      <top/>
      <bottom/>
      <diagonal/>
    </border>
    <border>
      <left style="thin">
        <color indexed="8"/>
      </left>
      <right style="medium">
        <color indexed="8"/>
      </right>
      <top/>
      <bottom/>
      <diagonal/>
    </border>
    <border>
      <left/>
      <right style="thin">
        <color indexed="8"/>
      </right>
      <top/>
      <bottom/>
      <diagonal/>
    </border>
    <border>
      <left style="medium">
        <color indexed="8"/>
      </left>
      <right style="medium">
        <color indexed="64"/>
      </right>
      <top/>
      <bottom/>
      <diagonal/>
    </border>
    <border>
      <left style="thin">
        <color indexed="8"/>
      </left>
      <right style="medium">
        <color indexed="64"/>
      </right>
      <top style="thin">
        <color indexed="8"/>
      </top>
      <bottom/>
      <diagonal/>
    </border>
    <border>
      <left style="medium">
        <color indexed="8"/>
      </left>
      <right style="medium">
        <color indexed="8"/>
      </right>
      <top/>
      <bottom style="thin">
        <color indexed="8"/>
      </bottom>
      <diagonal/>
    </border>
    <border>
      <left style="medium">
        <color indexed="8"/>
      </left>
      <right style="thin">
        <color indexed="8"/>
      </right>
      <top style="double">
        <color indexed="8"/>
      </top>
      <bottom style="thin">
        <color indexed="8"/>
      </bottom>
      <diagonal/>
    </border>
    <border>
      <left/>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64"/>
      </bottom>
      <diagonal/>
    </border>
    <border>
      <left style="medium">
        <color indexed="8"/>
      </left>
      <right style="medium">
        <color indexed="64"/>
      </right>
      <top style="medium">
        <color indexed="8"/>
      </top>
      <bottom style="thin">
        <color indexed="8"/>
      </bottom>
      <diagonal/>
    </border>
    <border>
      <left style="medium">
        <color indexed="64"/>
      </left>
      <right style="medium">
        <color indexed="8"/>
      </right>
      <top/>
      <bottom style="medium">
        <color indexed="64"/>
      </bottom>
      <diagonal/>
    </border>
    <border>
      <left style="medium">
        <color indexed="8"/>
      </left>
      <right style="medium">
        <color indexed="8"/>
      </right>
      <top style="thin">
        <color indexed="8"/>
      </top>
      <bottom/>
      <diagonal/>
    </border>
    <border>
      <left style="thin">
        <color indexed="8"/>
      </left>
      <right style="thin">
        <color indexed="8"/>
      </right>
      <top style="double">
        <color indexed="8"/>
      </top>
      <bottom style="thin">
        <color indexed="8"/>
      </bottom>
      <diagonal/>
    </border>
    <border>
      <left style="medium">
        <color indexed="8"/>
      </left>
      <right style="medium">
        <color indexed="64"/>
      </right>
      <top style="double">
        <color indexed="8"/>
      </top>
      <bottom style="thin">
        <color indexed="8"/>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medium">
        <color indexed="8"/>
      </right>
      <top style="thin">
        <color indexed="8"/>
      </top>
      <bottom style="double">
        <color indexed="8"/>
      </bottom>
      <diagonal/>
    </border>
    <border>
      <left style="medium">
        <color indexed="8"/>
      </left>
      <right style="thin">
        <color indexed="8"/>
      </right>
      <top style="thin">
        <color indexed="8"/>
      </top>
      <bottom style="double">
        <color indexed="8"/>
      </bottom>
      <diagonal/>
    </border>
    <border>
      <left/>
      <right style="thin">
        <color indexed="8"/>
      </right>
      <top style="thin">
        <color indexed="8"/>
      </top>
      <bottom style="double">
        <color indexed="8"/>
      </bottom>
      <diagonal/>
    </border>
    <border>
      <left style="medium">
        <color indexed="8"/>
      </left>
      <right style="medium">
        <color indexed="8"/>
      </right>
      <top style="thin">
        <color indexed="8"/>
      </top>
      <bottom style="double">
        <color indexed="8"/>
      </bottom>
      <diagonal/>
    </border>
    <border>
      <left style="medium">
        <color indexed="8"/>
      </left>
      <right style="medium">
        <color indexed="8"/>
      </right>
      <top style="thin">
        <color indexed="64"/>
      </top>
      <bottom style="thin">
        <color indexed="64"/>
      </bottom>
      <diagonal/>
    </border>
    <border>
      <left style="medium">
        <color indexed="8"/>
      </left>
      <right style="medium">
        <color indexed="8"/>
      </right>
      <top/>
      <bottom style="thin">
        <color indexed="64"/>
      </bottom>
      <diagonal/>
    </border>
    <border>
      <left/>
      <right style="dotted">
        <color indexed="8"/>
      </right>
      <top style="medium">
        <color indexed="8"/>
      </top>
      <bottom style="thin">
        <color indexed="8"/>
      </bottom>
      <diagonal/>
    </border>
    <border>
      <left style="thin">
        <color indexed="8"/>
      </left>
      <right style="thin">
        <color indexed="8"/>
      </right>
      <top style="thin">
        <color indexed="64"/>
      </top>
      <bottom style="thin">
        <color indexed="64"/>
      </bottom>
      <diagonal/>
    </border>
    <border>
      <left style="medium">
        <color indexed="8"/>
      </left>
      <right style="medium">
        <color indexed="64"/>
      </right>
      <top style="thin">
        <color indexed="64"/>
      </top>
      <bottom style="medium">
        <color indexed="8"/>
      </bottom>
      <diagonal/>
    </border>
    <border>
      <left style="medium">
        <color indexed="8"/>
      </left>
      <right style="thin">
        <color indexed="8"/>
      </right>
      <top style="thin">
        <color indexed="64"/>
      </top>
      <bottom style="medium">
        <color indexed="8"/>
      </bottom>
      <diagonal/>
    </border>
    <border>
      <left/>
      <right/>
      <top style="thin">
        <color indexed="64"/>
      </top>
      <bottom style="medium">
        <color indexed="8"/>
      </bottom>
      <diagonal/>
    </border>
    <border>
      <left style="thin">
        <color indexed="8"/>
      </left>
      <right/>
      <top style="thin">
        <color indexed="64"/>
      </top>
      <bottom style="medium">
        <color indexed="8"/>
      </bottom>
      <diagonal/>
    </border>
    <border>
      <left style="thin">
        <color indexed="8"/>
      </left>
      <right style="thin">
        <color indexed="8"/>
      </right>
      <top style="thin">
        <color indexed="64"/>
      </top>
      <bottom style="medium">
        <color indexed="8"/>
      </bottom>
      <diagonal/>
    </border>
    <border>
      <left style="thin">
        <color indexed="8"/>
      </left>
      <right style="medium">
        <color indexed="8"/>
      </right>
      <top style="thin">
        <color indexed="64"/>
      </top>
      <bottom style="medium">
        <color indexed="8"/>
      </bottom>
      <diagonal/>
    </border>
    <border>
      <left/>
      <right style="thin">
        <color indexed="8"/>
      </right>
      <top style="thin">
        <color indexed="64"/>
      </top>
      <bottom style="medium">
        <color indexed="8"/>
      </bottom>
      <diagonal/>
    </border>
    <border>
      <left style="medium">
        <color indexed="8"/>
      </left>
      <right style="thin">
        <color indexed="8"/>
      </right>
      <top style="medium">
        <color indexed="8"/>
      </top>
      <bottom/>
      <diagonal/>
    </border>
    <border>
      <left/>
      <right/>
      <top style="medium">
        <color indexed="8"/>
      </top>
      <bottom/>
      <diagonal/>
    </border>
    <border>
      <left style="thin">
        <color indexed="8"/>
      </left>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right style="thin">
        <color indexed="8"/>
      </right>
      <top style="medium">
        <color indexed="8"/>
      </top>
      <bottom/>
      <diagonal/>
    </border>
    <border>
      <left style="medium">
        <color indexed="8"/>
      </left>
      <right style="medium">
        <color indexed="64"/>
      </right>
      <top style="medium">
        <color indexed="8"/>
      </top>
      <bottom/>
      <diagonal/>
    </border>
    <border>
      <left/>
      <right style="medium">
        <color indexed="64"/>
      </right>
      <top/>
      <bottom style="thin">
        <color indexed="8"/>
      </bottom>
      <diagonal/>
    </border>
    <border>
      <left/>
      <right style="medium">
        <color indexed="64"/>
      </right>
      <top style="thin">
        <color indexed="8"/>
      </top>
      <bottom/>
      <diagonal/>
    </border>
    <border>
      <left style="medium">
        <color indexed="8"/>
      </left>
      <right style="medium">
        <color indexed="64"/>
      </right>
      <top style="thin">
        <color indexed="64"/>
      </top>
      <bottom style="thin">
        <color indexed="64"/>
      </bottom>
      <diagonal/>
    </border>
    <border>
      <left style="thin">
        <color rgb="FF000000"/>
      </left>
      <right style="thin">
        <color indexed="64"/>
      </right>
      <top style="medium">
        <color indexed="64"/>
      </top>
      <bottom style="thin">
        <color rgb="FF000000"/>
      </bottom>
      <diagonal/>
    </border>
    <border>
      <left style="thin">
        <color rgb="FF000000"/>
      </left>
      <right style="thin">
        <color indexed="64"/>
      </right>
      <top style="thin">
        <color rgb="FF000000"/>
      </top>
      <bottom style="thin">
        <color rgb="FF000000"/>
      </bottom>
      <diagonal/>
    </border>
    <border>
      <left/>
      <right style="thin">
        <color indexed="8"/>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medium">
        <color indexed="8"/>
      </left>
      <right style="thin">
        <color indexed="8"/>
      </right>
      <top style="thin">
        <color indexed="64"/>
      </top>
      <bottom style="medium">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s>
  <cellStyleXfs count="47">
    <xf numFmtId="0" fontId="0" fillId="0" borderId="0">
      <alignment vertical="center"/>
    </xf>
    <xf numFmtId="0" fontId="39" fillId="4"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40" fillId="18" borderId="0" applyNumberFormat="0" applyBorder="0" applyAlignment="0" applyProtection="0">
      <alignment vertical="center"/>
    </xf>
    <xf numFmtId="0" fontId="40" fillId="19" borderId="0" applyNumberFormat="0" applyBorder="0" applyAlignment="0" applyProtection="0">
      <alignment vertical="center"/>
    </xf>
    <xf numFmtId="0" fontId="40" fillId="20" borderId="0" applyNumberFormat="0" applyBorder="0" applyAlignment="0" applyProtection="0">
      <alignment vertical="center"/>
    </xf>
    <xf numFmtId="0" fontId="40" fillId="21" borderId="0" applyNumberFormat="0" applyBorder="0" applyAlignment="0" applyProtection="0">
      <alignment vertical="center"/>
    </xf>
    <xf numFmtId="177" fontId="1" fillId="0" borderId="0" applyBorder="0" applyProtection="0">
      <alignment vertical="center"/>
    </xf>
    <xf numFmtId="0" fontId="40" fillId="22" borderId="0" applyNumberFormat="0" applyBorder="0" applyAlignment="0" applyProtection="0">
      <alignment vertical="center"/>
    </xf>
    <xf numFmtId="0" fontId="40" fillId="23" borderId="0" applyNumberFormat="0" applyBorder="0" applyAlignment="0" applyProtection="0">
      <alignment vertical="center"/>
    </xf>
    <xf numFmtId="0" fontId="40" fillId="24" borderId="0" applyNumberFormat="0" applyBorder="0" applyAlignment="0" applyProtection="0">
      <alignment vertical="center"/>
    </xf>
    <xf numFmtId="0" fontId="40" fillId="25" borderId="0" applyNumberFormat="0" applyBorder="0" applyAlignment="0" applyProtection="0">
      <alignment vertical="center"/>
    </xf>
    <xf numFmtId="0" fontId="40" fillId="26" borderId="0" applyNumberFormat="0" applyBorder="0" applyAlignment="0" applyProtection="0">
      <alignment vertical="center"/>
    </xf>
    <xf numFmtId="0" fontId="40" fillId="27" borderId="0" applyNumberFormat="0" applyBorder="0" applyAlignment="0" applyProtection="0">
      <alignment vertical="center"/>
    </xf>
    <xf numFmtId="0" fontId="41" fillId="0" borderId="0" applyNumberFormat="0" applyFill="0" applyBorder="0" applyAlignment="0" applyProtection="0">
      <alignment vertical="center"/>
    </xf>
    <xf numFmtId="0" fontId="42" fillId="28" borderId="140" applyNumberFormat="0" applyAlignment="0" applyProtection="0">
      <alignment vertical="center"/>
    </xf>
    <xf numFmtId="0" fontId="43" fillId="29" borderId="0" applyNumberFormat="0" applyBorder="0" applyAlignment="0" applyProtection="0">
      <alignment vertical="center"/>
    </xf>
    <xf numFmtId="0" fontId="39" fillId="3" borderId="141" applyNumberFormat="0" applyAlignment="0" applyProtection="0">
      <alignment vertical="center"/>
    </xf>
    <xf numFmtId="0" fontId="44" fillId="0" borderId="142" applyNumberFormat="0" applyFill="0" applyAlignment="0" applyProtection="0">
      <alignment vertical="center"/>
    </xf>
    <xf numFmtId="0" fontId="45" fillId="30" borderId="0" applyNumberFormat="0" applyBorder="0" applyAlignment="0" applyProtection="0">
      <alignment vertical="center"/>
    </xf>
    <xf numFmtId="0" fontId="46" fillId="31" borderId="143" applyNumberFormat="0" applyAlignment="0" applyProtection="0">
      <alignment vertical="center"/>
    </xf>
    <xf numFmtId="0" fontId="47" fillId="0" borderId="0" applyNumberFormat="0" applyFill="0" applyBorder="0" applyAlignment="0" applyProtection="0">
      <alignment vertical="center"/>
    </xf>
    <xf numFmtId="38" fontId="39" fillId="0" borderId="0" applyFill="0" applyBorder="0" applyAlignment="0" applyProtection="0">
      <alignment vertical="center"/>
    </xf>
    <xf numFmtId="0" fontId="48" fillId="0" borderId="144" applyNumberFormat="0" applyFill="0" applyAlignment="0" applyProtection="0">
      <alignment vertical="center"/>
    </xf>
    <xf numFmtId="0" fontId="49" fillId="0" borderId="145" applyNumberFormat="0" applyFill="0" applyAlignment="0" applyProtection="0">
      <alignment vertical="center"/>
    </xf>
    <xf numFmtId="0" fontId="50" fillId="0" borderId="146" applyNumberFormat="0" applyFill="0" applyAlignment="0" applyProtection="0">
      <alignment vertical="center"/>
    </xf>
    <xf numFmtId="0" fontId="50" fillId="0" borderId="0" applyNumberFormat="0" applyFill="0" applyBorder="0" applyAlignment="0" applyProtection="0">
      <alignment vertical="center"/>
    </xf>
    <xf numFmtId="0" fontId="51" fillId="0" borderId="147" applyNumberFormat="0" applyFill="0" applyAlignment="0" applyProtection="0">
      <alignment vertical="center"/>
    </xf>
    <xf numFmtId="0" fontId="52" fillId="31" borderId="148" applyNumberFormat="0" applyAlignment="0" applyProtection="0">
      <alignment vertical="center"/>
    </xf>
    <xf numFmtId="0" fontId="53" fillId="0" borderId="0" applyNumberFormat="0" applyFill="0" applyBorder="0" applyAlignment="0" applyProtection="0">
      <alignment vertical="center"/>
    </xf>
    <xf numFmtId="6" fontId="1" fillId="0" borderId="0" applyFont="0" applyFill="0" applyBorder="0" applyAlignment="0" applyProtection="0">
      <alignment vertical="center"/>
    </xf>
    <xf numFmtId="0" fontId="54" fillId="2" borderId="143" applyNumberFormat="0" applyAlignment="0" applyProtection="0">
      <alignment vertical="center"/>
    </xf>
    <xf numFmtId="0" fontId="39" fillId="0" borderId="0"/>
    <xf numFmtId="0" fontId="1" fillId="0" borderId="0"/>
    <xf numFmtId="0" fontId="55" fillId="32" borderId="0" applyNumberFormat="0" applyBorder="0" applyAlignment="0" applyProtection="0">
      <alignment vertical="center"/>
    </xf>
  </cellStyleXfs>
  <cellXfs count="1293">
    <xf numFmtId="0" fontId="0" fillId="0" borderId="0" xfId="0" applyFont="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horizontal="center" vertical="center" wrapText="1"/>
    </xf>
    <xf numFmtId="0" fontId="0" fillId="0" borderId="0" xfId="0" applyFont="1" applyAlignment="1">
      <alignment vertical="center" wrapText="1"/>
    </xf>
    <xf numFmtId="49" fontId="0" fillId="0" borderId="0" xfId="0" applyNumberFormat="1" applyFont="1" applyAlignment="1">
      <alignment horizontal="left" vertical="center"/>
    </xf>
    <xf numFmtId="49" fontId="0" fillId="0" borderId="0" xfId="0" applyNumberFormat="1" applyFont="1" applyAlignment="1">
      <alignment vertical="center"/>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1" xfId="0" applyFont="1" applyBorder="1" applyAlignment="1">
      <alignment horizontal="center" vertical="center" wrapText="1"/>
    </xf>
    <xf numFmtId="0" fontId="0" fillId="0" borderId="0" xfId="0" applyFont="1" applyFill="1" applyAlignment="1">
      <alignment horizontal="center" vertical="center"/>
    </xf>
    <xf numFmtId="0" fontId="5" fillId="0" borderId="0" xfId="0" applyFont="1" applyFill="1" applyAlignment="1">
      <alignment vertical="center" wrapText="1"/>
    </xf>
    <xf numFmtId="0" fontId="5" fillId="0" borderId="0" xfId="0" applyFont="1" applyFill="1" applyAlignment="1">
      <alignment horizontal="center" vertical="center" wrapText="1"/>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56" fillId="0" borderId="0" xfId="0" applyFont="1" applyAlignment="1">
      <alignment horizontal="center" vertical="center"/>
    </xf>
    <xf numFmtId="0" fontId="56" fillId="0" borderId="0" xfId="0" applyFont="1" applyAlignment="1">
      <alignment horizontal="center" vertical="center" wrapText="1"/>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Border="1" applyAlignment="1">
      <alignment horizontal="left" vertical="center" wrapText="1"/>
    </xf>
    <xf numFmtId="0" fontId="5" fillId="0" borderId="0" xfId="0" applyFont="1" applyAlignment="1">
      <alignment horizontal="left" vertical="center" wrapText="1"/>
    </xf>
    <xf numFmtId="0" fontId="57" fillId="0" borderId="0" xfId="0" applyFont="1" applyFill="1" applyAlignment="1">
      <alignment vertical="center" wrapText="1"/>
    </xf>
    <xf numFmtId="0" fontId="58" fillId="0" borderId="1" xfId="0" applyFont="1" applyFill="1" applyBorder="1" applyAlignment="1">
      <alignment horizontal="center" vertical="center" wrapText="1"/>
    </xf>
    <xf numFmtId="0" fontId="58" fillId="0" borderId="0" xfId="0" applyFont="1" applyFill="1" applyAlignment="1">
      <alignment horizontal="left" vertical="top" wrapText="1"/>
    </xf>
    <xf numFmtId="0" fontId="58" fillId="0" borderId="0" xfId="0" applyFont="1" applyAlignment="1">
      <alignment horizontal="left" vertical="top" wrapText="1"/>
    </xf>
    <xf numFmtId="0" fontId="58" fillId="0" borderId="0" xfId="0" applyFont="1" applyFill="1" applyAlignment="1">
      <alignment horizontal="center" vertical="center" wrapText="1"/>
    </xf>
    <xf numFmtId="0" fontId="58" fillId="0" borderId="0" xfId="0" applyFont="1" applyAlignment="1">
      <alignment horizontal="center" vertical="center" wrapText="1"/>
    </xf>
    <xf numFmtId="0" fontId="57" fillId="0" borderId="0" xfId="0" applyFont="1" applyAlignment="1">
      <alignment vertical="center" wrapText="1"/>
    </xf>
    <xf numFmtId="0" fontId="58" fillId="0" borderId="0" xfId="0" applyFont="1" applyAlignment="1">
      <alignment horizontal="center" vertical="top"/>
    </xf>
    <xf numFmtId="0" fontId="58" fillId="0" borderId="0" xfId="0" applyFont="1" applyFill="1" applyAlignment="1">
      <alignment horizontal="center" vertical="top" wrapText="1"/>
    </xf>
    <xf numFmtId="0" fontId="58" fillId="0" borderId="0" xfId="0" applyFont="1" applyAlignment="1">
      <alignment horizontal="center" vertical="top" wrapText="1"/>
    </xf>
    <xf numFmtId="0" fontId="5" fillId="0" borderId="0" xfId="0" applyFont="1" applyAlignment="1">
      <alignment horizontal="left" vertical="top" wrapText="1"/>
    </xf>
    <xf numFmtId="0" fontId="5" fillId="0" borderId="0" xfId="0" applyFont="1" applyFill="1" applyAlignment="1">
      <alignment horizontal="left" vertical="top" wrapText="1"/>
    </xf>
    <xf numFmtId="0" fontId="5" fillId="0" borderId="0" xfId="0" applyFont="1" applyFill="1" applyBorder="1" applyAlignment="1">
      <alignment horizontal="left" vertical="top" wrapText="1"/>
    </xf>
    <xf numFmtId="0" fontId="57" fillId="0" borderId="0" xfId="0" applyFont="1" applyFill="1" applyAlignment="1">
      <alignment horizontal="left" vertical="top" wrapText="1"/>
    </xf>
    <xf numFmtId="0" fontId="57" fillId="0" borderId="0" xfId="0" applyFont="1" applyAlignment="1">
      <alignment horizontal="center" vertical="center" wrapText="1"/>
    </xf>
    <xf numFmtId="0" fontId="0" fillId="0" borderId="0" xfId="0" applyFont="1" applyAlignment="1">
      <alignment horizontal="center" vertical="center"/>
    </xf>
    <xf numFmtId="0" fontId="0" fillId="0" borderId="0" xfId="0" applyFont="1" applyAlignment="1">
      <alignment horizontal="center" vertical="center" wrapText="1"/>
    </xf>
    <xf numFmtId="177" fontId="58" fillId="0" borderId="0" xfId="0" applyNumberFormat="1" applyFont="1" applyAlignment="1">
      <alignment horizontal="center" vertical="top"/>
    </xf>
    <xf numFmtId="177" fontId="58" fillId="0" borderId="0" xfId="0" applyNumberFormat="1" applyFont="1" applyFill="1" applyAlignment="1">
      <alignment horizontal="center" vertical="top" wrapText="1"/>
    </xf>
    <xf numFmtId="177" fontId="58" fillId="0" borderId="0" xfId="0" applyNumberFormat="1" applyFont="1" applyAlignment="1">
      <alignment horizontal="center" vertical="top" wrapText="1"/>
    </xf>
    <xf numFmtId="177" fontId="0" fillId="0" borderId="0" xfId="0" applyNumberFormat="1" applyFont="1" applyAlignment="1">
      <alignment horizontal="left" vertical="top"/>
    </xf>
    <xf numFmtId="177" fontId="0" fillId="0" borderId="0" xfId="0" applyNumberFormat="1" applyFont="1" applyFill="1" applyAlignment="1">
      <alignment horizontal="left" vertical="top" wrapText="1"/>
    </xf>
    <xf numFmtId="177" fontId="0" fillId="0" borderId="0" xfId="0" applyNumberFormat="1" applyFont="1" applyAlignment="1">
      <alignment horizontal="left" vertical="top" wrapText="1"/>
    </xf>
    <xf numFmtId="177" fontId="0" fillId="0" borderId="0" xfId="0" applyNumberFormat="1" applyFont="1" applyAlignment="1">
      <alignment horizontal="center" vertical="center"/>
    </xf>
    <xf numFmtId="177" fontId="5" fillId="0" borderId="0" xfId="0" applyNumberFormat="1" applyFont="1" applyBorder="1" applyAlignment="1">
      <alignment horizontal="center" vertical="center" wrapText="1"/>
    </xf>
    <xf numFmtId="177" fontId="5" fillId="0" borderId="0" xfId="0" applyNumberFormat="1" applyFont="1" applyAlignment="1">
      <alignment horizontal="center" vertical="center" wrapText="1"/>
    </xf>
    <xf numFmtId="177" fontId="0" fillId="0" borderId="0" xfId="0" applyNumberFormat="1" applyFont="1" applyAlignment="1">
      <alignment horizontal="center" vertical="center" wrapText="1"/>
    </xf>
    <xf numFmtId="178" fontId="0" fillId="0" borderId="0" xfId="0" applyNumberFormat="1" applyFont="1" applyAlignment="1">
      <alignment horizontal="center" vertical="center"/>
    </xf>
    <xf numFmtId="178" fontId="5" fillId="0" borderId="0" xfId="0" applyNumberFormat="1" applyFont="1" applyAlignment="1">
      <alignment horizontal="center" vertical="center" wrapText="1"/>
    </xf>
    <xf numFmtId="178" fontId="0" fillId="0" borderId="0" xfId="0" applyNumberFormat="1" applyFont="1" applyAlignment="1">
      <alignment horizontal="center" vertical="center" wrapText="1"/>
    </xf>
    <xf numFmtId="177" fontId="0" fillId="0" borderId="0" xfId="0" applyNumberFormat="1" applyFont="1" applyFill="1" applyAlignment="1">
      <alignment horizontal="center" vertical="center"/>
    </xf>
    <xf numFmtId="177" fontId="5" fillId="0" borderId="0" xfId="0" applyNumberFormat="1" applyFont="1" applyFill="1" applyAlignment="1">
      <alignment horizontal="center" vertical="center" wrapText="1"/>
    </xf>
    <xf numFmtId="177" fontId="0" fillId="0" borderId="0" xfId="0" applyNumberFormat="1" applyFont="1" applyFill="1" applyAlignment="1">
      <alignment horizontal="center" vertical="center" wrapText="1"/>
    </xf>
    <xf numFmtId="177" fontId="57" fillId="0" borderId="0" xfId="0" applyNumberFormat="1" applyFont="1" applyAlignment="1">
      <alignment horizontal="center" vertical="center" wrapText="1"/>
    </xf>
    <xf numFmtId="178" fontId="5" fillId="0" borderId="0" xfId="0" applyNumberFormat="1" applyFont="1" applyBorder="1" applyAlignment="1">
      <alignment horizontal="center" vertical="center" wrapText="1"/>
    </xf>
    <xf numFmtId="178" fontId="5" fillId="0" borderId="0" xfId="0" applyNumberFormat="1" applyFont="1" applyFill="1" applyBorder="1" applyAlignment="1">
      <alignment horizontal="center" vertical="center" wrapText="1"/>
    </xf>
    <xf numFmtId="0" fontId="5" fillId="15" borderId="4" xfId="0" applyFont="1" applyFill="1" applyBorder="1" applyAlignment="1">
      <alignment horizontal="center" vertical="center" shrinkToFi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7" fillId="0" borderId="0" xfId="0" applyFont="1" applyFill="1" applyAlignment="1">
      <alignment horizontal="center" vertical="center" wrapText="1"/>
    </xf>
    <xf numFmtId="177" fontId="5" fillId="0" borderId="4" xfId="0" applyNumberFormat="1" applyFont="1" applyBorder="1" applyAlignment="1">
      <alignment horizontal="center" vertical="center" wrapText="1"/>
    </xf>
    <xf numFmtId="177" fontId="5" fillId="0" borderId="8" xfId="0" applyNumberFormat="1" applyFont="1" applyBorder="1" applyAlignment="1">
      <alignment horizontal="center" vertical="center" wrapText="1"/>
    </xf>
    <xf numFmtId="178" fontId="5" fillId="0" borderId="4" xfId="0" applyNumberFormat="1" applyFont="1" applyBorder="1" applyAlignment="1">
      <alignment horizontal="center" vertical="center" wrapText="1"/>
    </xf>
    <xf numFmtId="178" fontId="5" fillId="0" borderId="8" xfId="0" applyNumberFormat="1" applyFont="1" applyBorder="1" applyAlignment="1">
      <alignment horizontal="center" vertical="center" wrapText="1"/>
    </xf>
    <xf numFmtId="0" fontId="5" fillId="0" borderId="0" xfId="0" applyFont="1" applyAlignment="1">
      <alignment horizontal="center" vertical="center" shrinkToFit="1"/>
    </xf>
    <xf numFmtId="0" fontId="5" fillId="0" borderId="0" xfId="0" applyFont="1" applyAlignment="1">
      <alignment horizontal="left" vertical="top" shrinkToFit="1"/>
    </xf>
    <xf numFmtId="0" fontId="5" fillId="15" borderId="9" xfId="0" applyFont="1" applyFill="1" applyBorder="1" applyAlignment="1">
      <alignment horizontal="center" vertical="center" shrinkToFit="1"/>
    </xf>
    <xf numFmtId="0" fontId="5" fillId="15" borderId="6" xfId="0" applyFont="1" applyFill="1" applyBorder="1" applyAlignment="1">
      <alignment horizontal="center" vertical="center" shrinkToFit="1"/>
    </xf>
    <xf numFmtId="0" fontId="0" fillId="0" borderId="0" xfId="0" applyFont="1" applyAlignment="1">
      <alignment horizontal="center" vertical="center" shrinkToFit="1"/>
    </xf>
    <xf numFmtId="0" fontId="0" fillId="0" borderId="0" xfId="0" applyFont="1" applyAlignment="1">
      <alignment vertical="center" shrinkToFit="1"/>
    </xf>
    <xf numFmtId="0" fontId="5" fillId="0" borderId="0" xfId="0" applyFont="1" applyAlignment="1">
      <alignment vertical="center" shrinkToFit="1"/>
    </xf>
    <xf numFmtId="0" fontId="5" fillId="0" borderId="0" xfId="0" applyFont="1" applyFill="1" applyAlignment="1">
      <alignment horizontal="center" vertical="center" shrinkToFit="1"/>
    </xf>
    <xf numFmtId="0" fontId="5" fillId="0" borderId="0" xfId="0" applyFont="1" applyBorder="1" applyAlignment="1">
      <alignment horizontal="left" vertical="center" shrinkToFit="1"/>
    </xf>
    <xf numFmtId="0" fontId="5" fillId="0" borderId="0" xfId="0" applyFont="1" applyBorder="1" applyAlignment="1">
      <alignment horizontal="center" vertical="center" shrinkToFit="1"/>
    </xf>
    <xf numFmtId="0" fontId="0" fillId="0" borderId="0" xfId="0" applyFont="1" applyFill="1" applyAlignment="1">
      <alignment vertical="center" shrinkToFit="1"/>
    </xf>
    <xf numFmtId="0" fontId="0" fillId="0" borderId="0" xfId="0" applyFont="1" applyFill="1" applyAlignment="1">
      <alignment horizontal="center" vertical="center" shrinkToFit="1"/>
    </xf>
    <xf numFmtId="0" fontId="57" fillId="0" borderId="0" xfId="0" applyFont="1" applyFill="1" applyAlignment="1">
      <alignment horizontal="center" vertical="center" shrinkToFit="1"/>
    </xf>
    <xf numFmtId="0" fontId="58" fillId="0" borderId="0" xfId="0" applyFont="1" applyFill="1" applyAlignment="1">
      <alignment horizontal="center" vertical="center" shrinkToFit="1"/>
    </xf>
    <xf numFmtId="0" fontId="57" fillId="0" borderId="0" xfId="0" applyFont="1" applyFill="1" applyAlignment="1">
      <alignment vertical="center" shrinkToFit="1"/>
    </xf>
    <xf numFmtId="0" fontId="0" fillId="0" borderId="10" xfId="0" applyFont="1" applyBorder="1" applyAlignment="1">
      <alignment vertical="center"/>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8"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14" xfId="0"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0" xfId="0" applyFont="1" applyAlignment="1">
      <alignment horizontal="center" vertical="center" shrinkToFit="1"/>
    </xf>
    <xf numFmtId="178" fontId="0" fillId="0" borderId="17" xfId="0" applyNumberFormat="1" applyFont="1" applyBorder="1" applyAlignment="1">
      <alignment horizontal="right" vertical="center"/>
    </xf>
    <xf numFmtId="178" fontId="0" fillId="0" borderId="18" xfId="0" applyNumberFormat="1" applyFont="1" applyBorder="1" applyAlignment="1">
      <alignment horizontal="right" vertical="center"/>
    </xf>
    <xf numFmtId="178" fontId="0" fillId="0" borderId="19" xfId="0" applyNumberFormat="1" applyFont="1" applyBorder="1" applyAlignment="1">
      <alignment horizontal="right" vertical="center"/>
    </xf>
    <xf numFmtId="178" fontId="0" fillId="0" borderId="20" xfId="0" applyNumberFormat="1" applyFont="1" applyBorder="1" applyAlignment="1">
      <alignment horizontal="right" vertical="center"/>
    </xf>
    <xf numFmtId="178" fontId="0" fillId="0" borderId="21" xfId="0" applyNumberFormat="1" applyFont="1" applyBorder="1" applyAlignment="1">
      <alignment horizontal="right" vertical="center"/>
    </xf>
    <xf numFmtId="178" fontId="0" fillId="0" borderId="22" xfId="0" applyNumberFormat="1" applyFont="1" applyBorder="1" applyAlignment="1">
      <alignment horizontal="right" vertical="center"/>
    </xf>
    <xf numFmtId="178" fontId="0" fillId="0" borderId="23" xfId="0" applyNumberFormat="1" applyFont="1" applyBorder="1" applyAlignment="1">
      <alignment horizontal="right" vertical="center"/>
    </xf>
    <xf numFmtId="178" fontId="0" fillId="0" borderId="24" xfId="0" applyNumberFormat="1" applyFont="1" applyBorder="1" applyAlignment="1">
      <alignment horizontal="right" vertical="center"/>
    </xf>
    <xf numFmtId="178" fontId="0" fillId="0" borderId="9" xfId="0" applyNumberFormat="1" applyFont="1" applyBorder="1" applyAlignment="1">
      <alignment horizontal="right" vertical="center"/>
    </xf>
    <xf numFmtId="178" fontId="0" fillId="0" borderId="14" xfId="0" applyNumberFormat="1" applyFont="1" applyBorder="1" applyAlignment="1">
      <alignment horizontal="right" vertical="center"/>
    </xf>
    <xf numFmtId="178" fontId="0" fillId="0" borderId="15" xfId="0" applyNumberFormat="1" applyFont="1" applyBorder="1" applyAlignment="1">
      <alignment horizontal="right" vertical="center"/>
    </xf>
    <xf numFmtId="178" fontId="0" fillId="0" borderId="16" xfId="0" applyNumberFormat="1" applyFont="1" applyBorder="1" applyAlignment="1">
      <alignment horizontal="right" vertical="center"/>
    </xf>
    <xf numFmtId="0" fontId="0" fillId="0" borderId="25" xfId="0" applyFont="1" applyBorder="1" applyAlignment="1">
      <alignment horizontal="center" vertical="center" shrinkToFit="1"/>
    </xf>
    <xf numFmtId="178" fontId="0" fillId="0" borderId="26" xfId="0" applyNumberFormat="1" applyFont="1" applyBorder="1" applyAlignment="1">
      <alignment horizontal="right" vertical="center"/>
    </xf>
    <xf numFmtId="178" fontId="0" fillId="0" borderId="27" xfId="0" applyNumberFormat="1" applyFont="1" applyBorder="1" applyAlignment="1">
      <alignment horizontal="right" vertical="center"/>
    </xf>
    <xf numFmtId="178" fontId="0" fillId="0" borderId="25" xfId="0" applyNumberFormat="1" applyFont="1" applyBorder="1" applyAlignment="1">
      <alignment horizontal="right" vertical="center"/>
    </xf>
    <xf numFmtId="0" fontId="0" fillId="0" borderId="28" xfId="0" applyFont="1" applyFill="1" applyBorder="1" applyAlignment="1">
      <alignment horizontal="center" vertical="center"/>
    </xf>
    <xf numFmtId="178" fontId="0" fillId="0" borderId="29" xfId="0" applyNumberFormat="1" applyFont="1" applyBorder="1" applyAlignment="1">
      <alignment vertical="center"/>
    </xf>
    <xf numFmtId="178" fontId="0" fillId="0" borderId="30" xfId="0" applyNumberFormat="1" applyFont="1" applyBorder="1" applyAlignment="1">
      <alignment vertical="center"/>
    </xf>
    <xf numFmtId="178" fontId="0" fillId="0" borderId="31" xfId="0" applyNumberFormat="1" applyFont="1" applyBorder="1" applyAlignment="1">
      <alignment vertical="center"/>
    </xf>
    <xf numFmtId="178" fontId="0" fillId="0" borderId="32" xfId="0" applyNumberFormat="1" applyFont="1" applyBorder="1" applyAlignment="1">
      <alignment vertical="center"/>
    </xf>
    <xf numFmtId="178" fontId="0" fillId="0" borderId="33" xfId="0" applyNumberFormat="1" applyFont="1" applyBorder="1" applyAlignment="1">
      <alignment horizontal="center" vertical="center"/>
    </xf>
    <xf numFmtId="177" fontId="58" fillId="0" borderId="1"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177" fontId="5" fillId="0" borderId="1" xfId="0" applyNumberFormat="1" applyFont="1" applyBorder="1" applyAlignment="1">
      <alignment horizontal="center" vertical="center" wrapText="1"/>
    </xf>
    <xf numFmtId="178" fontId="5" fillId="0" borderId="1" xfId="0" applyNumberFormat="1" applyFont="1" applyBorder="1" applyAlignment="1">
      <alignment horizontal="center" vertical="center" wrapText="1"/>
    </xf>
    <xf numFmtId="177" fontId="5" fillId="0" borderId="1" xfId="0" applyNumberFormat="1" applyFont="1" applyFill="1" applyBorder="1" applyAlignment="1">
      <alignment horizontal="center" vertical="center" wrapText="1"/>
    </xf>
    <xf numFmtId="177" fontId="57" fillId="0" borderId="1" xfId="0" applyNumberFormat="1" applyFont="1" applyBorder="1" applyAlignment="1">
      <alignment horizontal="center" vertical="center" wrapText="1"/>
    </xf>
    <xf numFmtId="0" fontId="5" fillId="0" borderId="0" xfId="0" applyFont="1" applyAlignment="1">
      <alignment horizontal="center" vertical="top" wrapText="1"/>
    </xf>
    <xf numFmtId="177" fontId="58" fillId="0" borderId="0" xfId="0" applyNumberFormat="1" applyFont="1" applyAlignment="1">
      <alignment horizontal="center" vertical="center"/>
    </xf>
    <xf numFmtId="177" fontId="58" fillId="0" borderId="0" xfId="0" applyNumberFormat="1" applyFont="1" applyFill="1" applyAlignment="1">
      <alignment horizontal="center" vertical="center" wrapText="1"/>
    </xf>
    <xf numFmtId="177" fontId="58" fillId="0" borderId="0" xfId="0" applyNumberFormat="1" applyFont="1" applyAlignment="1">
      <alignment horizontal="center" vertical="center" wrapText="1"/>
    </xf>
    <xf numFmtId="0" fontId="56" fillId="0" borderId="0" xfId="0" applyFont="1" applyAlignment="1">
      <alignment horizontal="left" vertical="center"/>
    </xf>
    <xf numFmtId="0" fontId="58" fillId="0" borderId="0" xfId="0" applyFont="1" applyFill="1" applyAlignment="1">
      <alignment horizontal="left" vertical="center" wrapText="1"/>
    </xf>
    <xf numFmtId="0" fontId="58" fillId="0" borderId="0" xfId="0" applyFont="1" applyFill="1" applyAlignment="1">
      <alignment horizontal="left" vertical="center" shrinkToFit="1"/>
    </xf>
    <xf numFmtId="0" fontId="58" fillId="0" borderId="0" xfId="0" applyFont="1" applyAlignment="1">
      <alignment horizontal="left" vertical="center" wrapText="1"/>
    </xf>
    <xf numFmtId="0" fontId="56" fillId="0" borderId="0" xfId="0" applyFont="1" applyAlignment="1">
      <alignment horizontal="left" vertical="center" wrapText="1"/>
    </xf>
    <xf numFmtId="0" fontId="5" fillId="0" borderId="0" xfId="0" applyFont="1" applyAlignment="1">
      <alignment horizontal="center" vertical="top"/>
    </xf>
    <xf numFmtId="0" fontId="56" fillId="0" borderId="0" xfId="0" applyFont="1" applyAlignment="1">
      <alignment horizontal="left" vertical="top"/>
    </xf>
    <xf numFmtId="0" fontId="56" fillId="0" borderId="0" xfId="0" applyFont="1" applyAlignment="1">
      <alignment horizontal="left" vertical="top" wrapText="1"/>
    </xf>
    <xf numFmtId="0" fontId="58" fillId="0" borderId="0" xfId="0" applyFont="1" applyAlignment="1">
      <alignment horizontal="left" vertical="center"/>
    </xf>
    <xf numFmtId="0" fontId="0" fillId="0" borderId="0" xfId="0" applyFont="1" applyAlignment="1">
      <alignment horizontal="center" vertical="top"/>
    </xf>
    <xf numFmtId="0" fontId="0" fillId="0" borderId="0" xfId="0" applyFont="1" applyFill="1" applyAlignment="1">
      <alignment horizontal="center" vertical="top" wrapText="1"/>
    </xf>
    <xf numFmtId="0" fontId="58" fillId="15" borderId="1" xfId="0" applyFont="1" applyFill="1" applyBorder="1" applyAlignment="1">
      <alignment horizontal="center" vertical="center" shrinkToFit="1"/>
    </xf>
    <xf numFmtId="0" fontId="0" fillId="0" borderId="0" xfId="0" applyFont="1" applyAlignment="1">
      <alignment horizontal="center" vertical="top" wrapText="1"/>
    </xf>
    <xf numFmtId="177" fontId="0" fillId="0" borderId="0" xfId="0" applyNumberFormat="1" applyFont="1" applyAlignment="1">
      <alignment horizontal="center" vertical="top"/>
    </xf>
    <xf numFmtId="177" fontId="0" fillId="0" borderId="0" xfId="0" applyNumberFormat="1" applyFont="1" applyFill="1" applyAlignment="1">
      <alignment horizontal="center" vertical="top" wrapText="1"/>
    </xf>
    <xf numFmtId="0" fontId="5" fillId="15" borderId="8" xfId="0" applyFont="1" applyFill="1" applyBorder="1" applyAlignment="1">
      <alignment horizontal="center" vertical="center" shrinkToFit="1"/>
    </xf>
    <xf numFmtId="177" fontId="0" fillId="0" borderId="0" xfId="0" applyNumberFormat="1" applyFont="1" applyAlignment="1">
      <alignment horizontal="center" vertical="top" wrapText="1"/>
    </xf>
    <xf numFmtId="0" fontId="0" fillId="0" borderId="0" xfId="0" applyFont="1" applyFill="1" applyAlignment="1">
      <alignment horizontal="left" vertical="center" wrapText="1"/>
    </xf>
    <xf numFmtId="0" fontId="0" fillId="0" borderId="0" xfId="0" applyFont="1" applyFill="1" applyAlignment="1">
      <alignment horizontal="left" vertical="center" shrinkToFit="1"/>
    </xf>
    <xf numFmtId="176" fontId="57" fillId="0" borderId="0" xfId="0" applyNumberFormat="1" applyFont="1" applyBorder="1" applyAlignment="1">
      <alignment horizontal="left" vertical="center" wrapText="1"/>
    </xf>
    <xf numFmtId="176" fontId="57" fillId="0" borderId="0" xfId="0" applyNumberFormat="1" applyFont="1" applyBorder="1" applyAlignment="1">
      <alignment horizontal="left" vertical="center" shrinkToFit="1"/>
    </xf>
    <xf numFmtId="0" fontId="5" fillId="0" borderId="0" xfId="0" applyFont="1" applyAlignment="1">
      <alignment horizontal="left" vertical="center" shrinkToFit="1"/>
    </xf>
    <xf numFmtId="0" fontId="57" fillId="0" borderId="0" xfId="0" applyFont="1" applyAlignment="1">
      <alignment horizontal="left" vertical="center" wrapText="1"/>
    </xf>
    <xf numFmtId="0" fontId="0"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horizontal="left" vertical="center" shrinkToFit="1"/>
    </xf>
    <xf numFmtId="177" fontId="5" fillId="0" borderId="0" xfId="0" applyNumberFormat="1" applyFont="1" applyAlignment="1">
      <alignment horizontal="center" vertical="top" wrapText="1"/>
    </xf>
    <xf numFmtId="0" fontId="0" fillId="0" borderId="0" xfId="0" applyFont="1" applyAlignment="1">
      <alignment horizontal="left" vertical="center" shrinkToFit="1"/>
    </xf>
    <xf numFmtId="0" fontId="56" fillId="0" borderId="0" xfId="0" applyFont="1" applyAlignment="1">
      <alignment horizontal="center" vertical="center" shrinkToFit="1"/>
    </xf>
    <xf numFmtId="0" fontId="58" fillId="0" borderId="0" xfId="0" applyFont="1" applyAlignment="1">
      <alignment horizontal="center" vertical="center" shrinkToFit="1"/>
    </xf>
    <xf numFmtId="0" fontId="57" fillId="0" borderId="0" xfId="0" applyFont="1" applyAlignment="1">
      <alignment horizontal="center" vertical="center" shrinkToFit="1"/>
    </xf>
    <xf numFmtId="0" fontId="5" fillId="0" borderId="35" xfId="0" applyFont="1" applyBorder="1" applyAlignment="1">
      <alignment horizontal="center" vertical="center" shrinkToFit="1"/>
    </xf>
    <xf numFmtId="0" fontId="5" fillId="0" borderId="35" xfId="0" applyFont="1" applyBorder="1" applyAlignment="1">
      <alignment horizontal="left" vertical="center" wrapText="1"/>
    </xf>
    <xf numFmtId="0" fontId="5" fillId="0" borderId="35" xfId="0" applyFont="1" applyBorder="1" applyAlignment="1">
      <alignment horizontal="center" vertical="center" wrapText="1"/>
    </xf>
    <xf numFmtId="177" fontId="5" fillId="0" borderId="35" xfId="0" applyNumberFormat="1" applyFont="1" applyBorder="1" applyAlignment="1">
      <alignment horizontal="center" vertical="center" wrapText="1"/>
    </xf>
    <xf numFmtId="177" fontId="5" fillId="33" borderId="9" xfId="0" applyNumberFormat="1" applyFont="1" applyFill="1" applyBorder="1" applyAlignment="1">
      <alignment horizontal="center" vertical="center" shrinkToFit="1"/>
    </xf>
    <xf numFmtId="0" fontId="5" fillId="33" borderId="16" xfId="0" applyFont="1" applyFill="1" applyBorder="1" applyAlignment="1">
      <alignment horizontal="center" vertical="center" shrinkToFit="1"/>
    </xf>
    <xf numFmtId="177" fontId="5" fillId="33" borderId="15" xfId="0" applyNumberFormat="1" applyFont="1" applyFill="1" applyBorder="1" applyAlignment="1">
      <alignment horizontal="center" vertical="center" shrinkToFit="1"/>
    </xf>
    <xf numFmtId="177" fontId="14" fillId="33" borderId="9" xfId="0" applyNumberFormat="1" applyFont="1" applyFill="1" applyBorder="1" applyAlignment="1">
      <alignment horizontal="center" vertical="center" shrinkToFit="1"/>
    </xf>
    <xf numFmtId="0" fontId="14" fillId="33" borderId="16" xfId="0" applyFont="1" applyFill="1" applyBorder="1" applyAlignment="1">
      <alignment horizontal="center" vertical="center" shrinkToFit="1"/>
    </xf>
    <xf numFmtId="177" fontId="14" fillId="33" borderId="15" xfId="0" applyNumberFormat="1" applyFont="1" applyFill="1" applyBorder="1" applyAlignment="1">
      <alignment horizontal="center" vertical="center" shrinkToFit="1"/>
    </xf>
    <xf numFmtId="178" fontId="5" fillId="33" borderId="9" xfId="0" applyNumberFormat="1" applyFont="1" applyFill="1" applyBorder="1" applyAlignment="1">
      <alignment horizontal="center" vertical="center" shrinkToFit="1"/>
    </xf>
    <xf numFmtId="178" fontId="5" fillId="33" borderId="15" xfId="0" applyNumberFormat="1" applyFont="1" applyFill="1" applyBorder="1" applyAlignment="1">
      <alignment horizontal="center" vertical="center" shrinkToFit="1"/>
    </xf>
    <xf numFmtId="177" fontId="5" fillId="34" borderId="9" xfId="0" applyNumberFormat="1" applyFont="1" applyFill="1" applyBorder="1" applyAlignment="1">
      <alignment horizontal="center" vertical="center" shrinkToFit="1"/>
    </xf>
    <xf numFmtId="0" fontId="5" fillId="34" borderId="16" xfId="0" applyFont="1" applyFill="1" applyBorder="1" applyAlignment="1">
      <alignment horizontal="center" vertical="center" shrinkToFit="1"/>
    </xf>
    <xf numFmtId="177" fontId="5" fillId="34" borderId="15" xfId="0" applyNumberFormat="1" applyFont="1" applyFill="1" applyBorder="1" applyAlignment="1">
      <alignment horizontal="center" vertical="center" shrinkToFit="1"/>
    </xf>
    <xf numFmtId="0" fontId="20" fillId="0" borderId="22" xfId="0" applyFont="1" applyFill="1" applyBorder="1" applyAlignment="1">
      <alignment horizontal="left" vertical="center" wrapText="1"/>
    </xf>
    <xf numFmtId="0" fontId="5" fillId="0" borderId="40" xfId="0" applyFont="1" applyFill="1" applyBorder="1" applyAlignment="1">
      <alignment horizontal="center" vertical="center" wrapText="1"/>
    </xf>
    <xf numFmtId="0" fontId="20" fillId="0" borderId="1" xfId="0" applyFont="1" applyFill="1" applyBorder="1" applyAlignment="1">
      <alignment horizontal="left" vertical="center" shrinkToFit="1"/>
    </xf>
    <xf numFmtId="0" fontId="20" fillId="0" borderId="44" xfId="0" applyFont="1" applyFill="1" applyBorder="1" applyAlignment="1">
      <alignment horizontal="left" vertical="center" wrapText="1"/>
    </xf>
    <xf numFmtId="0" fontId="5" fillId="0" borderId="99" xfId="0" applyFont="1" applyFill="1" applyBorder="1" applyAlignment="1">
      <alignment horizontal="center" vertical="center" wrapText="1"/>
    </xf>
    <xf numFmtId="0" fontId="5" fillId="0" borderId="7" xfId="0" applyFont="1" applyFill="1" applyBorder="1" applyAlignment="1">
      <alignment vertical="center" wrapText="1"/>
    </xf>
    <xf numFmtId="0" fontId="5" fillId="0" borderId="15" xfId="0" applyFont="1" applyFill="1" applyBorder="1" applyAlignment="1">
      <alignment horizontal="center" vertical="center" wrapText="1"/>
    </xf>
    <xf numFmtId="0" fontId="20" fillId="0" borderId="0" xfId="0" applyFont="1" applyBorder="1" applyAlignment="1">
      <alignment horizontal="left" vertical="center" wrapText="1"/>
    </xf>
    <xf numFmtId="0" fontId="5" fillId="0" borderId="0" xfId="0" applyFont="1" applyFill="1" applyBorder="1" applyAlignment="1">
      <alignment horizontal="center" vertical="center" wrapText="1"/>
    </xf>
    <xf numFmtId="0" fontId="20" fillId="0" borderId="0" xfId="0" applyFont="1" applyFill="1" applyBorder="1" applyAlignment="1">
      <alignment horizontal="left" vertical="center" shrinkToFit="1"/>
    </xf>
    <xf numFmtId="176" fontId="56" fillId="0" borderId="0" xfId="0" applyNumberFormat="1" applyFont="1" applyBorder="1" applyAlignment="1">
      <alignment horizontal="left" vertical="center" wrapText="1"/>
    </xf>
    <xf numFmtId="0" fontId="5" fillId="0" borderId="82" xfId="0" applyFont="1" applyFill="1" applyBorder="1" applyAlignment="1">
      <alignment vertical="center" wrapText="1"/>
    </xf>
    <xf numFmtId="0" fontId="5" fillId="0" borderId="23" xfId="0" applyFont="1" applyFill="1" applyBorder="1" applyAlignment="1">
      <alignment vertical="center" wrapText="1"/>
    </xf>
    <xf numFmtId="0" fontId="5" fillId="0" borderId="15" xfId="0" applyFont="1" applyFill="1" applyBorder="1" applyAlignment="1">
      <alignment vertical="center" wrapText="1"/>
    </xf>
    <xf numFmtId="0" fontId="57" fillId="0" borderId="34" xfId="0" applyFont="1" applyFill="1" applyBorder="1" applyAlignment="1">
      <alignment horizontal="center" vertical="center" wrapText="1"/>
    </xf>
    <xf numFmtId="0" fontId="57" fillId="0" borderId="13" xfId="0" applyFont="1" applyFill="1" applyBorder="1" applyAlignment="1">
      <alignment horizontal="center" vertical="center" wrapText="1"/>
    </xf>
    <xf numFmtId="0" fontId="5" fillId="0" borderId="107"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7" fillId="0" borderId="7"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2"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6" fillId="0" borderId="64" xfId="0" applyFont="1" applyFill="1" applyBorder="1" applyAlignment="1">
      <alignment horizontal="left" vertical="center" shrinkToFit="1"/>
    </xf>
    <xf numFmtId="0" fontId="5" fillId="0" borderId="8" xfId="0" applyFont="1" applyFill="1" applyBorder="1" applyAlignment="1">
      <alignment horizontal="center" vertical="center" wrapText="1"/>
    </xf>
    <xf numFmtId="0" fontId="20" fillId="0" borderId="64" xfId="0" applyFont="1" applyFill="1" applyBorder="1" applyAlignment="1">
      <alignment horizontal="left" vertical="center" shrinkToFit="1"/>
    </xf>
    <xf numFmtId="0" fontId="20" fillId="0" borderId="113" xfId="0" applyFont="1" applyFill="1" applyBorder="1" applyAlignment="1">
      <alignment horizontal="left" vertical="center" shrinkToFit="1"/>
    </xf>
    <xf numFmtId="0" fontId="5" fillId="0" borderId="132"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horizontal="center" vertical="top"/>
    </xf>
    <xf numFmtId="0" fontId="59" fillId="0" borderId="17" xfId="0" applyFont="1" applyFill="1" applyBorder="1" applyAlignment="1">
      <alignment horizontal="center" vertical="center" wrapText="1"/>
    </xf>
    <xf numFmtId="0" fontId="59" fillId="0" borderId="3" xfId="0" applyFont="1" applyFill="1" applyBorder="1" applyAlignment="1">
      <alignment horizontal="center" vertical="center" wrapText="1"/>
    </xf>
    <xf numFmtId="176" fontId="61" fillId="0" borderId="37" xfId="0" applyNumberFormat="1" applyFont="1" applyFill="1" applyBorder="1" applyAlignment="1">
      <alignment horizontal="justify" vertical="center" wrapText="1"/>
    </xf>
    <xf numFmtId="0" fontId="59" fillId="0" borderId="18" xfId="0" applyFont="1" applyFill="1" applyBorder="1" applyAlignment="1">
      <alignment vertical="center" wrapText="1"/>
    </xf>
    <xf numFmtId="0" fontId="59" fillId="0" borderId="19" xfId="0" applyFont="1" applyFill="1" applyBorder="1" applyAlignment="1">
      <alignment horizontal="center" vertical="center" wrapText="1"/>
    </xf>
    <xf numFmtId="0" fontId="59" fillId="0" borderId="20" xfId="0" applyFont="1" applyFill="1" applyBorder="1" applyAlignment="1">
      <alignment horizontal="center" vertical="center" wrapText="1"/>
    </xf>
    <xf numFmtId="0" fontId="62" fillId="0" borderId="19" xfId="0" applyFont="1" applyFill="1" applyBorder="1" applyAlignment="1">
      <alignment horizontal="center" vertical="center" wrapText="1"/>
    </xf>
    <xf numFmtId="0" fontId="62" fillId="0" borderId="48" xfId="0" applyFont="1" applyFill="1" applyBorder="1" applyAlignment="1">
      <alignment horizontal="center" vertical="center" wrapText="1"/>
    </xf>
    <xf numFmtId="0" fontId="62" fillId="0" borderId="49"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2" xfId="0" applyFont="1" applyFill="1" applyBorder="1" applyAlignment="1">
      <alignment horizontal="center" vertical="center" wrapText="1"/>
    </xf>
    <xf numFmtId="176" fontId="61" fillId="0" borderId="38" xfId="0" applyNumberFormat="1" applyFont="1" applyFill="1" applyBorder="1" applyAlignment="1">
      <alignment horizontal="justify" vertical="center" wrapText="1"/>
    </xf>
    <xf numFmtId="0" fontId="59" fillId="0" borderId="22" xfId="0" applyFont="1" applyFill="1" applyBorder="1" applyAlignment="1">
      <alignment vertical="center" wrapText="1"/>
    </xf>
    <xf numFmtId="0" fontId="59" fillId="0" borderId="23" xfId="0" applyFont="1" applyFill="1" applyBorder="1" applyAlignment="1">
      <alignment horizontal="center" vertical="center" wrapText="1"/>
    </xf>
    <xf numFmtId="0" fontId="59" fillId="0" borderId="24" xfId="0" applyFont="1" applyFill="1" applyBorder="1" applyAlignment="1">
      <alignment horizontal="center" vertical="center" wrapText="1"/>
    </xf>
    <xf numFmtId="0" fontId="59" fillId="0" borderId="36" xfId="0" applyFont="1" applyFill="1" applyBorder="1" applyAlignment="1">
      <alignment vertical="center" wrapText="1"/>
    </xf>
    <xf numFmtId="0" fontId="59" fillId="0" borderId="58" xfId="0" applyFont="1" applyFill="1" applyBorder="1" applyAlignment="1">
      <alignment horizontal="center" vertical="center" wrapText="1"/>
    </xf>
    <xf numFmtId="0" fontId="59" fillId="0" borderId="62" xfId="0" applyFont="1" applyFill="1" applyBorder="1" applyAlignment="1">
      <alignment horizontal="center" vertical="center" wrapText="1"/>
    </xf>
    <xf numFmtId="0" fontId="59" fillId="0" borderId="45" xfId="0" applyFont="1" applyFill="1" applyBorder="1" applyAlignment="1">
      <alignment vertical="center" wrapText="1"/>
    </xf>
    <xf numFmtId="0" fontId="59" fillId="0" borderId="39" xfId="0" applyFont="1" applyFill="1" applyBorder="1" applyAlignment="1">
      <alignment vertical="center" wrapText="1"/>
    </xf>
    <xf numFmtId="0" fontId="59" fillId="0" borderId="63" xfId="0" applyFont="1" applyFill="1" applyBorder="1" applyAlignment="1">
      <alignment horizontal="center" vertical="center" wrapText="1"/>
    </xf>
    <xf numFmtId="0" fontId="59" fillId="0" borderId="59" xfId="0" applyFont="1" applyFill="1" applyBorder="1" applyAlignment="1">
      <alignment horizontal="center" vertical="center" wrapText="1"/>
    </xf>
    <xf numFmtId="0" fontId="59" fillId="0" borderId="45" xfId="0" applyFont="1" applyFill="1" applyBorder="1" applyAlignment="1">
      <alignment horizontal="center" vertical="center" wrapText="1"/>
    </xf>
    <xf numFmtId="0" fontId="59" fillId="0" borderId="60" xfId="0" applyFont="1" applyFill="1" applyBorder="1" applyAlignment="1">
      <alignment horizontal="center" vertical="center" wrapText="1"/>
    </xf>
    <xf numFmtId="0" fontId="62" fillId="0" borderId="60" xfId="0" applyFont="1" applyFill="1" applyBorder="1" applyAlignment="1">
      <alignment horizontal="center" vertical="center" wrapText="1"/>
    </xf>
    <xf numFmtId="0" fontId="1" fillId="0" borderId="44" xfId="0" applyFont="1" applyFill="1" applyBorder="1" applyAlignment="1">
      <alignment horizontal="center" vertical="center" wrapText="1"/>
    </xf>
    <xf numFmtId="176" fontId="0" fillId="0" borderId="44" xfId="0" applyNumberFormat="1" applyFont="1" applyFill="1" applyBorder="1" applyAlignment="1">
      <alignment horizontal="justify" vertical="center" wrapText="1"/>
    </xf>
    <xf numFmtId="0" fontId="1" fillId="0" borderId="44" xfId="0" applyFont="1" applyFill="1" applyBorder="1" applyAlignment="1">
      <alignment vertical="center" wrapText="1"/>
    </xf>
    <xf numFmtId="0" fontId="1" fillId="0" borderId="54"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1" fillId="0" borderId="22" xfId="0" applyFont="1" applyFill="1" applyBorder="1" applyAlignment="1">
      <alignment horizontal="center" vertical="center" wrapText="1"/>
    </xf>
    <xf numFmtId="176" fontId="0" fillId="0" borderId="22" xfId="0" applyNumberFormat="1" applyFont="1" applyFill="1" applyBorder="1" applyAlignment="1">
      <alignment horizontal="justify" vertical="center" wrapText="1"/>
    </xf>
    <xf numFmtId="0" fontId="1" fillId="0" borderId="22" xfId="0" applyFont="1" applyFill="1" applyBorder="1" applyAlignment="1">
      <alignment vertical="center" wrapText="1"/>
    </xf>
    <xf numFmtId="0" fontId="1" fillId="0" borderId="36"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23" xfId="0" applyFont="1" applyFill="1" applyBorder="1" applyAlignment="1">
      <alignment horizontal="center" vertical="center" wrapText="1"/>
    </xf>
    <xf numFmtId="176" fontId="0" fillId="0" borderId="22" xfId="0" applyNumberFormat="1" applyFont="1" applyFill="1" applyBorder="1" applyAlignment="1">
      <alignment horizontal="left" vertical="center" wrapText="1"/>
    </xf>
    <xf numFmtId="0" fontId="1" fillId="0" borderId="7" xfId="0" applyFont="1" applyFill="1" applyBorder="1" applyAlignment="1">
      <alignment horizontal="center" vertical="center" wrapText="1"/>
    </xf>
    <xf numFmtId="0" fontId="56" fillId="0" borderId="22" xfId="0" applyFont="1" applyFill="1" applyBorder="1" applyAlignment="1">
      <alignment vertical="center" wrapText="1"/>
    </xf>
    <xf numFmtId="0" fontId="0" fillId="0" borderId="22" xfId="0" applyFont="1" applyFill="1" applyBorder="1" applyAlignment="1">
      <alignment vertical="center" wrapText="1"/>
    </xf>
    <xf numFmtId="0" fontId="0" fillId="0" borderId="36"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1" fillId="0" borderId="22" xfId="0" applyFont="1" applyFill="1" applyBorder="1" applyAlignment="1">
      <alignment horizontal="left" vertical="center" wrapText="1"/>
    </xf>
    <xf numFmtId="0" fontId="1" fillId="0" borderId="36" xfId="0" applyFont="1" applyFill="1" applyBorder="1" applyAlignment="1">
      <alignment horizontal="left" vertical="center" wrapText="1"/>
    </xf>
    <xf numFmtId="177" fontId="1" fillId="0" borderId="21" xfId="0" applyNumberFormat="1" applyFont="1" applyFill="1" applyBorder="1" applyAlignment="1">
      <alignment horizontal="center" vertical="center" wrapText="1"/>
    </xf>
    <xf numFmtId="177" fontId="1" fillId="0" borderId="23" xfId="0" applyNumberFormat="1" applyFont="1" applyFill="1" applyBorder="1" applyAlignment="1">
      <alignment horizontal="center" vertical="center" wrapText="1"/>
    </xf>
    <xf numFmtId="0" fontId="59" fillId="0" borderId="7"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4" xfId="0" applyFont="1" applyFill="1" applyBorder="1" applyAlignment="1">
      <alignment horizontal="left" vertical="center" wrapText="1"/>
    </xf>
    <xf numFmtId="0" fontId="1" fillId="0" borderId="56" xfId="0" applyFont="1" applyFill="1" applyBorder="1" applyAlignment="1">
      <alignment horizontal="center" vertical="center" wrapText="1"/>
    </xf>
    <xf numFmtId="177" fontId="1" fillId="0" borderId="9" xfId="0" applyNumberFormat="1" applyFont="1" applyFill="1" applyBorder="1" applyAlignment="1">
      <alignment horizontal="center" vertical="center" wrapText="1"/>
    </xf>
    <xf numFmtId="177" fontId="1" fillId="0" borderId="15" xfId="0" applyNumberFormat="1" applyFont="1" applyFill="1" applyBorder="1" applyAlignment="1">
      <alignment horizontal="center" vertical="center" wrapText="1"/>
    </xf>
    <xf numFmtId="0" fontId="59" fillId="0" borderId="99" xfId="0" applyFont="1" applyFill="1" applyBorder="1" applyAlignment="1">
      <alignment horizontal="center" vertical="center" wrapText="1"/>
    </xf>
    <xf numFmtId="0" fontId="31" fillId="0" borderId="17" xfId="0" applyFont="1" applyFill="1" applyBorder="1" applyAlignment="1">
      <alignment horizontal="center" vertical="center" wrapText="1"/>
    </xf>
    <xf numFmtId="0" fontId="31" fillId="0" borderId="2" xfId="0" applyFont="1" applyFill="1" applyBorder="1" applyAlignment="1">
      <alignment horizontal="center" vertical="center" wrapText="1"/>
    </xf>
    <xf numFmtId="176" fontId="0" fillId="0" borderId="149" xfId="0" applyNumberFormat="1" applyFont="1" applyFill="1" applyBorder="1" applyAlignment="1">
      <alignment horizontal="justify" vertical="center" wrapText="1"/>
    </xf>
    <xf numFmtId="0" fontId="31" fillId="0" borderId="18" xfId="0" applyFont="1" applyFill="1" applyBorder="1" applyAlignment="1">
      <alignment vertical="center" wrapText="1"/>
    </xf>
    <xf numFmtId="0" fontId="31" fillId="0" borderId="47"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1" fillId="0" borderId="19" xfId="0" applyFont="1" applyFill="1" applyBorder="1" applyAlignment="1">
      <alignment horizontal="center" vertical="center" wrapText="1"/>
    </xf>
    <xf numFmtId="0" fontId="33" fillId="0" borderId="8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0" fillId="0" borderId="1" xfId="0" applyFont="1" applyFill="1" applyBorder="1" applyAlignment="1">
      <alignment vertical="center" shrinkToFit="1"/>
    </xf>
    <xf numFmtId="0" fontId="1" fillId="0" borderId="33" xfId="0" applyFont="1" applyFill="1" applyBorder="1" applyAlignment="1">
      <alignment horizontal="center" vertical="center" wrapText="1"/>
    </xf>
    <xf numFmtId="0" fontId="1" fillId="0" borderId="72" xfId="0" applyFont="1" applyFill="1" applyBorder="1" applyAlignment="1">
      <alignment horizontal="center" vertical="center" wrapText="1"/>
    </xf>
    <xf numFmtId="176" fontId="0" fillId="0" borderId="156" xfId="0" applyNumberFormat="1" applyFont="1" applyFill="1" applyBorder="1" applyAlignment="1">
      <alignment horizontal="justify" vertical="center" wrapText="1"/>
    </xf>
    <xf numFmtId="0" fontId="1" fillId="0" borderId="31" xfId="0" applyFont="1" applyFill="1" applyBorder="1" applyAlignment="1">
      <alignment vertical="center" wrapText="1"/>
    </xf>
    <xf numFmtId="0" fontId="1" fillId="0" borderId="73" xfId="0" applyFont="1" applyFill="1" applyBorder="1" applyAlignment="1">
      <alignment horizontal="center" vertical="center" wrapText="1"/>
    </xf>
    <xf numFmtId="0" fontId="1" fillId="0" borderId="74"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62" fillId="0" borderId="40"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3" xfId="0" applyFont="1" applyFill="1" applyBorder="1" applyAlignment="1">
      <alignment horizontal="center" vertical="center" wrapText="1"/>
    </xf>
    <xf numFmtId="176" fontId="0" fillId="0" borderId="37" xfId="0" applyNumberFormat="1" applyFont="1" applyFill="1" applyBorder="1" applyAlignment="1">
      <alignment horizontal="justify" vertical="center" wrapText="1"/>
    </xf>
    <xf numFmtId="0" fontId="0" fillId="0" borderId="18" xfId="0" applyFont="1" applyFill="1" applyBorder="1" applyAlignment="1">
      <alignment vertical="center" wrapText="1"/>
    </xf>
    <xf numFmtId="0" fontId="0" fillId="0" borderId="47"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69" fillId="0" borderId="82" xfId="0" applyFont="1" applyFill="1" applyBorder="1" applyAlignment="1">
      <alignment horizontal="center" vertical="center" wrapText="1"/>
    </xf>
    <xf numFmtId="0" fontId="69" fillId="0" borderId="7" xfId="0" applyFont="1" applyFill="1" applyBorder="1" applyAlignment="1">
      <alignment horizontal="center" vertical="center" wrapText="1"/>
    </xf>
    <xf numFmtId="0" fontId="0" fillId="0" borderId="2" xfId="0" applyFont="1" applyFill="1" applyBorder="1" applyAlignment="1">
      <alignment horizontal="center" vertical="center" wrapText="1"/>
    </xf>
    <xf numFmtId="176" fontId="0" fillId="0" borderId="38" xfId="0" applyNumberFormat="1" applyFont="1" applyFill="1" applyBorder="1" applyAlignment="1">
      <alignment horizontal="justify" vertical="center" wrapText="1"/>
    </xf>
    <xf numFmtId="0" fontId="0" fillId="0" borderId="24" xfId="0" applyFont="1" applyFill="1" applyBorder="1" applyAlignment="1">
      <alignment horizontal="center" vertical="center" wrapText="1"/>
    </xf>
    <xf numFmtId="0" fontId="69" fillId="0" borderId="49" xfId="0" applyFont="1" applyFill="1" applyBorder="1" applyAlignment="1">
      <alignment horizontal="center" vertical="center" wrapText="1"/>
    </xf>
    <xf numFmtId="0" fontId="0" fillId="0" borderId="36" xfId="0" applyFont="1" applyFill="1" applyBorder="1" applyAlignment="1">
      <alignment vertical="center" wrapText="1"/>
    </xf>
    <xf numFmtId="0" fontId="0" fillId="0" borderId="21" xfId="0" applyFill="1" applyBorder="1" applyAlignment="1">
      <alignment horizontal="center" vertical="center" wrapText="1"/>
    </xf>
    <xf numFmtId="0" fontId="0" fillId="0" borderId="2" xfId="0" applyFill="1" applyBorder="1" applyAlignment="1">
      <alignment horizontal="center" vertical="center" wrapText="1"/>
    </xf>
    <xf numFmtId="0" fontId="0" fillId="0" borderId="36" xfId="0" applyFill="1" applyBorder="1" applyAlignment="1">
      <alignment vertical="center" wrapText="1"/>
    </xf>
    <xf numFmtId="0" fontId="0" fillId="0" borderId="18" xfId="0" applyFill="1" applyBorder="1" applyAlignment="1">
      <alignment vertical="center" wrapText="1"/>
    </xf>
    <xf numFmtId="0" fontId="0" fillId="0" borderId="19" xfId="0" applyFill="1" applyBorder="1" applyAlignment="1">
      <alignment horizontal="center" vertical="center" wrapText="1"/>
    </xf>
    <xf numFmtId="0" fontId="0" fillId="0" borderId="23" xfId="0" applyFill="1" applyBorder="1" applyAlignment="1">
      <alignment horizontal="center" vertical="center" wrapText="1"/>
    </xf>
    <xf numFmtId="0" fontId="20" fillId="0" borderId="43" xfId="0" applyFont="1" applyFill="1" applyBorder="1" applyAlignment="1">
      <alignment horizontal="center" vertical="center" wrapText="1"/>
    </xf>
    <xf numFmtId="0" fontId="60" fillId="0" borderId="50" xfId="0" applyFont="1" applyFill="1" applyBorder="1" applyAlignment="1">
      <alignment horizontal="center" vertical="center" wrapText="1"/>
    </xf>
    <xf numFmtId="176" fontId="56" fillId="0" borderId="152" xfId="0" applyNumberFormat="1" applyFont="1" applyFill="1" applyBorder="1" applyAlignment="1">
      <alignment horizontal="justify" vertical="center" wrapText="1"/>
    </xf>
    <xf numFmtId="0" fontId="20" fillId="0" borderId="44" xfId="0" applyFont="1" applyFill="1" applyBorder="1" applyAlignment="1">
      <alignment vertical="center" wrapText="1"/>
    </xf>
    <xf numFmtId="0" fontId="20" fillId="0" borderId="52" xfId="0" applyFont="1" applyFill="1" applyBorder="1" applyAlignment="1">
      <alignment horizontal="center" vertical="center" wrapText="1"/>
    </xf>
    <xf numFmtId="0" fontId="20" fillId="0" borderId="53" xfId="0" applyFont="1" applyFill="1" applyBorder="1" applyAlignment="1">
      <alignment horizontal="center" vertical="center" wrapText="1"/>
    </xf>
    <xf numFmtId="0" fontId="14" fillId="0" borderId="5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60" fillId="0" borderId="3" xfId="0" applyFont="1" applyFill="1" applyBorder="1" applyAlignment="1">
      <alignment horizontal="center" vertical="center" wrapText="1"/>
    </xf>
    <xf numFmtId="176" fontId="56" fillId="0" borderId="149" xfId="0" applyNumberFormat="1" applyFont="1" applyFill="1" applyBorder="1" applyAlignment="1">
      <alignment horizontal="justify" vertical="center" wrapText="1"/>
    </xf>
    <xf numFmtId="0" fontId="20" fillId="0" borderId="18" xfId="0" applyFont="1" applyFill="1" applyBorder="1" applyAlignment="1">
      <alignment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14" fillId="0" borderId="49"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60" fillId="0" borderId="2" xfId="0" applyFont="1" applyFill="1" applyBorder="1" applyAlignment="1">
      <alignment horizontal="center" vertical="center" wrapText="1"/>
    </xf>
    <xf numFmtId="176" fontId="56" fillId="0" borderId="150" xfId="0" applyNumberFormat="1" applyFont="1" applyFill="1" applyBorder="1" applyAlignment="1">
      <alignment horizontal="justify" vertical="center" wrapText="1"/>
    </xf>
    <xf numFmtId="0" fontId="20" fillId="0" borderId="22" xfId="0" applyFont="1" applyFill="1" applyBorder="1" applyAlignment="1">
      <alignment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6" xfId="0" applyFont="1" applyFill="1" applyBorder="1" applyAlignment="1">
      <alignment vertical="center" wrapText="1"/>
    </xf>
    <xf numFmtId="0" fontId="1" fillId="0" borderId="36" xfId="0" applyFont="1" applyFill="1" applyBorder="1" applyAlignment="1">
      <alignment vertical="center" wrapText="1"/>
    </xf>
    <xf numFmtId="0" fontId="1" fillId="0" borderId="24"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56" xfId="0" applyFont="1" applyFill="1" applyBorder="1" applyAlignment="1">
      <alignment vertical="center" wrapText="1"/>
    </xf>
    <xf numFmtId="0" fontId="1" fillId="0" borderId="14" xfId="0" applyFont="1" applyFill="1" applyBorder="1" applyAlignment="1">
      <alignment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39" fillId="0" borderId="44" xfId="44" applyFill="1" applyBorder="1" applyAlignment="1">
      <alignment horizontal="left" vertical="top" wrapText="1"/>
    </xf>
    <xf numFmtId="0" fontId="39" fillId="0" borderId="54" xfId="44" applyFill="1" applyBorder="1" applyAlignment="1">
      <alignment horizontal="left" vertical="top" wrapText="1"/>
    </xf>
    <xf numFmtId="0" fontId="39" fillId="0" borderId="43" xfId="44" applyFill="1" applyBorder="1" applyAlignment="1">
      <alignment horizontal="left" vertical="top" wrapText="1"/>
    </xf>
    <xf numFmtId="0" fontId="39" fillId="0" borderId="52" xfId="44" applyFill="1" applyBorder="1" applyAlignment="1">
      <alignment horizontal="left" vertical="top" wrapText="1"/>
    </xf>
    <xf numFmtId="0" fontId="39" fillId="0" borderId="132" xfId="44" applyFill="1" applyBorder="1" applyAlignment="1">
      <alignment horizontal="left" vertical="top" wrapText="1"/>
    </xf>
    <xf numFmtId="0" fontId="1" fillId="0" borderId="17"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39" fillId="0" borderId="22" xfId="44" applyFill="1" applyBorder="1" applyAlignment="1">
      <alignment horizontal="left" vertical="top" wrapText="1"/>
    </xf>
    <xf numFmtId="0" fontId="39" fillId="0" borderId="36" xfId="44" applyFill="1" applyBorder="1" applyAlignment="1">
      <alignment horizontal="left" vertical="top" wrapText="1"/>
    </xf>
    <xf numFmtId="0" fontId="39" fillId="0" borderId="21" xfId="44" applyFill="1" applyBorder="1" applyAlignment="1">
      <alignment horizontal="left" vertical="top" wrapText="1"/>
    </xf>
    <xf numFmtId="0" fontId="39" fillId="0" borderId="23" xfId="44" applyFill="1" applyBorder="1" applyAlignment="1">
      <alignment horizontal="left" vertical="top" wrapText="1"/>
    </xf>
    <xf numFmtId="0" fontId="39" fillId="0" borderId="7" xfId="44" applyFill="1" applyBorder="1" applyAlignment="1">
      <alignment horizontal="left" vertical="top" wrapText="1"/>
    </xf>
    <xf numFmtId="0" fontId="1" fillId="0" borderId="62" xfId="0" applyFont="1" applyFill="1" applyBorder="1" applyAlignment="1">
      <alignment horizontal="center" vertical="center" wrapText="1"/>
    </xf>
    <xf numFmtId="0" fontId="1" fillId="0" borderId="61" xfId="0" applyFont="1" applyFill="1" applyBorder="1" applyAlignment="1">
      <alignment horizontal="center" vertical="center" wrapText="1"/>
    </xf>
    <xf numFmtId="176" fontId="0" fillId="0" borderId="149" xfId="0" applyNumberFormat="1" applyFill="1" applyBorder="1" applyAlignment="1">
      <alignment horizontal="justify" vertical="center" wrapText="1"/>
    </xf>
    <xf numFmtId="0" fontId="1" fillId="0" borderId="18" xfId="0" applyFont="1" applyFill="1" applyBorder="1" applyAlignment="1">
      <alignment vertical="center" wrapText="1"/>
    </xf>
    <xf numFmtId="0" fontId="1" fillId="0" borderId="1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5" fillId="0" borderId="48" xfId="0" applyFont="1" applyFill="1" applyBorder="1" applyAlignment="1">
      <alignment horizontal="center" vertical="center" wrapText="1"/>
    </xf>
    <xf numFmtId="176" fontId="0" fillId="0" borderId="150" xfId="0" applyNumberFormat="1" applyFill="1" applyBorder="1" applyAlignment="1">
      <alignment horizontal="justify" vertical="center" wrapText="1"/>
    </xf>
    <xf numFmtId="176" fontId="0" fillId="0" borderId="152" xfId="0" applyNumberFormat="1" applyFont="1" applyFill="1" applyBorder="1" applyAlignment="1">
      <alignment horizontal="justify" vertical="center" wrapText="1"/>
    </xf>
    <xf numFmtId="0" fontId="1" fillId="0" borderId="44" xfId="0" applyFont="1" applyFill="1" applyBorder="1" applyAlignment="1">
      <alignment horizontal="left" vertical="center" wrapText="1"/>
    </xf>
    <xf numFmtId="0" fontId="1" fillId="0" borderId="53" xfId="0" applyFont="1" applyFill="1" applyBorder="1" applyAlignment="1">
      <alignment horizontal="center" vertical="center" wrapText="1"/>
    </xf>
    <xf numFmtId="176" fontId="0" fillId="0" borderId="150" xfId="0" applyNumberFormat="1" applyFont="1" applyFill="1" applyBorder="1" applyAlignment="1">
      <alignment horizontal="justify" vertical="center" wrapText="1"/>
    </xf>
    <xf numFmtId="0" fontId="1" fillId="0" borderId="47" xfId="0" applyFont="1" applyFill="1" applyBorder="1" applyAlignment="1">
      <alignment horizontal="center" vertical="center" wrapText="1"/>
    </xf>
    <xf numFmtId="0" fontId="1" fillId="0" borderId="0" xfId="0" applyFont="1" applyFill="1" applyBorder="1" applyAlignment="1">
      <alignment horizontal="center" vertical="center" wrapText="1"/>
    </xf>
    <xf numFmtId="176" fontId="0" fillId="0" borderId="153" xfId="0" applyNumberFormat="1" applyFont="1" applyFill="1" applyBorder="1" applyAlignment="1">
      <alignment horizontal="justify" vertical="center" wrapText="1"/>
    </xf>
    <xf numFmtId="0" fontId="1" fillId="0" borderId="68" xfId="0" applyFont="1" applyFill="1" applyBorder="1" applyAlignment="1">
      <alignment vertical="center" wrapText="1"/>
    </xf>
    <xf numFmtId="0" fontId="1" fillId="0" borderId="69" xfId="0" applyFont="1" applyFill="1" applyBorder="1" applyAlignment="1">
      <alignment horizontal="center" vertical="center" wrapText="1"/>
    </xf>
    <xf numFmtId="0" fontId="1" fillId="0" borderId="70"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43" xfId="0" applyFont="1" applyFill="1" applyBorder="1" applyAlignment="1">
      <alignment horizontal="left" vertical="center"/>
    </xf>
    <xf numFmtId="0" fontId="5" fillId="0" borderId="55" xfId="0" applyFont="1" applyFill="1" applyBorder="1" applyAlignment="1">
      <alignment horizontal="center" vertical="center" wrapText="1"/>
    </xf>
    <xf numFmtId="0" fontId="65" fillId="0" borderId="0" xfId="0" applyFont="1" applyFill="1" applyBorder="1" applyAlignment="1">
      <alignment horizontal="left" vertical="center"/>
    </xf>
    <xf numFmtId="176" fontId="0" fillId="0" borderId="51" xfId="0" applyNumberFormat="1" applyFont="1" applyFill="1" applyBorder="1" applyAlignment="1">
      <alignment horizontal="justify" vertical="center" wrapText="1"/>
    </xf>
    <xf numFmtId="0" fontId="64" fillId="0" borderId="44" xfId="0" applyFont="1" applyFill="1" applyBorder="1" applyAlignment="1">
      <alignment vertical="center" shrinkToFit="1"/>
    </xf>
    <xf numFmtId="0" fontId="0" fillId="0" borderId="44" xfId="0" applyFill="1" applyBorder="1" applyAlignment="1">
      <alignment horizontal="center" vertical="center" shrinkToFi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64" fillId="0" borderId="14" xfId="0" applyFont="1" applyFill="1" applyBorder="1" applyAlignment="1">
      <alignment vertical="center" shrinkToFit="1"/>
    </xf>
    <xf numFmtId="0" fontId="1" fillId="0" borderId="4" xfId="0" applyFont="1" applyFill="1" applyBorder="1" applyAlignment="1">
      <alignment vertical="center" wrapText="1"/>
    </xf>
    <xf numFmtId="0" fontId="0" fillId="0" borderId="4" xfId="0" applyFill="1" applyBorder="1" applyAlignment="1">
      <alignment horizontal="center" vertical="center" shrinkToFit="1"/>
    </xf>
    <xf numFmtId="0" fontId="1" fillId="0" borderId="66" xfId="0" applyFont="1" applyFill="1" applyBorder="1" applyAlignment="1">
      <alignment horizontal="center" vertical="center" wrapText="1"/>
    </xf>
    <xf numFmtId="0" fontId="1" fillId="0" borderId="85" xfId="0" applyFont="1" applyFill="1" applyBorder="1" applyAlignment="1">
      <alignment horizontal="center" vertical="center" wrapText="1"/>
    </xf>
    <xf numFmtId="176" fontId="0" fillId="0" borderId="87" xfId="0" applyNumberFormat="1" applyFont="1" applyFill="1" applyBorder="1" applyAlignment="1">
      <alignment horizontal="justify" vertical="center" wrapText="1"/>
    </xf>
    <xf numFmtId="0" fontId="5" fillId="0" borderId="1" xfId="0" applyFont="1" applyFill="1" applyBorder="1" applyAlignment="1">
      <alignment horizontal="center" vertical="center" wrapText="1"/>
    </xf>
    <xf numFmtId="0" fontId="1" fillId="0" borderId="58" xfId="0" applyFont="1" applyFill="1" applyBorder="1" applyAlignment="1">
      <alignment horizontal="center" vertical="center" wrapText="1"/>
    </xf>
    <xf numFmtId="176" fontId="0" fillId="0" borderId="159" xfId="0" applyNumberFormat="1" applyFont="1" applyFill="1" applyBorder="1" applyAlignment="1">
      <alignment horizontal="justify" vertical="center" wrapText="1"/>
    </xf>
    <xf numFmtId="0" fontId="1" fillId="0" borderId="39" xfId="0" applyFont="1" applyFill="1" applyBorder="1" applyAlignment="1">
      <alignment vertical="center" wrapText="1"/>
    </xf>
    <xf numFmtId="0" fontId="1" fillId="0" borderId="63" xfId="0" applyFont="1" applyFill="1" applyBorder="1" applyAlignment="1">
      <alignment horizontal="center" vertical="center" wrapText="1"/>
    </xf>
    <xf numFmtId="0" fontId="1" fillId="0" borderId="59"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62" fillId="0" borderId="44" xfId="0" applyFont="1" applyFill="1" applyBorder="1" applyAlignment="1">
      <alignment vertical="center" wrapText="1"/>
    </xf>
    <xf numFmtId="0" fontId="62" fillId="0" borderId="54" xfId="0" applyFont="1" applyFill="1" applyBorder="1" applyAlignment="1">
      <alignment horizontal="center" vertical="center" wrapText="1"/>
    </xf>
    <xf numFmtId="0" fontId="62" fillId="0" borderId="43" xfId="0" applyFont="1" applyFill="1" applyBorder="1" applyAlignment="1">
      <alignment horizontal="center" vertical="center" wrapText="1"/>
    </xf>
    <xf numFmtId="0" fontId="62" fillId="0" borderId="44" xfId="0" applyFont="1" applyFill="1" applyBorder="1" applyAlignment="1">
      <alignment horizontal="center" vertical="center" wrapText="1"/>
    </xf>
    <xf numFmtId="0" fontId="62" fillId="0" borderId="52" xfId="0" applyFont="1" applyFill="1" applyBorder="1" applyAlignment="1">
      <alignment horizontal="center" vertical="center" wrapText="1"/>
    </xf>
    <xf numFmtId="0" fontId="62" fillId="0" borderId="55" xfId="0" applyFont="1" applyFill="1" applyBorder="1" applyAlignment="1">
      <alignment horizontal="center" vertical="center" wrapText="1"/>
    </xf>
    <xf numFmtId="0" fontId="62" fillId="0" borderId="36" xfId="0" applyFont="1" applyFill="1" applyBorder="1" applyAlignment="1">
      <alignment horizontal="center" vertical="center" wrapText="1"/>
    </xf>
    <xf numFmtId="0" fontId="62" fillId="0" borderId="21" xfId="0" applyFont="1" applyFill="1" applyBorder="1" applyAlignment="1">
      <alignment horizontal="center" vertical="center" wrapText="1"/>
    </xf>
    <xf numFmtId="0" fontId="62" fillId="0" borderId="18" xfId="0" applyFont="1" applyFill="1" applyBorder="1" applyAlignment="1">
      <alignment horizontal="center" vertical="center" wrapText="1"/>
    </xf>
    <xf numFmtId="0" fontId="62" fillId="0" borderId="23" xfId="0" applyFont="1" applyFill="1" applyBorder="1" applyAlignment="1">
      <alignment horizontal="center" vertical="center" wrapText="1"/>
    </xf>
    <xf numFmtId="0" fontId="62" fillId="0" borderId="68" xfId="0" applyFont="1" applyFill="1" applyBorder="1" applyAlignment="1">
      <alignment horizontal="center" vertical="center" wrapText="1"/>
    </xf>
    <xf numFmtId="0" fontId="62" fillId="0" borderId="22" xfId="0" applyFont="1" applyFill="1" applyBorder="1" applyAlignment="1">
      <alignment horizontal="center" vertical="center" wrapText="1"/>
    </xf>
    <xf numFmtId="0" fontId="62" fillId="0" borderId="24" xfId="0" applyFont="1" applyFill="1" applyBorder="1" applyAlignment="1">
      <alignment horizontal="center" vertical="center" wrapText="1"/>
    </xf>
    <xf numFmtId="0" fontId="62" fillId="0" borderId="9" xfId="0" applyFont="1" applyFill="1" applyBorder="1" applyAlignment="1">
      <alignment horizontal="center" vertical="center" wrapText="1"/>
    </xf>
    <xf numFmtId="0" fontId="62" fillId="0" borderId="14" xfId="0" applyFont="1" applyFill="1" applyBorder="1" applyAlignment="1">
      <alignment horizontal="center" vertical="center" wrapText="1"/>
    </xf>
    <xf numFmtId="0" fontId="62" fillId="0" borderId="15" xfId="0" applyFont="1" applyFill="1" applyBorder="1" applyAlignment="1">
      <alignment horizontal="center" vertical="center" wrapText="1"/>
    </xf>
    <xf numFmtId="0" fontId="62" fillId="0" borderId="57" xfId="0" applyFont="1" applyFill="1" applyBorder="1" applyAlignment="1">
      <alignment horizontal="center" vertical="center" wrapText="1"/>
    </xf>
    <xf numFmtId="0" fontId="20" fillId="0" borderId="54" xfId="0" applyFont="1" applyFill="1" applyBorder="1" applyAlignment="1">
      <alignment horizontal="left" vertical="center" wrapText="1"/>
    </xf>
    <xf numFmtId="0" fontId="20" fillId="0" borderId="52" xfId="0" applyFont="1" applyFill="1" applyBorder="1" applyAlignment="1">
      <alignment horizontal="left" vertical="center" wrapText="1"/>
    </xf>
    <xf numFmtId="177" fontId="20" fillId="0" borderId="101" xfId="0" applyNumberFormat="1" applyFont="1" applyFill="1" applyBorder="1" applyAlignment="1">
      <alignment horizontal="center" vertical="center" wrapText="1"/>
    </xf>
    <xf numFmtId="0" fontId="14" fillId="0" borderId="44" xfId="0" applyFont="1" applyFill="1" applyBorder="1" applyAlignment="1">
      <alignment horizontal="center" vertical="center" wrapText="1"/>
    </xf>
    <xf numFmtId="0" fontId="20" fillId="0" borderId="36" xfId="0" applyFont="1" applyFill="1" applyBorder="1" applyAlignment="1">
      <alignment horizontal="left" vertical="center" wrapText="1"/>
    </xf>
    <xf numFmtId="0" fontId="20" fillId="0" borderId="23" xfId="0" applyFont="1" applyFill="1" applyBorder="1" applyAlignment="1">
      <alignment horizontal="left" vertical="center" wrapText="1"/>
    </xf>
    <xf numFmtId="177" fontId="14" fillId="0" borderId="11" xfId="0" applyNumberFormat="1" applyFont="1" applyFill="1" applyBorder="1" applyAlignment="1">
      <alignment horizontal="center" vertical="center" wrapText="1"/>
    </xf>
    <xf numFmtId="0" fontId="14" fillId="0" borderId="22" xfId="0" applyFont="1" applyFill="1" applyBorder="1" applyAlignment="1">
      <alignment horizontal="center" vertical="center" wrapText="1"/>
    </xf>
    <xf numFmtId="176" fontId="0" fillId="0" borderId="154" xfId="0" applyNumberFormat="1" applyFont="1" applyFill="1" applyBorder="1" applyAlignment="1">
      <alignment horizontal="justify" vertical="center" wrapText="1"/>
    </xf>
    <xf numFmtId="176" fontId="0" fillId="0" borderId="160" xfId="0" applyNumberFormat="1" applyFont="1" applyFill="1" applyBorder="1" applyAlignment="1">
      <alignment horizontal="justify" vertical="center" wrapText="1"/>
    </xf>
    <xf numFmtId="0" fontId="1" fillId="0" borderId="23" xfId="0" applyFont="1" applyFill="1" applyBorder="1" applyAlignment="1">
      <alignment horizontal="left" vertical="center" wrapText="1"/>
    </xf>
    <xf numFmtId="0" fontId="20" fillId="0" borderId="19" xfId="0" applyFont="1" applyFill="1" applyBorder="1" applyAlignment="1">
      <alignment horizontal="left" vertical="center" wrapText="1"/>
    </xf>
    <xf numFmtId="177" fontId="20" fillId="0" borderId="21" xfId="0" applyNumberFormat="1" applyFont="1" applyFill="1" applyBorder="1" applyAlignment="1">
      <alignment horizontal="center" vertical="center" wrapText="1"/>
    </xf>
    <xf numFmtId="0" fontId="5" fillId="0" borderId="157" xfId="0" applyFont="1" applyFill="1" applyBorder="1" applyAlignment="1">
      <alignment vertical="center" wrapText="1"/>
    </xf>
    <xf numFmtId="176" fontId="0" fillId="0" borderId="155" xfId="0" applyNumberFormat="1" applyFont="1" applyFill="1" applyBorder="1" applyAlignment="1">
      <alignment horizontal="justify" vertical="center" wrapText="1"/>
    </xf>
    <xf numFmtId="0" fontId="1" fillId="0" borderId="43" xfId="0" applyFont="1" applyFill="1" applyBorder="1" applyAlignment="1">
      <alignment horizontal="left" vertical="center" wrapText="1"/>
    </xf>
    <xf numFmtId="0" fontId="1" fillId="0" borderId="54" xfId="0" applyFont="1" applyFill="1" applyBorder="1" applyAlignment="1">
      <alignment vertical="center" wrapText="1"/>
    </xf>
    <xf numFmtId="0" fontId="1" fillId="0" borderId="162" xfId="0" applyFont="1" applyFill="1" applyBorder="1" applyAlignment="1">
      <alignment vertical="center" wrapText="1"/>
    </xf>
    <xf numFmtId="0" fontId="1" fillId="0" borderId="163" xfId="0" applyFont="1" applyFill="1" applyBorder="1" applyAlignment="1">
      <alignment vertical="center" wrapText="1"/>
    </xf>
    <xf numFmtId="0" fontId="1" fillId="0" borderId="45" xfId="0" applyFont="1" applyFill="1" applyBorder="1" applyAlignment="1">
      <alignment vertical="center" wrapText="1"/>
    </xf>
    <xf numFmtId="0" fontId="5" fillId="0" borderId="17"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1" fillId="0" borderId="19" xfId="0" applyFont="1" applyFill="1" applyBorder="1" applyAlignment="1">
      <alignment horizontal="left" vertical="center" wrapText="1"/>
    </xf>
    <xf numFmtId="0" fontId="38" fillId="0" borderId="17"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 fillId="0" borderId="48"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1" fillId="0" borderId="73" xfId="0" applyFont="1" applyFill="1" applyBorder="1" applyAlignment="1">
      <alignment vertical="center" wrapText="1"/>
    </xf>
    <xf numFmtId="0" fontId="1" fillId="0" borderId="31" xfId="0" applyFont="1" applyFill="1" applyBorder="1" applyAlignment="1">
      <alignment horizontal="center" vertical="center" wrapText="1"/>
    </xf>
    <xf numFmtId="176" fontId="0" fillId="0" borderId="151" xfId="0" applyNumberFormat="1" applyFont="1" applyFill="1" applyBorder="1" applyAlignment="1">
      <alignment horizontal="justify" vertical="center" wrapText="1"/>
    </xf>
    <xf numFmtId="0" fontId="5" fillId="0" borderId="81" xfId="0" applyFont="1" applyFill="1" applyBorder="1" applyAlignment="1">
      <alignment horizontal="center" vertical="center" wrapText="1"/>
    </xf>
    <xf numFmtId="0" fontId="23" fillId="0" borderId="185" xfId="0" applyFont="1" applyFill="1" applyBorder="1" applyAlignment="1">
      <alignment horizontal="center" vertical="center" wrapText="1"/>
    </xf>
    <xf numFmtId="0" fontId="0" fillId="0" borderId="100" xfId="0" applyFont="1" applyFill="1" applyBorder="1" applyAlignment="1">
      <alignment horizontal="center" vertical="center" wrapText="1"/>
    </xf>
    <xf numFmtId="176" fontId="0" fillId="0" borderId="186" xfId="0" applyNumberFormat="1" applyFont="1" applyFill="1" applyBorder="1" applyAlignment="1">
      <alignment horizontal="justify" vertical="center" wrapText="1"/>
    </xf>
    <xf numFmtId="0" fontId="23" fillId="0" borderId="187" xfId="0" applyFont="1" applyFill="1" applyBorder="1" applyAlignment="1">
      <alignment vertical="center" wrapText="1"/>
    </xf>
    <xf numFmtId="0" fontId="23" fillId="0" borderId="188" xfId="0" applyFont="1" applyFill="1" applyBorder="1" applyAlignment="1">
      <alignment horizontal="center" vertical="center" wrapText="1"/>
    </xf>
    <xf numFmtId="0" fontId="0" fillId="0" borderId="189" xfId="0" applyFont="1" applyFill="1" applyBorder="1" applyAlignment="1">
      <alignment horizontal="center" vertical="center" wrapText="1"/>
    </xf>
    <xf numFmtId="0" fontId="5" fillId="0" borderId="190"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0" fillId="0" borderId="169" xfId="0" applyFont="1" applyFill="1" applyBorder="1" applyAlignment="1">
      <alignment horizontal="center" vertical="center" wrapText="1"/>
    </xf>
    <xf numFmtId="0" fontId="0" fillId="0" borderId="77" xfId="0" applyFont="1" applyFill="1" applyBorder="1" applyAlignment="1">
      <alignment vertical="center" wrapText="1"/>
    </xf>
    <xf numFmtId="0" fontId="23" fillId="0" borderId="78" xfId="0" applyFont="1" applyFill="1" applyBorder="1" applyAlignment="1">
      <alignment vertical="center" wrapText="1"/>
    </xf>
    <xf numFmtId="0" fontId="23" fillId="0" borderId="79" xfId="0" applyFont="1" applyFill="1" applyBorder="1" applyAlignment="1">
      <alignment horizontal="center" vertical="center" wrapText="1"/>
    </xf>
    <xf numFmtId="0" fontId="0" fillId="0" borderId="80" xfId="0" applyFont="1" applyFill="1" applyBorder="1" applyAlignment="1">
      <alignment horizontal="center" vertical="center" wrapText="1"/>
    </xf>
    <xf numFmtId="0" fontId="23" fillId="0" borderId="88" xfId="0" applyFont="1" applyFill="1" applyBorder="1" applyAlignment="1">
      <alignment horizontal="center" vertical="center" wrapText="1"/>
    </xf>
    <xf numFmtId="0" fontId="5" fillId="0" borderId="191" xfId="0" applyFont="1" applyFill="1" applyBorder="1" applyAlignment="1">
      <alignment horizontal="center" vertical="center" wrapText="1"/>
    </xf>
    <xf numFmtId="0" fontId="23" fillId="0" borderId="75" xfId="0" applyFont="1" applyFill="1" applyBorder="1" applyAlignment="1">
      <alignment horizontal="center" vertical="center" wrapText="1"/>
    </xf>
    <xf numFmtId="0" fontId="0" fillId="0" borderId="76" xfId="0" applyFont="1" applyFill="1" applyBorder="1" applyAlignment="1">
      <alignment horizontal="center" vertical="center" wrapText="1"/>
    </xf>
    <xf numFmtId="176" fontId="23" fillId="0" borderId="77" xfId="0" applyNumberFormat="1" applyFont="1" applyFill="1" applyBorder="1" applyAlignment="1">
      <alignment horizontal="justify" vertical="center" wrapText="1"/>
    </xf>
    <xf numFmtId="0" fontId="0" fillId="0" borderId="98" xfId="0" applyFont="1" applyFill="1" applyBorder="1" applyAlignment="1">
      <alignment horizontal="center" vertical="center" wrapText="1"/>
    </xf>
    <xf numFmtId="0" fontId="73" fillId="0" borderId="191" xfId="0" applyFont="1" applyFill="1" applyBorder="1" applyAlignment="1">
      <alignment horizontal="center" vertical="center" wrapText="1"/>
    </xf>
    <xf numFmtId="0" fontId="1" fillId="0" borderId="91" xfId="0" applyFont="1" applyFill="1" applyBorder="1" applyAlignment="1">
      <alignment horizontal="center" vertical="center" wrapText="1"/>
    </xf>
    <xf numFmtId="176" fontId="23" fillId="0" borderId="106" xfId="0" applyNumberFormat="1" applyFont="1" applyFill="1" applyBorder="1" applyAlignment="1">
      <alignment horizontal="justify" vertical="center" wrapText="1"/>
    </xf>
    <xf numFmtId="0" fontId="0" fillId="0" borderId="92" xfId="0" applyFont="1" applyFill="1" applyBorder="1" applyAlignment="1">
      <alignment vertical="center" wrapText="1"/>
    </xf>
    <xf numFmtId="0" fontId="5" fillId="0" borderId="105" xfId="0" applyFont="1" applyFill="1" applyBorder="1" applyAlignment="1">
      <alignment horizontal="center" vertical="center" wrapText="1"/>
    </xf>
    <xf numFmtId="0" fontId="23" fillId="0" borderId="92" xfId="0" applyFont="1" applyFill="1" applyBorder="1" applyAlignment="1">
      <alignment vertical="center" wrapText="1"/>
    </xf>
    <xf numFmtId="0" fontId="1" fillId="0" borderId="78" xfId="0" applyFont="1" applyFill="1" applyBorder="1" applyAlignment="1">
      <alignment horizontal="left" vertical="center" wrapText="1"/>
    </xf>
    <xf numFmtId="0" fontId="0" fillId="0" borderId="170" xfId="0" applyFont="1" applyFill="1" applyBorder="1" applyAlignment="1">
      <alignment horizontal="center" vertical="center" wrapText="1"/>
    </xf>
    <xf numFmtId="0" fontId="23" fillId="0" borderId="171" xfId="0" applyFont="1" applyFill="1" applyBorder="1" applyAlignment="1">
      <alignment vertical="center" wrapText="1"/>
    </xf>
    <xf numFmtId="0" fontId="0" fillId="0" borderId="172" xfId="0" applyFont="1" applyFill="1" applyBorder="1" applyAlignment="1">
      <alignment vertical="center" wrapText="1"/>
    </xf>
    <xf numFmtId="0" fontId="23" fillId="0" borderId="173" xfId="0" applyFont="1" applyFill="1" applyBorder="1" applyAlignment="1">
      <alignment horizontal="center" vertical="center" wrapText="1"/>
    </xf>
    <xf numFmtId="0" fontId="0" fillId="0" borderId="174" xfId="0" applyFont="1" applyFill="1" applyBorder="1" applyAlignment="1">
      <alignment horizontal="center" vertical="center" wrapText="1"/>
    </xf>
    <xf numFmtId="0" fontId="0" fillId="0" borderId="175" xfId="0" applyFont="1" applyFill="1" applyBorder="1" applyAlignment="1">
      <alignment horizontal="center" vertical="center" wrapText="1"/>
    </xf>
    <xf numFmtId="0" fontId="1" fillId="0" borderId="176" xfId="0" applyFont="1" applyFill="1" applyBorder="1" applyAlignment="1">
      <alignment horizontal="left" vertical="center" wrapText="1"/>
    </xf>
    <xf numFmtId="0" fontId="0" fillId="0" borderId="104" xfId="0" applyFont="1" applyFill="1" applyBorder="1" applyAlignment="1">
      <alignment horizontal="center" vertical="center" wrapText="1"/>
    </xf>
    <xf numFmtId="0" fontId="1" fillId="0" borderId="177" xfId="0" applyFont="1" applyFill="1" applyBorder="1" applyAlignment="1">
      <alignment vertical="center" wrapText="1"/>
    </xf>
    <xf numFmtId="0" fontId="23" fillId="0" borderId="178" xfId="0" applyFont="1" applyFill="1" applyBorder="1" applyAlignment="1">
      <alignment vertical="center" wrapText="1"/>
    </xf>
    <xf numFmtId="0" fontId="23" fillId="0" borderId="179" xfId="0" applyFont="1" applyFill="1" applyBorder="1" applyAlignment="1">
      <alignment horizontal="center" vertical="center" wrapText="1"/>
    </xf>
    <xf numFmtId="0" fontId="0" fillId="0" borderId="176" xfId="0" applyFont="1" applyFill="1" applyBorder="1" applyAlignment="1">
      <alignment horizontal="center" vertical="center" wrapText="1"/>
    </xf>
    <xf numFmtId="0" fontId="0" fillId="0" borderId="180" xfId="0" applyFont="1" applyFill="1" applyBorder="1" applyAlignment="1">
      <alignment horizontal="center" vertical="center" wrapText="1"/>
    </xf>
    <xf numFmtId="0" fontId="5" fillId="0" borderId="192" xfId="0" applyFont="1" applyFill="1" applyBorder="1" applyAlignment="1">
      <alignment horizontal="center" vertical="center" wrapText="1"/>
    </xf>
    <xf numFmtId="0" fontId="23" fillId="0" borderId="77" xfId="0" applyFont="1" applyFill="1" applyBorder="1" applyAlignment="1">
      <alignment vertical="center" wrapText="1"/>
    </xf>
    <xf numFmtId="0" fontId="0" fillId="0" borderId="91" xfId="0" applyFont="1" applyFill="1" applyBorder="1" applyAlignment="1">
      <alignment horizontal="center" vertical="center" wrapText="1"/>
    </xf>
    <xf numFmtId="176" fontId="74" fillId="0" borderId="106" xfId="0" applyNumberFormat="1" applyFont="1" applyFill="1" applyBorder="1" applyAlignment="1">
      <alignment horizontal="justify" vertical="center" wrapText="1"/>
    </xf>
    <xf numFmtId="176" fontId="74" fillId="0" borderId="77" xfId="0" applyNumberFormat="1" applyFont="1" applyFill="1" applyBorder="1" applyAlignment="1">
      <alignment horizontal="left" vertical="center" wrapText="1"/>
    </xf>
    <xf numFmtId="0" fontId="0" fillId="0" borderId="75" xfId="0" applyFont="1" applyFill="1" applyBorder="1" applyAlignment="1">
      <alignment horizontal="center" vertical="center" wrapText="1"/>
    </xf>
    <xf numFmtId="0" fontId="0" fillId="0" borderId="79" xfId="0" applyFont="1" applyFill="1" applyBorder="1" applyAlignment="1">
      <alignment horizontal="center" vertical="center" wrapText="1"/>
    </xf>
    <xf numFmtId="0" fontId="0" fillId="0" borderId="105" xfId="0" applyFont="1" applyFill="1" applyBorder="1" applyAlignment="1">
      <alignment horizontal="center" vertical="center" wrapText="1"/>
    </xf>
    <xf numFmtId="0" fontId="74" fillId="0" borderId="77" xfId="0" applyFont="1" applyFill="1" applyBorder="1" applyAlignment="1">
      <alignment vertical="center" wrapText="1"/>
    </xf>
    <xf numFmtId="0" fontId="74" fillId="0" borderId="78" xfId="0" applyFont="1" applyFill="1" applyBorder="1" applyAlignment="1">
      <alignment vertical="center" wrapText="1"/>
    </xf>
    <xf numFmtId="0" fontId="74" fillId="0" borderId="79" xfId="0" applyFont="1" applyFill="1" applyBorder="1" applyAlignment="1">
      <alignment horizontal="center" vertical="center" wrapText="1"/>
    </xf>
    <xf numFmtId="0" fontId="20" fillId="0" borderId="75" xfId="0" applyFont="1" applyFill="1" applyBorder="1" applyAlignment="1">
      <alignment horizontal="center" vertical="center" wrapText="1"/>
    </xf>
    <xf numFmtId="0" fontId="20" fillId="0" borderId="98" xfId="0" applyFont="1" applyFill="1" applyBorder="1" applyAlignment="1">
      <alignment horizontal="center" vertical="center" wrapText="1"/>
    </xf>
    <xf numFmtId="0" fontId="75" fillId="0" borderId="191" xfId="0" applyFont="1" applyFill="1" applyBorder="1" applyAlignment="1">
      <alignment horizontal="center" vertical="center" wrapText="1"/>
    </xf>
    <xf numFmtId="0" fontId="1" fillId="0" borderId="78" xfId="0" applyFont="1" applyFill="1" applyBorder="1" applyAlignment="1">
      <alignment vertical="center" wrapText="1"/>
    </xf>
    <xf numFmtId="0" fontId="23" fillId="0" borderId="80" xfId="0" applyFont="1" applyFill="1" applyBorder="1" applyAlignment="1">
      <alignment horizontal="center" vertical="center" wrapText="1"/>
    </xf>
    <xf numFmtId="176" fontId="1" fillId="0" borderId="106" xfId="0" applyNumberFormat="1" applyFont="1" applyFill="1" applyBorder="1" applyAlignment="1">
      <alignment horizontal="justify" vertical="center" wrapText="1"/>
    </xf>
    <xf numFmtId="0" fontId="0" fillId="0" borderId="88" xfId="0" applyFont="1" applyFill="1" applyBorder="1" applyAlignment="1">
      <alignment horizontal="center" vertical="center" wrapText="1"/>
    </xf>
    <xf numFmtId="176" fontId="1" fillId="0" borderId="77" xfId="0" applyNumberFormat="1" applyFont="1" applyFill="1" applyBorder="1" applyAlignment="1">
      <alignment horizontal="justify" vertical="center" wrapText="1"/>
    </xf>
    <xf numFmtId="176" fontId="20" fillId="0" borderId="106" xfId="0" applyNumberFormat="1" applyFont="1" applyFill="1" applyBorder="1" applyAlignment="1">
      <alignment horizontal="left" vertical="center" wrapText="1"/>
    </xf>
    <xf numFmtId="0" fontId="74" fillId="0" borderId="92" xfId="0" applyFont="1" applyFill="1" applyBorder="1" applyAlignment="1">
      <alignment horizontal="left" vertical="center" wrapText="1"/>
    </xf>
    <xf numFmtId="0" fontId="20" fillId="0" borderId="88" xfId="0" applyFont="1" applyFill="1" applyBorder="1" applyAlignment="1">
      <alignment horizontal="center" vertical="center" wrapText="1"/>
    </xf>
    <xf numFmtId="0" fontId="20" fillId="0" borderId="91" xfId="0" applyFont="1" applyFill="1" applyBorder="1" applyAlignment="1">
      <alignment horizontal="center" vertical="center" wrapText="1"/>
    </xf>
    <xf numFmtId="0" fontId="20" fillId="0" borderId="80" xfId="0" applyFont="1" applyFill="1" applyBorder="1" applyAlignment="1">
      <alignment horizontal="center" vertical="center" wrapText="1"/>
    </xf>
    <xf numFmtId="176" fontId="20" fillId="0" borderId="106" xfId="0" applyNumberFormat="1" applyFont="1" applyFill="1" applyBorder="1" applyAlignment="1">
      <alignment horizontal="justify" vertical="center" wrapText="1"/>
    </xf>
    <xf numFmtId="0" fontId="74" fillId="0" borderId="92" xfId="0" applyFont="1" applyFill="1" applyBorder="1" applyAlignment="1">
      <alignment vertical="center" wrapText="1"/>
    </xf>
    <xf numFmtId="0" fontId="74" fillId="0" borderId="88" xfId="0" applyFont="1" applyFill="1" applyBorder="1" applyAlignment="1">
      <alignment horizontal="center" vertical="center" wrapText="1"/>
    </xf>
    <xf numFmtId="0" fontId="74" fillId="0" borderId="78" xfId="0" applyFont="1" applyFill="1" applyBorder="1" applyAlignment="1">
      <alignment horizontal="left" vertical="center" wrapText="1"/>
    </xf>
    <xf numFmtId="176" fontId="74" fillId="0" borderId="78" xfId="0" applyNumberFormat="1" applyFont="1" applyFill="1" applyBorder="1" applyAlignment="1">
      <alignment horizontal="justify" vertical="center" wrapText="1"/>
    </xf>
    <xf numFmtId="0" fontId="20" fillId="0" borderId="78" xfId="0" applyFont="1" applyFill="1" applyBorder="1" applyAlignment="1">
      <alignment horizontal="justify" vertical="center" wrapText="1"/>
    </xf>
    <xf numFmtId="0" fontId="20" fillId="0" borderId="79" xfId="0" applyFont="1" applyFill="1" applyBorder="1" applyAlignment="1">
      <alignment horizontal="center" vertical="center" wrapText="1"/>
    </xf>
    <xf numFmtId="0" fontId="74" fillId="0" borderId="78" xfId="0" applyFont="1" applyFill="1" applyBorder="1" applyAlignment="1">
      <alignment horizontal="justify" vertical="center" wrapText="1"/>
    </xf>
    <xf numFmtId="0" fontId="20" fillId="0" borderId="78" xfId="0" applyFont="1" applyFill="1" applyBorder="1" applyAlignment="1">
      <alignment vertical="center" wrapText="1"/>
    </xf>
    <xf numFmtId="0" fontId="76" fillId="0" borderId="78" xfId="0" applyFont="1" applyFill="1" applyBorder="1" applyAlignment="1">
      <alignment vertical="center" wrapText="1"/>
    </xf>
    <xf numFmtId="0" fontId="23" fillId="0" borderId="175" xfId="0" applyFont="1" applyFill="1" applyBorder="1" applyAlignment="1">
      <alignment horizontal="center" vertical="center" wrapText="1"/>
    </xf>
    <xf numFmtId="0" fontId="0" fillId="0" borderId="181" xfId="0" applyFont="1" applyFill="1" applyBorder="1" applyAlignment="1">
      <alignment horizontal="center" vertical="center" wrapText="1"/>
    </xf>
    <xf numFmtId="0" fontId="1" fillId="0" borderId="67" xfId="0" applyFont="1" applyFill="1" applyBorder="1" applyAlignment="1">
      <alignment vertical="center" wrapText="1"/>
    </xf>
    <xf numFmtId="0" fontId="23" fillId="0" borderId="182" xfId="0" applyFont="1" applyFill="1" applyBorder="1" applyAlignment="1">
      <alignment horizontal="center" vertical="center" wrapText="1"/>
    </xf>
    <xf numFmtId="0" fontId="0" fillId="0" borderId="183" xfId="0" applyFont="1" applyFill="1" applyBorder="1" applyAlignment="1">
      <alignment horizontal="center" vertical="center" wrapText="1"/>
    </xf>
    <xf numFmtId="0" fontId="23" fillId="0" borderId="184" xfId="0" applyFont="1" applyFill="1" applyBorder="1" applyAlignment="1">
      <alignment horizontal="center" vertical="center" wrapText="1"/>
    </xf>
    <xf numFmtId="0" fontId="73" fillId="0" borderId="193" xfId="0" applyFont="1" applyFill="1" applyBorder="1" applyAlignment="1">
      <alignment horizontal="center" vertical="center" wrapText="1"/>
    </xf>
    <xf numFmtId="0" fontId="0" fillId="0" borderId="78" xfId="0" applyFont="1" applyFill="1" applyBorder="1" applyAlignment="1">
      <alignment vertical="center" wrapText="1"/>
    </xf>
    <xf numFmtId="0" fontId="1" fillId="0" borderId="77" xfId="0" applyFont="1" applyFill="1" applyBorder="1" applyAlignment="1">
      <alignment vertical="center" wrapText="1"/>
    </xf>
    <xf numFmtId="0" fontId="23" fillId="0" borderId="176" xfId="0" applyFont="1" applyFill="1" applyBorder="1" applyAlignment="1">
      <alignment horizontal="center" vertical="center" wrapText="1"/>
    </xf>
    <xf numFmtId="0" fontId="23" fillId="0" borderId="177" xfId="0" applyFont="1" applyFill="1" applyBorder="1" applyAlignment="1">
      <alignment vertical="center" wrapText="1"/>
    </xf>
    <xf numFmtId="0" fontId="0" fillId="0" borderId="179" xfId="0" applyFont="1" applyFill="1" applyBorder="1" applyAlignment="1">
      <alignment horizontal="center" vertical="center" wrapText="1"/>
    </xf>
    <xf numFmtId="0" fontId="23" fillId="0" borderId="106" xfId="0" applyFont="1" applyFill="1" applyBorder="1" applyAlignment="1">
      <alignment vertical="center" wrapText="1"/>
    </xf>
    <xf numFmtId="0" fontId="23" fillId="0" borderId="172" xfId="0" applyFont="1" applyFill="1" applyBorder="1" applyAlignment="1">
      <alignment vertical="center" wrapText="1"/>
    </xf>
    <xf numFmtId="0" fontId="5" fillId="0" borderId="194" xfId="0" applyFont="1" applyFill="1" applyBorder="1" applyAlignment="1">
      <alignment horizontal="center" vertical="center" wrapText="1"/>
    </xf>
    <xf numFmtId="0" fontId="23" fillId="0" borderId="98" xfId="0" applyFont="1" applyFill="1" applyBorder="1" applyAlignment="1">
      <alignment horizontal="center" vertical="center" wrapText="1"/>
    </xf>
    <xf numFmtId="0" fontId="1" fillId="0" borderId="195" xfId="0" applyFont="1" applyFill="1" applyBorder="1" applyAlignment="1">
      <alignment horizontal="center" vertical="center" wrapText="1"/>
    </xf>
    <xf numFmtId="0" fontId="0" fillId="0" borderId="196" xfId="0" applyFont="1" applyFill="1" applyBorder="1" applyAlignment="1">
      <alignment horizontal="center" vertical="center" wrapText="1"/>
    </xf>
    <xf numFmtId="0" fontId="23" fillId="0" borderId="197" xfId="0" applyFont="1" applyFill="1" applyBorder="1" applyAlignment="1">
      <alignment vertical="center" wrapText="1"/>
    </xf>
    <xf numFmtId="0" fontId="23" fillId="0" borderId="198" xfId="0" applyFont="1" applyFill="1" applyBorder="1" applyAlignment="1">
      <alignment vertical="center" wrapText="1"/>
    </xf>
    <xf numFmtId="0" fontId="23" fillId="0" borderId="199" xfId="0" applyFont="1" applyFill="1" applyBorder="1" applyAlignment="1">
      <alignment horizontal="center" vertical="center" wrapText="1"/>
    </xf>
    <xf numFmtId="0" fontId="23" fillId="0" borderId="200" xfId="0" applyFont="1" applyFill="1" applyBorder="1" applyAlignment="1">
      <alignment horizontal="center" vertical="center" wrapText="1"/>
    </xf>
    <xf numFmtId="0" fontId="0" fillId="0" borderId="201" xfId="0" applyFont="1" applyFill="1" applyBorder="1" applyAlignment="1">
      <alignment horizontal="center" vertical="center" wrapText="1"/>
    </xf>
    <xf numFmtId="0" fontId="5" fillId="0" borderId="202" xfId="0" applyFont="1" applyFill="1" applyBorder="1" applyAlignment="1">
      <alignment horizontal="center" vertical="center" wrapText="1"/>
    </xf>
    <xf numFmtId="0" fontId="1" fillId="0" borderId="125" xfId="0" applyFont="1" applyFill="1" applyBorder="1" applyAlignment="1">
      <alignment horizontal="center" vertical="center" wrapText="1"/>
    </xf>
    <xf numFmtId="0" fontId="1" fillId="0" borderId="127" xfId="0" applyFont="1" applyFill="1" applyBorder="1" applyAlignment="1">
      <alignment horizontal="center" vertical="center" wrapText="1"/>
    </xf>
    <xf numFmtId="0" fontId="1" fillId="0" borderId="116" xfId="0" applyFont="1" applyFill="1" applyBorder="1" applyAlignment="1">
      <alignment vertical="center" wrapText="1"/>
    </xf>
    <xf numFmtId="0" fontId="1" fillId="0" borderId="112" xfId="0" applyFont="1" applyFill="1" applyBorder="1" applyAlignment="1">
      <alignment vertical="center" wrapText="1"/>
    </xf>
    <xf numFmtId="0" fontId="1" fillId="0" borderId="128" xfId="0" applyFont="1" applyFill="1" applyBorder="1" applyAlignment="1">
      <alignment horizontal="center" vertical="center" wrapText="1"/>
    </xf>
    <xf numFmtId="0" fontId="1" fillId="0" borderId="129" xfId="0" applyFont="1" applyFill="1" applyBorder="1" applyAlignment="1">
      <alignment horizontal="center" vertical="center" wrapText="1"/>
    </xf>
    <xf numFmtId="0" fontId="5" fillId="0" borderId="139" xfId="0" applyFont="1" applyFill="1" applyBorder="1" applyAlignment="1">
      <alignment horizontal="center" vertical="center" wrapText="1"/>
    </xf>
    <xf numFmtId="0" fontId="79" fillId="0" borderId="63" xfId="0" applyFont="1" applyFill="1" applyBorder="1" applyAlignment="1">
      <alignment horizontal="center" vertical="center" wrapText="1"/>
    </xf>
    <xf numFmtId="0" fontId="23" fillId="0" borderId="226" xfId="0" applyFont="1" applyFill="1" applyBorder="1" applyAlignment="1">
      <alignment horizontal="center" vertical="center" wrapText="1"/>
    </xf>
    <xf numFmtId="0" fontId="0" fillId="0" borderId="227" xfId="0" applyFont="1" applyFill="1" applyBorder="1" applyAlignment="1">
      <alignment horizontal="center" vertical="center" wrapText="1"/>
    </xf>
    <xf numFmtId="0" fontId="23" fillId="0" borderId="228" xfId="0" applyFont="1" applyFill="1" applyBorder="1" applyAlignment="1">
      <alignment vertical="center" wrapText="1"/>
    </xf>
    <xf numFmtId="0" fontId="23" fillId="0" borderId="229" xfId="0" applyFont="1" applyFill="1" applyBorder="1" applyAlignment="1">
      <alignment vertical="center" wrapText="1"/>
    </xf>
    <xf numFmtId="0" fontId="23" fillId="0" borderId="230" xfId="0" applyFont="1" applyFill="1" applyBorder="1" applyAlignment="1">
      <alignment horizontal="center" vertical="center" wrapText="1"/>
    </xf>
    <xf numFmtId="0" fontId="0" fillId="0" borderId="231" xfId="0" applyFont="1" applyFill="1" applyBorder="1" applyAlignment="1">
      <alignment horizontal="center" vertical="center" wrapText="1"/>
    </xf>
    <xf numFmtId="0" fontId="0" fillId="0" borderId="232" xfId="0" applyFont="1" applyFill="1" applyBorder="1" applyAlignment="1">
      <alignment horizontal="center" vertical="center" wrapText="1"/>
    </xf>
    <xf numFmtId="0" fontId="5" fillId="0" borderId="235" xfId="0" applyFont="1" applyFill="1" applyBorder="1" applyAlignment="1">
      <alignment horizontal="center" vertical="center" wrapText="1"/>
    </xf>
    <xf numFmtId="0" fontId="20" fillId="0" borderId="20" xfId="0" applyFont="1" applyFill="1" applyBorder="1" applyAlignment="1">
      <alignment horizontal="center" vertical="center" wrapText="1" shrinkToFit="1"/>
    </xf>
    <xf numFmtId="0" fontId="14" fillId="0" borderId="48" xfId="0" applyFont="1" applyFill="1" applyBorder="1" applyAlignment="1">
      <alignment horizontal="center" vertical="center" wrapText="1"/>
    </xf>
    <xf numFmtId="0" fontId="20" fillId="0" borderId="22" xfId="0" applyFont="1" applyFill="1" applyBorder="1" applyAlignment="1">
      <alignment horizontal="center" vertical="center" wrapText="1"/>
    </xf>
    <xf numFmtId="176" fontId="56" fillId="0" borderId="22" xfId="0" applyNumberFormat="1" applyFont="1" applyFill="1" applyBorder="1" applyAlignment="1">
      <alignment horizontal="justify" vertical="center" wrapText="1"/>
    </xf>
    <xf numFmtId="0" fontId="20" fillId="0" borderId="24" xfId="0" applyFont="1" applyFill="1" applyBorder="1" applyAlignment="1">
      <alignment horizontal="center" vertical="center" wrapText="1" shrinkToFit="1"/>
    </xf>
    <xf numFmtId="0" fontId="20" fillId="0" borderId="62" xfId="0" applyFont="1" applyFill="1" applyBorder="1" applyAlignment="1">
      <alignment horizontal="center" vertical="center" wrapText="1"/>
    </xf>
    <xf numFmtId="176" fontId="56" fillId="0" borderId="45" xfId="0" applyNumberFormat="1" applyFont="1" applyFill="1" applyBorder="1" applyAlignment="1">
      <alignment horizontal="justify" vertical="center" wrapText="1"/>
    </xf>
    <xf numFmtId="0" fontId="20" fillId="0" borderId="39" xfId="0" applyFont="1" applyFill="1" applyBorder="1" applyAlignment="1">
      <alignment vertical="center" wrapText="1"/>
    </xf>
    <xf numFmtId="0" fontId="20" fillId="0" borderId="58" xfId="0" applyFont="1" applyFill="1" applyBorder="1" applyAlignment="1">
      <alignment horizontal="center" vertical="center" wrapText="1"/>
    </xf>
    <xf numFmtId="0" fontId="20" fillId="0" borderId="59" xfId="0" applyFont="1" applyFill="1" applyBorder="1" applyAlignment="1">
      <alignment horizontal="center" vertical="center" wrapText="1" shrinkToFit="1"/>
    </xf>
    <xf numFmtId="0" fontId="20" fillId="0" borderId="63" xfId="0" applyFont="1" applyFill="1" applyBorder="1" applyAlignment="1">
      <alignment horizontal="center" vertical="center" wrapText="1"/>
    </xf>
    <xf numFmtId="0" fontId="1" fillId="0" borderId="92" xfId="0" applyFont="1" applyFill="1" applyBorder="1" applyAlignment="1">
      <alignment vertical="center" wrapText="1"/>
    </xf>
    <xf numFmtId="0" fontId="20" fillId="0" borderId="61" xfId="0" applyFont="1" applyFill="1" applyBorder="1" applyAlignment="1">
      <alignment horizontal="center" vertical="center" wrapText="1"/>
    </xf>
    <xf numFmtId="0" fontId="14" fillId="0" borderId="64" xfId="0" applyFont="1" applyFill="1" applyBorder="1" applyAlignment="1">
      <alignment horizontal="center" vertical="center" wrapText="1"/>
    </xf>
    <xf numFmtId="0" fontId="56" fillId="0" borderId="1" xfId="0" applyFont="1" applyFill="1" applyBorder="1" applyAlignment="1">
      <alignment horizontal="left" vertical="center" shrinkToFit="1"/>
    </xf>
    <xf numFmtId="176" fontId="58" fillId="0" borderId="156" xfId="0" applyNumberFormat="1" applyFont="1" applyFill="1" applyBorder="1" applyAlignment="1">
      <alignment vertical="center" wrapText="1"/>
    </xf>
    <xf numFmtId="0" fontId="14" fillId="0" borderId="31" xfId="0" applyFont="1" applyFill="1" applyBorder="1" applyAlignment="1">
      <alignment vertical="center" wrapText="1"/>
    </xf>
    <xf numFmtId="0" fontId="5" fillId="0" borderId="5" xfId="0" applyFont="1" applyFill="1" applyBorder="1" applyAlignment="1">
      <alignment horizontal="center" vertical="center" wrapText="1"/>
    </xf>
    <xf numFmtId="0" fontId="59" fillId="0" borderId="47" xfId="0" applyFont="1" applyFill="1" applyBorder="1" applyAlignment="1">
      <alignment horizontal="center" vertical="center" wrapText="1"/>
    </xf>
    <xf numFmtId="0" fontId="59" fillId="0" borderId="48" xfId="0" applyFont="1" applyFill="1" applyBorder="1" applyAlignment="1">
      <alignment horizontal="center" vertical="center" wrapText="1"/>
    </xf>
    <xf numFmtId="0" fontId="59" fillId="0" borderId="49" xfId="0" applyFont="1" applyFill="1" applyBorder="1" applyAlignment="1">
      <alignment horizontal="center" vertical="center" wrapText="1"/>
    </xf>
    <xf numFmtId="176" fontId="61" fillId="0" borderId="111" xfId="0" applyNumberFormat="1" applyFont="1" applyFill="1" applyBorder="1" applyAlignment="1">
      <alignment horizontal="justify" vertical="center" wrapText="1"/>
    </xf>
    <xf numFmtId="0" fontId="1" fillId="0" borderId="54" xfId="0" applyFont="1" applyFill="1" applyBorder="1" applyAlignment="1">
      <alignment horizontal="left" vertical="center" wrapText="1"/>
    </xf>
    <xf numFmtId="0" fontId="1" fillId="0" borderId="55" xfId="0" applyFont="1" applyFill="1" applyBorder="1" applyAlignment="1">
      <alignment horizontal="center" vertical="center" wrapText="1"/>
    </xf>
    <xf numFmtId="0" fontId="1" fillId="0" borderId="86" xfId="0" applyFont="1" applyFill="1" applyBorder="1" applyAlignment="1">
      <alignment horizontal="center" vertical="center" wrapText="1"/>
    </xf>
    <xf numFmtId="0" fontId="1" fillId="0" borderId="57" xfId="0" applyFont="1" applyFill="1" applyBorder="1" applyAlignment="1">
      <alignment horizontal="center" vertical="center" wrapText="1"/>
    </xf>
    <xf numFmtId="0" fontId="1" fillId="0" borderId="101" xfId="0" applyFont="1" applyFill="1" applyBorder="1" applyAlignment="1">
      <alignment horizontal="center" vertical="center" wrapText="1"/>
    </xf>
    <xf numFmtId="0" fontId="1" fillId="0" borderId="132"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21" xfId="0" applyFont="1" applyFill="1" applyBorder="1" applyAlignment="1">
      <alignment horizontal="left" vertical="top" wrapText="1"/>
    </xf>
    <xf numFmtId="0" fontId="5" fillId="0" borderId="22" xfId="0" applyFont="1" applyFill="1" applyBorder="1" applyAlignment="1">
      <alignment vertical="center" wrapText="1"/>
    </xf>
    <xf numFmtId="0" fontId="1" fillId="0" borderId="108"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1" fillId="0" borderId="21" xfId="0" applyFont="1" applyFill="1" applyBorder="1" applyAlignment="1">
      <alignment horizontal="left" vertical="center" wrapText="1"/>
    </xf>
    <xf numFmtId="0" fontId="1" fillId="0" borderId="114" xfId="0" applyFont="1" applyFill="1" applyBorder="1" applyAlignment="1">
      <alignment horizontal="center" vertical="center" wrapText="1"/>
    </xf>
    <xf numFmtId="0" fontId="1" fillId="0" borderId="9" xfId="0" applyFont="1" applyFill="1" applyBorder="1" applyAlignment="1">
      <alignment horizontal="left" vertical="center" wrapText="1"/>
    </xf>
    <xf numFmtId="0" fontId="1" fillId="0" borderId="99" xfId="0" applyFont="1" applyFill="1" applyBorder="1" applyAlignment="1">
      <alignment horizontal="center" vertical="center" wrapText="1"/>
    </xf>
    <xf numFmtId="0" fontId="1" fillId="0" borderId="8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82"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1" fillId="0" borderId="18" xfId="0" applyFont="1" applyFill="1" applyBorder="1" applyAlignment="1">
      <alignment horizontal="center" vertical="center" wrapText="1"/>
    </xf>
    <xf numFmtId="176" fontId="0" fillId="0" borderId="65" xfId="0" applyNumberFormat="1" applyFont="1" applyFill="1" applyBorder="1" applyAlignment="1">
      <alignment horizontal="justify" vertical="center" wrapText="1"/>
    </xf>
    <xf numFmtId="0" fontId="31" fillId="0" borderId="48" xfId="0" applyFont="1" applyFill="1" applyBorder="1" applyAlignment="1">
      <alignment horizontal="center" vertical="center" wrapText="1"/>
    </xf>
    <xf numFmtId="0" fontId="31" fillId="0" borderId="49"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1" fillId="0" borderId="41" xfId="0" applyFont="1" applyFill="1" applyBorder="1" applyAlignment="1">
      <alignment horizontal="center" vertical="center" wrapText="1"/>
    </xf>
    <xf numFmtId="0" fontId="31" fillId="0" borderId="56" xfId="0" applyFont="1" applyFill="1" applyBorder="1" applyAlignment="1">
      <alignment vertical="center" wrapText="1"/>
    </xf>
    <xf numFmtId="0" fontId="31" fillId="0" borderId="14" xfId="0" applyFont="1" applyFill="1" applyBorder="1" applyAlignment="1">
      <alignment vertical="center" wrapText="1"/>
    </xf>
    <xf numFmtId="0" fontId="31" fillId="0" borderId="15" xfId="0" applyFont="1" applyFill="1" applyBorder="1" applyAlignment="1">
      <alignment horizontal="center" vertical="center" wrapText="1"/>
    </xf>
    <xf numFmtId="0" fontId="31" fillId="0" borderId="66" xfId="0" applyFont="1" applyFill="1" applyBorder="1" applyAlignment="1">
      <alignment horizontal="center" vertical="center" wrapText="1"/>
    </xf>
    <xf numFmtId="0" fontId="31" fillId="0" borderId="56" xfId="0" applyFont="1" applyFill="1" applyBorder="1" applyAlignment="1">
      <alignment horizontal="center" vertical="center" wrapText="1"/>
    </xf>
    <xf numFmtId="0" fontId="31" fillId="0" borderId="57"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3" xfId="0" applyFill="1" applyBorder="1" applyAlignment="1">
      <alignment horizontal="center" vertical="center" wrapText="1"/>
    </xf>
    <xf numFmtId="176" fontId="0" fillId="0" borderId="37" xfId="0" applyNumberFormat="1" applyFill="1" applyBorder="1" applyAlignment="1">
      <alignment horizontal="justify" vertical="center" wrapText="1"/>
    </xf>
    <xf numFmtId="0" fontId="70" fillId="0" borderId="19"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47" xfId="0" applyFill="1" applyBorder="1" applyAlignment="1">
      <alignment horizontal="center" vertical="center" wrapText="1"/>
    </xf>
    <xf numFmtId="0" fontId="0" fillId="0" borderId="48" xfId="0" applyFill="1" applyBorder="1" applyAlignment="1">
      <alignment horizontal="center" vertical="center" wrapText="1"/>
    </xf>
    <xf numFmtId="0" fontId="0" fillId="0" borderId="49" xfId="0" applyFill="1" applyBorder="1" applyAlignment="1">
      <alignment horizontal="center" vertical="center" wrapText="1"/>
    </xf>
    <xf numFmtId="176" fontId="0" fillId="0" borderId="38" xfId="0" applyNumberFormat="1" applyFill="1" applyBorder="1" applyAlignment="1">
      <alignment horizontal="justify" vertical="center" wrapText="1"/>
    </xf>
    <xf numFmtId="0" fontId="0" fillId="0" borderId="22" xfId="0" applyFill="1" applyBorder="1" applyAlignment="1">
      <alignment vertical="center" wrapText="1"/>
    </xf>
    <xf numFmtId="0" fontId="0" fillId="0" borderId="36" xfId="0" applyFill="1" applyBorder="1" applyAlignment="1">
      <alignment horizontal="center" vertical="center" wrapText="1"/>
    </xf>
    <xf numFmtId="0" fontId="20" fillId="0" borderId="33" xfId="0" applyFont="1" applyFill="1" applyBorder="1" applyAlignment="1">
      <alignment horizontal="center" vertical="center" wrapText="1"/>
    </xf>
    <xf numFmtId="0" fontId="60" fillId="0" borderId="72" xfId="0" applyFont="1" applyFill="1" applyBorder="1" applyAlignment="1">
      <alignment horizontal="center" vertical="center" wrapText="1"/>
    </xf>
    <xf numFmtId="176" fontId="56" fillId="0" borderId="156" xfId="0" applyNumberFormat="1" applyFont="1" applyFill="1" applyBorder="1" applyAlignment="1">
      <alignment horizontal="justify" vertical="center" wrapText="1"/>
    </xf>
    <xf numFmtId="0" fontId="20" fillId="0" borderId="31" xfId="0" applyFont="1" applyFill="1" applyBorder="1" applyAlignment="1">
      <alignment vertical="center" wrapText="1"/>
    </xf>
    <xf numFmtId="0" fontId="20" fillId="0" borderId="32" xfId="0" applyFont="1" applyFill="1" applyBorder="1" applyAlignment="1">
      <alignment horizontal="center" vertical="center" wrapText="1"/>
    </xf>
    <xf numFmtId="0" fontId="20" fillId="0" borderId="74" xfId="0" applyFont="1" applyFill="1" applyBorder="1" applyAlignment="1">
      <alignment horizontal="center" vertical="center" wrapText="1"/>
    </xf>
    <xf numFmtId="0" fontId="20" fillId="0" borderId="73" xfId="0" applyFont="1" applyFill="1" applyBorder="1" applyAlignment="1">
      <alignment horizontal="center" vertical="center" wrapText="1"/>
    </xf>
    <xf numFmtId="0" fontId="20" fillId="0" borderId="1" xfId="0" applyFont="1" applyFill="1" applyBorder="1" applyAlignment="1">
      <alignment horizontal="center" vertical="center" wrapText="1"/>
    </xf>
    <xf numFmtId="176" fontId="0" fillId="0" borderId="152" xfId="0" applyNumberFormat="1" applyFill="1" applyBorder="1" applyAlignment="1">
      <alignment horizontal="justify" vertical="center" wrapText="1"/>
    </xf>
    <xf numFmtId="0" fontId="1" fillId="0" borderId="119"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60" xfId="0" applyFont="1" applyFill="1" applyBorder="1" applyAlignment="1">
      <alignment horizontal="center" vertical="center" wrapText="1"/>
    </xf>
    <xf numFmtId="0" fontId="1" fillId="0" borderId="122" xfId="0" applyFont="1" applyFill="1" applyBorder="1" applyAlignment="1">
      <alignment horizontal="center" vertical="center" wrapText="1"/>
    </xf>
    <xf numFmtId="0" fontId="1" fillId="0" borderId="123" xfId="0" applyFont="1" applyFill="1" applyBorder="1" applyAlignment="1">
      <alignment horizontal="center" vertical="center" wrapText="1"/>
    </xf>
    <xf numFmtId="0" fontId="1" fillId="0" borderId="124" xfId="0" applyFont="1" applyFill="1" applyBorder="1" applyAlignment="1">
      <alignment horizontal="center" vertical="center" wrapText="1"/>
    </xf>
    <xf numFmtId="0" fontId="56" fillId="0" borderId="22" xfId="0" applyFont="1" applyFill="1" applyBorder="1" applyAlignment="1">
      <alignment vertical="center" shrinkToFit="1"/>
    </xf>
    <xf numFmtId="0" fontId="0" fillId="0" borderId="22" xfId="0" applyFill="1" applyBorder="1" applyAlignment="1">
      <alignment vertical="center" shrinkToFit="1"/>
    </xf>
    <xf numFmtId="0" fontId="66" fillId="0" borderId="18" xfId="0" applyFont="1" applyFill="1" applyBorder="1" applyAlignment="1">
      <alignment horizontal="left" vertical="center" shrinkToFit="1"/>
    </xf>
    <xf numFmtId="0" fontId="64" fillId="0" borderId="22" xfId="0" applyFont="1" applyFill="1" applyBorder="1" applyAlignment="1">
      <alignment vertical="center" shrinkToFit="1"/>
    </xf>
    <xf numFmtId="0" fontId="0" fillId="0" borderId="22" xfId="0" applyFill="1" applyBorder="1" applyAlignment="1">
      <alignment horizontal="center" vertical="center"/>
    </xf>
    <xf numFmtId="0" fontId="64" fillId="0" borderId="39" xfId="0" applyFont="1" applyFill="1" applyBorder="1" applyAlignment="1">
      <alignment vertical="center" wrapText="1" shrinkToFit="1"/>
    </xf>
    <xf numFmtId="176" fontId="0" fillId="0" borderId="3" xfId="0" applyNumberFormat="1" applyFont="1" applyFill="1" applyBorder="1" applyAlignment="1">
      <alignment horizontal="justify" vertical="center" wrapText="1"/>
    </xf>
    <xf numFmtId="0" fontId="62" fillId="0" borderId="39" xfId="0" applyFont="1" applyFill="1" applyBorder="1" applyAlignment="1">
      <alignment vertical="center" wrapText="1"/>
    </xf>
    <xf numFmtId="0" fontId="62" fillId="0" borderId="45" xfId="0" applyFont="1" applyFill="1" applyBorder="1" applyAlignment="1">
      <alignment horizontal="center" vertical="center" wrapText="1"/>
    </xf>
    <xf numFmtId="0" fontId="62" fillId="0" borderId="58" xfId="0" applyFont="1" applyFill="1" applyBorder="1" applyAlignment="1">
      <alignment horizontal="center" vertical="center" wrapText="1"/>
    </xf>
    <xf numFmtId="0" fontId="62" fillId="0" borderId="63" xfId="0" applyFont="1" applyFill="1" applyBorder="1" applyAlignment="1">
      <alignment horizontal="center" vertical="center" wrapText="1"/>
    </xf>
    <xf numFmtId="177" fontId="20" fillId="0" borderId="17" xfId="0" applyNumberFormat="1" applyFont="1" applyFill="1" applyBorder="1" applyAlignment="1">
      <alignment horizontal="center" vertical="center" wrapText="1"/>
    </xf>
    <xf numFmtId="0" fontId="1" fillId="0" borderId="164" xfId="0" applyFont="1" applyFill="1" applyBorder="1" applyAlignment="1">
      <alignment vertical="center" wrapText="1"/>
    </xf>
    <xf numFmtId="0" fontId="1" fillId="0" borderId="117" xfId="0" applyFont="1" applyFill="1" applyBorder="1" applyAlignment="1">
      <alignment horizontal="left" vertical="center" wrapText="1"/>
    </xf>
    <xf numFmtId="0" fontId="1" fillId="0" borderId="159" xfId="0" applyFont="1" applyFill="1" applyBorder="1" applyAlignment="1">
      <alignment vertical="center" wrapText="1"/>
    </xf>
    <xf numFmtId="0" fontId="1" fillId="0" borderId="17" xfId="0" applyFont="1" applyFill="1" applyBorder="1" applyAlignment="1">
      <alignment horizontal="left" vertical="center" wrapText="1"/>
    </xf>
    <xf numFmtId="0" fontId="1" fillId="0" borderId="150" xfId="0" applyFont="1" applyFill="1" applyBorder="1" applyAlignment="1">
      <alignment vertical="center" wrapText="1"/>
    </xf>
    <xf numFmtId="0" fontId="1" fillId="0" borderId="71"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20" fillId="0" borderId="18" xfId="0" applyFont="1" applyFill="1" applyBorder="1" applyAlignment="1">
      <alignment horizontal="center" vertical="center" wrapText="1"/>
    </xf>
    <xf numFmtId="176" fontId="56" fillId="0" borderId="65" xfId="0" applyNumberFormat="1" applyFont="1" applyFill="1" applyBorder="1" applyAlignment="1">
      <alignment horizontal="justify" vertical="center" wrapText="1"/>
    </xf>
    <xf numFmtId="0" fontId="20" fillId="0" borderId="47" xfId="0" applyFont="1" applyFill="1" applyBorder="1" applyAlignment="1">
      <alignment horizontal="center" vertical="center" wrapText="1"/>
    </xf>
    <xf numFmtId="0" fontId="20" fillId="0" borderId="137" xfId="0" applyFont="1" applyFill="1" applyBorder="1" applyAlignment="1">
      <alignment horizontal="center" vertical="center" wrapText="1"/>
    </xf>
    <xf numFmtId="0" fontId="20" fillId="0" borderId="49" xfId="0" applyFont="1" applyFill="1" applyBorder="1" applyAlignment="1">
      <alignment horizontal="center" vertical="center" wrapText="1"/>
    </xf>
    <xf numFmtId="0" fontId="1" fillId="0" borderId="138" xfId="0" applyFont="1" applyFill="1" applyBorder="1" applyAlignment="1">
      <alignment horizontal="center" vertical="center" wrapText="1"/>
    </xf>
    <xf numFmtId="0" fontId="1" fillId="0" borderId="81" xfId="0" applyFont="1" applyFill="1" applyBorder="1" applyAlignment="1">
      <alignment horizontal="center" vertical="center" wrapText="1"/>
    </xf>
    <xf numFmtId="0" fontId="1" fillId="0" borderId="64" xfId="0" applyFont="1" applyFill="1" applyBorder="1" applyAlignment="1">
      <alignment horizontal="center" vertical="center" wrapText="1"/>
    </xf>
    <xf numFmtId="0" fontId="1" fillId="0" borderId="18" xfId="0" applyFont="1" applyFill="1" applyBorder="1" applyAlignment="1">
      <alignment vertical="top" wrapText="1"/>
    </xf>
    <xf numFmtId="0" fontId="1" fillId="0" borderId="22" xfId="0" applyFont="1" applyFill="1" applyBorder="1" applyAlignment="1">
      <alignment vertical="top" wrapText="1"/>
    </xf>
    <xf numFmtId="0" fontId="0" fillId="0" borderId="106" xfId="0" applyFont="1" applyFill="1" applyBorder="1" applyAlignment="1">
      <alignment horizontal="center" vertical="center" wrapText="1"/>
    </xf>
    <xf numFmtId="0" fontId="0" fillId="0" borderId="191" xfId="0" applyFont="1" applyFill="1" applyBorder="1" applyAlignment="1">
      <alignment horizontal="center" vertical="center" wrapText="1"/>
    </xf>
    <xf numFmtId="0" fontId="0" fillId="0" borderId="77" xfId="0" applyFont="1" applyFill="1" applyBorder="1" applyAlignment="1">
      <alignment horizontal="center" vertical="center" wrapText="1"/>
    </xf>
    <xf numFmtId="0" fontId="23" fillId="0" borderId="191" xfId="0" applyFont="1" applyFill="1" applyBorder="1" applyAlignment="1">
      <alignment horizontal="center" vertical="center" wrapText="1"/>
    </xf>
    <xf numFmtId="176" fontId="74" fillId="0" borderId="106" xfId="0" applyNumberFormat="1" applyFont="1" applyFill="1" applyBorder="1" applyAlignment="1">
      <alignment horizontal="left" vertical="center" wrapText="1"/>
    </xf>
    <xf numFmtId="0" fontId="74" fillId="0" borderId="98" xfId="0" applyFont="1" applyFill="1" applyBorder="1" applyAlignment="1">
      <alignment horizontal="center" vertical="center" wrapText="1"/>
    </xf>
    <xf numFmtId="0" fontId="20" fillId="0" borderId="77" xfId="0" applyFont="1" applyFill="1" applyBorder="1" applyAlignment="1">
      <alignment horizontal="center" vertical="center" wrapText="1"/>
    </xf>
    <xf numFmtId="0" fontId="20" fillId="0" borderId="191" xfId="0" applyFont="1" applyFill="1" applyBorder="1" applyAlignment="1">
      <alignment horizontal="center" vertical="center" wrapText="1"/>
    </xf>
    <xf numFmtId="0" fontId="20" fillId="0" borderId="78" xfId="0" applyFont="1" applyFill="1" applyBorder="1" applyAlignment="1">
      <alignment horizontal="center" vertical="center" wrapText="1"/>
    </xf>
    <xf numFmtId="0" fontId="20" fillId="0" borderId="210" xfId="0" applyFont="1" applyFill="1" applyBorder="1" applyAlignment="1">
      <alignment horizontal="center" vertical="center" wrapText="1"/>
    </xf>
    <xf numFmtId="0" fontId="0" fillId="0" borderId="78" xfId="0" applyFont="1" applyFill="1" applyBorder="1" applyAlignment="1">
      <alignment horizontal="center" vertical="center" wrapText="1"/>
    </xf>
    <xf numFmtId="176" fontId="23" fillId="0" borderId="203" xfId="0" applyNumberFormat="1" applyFont="1" applyFill="1" applyBorder="1" applyAlignment="1">
      <alignment horizontal="justify" vertical="center" wrapText="1"/>
    </xf>
    <xf numFmtId="176" fontId="23" fillId="0" borderId="94" xfId="0" applyNumberFormat="1" applyFont="1" applyFill="1" applyBorder="1" applyAlignment="1">
      <alignment horizontal="left" vertical="center" wrapText="1"/>
    </xf>
    <xf numFmtId="0" fontId="23" fillId="0" borderId="174" xfId="0" applyFont="1" applyFill="1" applyBorder="1" applyAlignment="1">
      <alignment horizontal="center" vertical="center" wrapText="1"/>
    </xf>
    <xf numFmtId="0" fontId="0" fillId="0" borderId="171" xfId="0" applyFont="1" applyFill="1" applyBorder="1" applyAlignment="1">
      <alignment horizontal="center" vertical="center" wrapText="1"/>
    </xf>
    <xf numFmtId="0" fontId="0" fillId="0" borderId="194" xfId="0" applyFont="1" applyFill="1" applyBorder="1" applyAlignment="1">
      <alignment horizontal="center" vertical="center" wrapText="1"/>
    </xf>
    <xf numFmtId="0" fontId="0" fillId="0" borderId="177" xfId="0" applyFont="1" applyFill="1" applyBorder="1" applyAlignment="1">
      <alignment horizontal="center" vertical="center" wrapText="1"/>
    </xf>
    <xf numFmtId="0" fontId="23" fillId="0" borderId="180" xfId="0" applyFont="1" applyFill="1" applyBorder="1" applyAlignment="1">
      <alignment horizontal="center" vertical="center" wrapText="1"/>
    </xf>
    <xf numFmtId="0" fontId="0" fillId="0" borderId="192" xfId="0" applyFont="1" applyFill="1" applyBorder="1" applyAlignment="1">
      <alignment horizontal="center" vertical="center" wrapText="1"/>
    </xf>
    <xf numFmtId="176" fontId="1" fillId="0" borderId="177" xfId="0" applyNumberFormat="1" applyFont="1" applyFill="1" applyBorder="1" applyAlignment="1">
      <alignment horizontal="justify" vertical="center" wrapText="1"/>
    </xf>
    <xf numFmtId="0" fontId="1" fillId="0" borderId="204" xfId="0" applyFont="1" applyFill="1" applyBorder="1" applyAlignment="1">
      <alignment horizontal="center" vertical="center" wrapText="1"/>
    </xf>
    <xf numFmtId="0" fontId="0" fillId="0" borderId="205" xfId="0" applyFont="1" applyFill="1" applyBorder="1" applyAlignment="1">
      <alignment horizontal="center" vertical="center" wrapText="1"/>
    </xf>
    <xf numFmtId="0" fontId="23" fillId="0" borderId="206" xfId="0" applyFont="1" applyFill="1" applyBorder="1" applyAlignment="1">
      <alignment vertical="center" wrapText="1"/>
    </xf>
    <xf numFmtId="0" fontId="23" fillId="0" borderId="207" xfId="0" applyFont="1" applyFill="1" applyBorder="1" applyAlignment="1">
      <alignment vertical="center" wrapText="1"/>
    </xf>
    <xf numFmtId="0" fontId="0" fillId="0" borderId="208" xfId="0" applyFont="1" applyFill="1" applyBorder="1" applyAlignment="1">
      <alignment horizontal="center" vertical="center" wrapText="1"/>
    </xf>
    <xf numFmtId="0" fontId="23" fillId="0" borderId="204" xfId="0" applyFont="1" applyFill="1" applyBorder="1" applyAlignment="1">
      <alignment horizontal="center" vertical="center" wrapText="1"/>
    </xf>
    <xf numFmtId="0" fontId="23" fillId="0" borderId="209" xfId="0" applyFont="1" applyFill="1" applyBorder="1" applyAlignment="1">
      <alignment horizontal="center" vertical="center" wrapText="1"/>
    </xf>
    <xf numFmtId="0" fontId="0" fillId="0" borderId="206" xfId="0" applyFont="1" applyFill="1" applyBorder="1" applyAlignment="1">
      <alignment horizontal="center" vertical="center" wrapText="1"/>
    </xf>
    <xf numFmtId="0" fontId="0" fillId="0" borderId="211" xfId="0" applyFont="1" applyFill="1" applyBorder="1" applyAlignment="1">
      <alignment horizontal="center" vertical="center" wrapText="1"/>
    </xf>
    <xf numFmtId="0" fontId="1" fillId="0" borderId="75" xfId="0" applyFont="1" applyFill="1" applyBorder="1" applyAlignment="1">
      <alignment horizontal="center" vertical="center" wrapText="1"/>
    </xf>
    <xf numFmtId="0" fontId="1" fillId="0" borderId="200" xfId="0" applyFont="1" applyFill="1" applyBorder="1" applyAlignment="1">
      <alignment horizontal="center" vertical="center" wrapText="1"/>
    </xf>
    <xf numFmtId="0" fontId="0" fillId="0" borderId="198" xfId="0" applyFont="1" applyFill="1" applyBorder="1" applyAlignment="1">
      <alignment vertical="center" wrapText="1"/>
    </xf>
    <xf numFmtId="0" fontId="0" fillId="0" borderId="197" xfId="0" applyFont="1" applyFill="1" applyBorder="1" applyAlignment="1">
      <alignment horizontal="center" vertical="center" wrapText="1"/>
    </xf>
    <xf numFmtId="0" fontId="23" fillId="0" borderId="202" xfId="0" applyFont="1" applyFill="1" applyBorder="1" applyAlignment="1">
      <alignment horizontal="center" vertical="center" wrapText="1"/>
    </xf>
    <xf numFmtId="0" fontId="38" fillId="0" borderId="23" xfId="0" applyFont="1" applyFill="1" applyBorder="1" applyAlignment="1">
      <alignment horizontal="left" vertical="center" wrapText="1"/>
    </xf>
    <xf numFmtId="176" fontId="0" fillId="0" borderId="2" xfId="0" applyNumberFormat="1" applyFont="1" applyFill="1" applyBorder="1" applyAlignment="1">
      <alignment horizontal="justify" vertical="center" wrapText="1"/>
    </xf>
    <xf numFmtId="0" fontId="1" fillId="0" borderId="44" xfId="0" applyFont="1" applyFill="1" applyBorder="1" applyAlignment="1">
      <alignment vertical="top" wrapText="1"/>
    </xf>
    <xf numFmtId="0" fontId="1" fillId="0" borderId="20" xfId="0" applyFont="1" applyFill="1" applyBorder="1" applyAlignment="1">
      <alignment horizontal="center" vertical="center" shrinkToFit="1"/>
    </xf>
    <xf numFmtId="176" fontId="1" fillId="0" borderId="22" xfId="0" applyNumberFormat="1" applyFont="1" applyFill="1" applyBorder="1" applyAlignment="1">
      <alignment horizontal="justify" vertical="center" wrapText="1"/>
    </xf>
    <xf numFmtId="0" fontId="23" fillId="0" borderId="21" xfId="0" applyFont="1" applyFill="1" applyBorder="1" applyAlignment="1">
      <alignment horizontal="center" vertical="center" wrapText="1"/>
    </xf>
    <xf numFmtId="0" fontId="0" fillId="0" borderId="258" xfId="0" applyFont="1" applyFill="1" applyBorder="1" applyAlignment="1">
      <alignment horizontal="center" vertical="center" wrapText="1"/>
    </xf>
    <xf numFmtId="0" fontId="0" fillId="0" borderId="259" xfId="0" applyFont="1" applyFill="1" applyBorder="1" applyAlignment="1">
      <alignment horizontal="center" vertical="center" wrapText="1"/>
    </xf>
    <xf numFmtId="0" fontId="23" fillId="0" borderId="260" xfId="0" applyFont="1" applyFill="1" applyBorder="1" applyAlignment="1">
      <alignment vertical="center" wrapText="1"/>
    </xf>
    <xf numFmtId="0" fontId="23" fillId="0" borderId="261" xfId="0" applyFont="1" applyFill="1" applyBorder="1" applyAlignment="1">
      <alignment vertical="center" wrapText="1"/>
    </xf>
    <xf numFmtId="0" fontId="23" fillId="0" borderId="262" xfId="0" applyFont="1" applyFill="1" applyBorder="1" applyAlignment="1">
      <alignment horizontal="center" vertical="center" wrapText="1"/>
    </xf>
    <xf numFmtId="0" fontId="0" fillId="0" borderId="263" xfId="0" applyFont="1" applyFill="1" applyBorder="1" applyAlignment="1">
      <alignment horizontal="center" vertical="center" wrapText="1"/>
    </xf>
    <xf numFmtId="0" fontId="0" fillId="0" borderId="260" xfId="0" applyFont="1" applyFill="1" applyBorder="1" applyAlignment="1">
      <alignment horizontal="center" vertical="center" wrapText="1"/>
    </xf>
    <xf numFmtId="0" fontId="0" fillId="0" borderId="264" xfId="0" applyFont="1" applyFill="1" applyBorder="1" applyAlignment="1">
      <alignment horizontal="center" vertical="center" wrapText="1"/>
    </xf>
    <xf numFmtId="176" fontId="56" fillId="0" borderId="36" xfId="0" applyNumberFormat="1" applyFont="1" applyFill="1" applyBorder="1" applyAlignment="1">
      <alignment horizontal="justify" vertical="center" wrapText="1"/>
    </xf>
    <xf numFmtId="0" fontId="59" fillId="0" borderId="61" xfId="0" applyFont="1" applyFill="1" applyBorder="1" applyAlignment="1">
      <alignment horizontal="center" vertical="center" wrapText="1"/>
    </xf>
    <xf numFmtId="0" fontId="59" fillId="0" borderId="0" xfId="0" applyFont="1" applyFill="1" applyBorder="1" applyAlignment="1">
      <alignment horizontal="center" vertical="center" wrapText="1"/>
    </xf>
    <xf numFmtId="176" fontId="61" fillId="0" borderId="67" xfId="0" applyNumberFormat="1" applyFont="1" applyFill="1" applyBorder="1" applyAlignment="1">
      <alignment horizontal="justify" vertical="center" wrapText="1"/>
    </xf>
    <xf numFmtId="0" fontId="59" fillId="0" borderId="68" xfId="0" applyFont="1" applyFill="1" applyBorder="1" applyAlignment="1">
      <alignment vertical="center" wrapText="1"/>
    </xf>
    <xf numFmtId="0" fontId="59" fillId="0" borderId="69" xfId="0" applyFont="1" applyFill="1" applyBorder="1" applyAlignment="1">
      <alignment horizontal="center" vertical="center" wrapText="1"/>
    </xf>
    <xf numFmtId="0" fontId="59" fillId="0" borderId="70" xfId="0" applyFont="1" applyFill="1" applyBorder="1" applyAlignment="1">
      <alignment horizontal="center" vertical="center" wrapText="1"/>
    </xf>
    <xf numFmtId="0" fontId="59" fillId="0" borderId="71" xfId="0" applyFont="1" applyFill="1" applyBorder="1" applyAlignment="1">
      <alignment horizontal="center" vertical="center" wrapText="1"/>
    </xf>
    <xf numFmtId="0" fontId="59" fillId="0" borderId="64" xfId="0" applyFont="1" applyFill="1" applyBorder="1" applyAlignment="1">
      <alignment horizontal="center" vertical="center" wrapText="1"/>
    </xf>
    <xf numFmtId="3" fontId="1" fillId="0" borderId="47" xfId="0" applyNumberFormat="1" applyFont="1" applyFill="1" applyBorder="1" applyAlignment="1">
      <alignment horizontal="center" vertical="center" wrapText="1"/>
    </xf>
    <xf numFmtId="0" fontId="1" fillId="0" borderId="39" xfId="0" applyFont="1" applyFill="1" applyBorder="1" applyAlignment="1">
      <alignment horizontal="center" vertical="center" wrapText="1"/>
    </xf>
    <xf numFmtId="176" fontId="0" fillId="0" borderId="39" xfId="0" applyNumberFormat="1" applyFont="1" applyFill="1" applyBorder="1" applyAlignment="1">
      <alignment horizontal="justify" vertical="center" wrapText="1"/>
    </xf>
    <xf numFmtId="0" fontId="1" fillId="0" borderId="34"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31" xfId="0" applyFont="1" applyFill="1" applyBorder="1" applyAlignment="1">
      <alignment vertical="center" wrapText="1"/>
    </xf>
    <xf numFmtId="0" fontId="0" fillId="0" borderId="32" xfId="0" applyFont="1" applyFill="1" applyBorder="1" applyAlignment="1">
      <alignment horizontal="center" vertical="center" wrapText="1"/>
    </xf>
    <xf numFmtId="0" fontId="0" fillId="0" borderId="74" xfId="0" applyFont="1" applyFill="1" applyBorder="1" applyAlignment="1">
      <alignment horizontal="center" vertical="center" wrapText="1"/>
    </xf>
    <xf numFmtId="0" fontId="0" fillId="0" borderId="73"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 fillId="0" borderId="43" xfId="0" applyFont="1" applyFill="1" applyBorder="1" applyAlignment="1">
      <alignment horizontal="left" vertical="center"/>
    </xf>
    <xf numFmtId="0" fontId="1" fillId="0" borderId="17" xfId="0" applyFont="1" applyFill="1" applyBorder="1" applyAlignment="1">
      <alignment horizontal="left" vertical="center"/>
    </xf>
    <xf numFmtId="0" fontId="1" fillId="0" borderId="5" xfId="0" applyFont="1" applyFill="1" applyBorder="1" applyAlignment="1">
      <alignment horizontal="left" vertical="center"/>
    </xf>
    <xf numFmtId="0" fontId="1" fillId="0" borderId="1"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23" fillId="0" borderId="105" xfId="0" applyFont="1" applyFill="1" applyBorder="1" applyAlignment="1">
      <alignment horizontal="center" vertical="center" wrapText="1"/>
    </xf>
    <xf numFmtId="176" fontId="0" fillId="0" borderId="106" xfId="0" applyNumberFormat="1" applyFont="1" applyFill="1" applyBorder="1" applyAlignment="1">
      <alignment horizontal="justify" vertical="center" wrapText="1"/>
    </xf>
    <xf numFmtId="0" fontId="0" fillId="0" borderId="200"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176" fontId="56" fillId="0" borderId="155" xfId="0" applyNumberFormat="1" applyFont="1" applyFill="1" applyBorder="1" applyAlignment="1">
      <alignment horizontal="justify" vertical="center" wrapText="1"/>
    </xf>
    <xf numFmtId="0" fontId="20" fillId="0" borderId="4" xfId="0" applyFont="1" applyFill="1" applyBorder="1" applyAlignment="1">
      <alignment vertical="center" wrapText="1"/>
    </xf>
    <xf numFmtId="0" fontId="20" fillId="0" borderId="85" xfId="0" applyFont="1" applyFill="1" applyBorder="1" applyAlignment="1">
      <alignment horizontal="center" vertical="center" wrapText="1"/>
    </xf>
    <xf numFmtId="0" fontId="20" fillId="0" borderId="66" xfId="0" applyFont="1" applyFill="1" applyBorder="1" applyAlignment="1">
      <alignment horizontal="center" vertical="center" wrapText="1"/>
    </xf>
    <xf numFmtId="0" fontId="20" fillId="0" borderId="86" xfId="0" applyFont="1" applyFill="1" applyBorder="1" applyAlignment="1">
      <alignment horizontal="center" vertical="center" wrapText="1"/>
    </xf>
    <xf numFmtId="0" fontId="20" fillId="0" borderId="81" xfId="0" applyFont="1" applyFill="1" applyBorder="1" applyAlignment="1">
      <alignment horizontal="center" vertical="center" wrapText="1"/>
    </xf>
    <xf numFmtId="0" fontId="5" fillId="0" borderId="13" xfId="0" applyFont="1" applyFill="1" applyBorder="1" applyAlignment="1">
      <alignment horizontal="center" vertical="center"/>
    </xf>
    <xf numFmtId="38" fontId="1" fillId="0" borderId="56" xfId="34" applyFont="1" applyFill="1" applyBorder="1" applyAlignment="1">
      <alignment horizontal="center" vertical="center" wrapText="1"/>
    </xf>
    <xf numFmtId="176" fontId="0" fillId="0" borderId="14" xfId="0" applyNumberFormat="1" applyFont="1" applyFill="1" applyBorder="1" applyAlignment="1">
      <alignment horizontal="left" vertical="center" wrapText="1"/>
    </xf>
    <xf numFmtId="178" fontId="1" fillId="0" borderId="9" xfId="0" applyNumberFormat="1" applyFont="1" applyFill="1" applyBorder="1" applyAlignment="1">
      <alignment horizontal="center" vertical="center" wrapText="1"/>
    </xf>
    <xf numFmtId="178" fontId="1" fillId="0" borderId="15" xfId="0" applyNumberFormat="1" applyFont="1" applyFill="1" applyBorder="1" applyAlignment="1">
      <alignment horizontal="center" vertical="center" wrapText="1"/>
    </xf>
    <xf numFmtId="0" fontId="20" fillId="0" borderId="72" xfId="0" applyFont="1" applyFill="1" applyBorder="1" applyAlignment="1">
      <alignment horizontal="center" vertical="center" wrapText="1"/>
    </xf>
    <xf numFmtId="0" fontId="0" fillId="0" borderId="22" xfId="0" applyFont="1" applyFill="1" applyBorder="1" applyAlignment="1">
      <alignment vertical="center"/>
    </xf>
    <xf numFmtId="0" fontId="21" fillId="0" borderId="61" xfId="0" applyFont="1" applyFill="1" applyBorder="1" applyAlignment="1">
      <alignment horizontal="center" vertical="center" wrapText="1"/>
    </xf>
    <xf numFmtId="0" fontId="20" fillId="0" borderId="48" xfId="0" applyFont="1" applyFill="1" applyBorder="1" applyAlignment="1">
      <alignment horizontal="center" vertical="center" wrapText="1"/>
    </xf>
    <xf numFmtId="176" fontId="23" fillId="0" borderId="177" xfId="0" applyNumberFormat="1" applyFont="1" applyFill="1" applyBorder="1" applyAlignment="1">
      <alignment horizontal="justify" vertical="center" wrapText="1"/>
    </xf>
    <xf numFmtId="0" fontId="1" fillId="0" borderId="252" xfId="0" applyFont="1" applyFill="1" applyBorder="1" applyAlignment="1">
      <alignment horizontal="center" vertical="center" wrapText="1"/>
    </xf>
    <xf numFmtId="0" fontId="0" fillId="0" borderId="253" xfId="0" applyFont="1" applyFill="1" applyBorder="1" applyAlignment="1">
      <alignment horizontal="center" vertical="center" wrapText="1"/>
    </xf>
    <xf numFmtId="0" fontId="23" fillId="0" borderId="254" xfId="0" applyFont="1" applyFill="1" applyBorder="1" applyAlignment="1">
      <alignment vertical="center" wrapText="1"/>
    </xf>
    <xf numFmtId="0" fontId="23" fillId="0" borderId="255" xfId="0" applyFont="1" applyFill="1" applyBorder="1" applyAlignment="1">
      <alignment vertical="center" wrapText="1"/>
    </xf>
    <xf numFmtId="0" fontId="23" fillId="0" borderId="256" xfId="0" applyFont="1" applyFill="1" applyBorder="1" applyAlignment="1">
      <alignment horizontal="center" vertical="center" wrapText="1"/>
    </xf>
    <xf numFmtId="0" fontId="23" fillId="0" borderId="252" xfId="0" applyFont="1" applyFill="1" applyBorder="1" applyAlignment="1">
      <alignment horizontal="center" vertical="center" wrapText="1"/>
    </xf>
    <xf numFmtId="0" fontId="0" fillId="0" borderId="257" xfId="0" applyFont="1" applyFill="1" applyBorder="1" applyAlignment="1">
      <alignment horizontal="center" vertical="center" wrapText="1"/>
    </xf>
    <xf numFmtId="0" fontId="0" fillId="0" borderId="254" xfId="0" applyFont="1" applyFill="1" applyBorder="1" applyAlignment="1">
      <alignment horizontal="center" vertical="center" wrapText="1"/>
    </xf>
    <xf numFmtId="0" fontId="23" fillId="0" borderId="251" xfId="0" applyFont="1" applyFill="1" applyBorder="1" applyAlignment="1">
      <alignment horizontal="center" vertical="center" wrapText="1"/>
    </xf>
    <xf numFmtId="0" fontId="5" fillId="0" borderId="107" xfId="0" applyFont="1" applyFill="1" applyBorder="1" applyAlignment="1">
      <alignment vertical="center"/>
    </xf>
    <xf numFmtId="0" fontId="1" fillId="0" borderId="64" xfId="0" applyFont="1" applyFill="1" applyBorder="1" applyAlignment="1">
      <alignment vertical="center" shrinkToFit="1"/>
    </xf>
    <xf numFmtId="0" fontId="20" fillId="0" borderId="0" xfId="0" applyFont="1" applyFill="1" applyBorder="1" applyAlignment="1">
      <alignment horizontal="center" vertical="center" wrapText="1"/>
    </xf>
    <xf numFmtId="176" fontId="56" fillId="0" borderId="67" xfId="0" applyNumberFormat="1" applyFont="1" applyFill="1" applyBorder="1" applyAlignment="1">
      <alignment horizontal="justify" vertical="center" wrapText="1"/>
    </xf>
    <xf numFmtId="0" fontId="20" fillId="0" borderId="68" xfId="0" applyFont="1" applyFill="1" applyBorder="1" applyAlignment="1">
      <alignment vertical="center" wrapText="1"/>
    </xf>
    <xf numFmtId="0" fontId="20" fillId="0" borderId="69" xfId="0" applyFont="1" applyFill="1" applyBorder="1" applyAlignment="1">
      <alignment horizontal="center" vertical="center" wrapText="1"/>
    </xf>
    <xf numFmtId="0" fontId="20" fillId="0" borderId="70" xfId="0" applyFont="1" applyFill="1" applyBorder="1" applyAlignment="1">
      <alignment horizontal="center" vertical="center" wrapText="1"/>
    </xf>
    <xf numFmtId="176" fontId="0" fillId="0" borderId="44" xfId="0" applyNumberFormat="1" applyFont="1" applyFill="1" applyBorder="1" applyAlignment="1">
      <alignment horizontal="center" vertical="center" wrapText="1"/>
    </xf>
    <xf numFmtId="0" fontId="20" fillId="0" borderId="50" xfId="0" applyFont="1" applyFill="1" applyBorder="1" applyAlignment="1">
      <alignment horizontal="center" vertical="center" wrapText="1"/>
    </xf>
    <xf numFmtId="0" fontId="20" fillId="0" borderId="54" xfId="0" applyFont="1" applyFill="1" applyBorder="1" applyAlignment="1">
      <alignment horizontal="center" vertical="center" wrapText="1"/>
    </xf>
    <xf numFmtId="0" fontId="20" fillId="0" borderId="55" xfId="0" applyFont="1" applyFill="1" applyBorder="1" applyAlignment="1">
      <alignment horizontal="center" vertical="center" wrapText="1"/>
    </xf>
    <xf numFmtId="0" fontId="1" fillId="0" borderId="61" xfId="0" applyFont="1" applyFill="1" applyBorder="1" applyAlignment="1">
      <alignment horizontal="left" vertical="center"/>
    </xf>
    <xf numFmtId="0" fontId="59" fillId="0" borderId="55" xfId="0" applyFont="1" applyFill="1" applyBorder="1" applyAlignment="1">
      <alignment horizontal="center" vertical="center" wrapText="1"/>
    </xf>
    <xf numFmtId="0" fontId="62" fillId="0" borderId="39" xfId="0" applyFont="1" applyFill="1" applyBorder="1" applyAlignment="1">
      <alignment horizontal="center" vertical="center" wrapText="1"/>
    </xf>
    <xf numFmtId="0" fontId="5" fillId="0" borderId="117" xfId="0" applyFont="1" applyFill="1" applyBorder="1" applyAlignment="1">
      <alignment horizontal="center" vertical="center" wrapText="1"/>
    </xf>
    <xf numFmtId="0" fontId="1" fillId="0" borderId="35" xfId="0" applyFont="1" applyFill="1" applyBorder="1" applyAlignment="1">
      <alignment horizontal="center" vertical="center" wrapText="1"/>
    </xf>
    <xf numFmtId="176" fontId="0" fillId="0" borderId="161" xfId="0" applyNumberFormat="1" applyFont="1" applyFill="1" applyBorder="1" applyAlignment="1">
      <alignment horizontal="justify" vertical="center" wrapText="1"/>
    </xf>
    <xf numFmtId="0" fontId="1" fillId="0" borderId="102" xfId="0" applyFont="1" applyFill="1" applyBorder="1" applyAlignment="1">
      <alignment vertical="center" wrapText="1"/>
    </xf>
    <xf numFmtId="0" fontId="1" fillId="0" borderId="117" xfId="0" applyFont="1" applyFill="1" applyBorder="1" applyAlignment="1">
      <alignment horizontal="center" vertical="center" wrapText="1"/>
    </xf>
    <xf numFmtId="0" fontId="1" fillId="0" borderId="103" xfId="0" applyFont="1" applyFill="1" applyBorder="1" applyAlignment="1">
      <alignment horizontal="center" vertical="center" wrapText="1"/>
    </xf>
    <xf numFmtId="0" fontId="1" fillId="0" borderId="113" xfId="0" applyFont="1" applyFill="1" applyBorder="1" applyAlignment="1">
      <alignment horizontal="center" vertical="center" wrapText="1"/>
    </xf>
    <xf numFmtId="0" fontId="1" fillId="0" borderId="120" xfId="0" applyFont="1" applyFill="1" applyBorder="1" applyAlignment="1">
      <alignment horizontal="center" vertical="center" wrapText="1"/>
    </xf>
    <xf numFmtId="0" fontId="5" fillId="0" borderId="72" xfId="0" applyFont="1" applyFill="1" applyBorder="1" applyAlignment="1">
      <alignment horizontal="left" vertical="top" wrapText="1"/>
    </xf>
    <xf numFmtId="0" fontId="1" fillId="0" borderId="168" xfId="0" applyFont="1" applyFill="1" applyBorder="1" applyAlignment="1">
      <alignment vertical="center" wrapText="1"/>
    </xf>
    <xf numFmtId="0" fontId="1" fillId="0" borderId="185" xfId="0" applyFont="1" applyFill="1" applyBorder="1" applyAlignment="1">
      <alignment horizontal="center" vertical="center" wrapText="1"/>
    </xf>
    <xf numFmtId="176" fontId="74" fillId="0" borderId="186" xfId="0" applyNumberFormat="1" applyFont="1" applyFill="1" applyBorder="1" applyAlignment="1">
      <alignment horizontal="justify" vertical="center" wrapText="1"/>
    </xf>
    <xf numFmtId="0" fontId="23" fillId="0" borderId="212" xfId="0" applyFont="1" applyFill="1" applyBorder="1" applyAlignment="1">
      <alignment vertical="center" wrapText="1"/>
    </xf>
    <xf numFmtId="0" fontId="0" fillId="0" borderId="185" xfId="0" applyFont="1" applyFill="1" applyBorder="1" applyAlignment="1">
      <alignment horizontal="center" vertical="center" wrapText="1"/>
    </xf>
    <xf numFmtId="0" fontId="0" fillId="0" borderId="186" xfId="0" applyFont="1" applyFill="1" applyBorder="1" applyAlignment="1">
      <alignment horizontal="center" vertical="center" wrapText="1"/>
    </xf>
    <xf numFmtId="0" fontId="0" fillId="0" borderId="190" xfId="0" applyFont="1" applyFill="1" applyBorder="1" applyAlignment="1">
      <alignment horizontal="center" vertical="center" wrapText="1"/>
    </xf>
    <xf numFmtId="0" fontId="23" fillId="0" borderId="218" xfId="0" applyFont="1" applyFill="1" applyBorder="1" applyAlignment="1">
      <alignment horizontal="center" vertical="center" wrapText="1"/>
    </xf>
    <xf numFmtId="0" fontId="0" fillId="0" borderId="0" xfId="0" applyFont="1" applyFill="1" applyBorder="1" applyAlignment="1">
      <alignment horizontal="center" vertical="center" wrapText="1"/>
    </xf>
    <xf numFmtId="176" fontId="1" fillId="0" borderId="67" xfId="0" applyNumberFormat="1" applyFont="1" applyFill="1" applyBorder="1" applyAlignment="1">
      <alignment horizontal="justify" vertical="center" wrapText="1"/>
    </xf>
    <xf numFmtId="0" fontId="23" fillId="0" borderId="220" xfId="0" applyFont="1" applyFill="1" applyBorder="1" applyAlignment="1">
      <alignment vertical="center" wrapText="1"/>
    </xf>
    <xf numFmtId="0" fontId="23" fillId="0" borderId="221" xfId="0" applyFont="1" applyFill="1" applyBorder="1" applyAlignment="1">
      <alignment horizontal="center" vertical="center" wrapText="1"/>
    </xf>
    <xf numFmtId="0" fontId="0" fillId="0" borderId="222" xfId="0" applyFont="1" applyFill="1" applyBorder="1" applyAlignment="1">
      <alignment horizontal="center" vertical="center" wrapText="1"/>
    </xf>
    <xf numFmtId="0" fontId="0" fillId="0" borderId="221" xfId="0" applyFont="1" applyFill="1" applyBorder="1" applyAlignment="1">
      <alignment horizontal="center" vertical="center" wrapText="1"/>
    </xf>
    <xf numFmtId="0" fontId="5" fillId="0" borderId="223"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72" xfId="0" applyFont="1" applyFill="1" applyBorder="1" applyAlignment="1">
      <alignment horizontal="center" vertical="center" wrapText="1"/>
    </xf>
    <xf numFmtId="176" fontId="61" fillId="0" borderId="87" xfId="0" applyNumberFormat="1" applyFont="1" applyFill="1" applyBorder="1" applyAlignment="1">
      <alignment horizontal="justify" vertical="center" wrapText="1"/>
    </xf>
    <xf numFmtId="0" fontId="59" fillId="0" borderId="31" xfId="0" applyFont="1" applyFill="1" applyBorder="1" applyAlignment="1">
      <alignment vertical="center" wrapText="1"/>
    </xf>
    <xf numFmtId="0" fontId="59" fillId="0" borderId="32" xfId="0" applyFont="1" applyFill="1" applyBorder="1" applyAlignment="1">
      <alignment horizontal="center" vertical="center" wrapText="1"/>
    </xf>
    <xf numFmtId="0" fontId="59" fillId="0" borderId="74" xfId="0" applyFont="1" applyFill="1" applyBorder="1" applyAlignment="1">
      <alignment horizontal="center" vertical="center" wrapText="1"/>
    </xf>
    <xf numFmtId="0" fontId="59" fillId="0" borderId="73" xfId="0" applyFont="1" applyFill="1" applyBorder="1" applyAlignment="1">
      <alignment horizontal="center" vertical="center" wrapText="1"/>
    </xf>
    <xf numFmtId="0" fontId="59" fillId="0" borderId="1" xfId="0" applyFont="1" applyFill="1" applyBorder="1" applyAlignment="1">
      <alignment horizontal="center" vertical="center" wrapText="1"/>
    </xf>
    <xf numFmtId="0" fontId="5" fillId="0" borderId="7" xfId="0" applyFont="1" applyFill="1" applyBorder="1" applyAlignment="1">
      <alignment vertical="center"/>
    </xf>
    <xf numFmtId="176" fontId="0" fillId="0" borderId="14" xfId="0" applyNumberFormat="1" applyFont="1" applyFill="1" applyBorder="1" applyAlignment="1">
      <alignment horizontal="justify" vertical="center" wrapText="1"/>
    </xf>
    <xf numFmtId="0" fontId="1" fillId="0" borderId="13"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50" xfId="0" applyFont="1" applyFill="1" applyBorder="1" applyAlignment="1">
      <alignment horizontal="center" vertical="center" wrapText="1"/>
    </xf>
    <xf numFmtId="0" fontId="0" fillId="0" borderId="44" xfId="0" applyFont="1" applyFill="1" applyBorder="1" applyAlignment="1">
      <alignment vertical="center" wrapText="1"/>
    </xf>
    <xf numFmtId="0" fontId="0" fillId="0" borderId="54" xfId="0" applyFont="1" applyFill="1" applyBorder="1" applyAlignment="1">
      <alignment horizontal="center" vertical="center" wrapText="1"/>
    </xf>
    <xf numFmtId="0" fontId="0" fillId="0" borderId="53"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0" fillId="0" borderId="132"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4" xfId="0" applyFont="1" applyFill="1" applyBorder="1" applyAlignment="1">
      <alignment horizontal="center" vertical="center" wrapText="1"/>
    </xf>
    <xf numFmtId="176" fontId="0" fillId="0" borderId="110" xfId="0" applyNumberFormat="1" applyFont="1" applyFill="1" applyBorder="1" applyAlignment="1">
      <alignment horizontal="justify" vertical="center" wrapText="1"/>
    </xf>
    <xf numFmtId="0" fontId="0" fillId="0" borderId="4" xfId="0" applyFont="1" applyFill="1" applyBorder="1" applyAlignment="1">
      <alignment vertical="center" wrapText="1"/>
    </xf>
    <xf numFmtId="0" fontId="0" fillId="0" borderId="86" xfId="0" applyFont="1" applyFill="1" applyBorder="1" applyAlignment="1">
      <alignment horizontal="center" vertical="center" wrapText="1"/>
    </xf>
    <xf numFmtId="0" fontId="0" fillId="0" borderId="66" xfId="0" applyFont="1" applyFill="1" applyBorder="1" applyAlignment="1">
      <alignment horizontal="center" vertical="center" wrapText="1"/>
    </xf>
    <xf numFmtId="0" fontId="0" fillId="0" borderId="85"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107" xfId="0" applyFont="1" applyFill="1" applyBorder="1" applyAlignment="1">
      <alignment horizontal="center" vertical="center" wrapText="1"/>
    </xf>
    <xf numFmtId="176" fontId="0" fillId="0" borderId="152" xfId="0" applyNumberFormat="1" applyFont="1" applyFill="1" applyBorder="1" applyAlignment="1">
      <alignment horizontal="left" vertical="center" wrapText="1"/>
    </xf>
    <xf numFmtId="177" fontId="60" fillId="0" borderId="43" xfId="0" applyNumberFormat="1" applyFont="1" applyFill="1" applyBorder="1" applyAlignment="1">
      <alignment horizontal="center" vertical="center" wrapText="1"/>
    </xf>
    <xf numFmtId="0" fontId="1" fillId="0" borderId="2" xfId="0" applyFont="1" applyFill="1" applyBorder="1" applyAlignment="1">
      <alignment horizontal="left" vertical="center" wrapText="1"/>
    </xf>
    <xf numFmtId="176" fontId="0" fillId="0" borderId="150" xfId="0" applyNumberFormat="1" applyFont="1" applyFill="1" applyBorder="1" applyAlignment="1">
      <alignment horizontal="left" vertical="center" wrapText="1"/>
    </xf>
    <xf numFmtId="0" fontId="20" fillId="0" borderId="17" xfId="0" applyFont="1" applyFill="1" applyBorder="1" applyAlignment="1">
      <alignment horizontal="left" vertical="center" wrapText="1"/>
    </xf>
    <xf numFmtId="176" fontId="20" fillId="0" borderId="149" xfId="0" applyNumberFormat="1" applyFont="1" applyFill="1" applyBorder="1" applyAlignment="1">
      <alignment horizontal="justify" vertical="center" wrapText="1"/>
    </xf>
    <xf numFmtId="0" fontId="78" fillId="0" borderId="128" xfId="0" applyFont="1" applyFill="1" applyBorder="1" applyAlignment="1">
      <alignment vertical="center" wrapText="1"/>
    </xf>
    <xf numFmtId="0" fontId="20" fillId="0" borderId="91" xfId="0" applyFont="1" applyFill="1" applyBorder="1" applyAlignment="1">
      <alignment vertical="center" wrapText="1"/>
    </xf>
    <xf numFmtId="0" fontId="56" fillId="0" borderId="169" xfId="0" applyFont="1" applyFill="1" applyBorder="1" applyAlignment="1">
      <alignment horizontal="center" vertical="center" wrapText="1"/>
    </xf>
    <xf numFmtId="0" fontId="56" fillId="0" borderId="88" xfId="0" applyFont="1" applyFill="1" applyBorder="1" applyAlignment="1">
      <alignment horizontal="center" vertical="center" wrapText="1"/>
    </xf>
    <xf numFmtId="0" fontId="56" fillId="0" borderId="91" xfId="0" applyFont="1" applyFill="1" applyBorder="1" applyAlignment="1">
      <alignment horizontal="center" vertical="center" wrapText="1"/>
    </xf>
    <xf numFmtId="0" fontId="56" fillId="0" borderId="80" xfId="0" applyFont="1" applyFill="1" applyBorder="1" applyAlignment="1">
      <alignment horizontal="center" vertical="center" wrapText="1"/>
    </xf>
    <xf numFmtId="0" fontId="56" fillId="0" borderId="106" xfId="0" applyFont="1" applyFill="1" applyBorder="1" applyAlignment="1">
      <alignment horizontal="center" vertical="center" wrapText="1"/>
    </xf>
    <xf numFmtId="0" fontId="56" fillId="0" borderId="10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23" fillId="0" borderId="198" xfId="0" applyFont="1" applyFill="1" applyBorder="1">
      <alignment vertical="center"/>
    </xf>
    <xf numFmtId="0" fontId="23" fillId="0" borderId="213" xfId="0" applyFont="1" applyFill="1" applyBorder="1" applyAlignment="1">
      <alignment vertical="center" wrapText="1"/>
    </xf>
    <xf numFmtId="0" fontId="23" fillId="0" borderId="214" xfId="0" applyFont="1" applyFill="1" applyBorder="1" applyAlignment="1">
      <alignment horizontal="center" vertical="center" wrapText="1"/>
    </xf>
    <xf numFmtId="0" fontId="0" fillId="0" borderId="195" xfId="0" applyFont="1" applyFill="1" applyBorder="1" applyAlignment="1">
      <alignment horizontal="center" vertical="center" wrapText="1"/>
    </xf>
    <xf numFmtId="0" fontId="0" fillId="0" borderId="215" xfId="0" applyFont="1" applyFill="1" applyBorder="1" applyAlignment="1">
      <alignment horizontal="center" vertical="center" wrapText="1"/>
    </xf>
    <xf numFmtId="0" fontId="0" fillId="0" borderId="84" xfId="0" applyFont="1" applyFill="1" applyBorder="1" applyAlignment="1">
      <alignment horizontal="center" vertical="center" wrapText="1"/>
    </xf>
    <xf numFmtId="0" fontId="23" fillId="0" borderId="216" xfId="0" applyFont="1" applyFill="1" applyBorder="1" applyAlignment="1">
      <alignment horizontal="center" vertical="center" wrapText="1"/>
    </xf>
    <xf numFmtId="176" fontId="23" fillId="0" borderId="186" xfId="0" applyNumberFormat="1" applyFont="1" applyFill="1" applyBorder="1" applyAlignment="1">
      <alignment horizontal="justify" vertical="center" wrapText="1"/>
    </xf>
    <xf numFmtId="0" fontId="23" fillId="0" borderId="195" xfId="0" applyFont="1" applyFill="1" applyBorder="1" applyAlignment="1">
      <alignment horizontal="center" vertical="center" wrapText="1"/>
    </xf>
    <xf numFmtId="0" fontId="0" fillId="0" borderId="202" xfId="0" applyFont="1" applyFill="1" applyBorder="1" applyAlignment="1">
      <alignment horizontal="center" vertical="center" wrapText="1"/>
    </xf>
    <xf numFmtId="56" fontId="59" fillId="0" borderId="20" xfId="0" applyNumberFormat="1" applyFont="1" applyFill="1" applyBorder="1" applyAlignment="1">
      <alignment horizontal="center" vertical="center" wrapText="1"/>
    </xf>
    <xf numFmtId="0" fontId="59" fillId="0" borderId="36" xfId="0" applyFont="1" applyFill="1" applyBorder="1" applyAlignment="1">
      <alignment horizontal="center" vertical="center" wrapText="1"/>
    </xf>
    <xf numFmtId="0" fontId="59" fillId="0" borderId="22" xfId="0" applyFont="1" applyFill="1" applyBorder="1" applyAlignment="1">
      <alignment horizontal="center" vertical="center" wrapText="1"/>
    </xf>
    <xf numFmtId="176" fontId="61" fillId="0" borderId="2" xfId="0" applyNumberFormat="1" applyFont="1" applyFill="1" applyBorder="1" applyAlignment="1">
      <alignment horizontal="justify" vertical="center" wrapText="1"/>
    </xf>
    <xf numFmtId="0" fontId="59" fillId="0" borderId="9" xfId="0" applyFont="1" applyFill="1" applyBorder="1" applyAlignment="1">
      <alignment horizontal="center" vertical="center" wrapText="1"/>
    </xf>
    <xf numFmtId="0" fontId="59" fillId="0" borderId="41" xfId="0" applyFont="1" applyFill="1" applyBorder="1" applyAlignment="1">
      <alignment horizontal="center" vertical="center" wrapText="1"/>
    </xf>
    <xf numFmtId="0" fontId="59" fillId="0" borderId="56" xfId="0" applyFont="1" applyFill="1" applyBorder="1" applyAlignment="1">
      <alignment vertical="center" wrapText="1"/>
    </xf>
    <xf numFmtId="0" fontId="59" fillId="0" borderId="14" xfId="0" applyFont="1" applyFill="1" applyBorder="1" applyAlignment="1">
      <alignment vertical="center" wrapText="1"/>
    </xf>
    <xf numFmtId="0" fontId="59" fillId="0" borderId="15"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56" xfId="0" applyFont="1" applyFill="1" applyBorder="1" applyAlignment="1">
      <alignment horizontal="center" vertical="center" wrapText="1"/>
    </xf>
    <xf numFmtId="0" fontId="59" fillId="0" borderId="57" xfId="0" applyFont="1" applyFill="1" applyBorder="1" applyAlignment="1">
      <alignment horizontal="center" vertical="center" wrapText="1"/>
    </xf>
    <xf numFmtId="176" fontId="0" fillId="0" borderId="22" xfId="0" applyNumberFormat="1" applyFont="1" applyFill="1" applyBorder="1" applyAlignment="1">
      <alignment horizontal="center" vertical="center" wrapText="1"/>
    </xf>
    <xf numFmtId="0" fontId="21" fillId="0" borderId="21" xfId="0" applyFont="1" applyFill="1" applyBorder="1" applyAlignment="1">
      <alignment horizontal="center" vertical="center" wrapText="1"/>
    </xf>
    <xf numFmtId="0" fontId="56" fillId="0" borderId="22" xfId="0" applyFont="1" applyFill="1" applyBorder="1" applyAlignment="1">
      <alignment horizontal="justify" vertical="center" wrapText="1"/>
    </xf>
    <xf numFmtId="0" fontId="0" fillId="0" borderId="22" xfId="0" applyFont="1" applyFill="1" applyBorder="1" applyAlignment="1">
      <alignment horizontal="justify" vertical="center" wrapText="1"/>
    </xf>
    <xf numFmtId="0" fontId="31" fillId="0" borderId="0" xfId="0" applyFont="1" applyFill="1" applyBorder="1" applyAlignment="1">
      <alignment horizontal="center" vertical="center" wrapText="1"/>
    </xf>
    <xf numFmtId="0" fontId="31" fillId="0" borderId="68" xfId="0" applyFont="1" applyFill="1" applyBorder="1" applyAlignment="1">
      <alignment vertical="center" wrapText="1"/>
    </xf>
    <xf numFmtId="0" fontId="31" fillId="0" borderId="71"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85" xfId="0" applyFont="1" applyFill="1" applyBorder="1" applyAlignment="1">
      <alignment horizontal="center" vertical="center" wrapText="1"/>
    </xf>
    <xf numFmtId="0" fontId="31" fillId="0" borderId="13" xfId="0" applyFont="1" applyFill="1" applyBorder="1" applyAlignment="1">
      <alignment horizontal="center" vertical="center" wrapText="1"/>
    </xf>
    <xf numFmtId="0" fontId="0" fillId="0" borderId="55" xfId="0" applyFont="1" applyFill="1" applyBorder="1" applyAlignment="1">
      <alignment horizontal="center" vertical="center" wrapText="1"/>
    </xf>
    <xf numFmtId="176" fontId="0" fillId="0" borderId="84" xfId="0" applyNumberFormat="1" applyFont="1" applyFill="1" applyBorder="1" applyAlignment="1">
      <alignment horizontal="justify" vertical="center" wrapText="1"/>
    </xf>
    <xf numFmtId="0" fontId="0" fillId="0" borderId="81" xfId="0" applyFont="1" applyFill="1" applyBorder="1" applyAlignment="1">
      <alignment horizontal="center" vertical="center" wrapText="1"/>
    </xf>
    <xf numFmtId="0" fontId="5" fillId="0" borderId="28" xfId="0" applyFont="1" applyFill="1" applyBorder="1" applyAlignment="1">
      <alignment vertical="center" wrapText="1"/>
    </xf>
    <xf numFmtId="176" fontId="0" fillId="0" borderId="156" xfId="0" applyNumberFormat="1" applyFill="1" applyBorder="1" applyAlignment="1">
      <alignment horizontal="justify" vertical="center" wrapText="1"/>
    </xf>
    <xf numFmtId="176" fontId="0" fillId="0" borderId="42" xfId="0" applyNumberFormat="1" applyFont="1" applyFill="1" applyBorder="1" applyAlignment="1">
      <alignment horizontal="justify" vertical="center" wrapText="1"/>
    </xf>
    <xf numFmtId="0" fontId="1" fillId="0" borderId="149" xfId="0" applyFont="1" applyFill="1" applyBorder="1" applyAlignment="1">
      <alignment vertical="center" wrapText="1"/>
    </xf>
    <xf numFmtId="176" fontId="0" fillId="0" borderId="165" xfId="0" applyNumberFormat="1" applyFont="1" applyFill="1" applyBorder="1" applyAlignment="1">
      <alignment horizontal="justify" vertical="center" wrapText="1"/>
    </xf>
    <xf numFmtId="176" fontId="0" fillId="0" borderId="0" xfId="0" applyNumberFormat="1" applyFont="1" applyFill="1" applyBorder="1" applyAlignment="1">
      <alignment horizontal="justify" vertical="center" wrapText="1"/>
    </xf>
    <xf numFmtId="0" fontId="1" fillId="0" borderId="0" xfId="0" applyFont="1" applyFill="1" applyBorder="1" applyAlignment="1">
      <alignment vertical="center" wrapText="1"/>
    </xf>
    <xf numFmtId="0" fontId="0" fillId="0" borderId="97" xfId="0" applyFont="1" applyFill="1" applyBorder="1" applyAlignment="1">
      <alignment horizontal="center" vertical="center" wrapText="1"/>
    </xf>
    <xf numFmtId="0" fontId="0" fillId="0" borderId="265" xfId="0" applyFont="1" applyFill="1" applyBorder="1" applyAlignment="1">
      <alignment horizontal="center" vertical="center" wrapText="1"/>
    </xf>
    <xf numFmtId="0" fontId="0" fillId="0" borderId="96" xfId="0" applyFont="1" applyFill="1" applyBorder="1" applyAlignment="1">
      <alignment horizontal="center" vertical="center" wrapText="1"/>
    </xf>
    <xf numFmtId="0" fontId="0" fillId="0" borderId="210" xfId="0" applyFont="1" applyFill="1" applyBorder="1" applyAlignment="1">
      <alignment horizontal="center" vertical="center" wrapText="1"/>
    </xf>
    <xf numFmtId="176" fontId="0" fillId="0" borderId="77" xfId="0" applyNumberFormat="1" applyFont="1" applyFill="1" applyBorder="1" applyAlignment="1">
      <alignment horizontal="justify" vertical="center" wrapText="1"/>
    </xf>
    <xf numFmtId="0" fontId="23" fillId="0" borderId="210" xfId="0" applyFont="1" applyFill="1" applyBorder="1" applyAlignment="1">
      <alignment horizontal="center" vertical="center" wrapText="1"/>
    </xf>
    <xf numFmtId="0" fontId="23" fillId="0" borderId="265" xfId="0" applyFont="1" applyFill="1" applyBorder="1" applyAlignment="1">
      <alignment horizontal="center" vertical="center" wrapText="1"/>
    </xf>
    <xf numFmtId="0" fontId="5" fillId="0" borderId="210" xfId="0" applyFont="1" applyFill="1" applyBorder="1" applyAlignment="1">
      <alignment horizontal="center" vertical="center" wrapText="1"/>
    </xf>
    <xf numFmtId="0" fontId="20" fillId="0" borderId="169" xfId="0" applyFont="1" applyFill="1" applyBorder="1" applyAlignment="1">
      <alignment horizontal="center" vertical="center" wrapText="1"/>
    </xf>
    <xf numFmtId="0" fontId="74" fillId="0" borderId="217" xfId="0" applyFont="1" applyFill="1" applyBorder="1" applyAlignment="1">
      <alignment horizontal="center" vertical="center" wrapText="1"/>
    </xf>
    <xf numFmtId="0" fontId="20" fillId="0" borderId="97" xfId="0" applyFont="1" applyFill="1" applyBorder="1" applyAlignment="1">
      <alignment horizontal="center" vertical="center" wrapText="1"/>
    </xf>
    <xf numFmtId="0" fontId="20" fillId="0" borderId="265" xfId="0" applyFont="1" applyFill="1" applyBorder="1" applyAlignment="1">
      <alignment horizontal="center" vertical="center" wrapText="1"/>
    </xf>
    <xf numFmtId="176" fontId="23" fillId="0" borderId="171" xfId="0" applyNumberFormat="1" applyFont="1" applyFill="1" applyBorder="1" applyAlignment="1">
      <alignment horizontal="justify" vertical="center" wrapText="1"/>
    </xf>
    <xf numFmtId="0" fontId="0" fillId="0" borderId="224" xfId="0" applyFont="1" applyFill="1" applyBorder="1" applyAlignment="1">
      <alignment horizontal="center" vertical="center" wrapText="1"/>
    </xf>
    <xf numFmtId="0" fontId="23" fillId="0" borderId="266" xfId="0" applyFont="1" applyFill="1" applyBorder="1" applyAlignment="1">
      <alignment horizontal="center" vertical="center" wrapText="1"/>
    </xf>
    <xf numFmtId="0" fontId="1" fillId="0" borderId="47" xfId="0" applyFont="1" applyFill="1" applyBorder="1" applyAlignment="1">
      <alignment vertical="center" wrapText="1"/>
    </xf>
    <xf numFmtId="176" fontId="0" fillId="0" borderId="45" xfId="0" applyNumberFormat="1" applyFont="1" applyFill="1" applyBorder="1" applyAlignment="1">
      <alignment horizontal="justify" vertical="center" wrapText="1"/>
    </xf>
    <xf numFmtId="0" fontId="74" fillId="0" borderId="89" xfId="0" applyFont="1" applyFill="1" applyBorder="1" applyAlignment="1">
      <alignment horizontal="center" vertical="center" wrapText="1"/>
    </xf>
    <xf numFmtId="0" fontId="20" fillId="0" borderId="90" xfId="0" applyFont="1" applyFill="1" applyBorder="1" applyAlignment="1">
      <alignment horizontal="center" vertical="center" wrapText="1"/>
    </xf>
    <xf numFmtId="0" fontId="0" fillId="0" borderId="228" xfId="0" applyFont="1" applyFill="1" applyBorder="1" applyAlignment="1">
      <alignment horizontal="center" vertical="center" wrapText="1"/>
    </xf>
    <xf numFmtId="0" fontId="0" fillId="0" borderId="235" xfId="0" applyFont="1" applyFill="1" applyBorder="1" applyAlignment="1">
      <alignment horizontal="center" vertical="center" wrapText="1"/>
    </xf>
    <xf numFmtId="0" fontId="0" fillId="0" borderId="234" xfId="0" applyFont="1" applyFill="1" applyBorder="1" applyAlignment="1">
      <alignment horizontal="center" vertical="center" wrapText="1"/>
    </xf>
    <xf numFmtId="176" fontId="23" fillId="0" borderId="206" xfId="0" applyNumberFormat="1" applyFont="1" applyFill="1" applyBorder="1" applyAlignment="1">
      <alignment horizontal="justify" vertical="center" wrapText="1"/>
    </xf>
    <xf numFmtId="0" fontId="23" fillId="0" borderId="208" xfId="0" applyFont="1" applyFill="1" applyBorder="1" applyAlignment="1">
      <alignment horizontal="center" vertical="center" wrapText="1"/>
    </xf>
    <xf numFmtId="0" fontId="0" fillId="0" borderId="204" xfId="0" applyFont="1" applyFill="1" applyBorder="1" applyAlignment="1">
      <alignment horizontal="center" vertical="center" wrapText="1"/>
    </xf>
    <xf numFmtId="0" fontId="56" fillId="0" borderId="18" xfId="0" applyFont="1" applyFill="1" applyBorder="1" applyAlignment="1">
      <alignment vertical="center" wrapText="1"/>
    </xf>
    <xf numFmtId="0" fontId="56" fillId="0" borderId="4" xfId="0" applyFont="1" applyFill="1" applyBorder="1" applyAlignment="1">
      <alignment vertical="center" wrapText="1"/>
    </xf>
    <xf numFmtId="0" fontId="0" fillId="0" borderId="216" xfId="0" applyFont="1" applyFill="1" applyBorder="1" applyAlignment="1">
      <alignment horizontal="center" vertical="center" wrapText="1"/>
    </xf>
    <xf numFmtId="0" fontId="59" fillId="0" borderId="43" xfId="0" applyFont="1" applyFill="1" applyBorder="1" applyAlignment="1">
      <alignment horizontal="center" vertical="center" wrapText="1"/>
    </xf>
    <xf numFmtId="0" fontId="59" fillId="0" borderId="50" xfId="0" applyFont="1" applyFill="1" applyBorder="1" applyAlignment="1">
      <alignment horizontal="center" vertical="center" wrapText="1"/>
    </xf>
    <xf numFmtId="176" fontId="61" fillId="0" borderId="51" xfId="0" applyNumberFormat="1" applyFont="1" applyFill="1" applyBorder="1" applyAlignment="1">
      <alignment horizontal="justify" vertical="center" wrapText="1"/>
    </xf>
    <xf numFmtId="0" fontId="59" fillId="0" borderId="44" xfId="0" applyFont="1" applyFill="1" applyBorder="1" applyAlignment="1">
      <alignment vertical="center" wrapText="1"/>
    </xf>
    <xf numFmtId="0" fontId="59" fillId="0" borderId="52" xfId="0" applyFont="1" applyFill="1" applyBorder="1" applyAlignment="1">
      <alignment horizontal="center" vertical="center" wrapText="1"/>
    </xf>
    <xf numFmtId="0" fontId="59" fillId="0" borderId="53" xfId="0" applyFont="1" applyFill="1" applyBorder="1" applyAlignment="1">
      <alignment horizontal="center" vertical="center" wrapText="1"/>
    </xf>
    <xf numFmtId="0" fontId="59" fillId="0" borderId="54" xfId="0" applyFont="1" applyFill="1" applyBorder="1" applyAlignment="1">
      <alignment horizontal="center" vertical="center" wrapText="1"/>
    </xf>
    <xf numFmtId="0" fontId="0" fillId="0" borderId="82" xfId="0" applyFont="1" applyFill="1" applyBorder="1" applyAlignment="1">
      <alignment horizontal="center" vertical="center" wrapText="1"/>
    </xf>
    <xf numFmtId="176" fontId="0" fillId="0" borderId="111" xfId="0" applyNumberFormat="1" applyFont="1" applyFill="1" applyBorder="1" applyAlignment="1">
      <alignment horizontal="justify" vertical="center" wrapText="1"/>
    </xf>
    <xf numFmtId="177" fontId="20" fillId="0" borderId="125" xfId="0" applyNumberFormat="1" applyFont="1" applyFill="1" applyBorder="1" applyAlignment="1">
      <alignment horizontal="center" vertical="center" wrapText="1"/>
    </xf>
    <xf numFmtId="0" fontId="1" fillId="0" borderId="126" xfId="0" applyFont="1" applyFill="1" applyBorder="1" applyAlignment="1">
      <alignment horizontal="center" vertical="center" wrapText="1"/>
    </xf>
    <xf numFmtId="0" fontId="0" fillId="0" borderId="225" xfId="0" applyFont="1" applyFill="1" applyBorder="1" applyAlignment="1">
      <alignment horizontal="center" vertical="center" wrapText="1"/>
    </xf>
    <xf numFmtId="0" fontId="0" fillId="0" borderId="83" xfId="0" applyFont="1" applyFill="1" applyBorder="1" applyAlignment="1">
      <alignment horizontal="center" vertical="center" wrapText="1"/>
    </xf>
    <xf numFmtId="0" fontId="0" fillId="0" borderId="238" xfId="0" applyFont="1" applyFill="1" applyBorder="1" applyAlignment="1">
      <alignment horizontal="center" vertical="center" wrapText="1"/>
    </xf>
    <xf numFmtId="0" fontId="0" fillId="0" borderId="217" xfId="0" applyFont="1" applyFill="1" applyBorder="1" applyAlignment="1">
      <alignment horizontal="center" vertical="center" wrapText="1"/>
    </xf>
    <xf numFmtId="0" fontId="0" fillId="0" borderId="239" xfId="0" applyFont="1" applyFill="1" applyBorder="1" applyAlignment="1">
      <alignment horizontal="center" vertical="center" wrapText="1"/>
    </xf>
    <xf numFmtId="0" fontId="63" fillId="0" borderId="0" xfId="0" applyFont="1" applyFill="1" applyAlignment="1">
      <alignment vertical="center" wrapText="1"/>
    </xf>
    <xf numFmtId="0" fontId="59" fillId="0" borderId="22" xfId="45" applyFont="1" applyFill="1" applyBorder="1" applyAlignment="1">
      <alignment horizontal="left" vertical="center" shrinkToFit="1"/>
    </xf>
    <xf numFmtId="0" fontId="61" fillId="0" borderId="0" xfId="0" applyFont="1" applyFill="1" applyAlignment="1">
      <alignment vertical="center" wrapText="1"/>
    </xf>
    <xf numFmtId="0" fontId="59" fillId="0" borderId="22" xfId="45" applyFont="1" applyFill="1" applyBorder="1" applyAlignment="1">
      <alignment horizontal="center" vertical="center" shrinkToFit="1"/>
    </xf>
    <xf numFmtId="0" fontId="61" fillId="0" borderId="0" xfId="0" applyFont="1" applyFill="1" applyAlignment="1">
      <alignment vertical="center"/>
    </xf>
    <xf numFmtId="0" fontId="59" fillId="0" borderId="108" xfId="0" applyFont="1" applyFill="1" applyBorder="1" applyAlignment="1">
      <alignment horizontal="center" vertical="center" wrapText="1"/>
    </xf>
    <xf numFmtId="0" fontId="61" fillId="0" borderId="39" xfId="0" applyFont="1" applyFill="1" applyBorder="1" applyAlignment="1">
      <alignment horizontal="center" vertical="center" wrapText="1" shrinkToFit="1"/>
    </xf>
    <xf numFmtId="0" fontId="61" fillId="0" borderId="39" xfId="0" applyFont="1" applyFill="1" applyBorder="1" applyAlignment="1">
      <alignment horizontal="left" vertical="center" wrapText="1" shrinkToFit="1"/>
    </xf>
    <xf numFmtId="0" fontId="64" fillId="0" borderId="22" xfId="0" applyFont="1" applyFill="1" applyBorder="1" applyAlignment="1">
      <alignment horizontal="justify" vertical="center" wrapText="1"/>
    </xf>
    <xf numFmtId="0" fontId="5" fillId="0" borderId="3" xfId="0" applyFont="1" applyFill="1" applyBorder="1" applyAlignment="1">
      <alignment horizontal="left" vertical="top" wrapText="1"/>
    </xf>
    <xf numFmtId="0" fontId="5" fillId="0" borderId="2" xfId="0" applyFont="1" applyFill="1" applyBorder="1" applyAlignment="1">
      <alignment horizontal="left" vertical="top" wrapText="1"/>
    </xf>
    <xf numFmtId="0" fontId="31" fillId="0" borderId="22" xfId="0" applyFont="1" applyFill="1" applyBorder="1" applyAlignment="1">
      <alignment vertical="center" wrapText="1"/>
    </xf>
    <xf numFmtId="0" fontId="31" fillId="0" borderId="36" xfId="0" applyFont="1" applyFill="1" applyBorder="1" applyAlignment="1">
      <alignment horizontal="center" vertical="center" wrapText="1"/>
    </xf>
    <xf numFmtId="0" fontId="31" fillId="0" borderId="21" xfId="0" applyFont="1" applyFill="1" applyBorder="1" applyAlignment="1">
      <alignment horizontal="center" vertical="center" wrapText="1"/>
    </xf>
    <xf numFmtId="0" fontId="31" fillId="0" borderId="23" xfId="0" applyFont="1" applyFill="1" applyBorder="1" applyAlignment="1">
      <alignment horizontal="center" vertical="center" wrapText="1"/>
    </xf>
    <xf numFmtId="0" fontId="31" fillId="0" borderId="36" xfId="0" applyFont="1" applyFill="1" applyBorder="1" applyAlignment="1">
      <alignment vertical="center" wrapText="1"/>
    </xf>
    <xf numFmtId="0" fontId="1" fillId="0" borderId="151" xfId="0" applyFont="1" applyFill="1" applyBorder="1" applyAlignment="1">
      <alignment vertical="center" wrapText="1"/>
    </xf>
    <xf numFmtId="0" fontId="72" fillId="0" borderId="17" xfId="0" applyFont="1" applyFill="1" applyBorder="1" applyAlignment="1">
      <alignment horizontal="center" vertical="center" wrapText="1"/>
    </xf>
    <xf numFmtId="0" fontId="72" fillId="0" borderId="3" xfId="0" applyFont="1" applyFill="1" applyBorder="1" applyAlignment="1">
      <alignment horizontal="center" vertical="center" wrapText="1"/>
    </xf>
    <xf numFmtId="176" fontId="72" fillId="0" borderId="37" xfId="0" applyNumberFormat="1" applyFont="1" applyFill="1" applyBorder="1" applyAlignment="1">
      <alignment horizontal="justify" vertical="center" wrapText="1"/>
    </xf>
    <xf numFmtId="0" fontId="72" fillId="0" borderId="18" xfId="0" applyFont="1" applyFill="1" applyBorder="1" applyAlignment="1">
      <alignment vertical="center" wrapText="1"/>
    </xf>
    <xf numFmtId="0" fontId="72" fillId="0" borderId="19" xfId="0" applyFont="1" applyFill="1" applyBorder="1" applyAlignment="1">
      <alignment horizontal="center" vertical="center" wrapText="1"/>
    </xf>
    <xf numFmtId="0" fontId="72" fillId="0" borderId="20" xfId="0" applyFont="1" applyFill="1" applyBorder="1" applyAlignment="1">
      <alignment horizontal="center" vertical="center" wrapText="1"/>
    </xf>
    <xf numFmtId="0" fontId="72" fillId="0" borderId="47" xfId="0" applyFont="1" applyFill="1" applyBorder="1" applyAlignment="1">
      <alignment horizontal="center" vertical="center" wrapText="1"/>
    </xf>
    <xf numFmtId="0" fontId="72" fillId="0" borderId="48"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56"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ont="1" applyFill="1" applyBorder="1" applyAlignment="1">
      <alignment horizontal="center" vertical="center" wrapText="1"/>
    </xf>
    <xf numFmtId="176" fontId="0" fillId="0" borderId="44" xfId="0" applyNumberFormat="1" applyFill="1" applyBorder="1" applyAlignment="1">
      <alignment horizontal="justify" vertical="center" wrapText="1"/>
    </xf>
    <xf numFmtId="0" fontId="0" fillId="0" borderId="44" xfId="0" applyFill="1" applyBorder="1" applyAlignment="1">
      <alignment vertical="center" shrinkToFit="1"/>
    </xf>
    <xf numFmtId="0" fontId="56" fillId="0" borderId="22" xfId="0" applyFont="1" applyFill="1" applyBorder="1" applyAlignment="1">
      <alignment horizontal="left" vertical="center" shrinkToFit="1"/>
    </xf>
    <xf numFmtId="0" fontId="66" fillId="0" borderId="22" xfId="0" applyFont="1" applyFill="1" applyBorder="1" applyAlignment="1">
      <alignment horizontal="left" vertical="center" shrinkToFit="1"/>
    </xf>
    <xf numFmtId="0" fontId="64" fillId="0" borderId="14" xfId="0" applyFont="1" applyFill="1" applyBorder="1" applyAlignment="1">
      <alignment vertical="center" wrapText="1" shrinkToFit="1"/>
    </xf>
    <xf numFmtId="0" fontId="14" fillId="0" borderId="43" xfId="0" applyFont="1" applyFill="1" applyBorder="1" applyAlignment="1">
      <alignment horizontal="center" vertical="center" wrapText="1"/>
    </xf>
    <xf numFmtId="0" fontId="14" fillId="0" borderId="52"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20" fillId="0" borderId="60"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20" fillId="0" borderId="45" xfId="0" applyFont="1" applyFill="1" applyBorder="1" applyAlignment="1">
      <alignment horizontal="center" vertical="center" wrapText="1"/>
    </xf>
    <xf numFmtId="0" fontId="14" fillId="0" borderId="58"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20" fillId="0" borderId="64" xfId="0" applyFont="1" applyFill="1" applyBorder="1" applyAlignment="1">
      <alignment horizontal="center" vertical="center" wrapText="1"/>
    </xf>
    <xf numFmtId="176" fontId="0" fillId="0" borderId="158" xfId="0" applyNumberFormat="1" applyFont="1" applyFill="1" applyBorder="1" applyAlignment="1">
      <alignment horizontal="left" vertical="center" wrapText="1"/>
    </xf>
    <xf numFmtId="0" fontId="1" fillId="0" borderId="52" xfId="0" applyFont="1" applyFill="1" applyBorder="1" applyAlignment="1">
      <alignment horizontal="left" vertical="center" wrapText="1"/>
    </xf>
    <xf numFmtId="0" fontId="1" fillId="0" borderId="63" xfId="0" applyFont="1" applyFill="1" applyBorder="1" applyAlignment="1">
      <alignment horizontal="left" vertical="center" wrapText="1"/>
    </xf>
    <xf numFmtId="176" fontId="35" fillId="0" borderId="150" xfId="0" applyNumberFormat="1" applyFont="1" applyFill="1" applyBorder="1" applyAlignment="1">
      <alignment horizontal="left" vertical="center" wrapText="1"/>
    </xf>
    <xf numFmtId="0" fontId="35" fillId="0" borderId="22" xfId="0" applyFont="1" applyFill="1" applyBorder="1" applyAlignment="1">
      <alignment horizontal="left" vertical="center" wrapText="1"/>
    </xf>
    <xf numFmtId="0" fontId="35" fillId="0" borderId="23" xfId="0" applyFont="1" applyFill="1" applyBorder="1" applyAlignment="1">
      <alignment horizontal="left" vertical="center" wrapText="1"/>
    </xf>
    <xf numFmtId="0" fontId="35" fillId="0" borderId="21" xfId="0" applyFont="1" applyFill="1" applyBorder="1" applyAlignment="1">
      <alignment horizontal="center" vertical="center" wrapText="1"/>
    </xf>
    <xf numFmtId="0" fontId="35" fillId="0" borderId="23" xfId="0" applyFont="1" applyFill="1" applyBorder="1" applyAlignment="1">
      <alignment horizontal="center" vertical="center" wrapText="1"/>
    </xf>
    <xf numFmtId="0" fontId="24" fillId="0" borderId="49" xfId="0" applyFont="1" applyFill="1" applyBorder="1" applyAlignment="1">
      <alignment horizontal="center" vertical="center" wrapText="1"/>
    </xf>
    <xf numFmtId="177" fontId="60" fillId="0" borderId="17" xfId="0" applyNumberFormat="1" applyFont="1" applyFill="1" applyBorder="1" applyAlignment="1">
      <alignment horizontal="center" vertical="center" wrapText="1"/>
    </xf>
    <xf numFmtId="56" fontId="35" fillId="0" borderId="22" xfId="0" applyNumberFormat="1" applyFont="1" applyFill="1" applyBorder="1" applyAlignment="1">
      <alignment horizontal="center" vertical="center" wrapText="1"/>
    </xf>
    <xf numFmtId="0" fontId="24" fillId="0" borderId="48" xfId="0" applyFont="1" applyFill="1" applyBorder="1" applyAlignment="1">
      <alignment horizontal="center" vertical="center" wrapText="1"/>
    </xf>
    <xf numFmtId="0" fontId="1" fillId="0" borderId="130" xfId="0" applyFont="1" applyFill="1" applyBorder="1" applyAlignment="1">
      <alignment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176" fontId="0" fillId="0" borderId="84" xfId="0" applyNumberFormat="1"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85" xfId="0" applyFont="1" applyFill="1" applyBorder="1" applyAlignment="1">
      <alignment horizontal="left" vertical="center" wrapText="1"/>
    </xf>
    <xf numFmtId="0" fontId="1" fillId="0" borderId="66" xfId="0" applyFont="1" applyFill="1" applyBorder="1" applyAlignment="1">
      <alignment horizontal="left" vertical="center" wrapText="1"/>
    </xf>
    <xf numFmtId="0" fontId="1" fillId="0" borderId="86" xfId="0" applyFont="1" applyFill="1" applyBorder="1" applyAlignment="1">
      <alignment horizontal="left" vertical="center" wrapText="1"/>
    </xf>
    <xf numFmtId="0" fontId="1" fillId="0" borderId="81" xfId="0" applyFont="1" applyFill="1" applyBorder="1" applyAlignment="1">
      <alignment horizontal="left" vertical="center" wrapText="1"/>
    </xf>
    <xf numFmtId="0" fontId="5" fillId="0" borderId="22" xfId="0" applyFont="1" applyFill="1" applyBorder="1" applyAlignment="1">
      <alignment horizontal="center" vertical="center" wrapText="1"/>
    </xf>
    <xf numFmtId="0" fontId="0" fillId="0" borderId="22" xfId="0" applyFont="1" applyFill="1" applyBorder="1" applyAlignment="1">
      <alignment horizontal="left" vertical="center"/>
    </xf>
    <xf numFmtId="0" fontId="0" fillId="0" borderId="22" xfId="0" applyFont="1" applyFill="1" applyBorder="1" applyAlignment="1">
      <alignment horizontal="left" vertical="center" shrinkToFit="1"/>
    </xf>
    <xf numFmtId="0" fontId="59" fillId="0" borderId="22" xfId="0" applyFont="1" applyFill="1" applyBorder="1" applyAlignment="1">
      <alignment vertical="center" shrinkToFit="1"/>
    </xf>
    <xf numFmtId="0" fontId="21" fillId="0" borderId="22"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67" fillId="0" borderId="22"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1" fillId="0" borderId="71" xfId="0" applyFont="1" applyFill="1" applyBorder="1" applyAlignment="1">
      <alignment vertical="center" wrapText="1"/>
    </xf>
    <xf numFmtId="0" fontId="1" fillId="0" borderId="167" xfId="0" applyFont="1" applyFill="1" applyBorder="1" applyAlignment="1">
      <alignment horizontal="center" vertical="center" wrapText="1"/>
    </xf>
    <xf numFmtId="0" fontId="1" fillId="0" borderId="47" xfId="0" applyFont="1" applyFill="1" applyBorder="1" applyAlignment="1">
      <alignment horizontal="left" vertical="center" wrapText="1"/>
    </xf>
    <xf numFmtId="177" fontId="61" fillId="0" borderId="77" xfId="19" applyFont="1" applyFill="1" applyBorder="1" applyAlignment="1" applyProtection="1">
      <alignment horizontal="center" vertical="center" wrapText="1"/>
    </xf>
    <xf numFmtId="0" fontId="73" fillId="0" borderId="105" xfId="0" applyFont="1" applyFill="1" applyBorder="1" applyAlignment="1">
      <alignment horizontal="center" vertical="center" wrapText="1"/>
    </xf>
    <xf numFmtId="0" fontId="74" fillId="0" borderId="91" xfId="0" applyFont="1" applyFill="1" applyBorder="1" applyAlignment="1">
      <alignment horizontal="center" vertical="center" wrapText="1"/>
    </xf>
    <xf numFmtId="0" fontId="74" fillId="0" borderId="75" xfId="0" applyFont="1" applyFill="1" applyBorder="1" applyAlignment="1">
      <alignment horizontal="center" vertical="center" wrapText="1"/>
    </xf>
    <xf numFmtId="0" fontId="56" fillId="0" borderId="76" xfId="0" applyFont="1" applyFill="1" applyBorder="1" applyAlignment="1">
      <alignment horizontal="center" vertical="center" wrapText="1"/>
    </xf>
    <xf numFmtId="176" fontId="74" fillId="0" borderId="77" xfId="0" applyNumberFormat="1" applyFont="1" applyFill="1" applyBorder="1" applyAlignment="1">
      <alignment horizontal="justify" vertical="center" wrapText="1"/>
    </xf>
    <xf numFmtId="0" fontId="56" fillId="0" borderId="98" xfId="0" applyFont="1" applyFill="1" applyBorder="1" applyAlignment="1">
      <alignment horizontal="center" vertical="center" wrapText="1"/>
    </xf>
    <xf numFmtId="0" fontId="56" fillId="0" borderId="77" xfId="0" applyFont="1" applyFill="1" applyBorder="1" applyAlignment="1">
      <alignment horizontal="center" vertical="center" wrapText="1"/>
    </xf>
    <xf numFmtId="0" fontId="56" fillId="0" borderId="191" xfId="0" applyFont="1" applyFill="1" applyBorder="1" applyAlignment="1">
      <alignment horizontal="center" vertical="center" wrapText="1"/>
    </xf>
    <xf numFmtId="0" fontId="74" fillId="0" borderId="191" xfId="0" applyFont="1" applyFill="1" applyBorder="1" applyAlignment="1">
      <alignment horizontal="center" vertical="center" wrapText="1"/>
    </xf>
    <xf numFmtId="0" fontId="74" fillId="0" borderId="176" xfId="0" applyFont="1" applyFill="1" applyBorder="1" applyAlignment="1">
      <alignment horizontal="center" vertical="center" wrapText="1"/>
    </xf>
    <xf numFmtId="0" fontId="56" fillId="0" borderId="104" xfId="0" applyFont="1" applyFill="1" applyBorder="1" applyAlignment="1">
      <alignment horizontal="center" vertical="center" wrapText="1"/>
    </xf>
    <xf numFmtId="0" fontId="74" fillId="0" borderId="177" xfId="0" applyFont="1" applyFill="1" applyBorder="1" applyAlignment="1">
      <alignment vertical="center" wrapText="1"/>
    </xf>
    <xf numFmtId="0" fontId="74" fillId="0" borderId="178" xfId="0" applyFont="1" applyFill="1" applyBorder="1" applyAlignment="1">
      <alignment vertical="center" wrapText="1"/>
    </xf>
    <xf numFmtId="0" fontId="74" fillId="0" borderId="179" xfId="0" applyFont="1" applyFill="1" applyBorder="1" applyAlignment="1">
      <alignment horizontal="center" vertical="center" wrapText="1"/>
    </xf>
    <xf numFmtId="0" fontId="56" fillId="0" borderId="180" xfId="0" applyFont="1" applyFill="1" applyBorder="1" applyAlignment="1">
      <alignment horizontal="center" vertical="center" wrapText="1"/>
    </xf>
    <xf numFmtId="0" fontId="56" fillId="0" borderId="177" xfId="0" applyFont="1" applyFill="1" applyBorder="1" applyAlignment="1">
      <alignment horizontal="center" vertical="center" wrapText="1"/>
    </xf>
    <xf numFmtId="0" fontId="56" fillId="0" borderId="192" xfId="0" applyFont="1" applyFill="1" applyBorder="1" applyAlignment="1">
      <alignment horizontal="center" vertical="center" wrapText="1"/>
    </xf>
    <xf numFmtId="0" fontId="1" fillId="0" borderId="80" xfId="0" applyFont="1" applyFill="1" applyBorder="1" applyAlignment="1">
      <alignment horizontal="left" vertical="center" wrapText="1"/>
    </xf>
    <xf numFmtId="0" fontId="20" fillId="0" borderId="106" xfId="0" applyFont="1" applyFill="1" applyBorder="1" applyAlignment="1">
      <alignment horizontal="center" vertical="center" wrapText="1"/>
    </xf>
    <xf numFmtId="0" fontId="20" fillId="0" borderId="92" xfId="0" applyFont="1" applyFill="1" applyBorder="1" applyAlignment="1">
      <alignment vertical="center" wrapText="1"/>
    </xf>
    <xf numFmtId="176" fontId="23" fillId="0" borderId="67" xfId="0" applyNumberFormat="1" applyFont="1" applyFill="1" applyBorder="1" applyAlignment="1">
      <alignment horizontal="justify" vertical="center" wrapText="1"/>
    </xf>
    <xf numFmtId="0" fontId="1" fillId="0" borderId="24" xfId="0" applyFont="1" applyFill="1" applyBorder="1" applyAlignment="1">
      <alignment vertical="center" wrapText="1"/>
    </xf>
    <xf numFmtId="179" fontId="1" fillId="0" borderId="24" xfId="0" applyNumberFormat="1" applyFont="1" applyFill="1" applyBorder="1" applyAlignment="1">
      <alignment horizontal="center" vertical="center" wrapText="1"/>
    </xf>
    <xf numFmtId="176" fontId="0" fillId="0" borderId="36" xfId="0" applyNumberFormat="1" applyFont="1" applyFill="1" applyBorder="1" applyAlignment="1">
      <alignment horizontal="justify" vertical="center" wrapText="1"/>
    </xf>
    <xf numFmtId="0" fontId="60" fillId="0" borderId="62" xfId="0" applyFont="1" applyFill="1" applyBorder="1" applyAlignment="1">
      <alignment horizontal="center" vertical="center" wrapText="1"/>
    </xf>
    <xf numFmtId="0" fontId="20" fillId="0" borderId="45" xfId="0" applyFont="1" applyFill="1" applyBorder="1" applyAlignment="1">
      <alignment vertical="center" wrapText="1"/>
    </xf>
    <xf numFmtId="0" fontId="20" fillId="0" borderId="59" xfId="0" applyFont="1" applyFill="1" applyBorder="1" applyAlignment="1">
      <alignment horizontal="center" vertical="center" wrapText="1"/>
    </xf>
    <xf numFmtId="0" fontId="0" fillId="0" borderId="233" xfId="0" applyFont="1" applyFill="1" applyBorder="1" applyAlignment="1">
      <alignment horizontal="center" vertical="center" wrapText="1"/>
    </xf>
    <xf numFmtId="0" fontId="0" fillId="0" borderId="237" xfId="0" applyFont="1" applyFill="1" applyBorder="1" applyAlignment="1">
      <alignment horizontal="center" vertical="center" wrapText="1"/>
    </xf>
    <xf numFmtId="0" fontId="0" fillId="0" borderId="240" xfId="0" applyFont="1" applyFill="1" applyBorder="1" applyAlignment="1">
      <alignment horizontal="center" vertical="center" wrapText="1"/>
    </xf>
    <xf numFmtId="0" fontId="23" fillId="0" borderId="241" xfId="0" applyFont="1" applyFill="1" applyBorder="1" applyAlignment="1">
      <alignment vertical="center" wrapText="1"/>
    </xf>
    <xf numFmtId="0" fontId="23" fillId="0" borderId="242" xfId="0" applyFont="1" applyFill="1" applyBorder="1" applyAlignment="1">
      <alignment vertical="center" wrapText="1"/>
    </xf>
    <xf numFmtId="0" fontId="23" fillId="0" borderId="243" xfId="0" applyFont="1" applyFill="1" applyBorder="1" applyAlignment="1">
      <alignment horizontal="center" vertical="center" wrapText="1"/>
    </xf>
    <xf numFmtId="0" fontId="0" fillId="0" borderId="244" xfId="0" applyFont="1" applyFill="1" applyBorder="1" applyAlignment="1">
      <alignment horizontal="center" vertical="center" wrapText="1"/>
    </xf>
    <xf numFmtId="0" fontId="0" fillId="0" borderId="245" xfId="0" applyFont="1" applyFill="1" applyBorder="1" applyAlignment="1">
      <alignment horizontal="center" vertical="center" wrapText="1"/>
    </xf>
    <xf numFmtId="0" fontId="0" fillId="0" borderId="241" xfId="0" applyFont="1" applyFill="1" applyBorder="1" applyAlignment="1">
      <alignment horizontal="center" vertical="center" wrapText="1"/>
    </xf>
    <xf numFmtId="0" fontId="0" fillId="0" borderId="246" xfId="0" applyFont="1" applyFill="1" applyBorder="1" applyAlignment="1">
      <alignment horizontal="center" vertical="center" wrapText="1"/>
    </xf>
    <xf numFmtId="0" fontId="0" fillId="0" borderId="247" xfId="0" applyFont="1" applyFill="1" applyBorder="1" applyAlignment="1">
      <alignment horizontal="center" vertical="center" wrapText="1"/>
    </xf>
    <xf numFmtId="0" fontId="0" fillId="0" borderId="248" xfId="0" applyFont="1" applyFill="1" applyBorder="1" applyAlignment="1">
      <alignment horizontal="center" vertical="center" wrapText="1"/>
    </xf>
    <xf numFmtId="0" fontId="59" fillId="0" borderId="44" xfId="0" applyFont="1" applyFill="1" applyBorder="1" applyAlignment="1">
      <alignment horizontal="center" vertical="center" wrapText="1"/>
    </xf>
    <xf numFmtId="176" fontId="61" fillId="0" borderId="109" xfId="0" applyNumberFormat="1" applyFont="1" applyFill="1" applyBorder="1" applyAlignment="1">
      <alignment horizontal="justify" vertical="center" wrapText="1"/>
    </xf>
    <xf numFmtId="0" fontId="59" fillId="0" borderId="5" xfId="0" applyFont="1" applyFill="1" applyBorder="1" applyAlignment="1">
      <alignment horizontal="center" vertical="center" wrapText="1"/>
    </xf>
    <xf numFmtId="0" fontId="59" fillId="0" borderId="6" xfId="0" applyFont="1" applyFill="1" applyBorder="1" applyAlignment="1">
      <alignment horizontal="center" vertical="center" wrapText="1"/>
    </xf>
    <xf numFmtId="0" fontId="59" fillId="0" borderId="4" xfId="0" applyFont="1" applyFill="1" applyBorder="1" applyAlignment="1">
      <alignment horizontal="center" vertical="center" wrapText="1"/>
    </xf>
    <xf numFmtId="176" fontId="61" fillId="0" borderId="110" xfId="0" applyNumberFormat="1" applyFont="1" applyFill="1" applyBorder="1" applyAlignment="1">
      <alignment horizontal="justify" vertical="center" wrapText="1"/>
    </xf>
    <xf numFmtId="0" fontId="59" fillId="0" borderId="4" xfId="0" applyFont="1" applyFill="1" applyBorder="1" applyAlignment="1">
      <alignment vertical="center" wrapText="1"/>
    </xf>
    <xf numFmtId="0" fontId="59" fillId="0" borderId="85" xfId="0" applyFont="1" applyFill="1" applyBorder="1" applyAlignment="1">
      <alignment horizontal="center" vertical="center" wrapText="1"/>
    </xf>
    <xf numFmtId="0" fontId="59" fillId="0" borderId="66" xfId="0" applyFont="1" applyFill="1" applyBorder="1" applyAlignment="1">
      <alignment horizontal="center" vertical="center" wrapText="1"/>
    </xf>
    <xf numFmtId="0" fontId="59" fillId="0" borderId="86" xfId="0" applyFont="1" applyFill="1" applyBorder="1" applyAlignment="1">
      <alignment horizontal="center" vertical="center" wrapText="1"/>
    </xf>
    <xf numFmtId="0" fontId="59" fillId="0" borderId="81" xfId="0" applyFont="1" applyFill="1" applyBorder="1" applyAlignment="1">
      <alignment horizontal="center" vertical="center" wrapText="1"/>
    </xf>
    <xf numFmtId="176" fontId="0" fillId="0" borderId="109" xfId="0" applyNumberFormat="1" applyFont="1" applyFill="1" applyBorder="1" applyAlignment="1">
      <alignment horizontal="justify" vertical="center" wrapText="1"/>
    </xf>
    <xf numFmtId="176" fontId="0" fillId="0" borderId="46" xfId="0" applyNumberFormat="1" applyFont="1" applyFill="1" applyBorder="1" applyAlignment="1">
      <alignment horizontal="justify" vertical="center" wrapText="1"/>
    </xf>
    <xf numFmtId="0" fontId="1" fillId="0" borderId="115" xfId="0" applyFont="1" applyFill="1" applyBorder="1" applyAlignment="1">
      <alignment vertical="center" wrapText="1"/>
    </xf>
    <xf numFmtId="0" fontId="1" fillId="0" borderId="102" xfId="0" applyFont="1" applyFill="1" applyBorder="1" applyAlignment="1">
      <alignment horizontal="center" vertical="center" wrapText="1"/>
    </xf>
    <xf numFmtId="56" fontId="1" fillId="0" borderId="20" xfId="0" applyNumberFormat="1" applyFont="1" applyFill="1" applyBorder="1" applyAlignment="1">
      <alignment horizontal="center" vertical="center" wrapText="1"/>
    </xf>
    <xf numFmtId="0" fontId="20" fillId="0" borderId="56" xfId="0" applyFont="1" applyFill="1" applyBorder="1" applyAlignment="1">
      <alignment horizontal="center" vertical="center" wrapText="1"/>
    </xf>
    <xf numFmtId="0" fontId="0" fillId="0" borderId="22" xfId="0" applyFill="1" applyBorder="1" applyAlignment="1">
      <alignment horizontal="center" vertical="center" wrapText="1"/>
    </xf>
    <xf numFmtId="0" fontId="0" fillId="0" borderId="46" xfId="0" applyFill="1" applyBorder="1" applyAlignment="1">
      <alignment vertical="center" wrapText="1"/>
    </xf>
    <xf numFmtId="0" fontId="0" fillId="0" borderId="55" xfId="0" applyFill="1" applyBorder="1" applyAlignment="1">
      <alignment horizontal="center" vertical="center" wrapText="1"/>
    </xf>
    <xf numFmtId="0" fontId="31" fillId="0" borderId="18" xfId="0" applyFont="1" applyFill="1" applyBorder="1" applyAlignment="1">
      <alignment horizontal="center" vertical="center" wrapText="1"/>
    </xf>
    <xf numFmtId="0" fontId="31" fillId="0" borderId="81" xfId="0" applyFont="1" applyFill="1" applyBorder="1" applyAlignment="1">
      <alignment horizontal="center" vertical="center" wrapText="1"/>
    </xf>
    <xf numFmtId="0" fontId="1" fillId="0" borderId="117" xfId="0" applyFont="1" applyFill="1" applyBorder="1" applyAlignment="1">
      <alignment horizontal="left" vertical="top" wrapText="1"/>
    </xf>
    <xf numFmtId="0" fontId="1" fillId="0" borderId="118" xfId="0" applyFont="1" applyFill="1" applyBorder="1" applyAlignment="1">
      <alignment vertical="center" wrapText="1"/>
    </xf>
    <xf numFmtId="0" fontId="1" fillId="0" borderId="9" xfId="0" applyFont="1" applyFill="1" applyBorder="1" applyAlignment="1">
      <alignment horizontal="left" vertical="top" wrapText="1"/>
    </xf>
    <xf numFmtId="0" fontId="1" fillId="0" borderId="93" xfId="0" applyFont="1" applyFill="1" applyBorder="1" applyAlignment="1">
      <alignment vertical="center" wrapText="1"/>
    </xf>
    <xf numFmtId="0" fontId="0" fillId="0" borderId="4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8"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4" xfId="0" applyFill="1" applyBorder="1" applyAlignment="1">
      <alignment horizontal="center" vertical="center" wrapText="1"/>
    </xf>
    <xf numFmtId="0" fontId="0" fillId="0" borderId="4" xfId="0" applyFill="1" applyBorder="1" applyAlignment="1">
      <alignment vertical="center" wrapText="1"/>
    </xf>
    <xf numFmtId="0" fontId="0" fillId="0" borderId="85" xfId="0" applyFill="1" applyBorder="1" applyAlignment="1">
      <alignment horizontal="center" vertical="center" wrapText="1"/>
    </xf>
    <xf numFmtId="0" fontId="0" fillId="0" borderId="66" xfId="0" applyFill="1" applyBorder="1" applyAlignment="1">
      <alignment horizontal="center" vertical="center" wrapText="1"/>
    </xf>
    <xf numFmtId="0" fontId="0" fillId="0" borderId="86" xfId="0" applyFill="1" applyBorder="1" applyAlignment="1">
      <alignment horizontal="center" vertical="center" wrapText="1"/>
    </xf>
    <xf numFmtId="0" fontId="0" fillId="0" borderId="81" xfId="0" applyFill="1" applyBorder="1" applyAlignment="1">
      <alignment horizontal="center" vertical="center" wrapText="1"/>
    </xf>
    <xf numFmtId="0" fontId="20" fillId="0" borderId="68" xfId="0" applyFont="1" applyFill="1" applyBorder="1" applyAlignment="1">
      <alignment horizontal="center" vertical="center" wrapText="1"/>
    </xf>
    <xf numFmtId="176" fontId="56" fillId="0" borderId="121" xfId="0" applyNumberFormat="1" applyFont="1" applyFill="1" applyBorder="1" applyAlignment="1">
      <alignment horizontal="justify" vertical="center" wrapText="1"/>
    </xf>
    <xf numFmtId="0" fontId="20" fillId="0" borderId="7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8" xfId="0" applyFont="1" applyFill="1" applyBorder="1" applyAlignment="1">
      <alignment horizontal="center" vertical="center" wrapText="1"/>
    </xf>
    <xf numFmtId="176" fontId="0" fillId="0" borderId="95" xfId="0" applyNumberFormat="1" applyFont="1" applyFill="1" applyBorder="1" applyAlignment="1">
      <alignment horizontal="justify" vertical="center" wrapText="1"/>
    </xf>
    <xf numFmtId="176" fontId="0" fillId="0" borderId="118" xfId="0" applyNumberFormat="1" applyFont="1" applyFill="1" applyBorder="1" applyAlignment="1">
      <alignment horizontal="justify" vertical="center" wrapText="1"/>
    </xf>
    <xf numFmtId="177" fontId="20" fillId="0" borderId="43" xfId="0" applyNumberFormat="1" applyFont="1" applyFill="1" applyBorder="1" applyAlignment="1">
      <alignment horizontal="center" vertical="center" wrapText="1"/>
    </xf>
    <xf numFmtId="0" fontId="1" fillId="0" borderId="46" xfId="0" applyFont="1" applyFill="1" applyBorder="1" applyAlignment="1">
      <alignment vertical="center" wrapText="1"/>
    </xf>
    <xf numFmtId="0" fontId="1" fillId="0" borderId="65" xfId="0" applyFont="1" applyFill="1" applyBorder="1" applyAlignment="1">
      <alignment vertical="center" wrapText="1"/>
    </xf>
    <xf numFmtId="0" fontId="1" fillId="0" borderId="131" xfId="0" applyFont="1" applyFill="1" applyBorder="1" applyAlignment="1">
      <alignment horizontal="center" vertical="center" wrapText="1"/>
    </xf>
    <xf numFmtId="0" fontId="1" fillId="0" borderId="166" xfId="0" applyFont="1" applyFill="1" applyBorder="1" applyAlignment="1">
      <alignment horizontal="center" vertical="center" wrapText="1"/>
    </xf>
    <xf numFmtId="176" fontId="0" fillId="0" borderId="93" xfId="0" applyNumberFormat="1" applyFont="1" applyFill="1" applyBorder="1" applyAlignment="1">
      <alignment horizontal="justify" vertical="center" wrapText="1"/>
    </xf>
    <xf numFmtId="0" fontId="1" fillId="0" borderId="35" xfId="0" applyFont="1" applyFill="1" applyBorder="1" applyAlignment="1">
      <alignment vertical="center" wrapText="1"/>
    </xf>
    <xf numFmtId="0" fontId="5" fillId="0" borderId="20" xfId="0" applyFont="1" applyFill="1" applyBorder="1" applyAlignment="1">
      <alignment horizontal="center" vertical="center" wrapText="1"/>
    </xf>
    <xf numFmtId="176" fontId="0" fillId="0" borderId="54" xfId="0" applyNumberFormat="1" applyFont="1" applyFill="1" applyBorder="1" applyAlignment="1">
      <alignment horizontal="justify" vertical="center" wrapText="1"/>
    </xf>
    <xf numFmtId="176" fontId="23" fillId="0" borderId="94" xfId="0" applyNumberFormat="1" applyFont="1" applyFill="1" applyBorder="1" applyAlignment="1">
      <alignment horizontal="justify" vertical="center" wrapText="1"/>
    </xf>
    <xf numFmtId="0" fontId="0" fillId="0" borderId="92" xfId="0" applyFont="1" applyFill="1" applyBorder="1" applyAlignment="1">
      <alignment horizontal="center" vertical="center" wrapText="1"/>
    </xf>
    <xf numFmtId="0" fontId="5" fillId="0" borderId="91" xfId="0" applyFont="1" applyFill="1" applyBorder="1" applyAlignment="1">
      <alignment horizontal="center" vertical="center" wrapText="1"/>
    </xf>
    <xf numFmtId="0" fontId="73" fillId="0" borderId="80" xfId="0" applyFont="1" applyFill="1" applyBorder="1" applyAlignment="1">
      <alignment horizontal="center" vertical="center" wrapText="1"/>
    </xf>
    <xf numFmtId="0" fontId="5" fillId="0" borderId="106" xfId="0" applyFont="1" applyFill="1" applyBorder="1" applyAlignment="1">
      <alignment horizontal="center" vertical="center" wrapText="1"/>
    </xf>
    <xf numFmtId="176" fontId="1" fillId="0" borderId="94" xfId="0" applyNumberFormat="1" applyFont="1" applyFill="1" applyBorder="1" applyAlignment="1">
      <alignment horizontal="justify" vertical="center" wrapText="1"/>
    </xf>
    <xf numFmtId="176" fontId="74" fillId="0" borderId="94" xfId="0" applyNumberFormat="1" applyFont="1" applyFill="1" applyBorder="1" applyAlignment="1">
      <alignment horizontal="justify" vertical="center" wrapText="1"/>
    </xf>
    <xf numFmtId="0" fontId="20" fillId="0" borderId="194" xfId="0" applyFont="1" applyFill="1" applyBorder="1" applyAlignment="1">
      <alignment horizontal="center" vertical="center" wrapText="1"/>
    </xf>
    <xf numFmtId="0" fontId="0" fillId="0" borderId="178" xfId="0" applyFont="1" applyFill="1" applyBorder="1" applyAlignment="1">
      <alignment horizontal="center" vertical="center" wrapText="1"/>
    </xf>
    <xf numFmtId="176" fontId="1" fillId="0" borderId="203" xfId="0" applyNumberFormat="1" applyFont="1" applyFill="1" applyBorder="1" applyAlignment="1">
      <alignment horizontal="justify" vertical="center" wrapText="1"/>
    </xf>
    <xf numFmtId="0" fontId="5" fillId="0" borderId="80" xfId="0" applyFont="1" applyFill="1" applyBorder="1" applyAlignment="1">
      <alignment horizontal="center" vertical="center" wrapText="1"/>
    </xf>
    <xf numFmtId="0" fontId="23" fillId="0" borderId="192" xfId="0" applyFont="1" applyFill="1" applyBorder="1" applyAlignment="1">
      <alignment horizontal="center" vertical="center" wrapText="1"/>
    </xf>
    <xf numFmtId="0" fontId="0" fillId="0" borderId="213" xfId="0" applyFont="1" applyFill="1" applyBorder="1" applyAlignment="1">
      <alignment horizontal="center" vertical="center" wrapText="1"/>
    </xf>
    <xf numFmtId="0" fontId="23" fillId="0" borderId="219" xfId="0" applyFont="1" applyFill="1" applyBorder="1" applyAlignment="1">
      <alignment vertical="center" wrapText="1"/>
    </xf>
    <xf numFmtId="0" fontId="0" fillId="0" borderId="214" xfId="0" applyFont="1" applyFill="1" applyBorder="1" applyAlignment="1">
      <alignment horizontal="center" vertical="center" wrapText="1"/>
    </xf>
    <xf numFmtId="176" fontId="0" fillId="0" borderId="121" xfId="0" applyNumberFormat="1" applyFont="1" applyFill="1" applyBorder="1" applyAlignment="1">
      <alignment horizontal="justify" vertical="center" wrapText="1"/>
    </xf>
    <xf numFmtId="0" fontId="23" fillId="0" borderId="78" xfId="0" applyFont="1" applyFill="1" applyBorder="1" applyAlignment="1">
      <alignment horizontal="center" vertical="center" wrapText="1"/>
    </xf>
    <xf numFmtId="0" fontId="0" fillId="0" borderId="229" xfId="0" applyFont="1" applyFill="1" applyBorder="1" applyAlignment="1">
      <alignment horizontal="center" vertical="center" wrapText="1"/>
    </xf>
    <xf numFmtId="0" fontId="23" fillId="0" borderId="249" xfId="0" applyFont="1" applyFill="1" applyBorder="1" applyAlignment="1">
      <alignment vertical="center" wrapText="1"/>
    </xf>
    <xf numFmtId="0" fontId="0" fillId="0" borderId="172" xfId="0" applyFont="1" applyFill="1" applyBorder="1" applyAlignment="1">
      <alignment horizontal="center" vertical="center" wrapText="1"/>
    </xf>
    <xf numFmtId="0" fontId="73" fillId="0" borderId="173"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250" xfId="0" applyFont="1" applyFill="1" applyBorder="1" applyAlignment="1">
      <alignment horizontal="center" vertical="center" wrapText="1"/>
    </xf>
    <xf numFmtId="0" fontId="23" fillId="0" borderId="250" xfId="0" applyFont="1" applyFill="1" applyBorder="1" applyAlignment="1">
      <alignment vertical="center" wrapText="1"/>
    </xf>
    <xf numFmtId="0" fontId="0" fillId="0" borderId="89" xfId="0" applyFont="1" applyFill="1" applyBorder="1" applyAlignment="1">
      <alignment horizontal="center" vertical="center" wrapText="1"/>
    </xf>
    <xf numFmtId="0" fontId="0" fillId="0" borderId="267" xfId="0" applyFont="1" applyFill="1" applyBorder="1" applyAlignment="1">
      <alignment horizontal="center" vertical="center" wrapText="1"/>
    </xf>
    <xf numFmtId="176" fontId="61" fillId="0" borderId="22" xfId="0" applyNumberFormat="1" applyFont="1" applyFill="1" applyBorder="1" applyAlignment="1">
      <alignment horizontal="justify" vertical="center" wrapText="1"/>
    </xf>
    <xf numFmtId="0" fontId="17" fillId="0" borderId="78" xfId="0" applyFont="1" applyFill="1" applyBorder="1" applyAlignment="1">
      <alignment horizontal="justify" vertical="center"/>
    </xf>
    <xf numFmtId="0" fontId="76" fillId="0" borderId="78" xfId="0" applyFont="1" applyFill="1" applyBorder="1" applyAlignment="1">
      <alignment horizontal="justify" vertical="center" wrapText="1"/>
    </xf>
    <xf numFmtId="0" fontId="1" fillId="0" borderId="172" xfId="0" applyFont="1" applyFill="1" applyBorder="1" applyAlignment="1">
      <alignment vertical="center" wrapText="1"/>
    </xf>
    <xf numFmtId="0" fontId="0" fillId="0" borderId="209" xfId="0" applyFont="1" applyFill="1" applyBorder="1" applyAlignment="1">
      <alignment horizontal="center" vertical="center" wrapText="1"/>
    </xf>
    <xf numFmtId="0" fontId="5" fillId="0" borderId="211" xfId="0" applyFont="1" applyFill="1" applyBorder="1" applyAlignment="1">
      <alignment horizontal="center" vertical="center" wrapText="1"/>
    </xf>
    <xf numFmtId="176" fontId="0" fillId="0" borderId="268" xfId="0" applyNumberFormat="1" applyFont="1" applyFill="1" applyBorder="1" applyAlignment="1">
      <alignment horizontal="justify" vertical="center" wrapText="1"/>
    </xf>
    <xf numFmtId="176" fontId="0" fillId="0" borderId="269" xfId="0" applyNumberFormat="1" applyFont="1" applyFill="1" applyBorder="1" applyAlignment="1">
      <alignment horizontal="justify" vertical="center" wrapText="1"/>
    </xf>
    <xf numFmtId="0" fontId="20" fillId="0" borderId="44" xfId="0" applyFont="1" applyFill="1" applyBorder="1" applyAlignment="1">
      <alignment horizontal="center" vertical="center" wrapText="1"/>
    </xf>
    <xf numFmtId="0" fontId="23" fillId="0" borderId="270" xfId="0" applyFont="1" applyFill="1" applyBorder="1" applyAlignment="1">
      <alignment vertical="center" wrapText="1"/>
    </xf>
    <xf numFmtId="0" fontId="0" fillId="0" borderId="271" xfId="0" applyFont="1" applyFill="1" applyBorder="1" applyAlignment="1">
      <alignment horizontal="center" vertical="center" wrapText="1"/>
    </xf>
    <xf numFmtId="176" fontId="0" fillId="0" borderId="271" xfId="0" applyNumberFormat="1" applyFont="1" applyFill="1" applyBorder="1" applyAlignment="1">
      <alignment horizontal="justify" vertical="center" wrapText="1"/>
    </xf>
    <xf numFmtId="0" fontId="1" fillId="0" borderId="272" xfId="0" applyFont="1" applyFill="1" applyBorder="1" applyAlignment="1">
      <alignment horizontal="center" vertical="center" wrapText="1"/>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52" xfId="0" applyFont="1" applyBorder="1" applyAlignment="1">
      <alignment horizontal="center" vertical="center"/>
    </xf>
    <xf numFmtId="0" fontId="5" fillId="0" borderId="34" xfId="0" applyFont="1" applyFill="1" applyBorder="1" applyAlignment="1">
      <alignment horizontal="center" vertical="center" wrapText="1"/>
    </xf>
    <xf numFmtId="0" fontId="5" fillId="0" borderId="82" xfId="0" applyFont="1" applyFill="1" applyBorder="1" applyAlignment="1">
      <alignment horizontal="center" vertical="center" wrapText="1"/>
    </xf>
    <xf numFmtId="0" fontId="20" fillId="0" borderId="113" xfId="0" applyFont="1" applyFill="1" applyBorder="1" applyAlignment="1">
      <alignment horizontal="left" vertical="center" shrinkToFit="1"/>
    </xf>
    <xf numFmtId="0" fontId="20" fillId="0" borderId="81" xfId="0" applyFont="1" applyFill="1" applyBorder="1" applyAlignment="1">
      <alignment horizontal="left" vertical="center" shrinkToFit="1"/>
    </xf>
    <xf numFmtId="0" fontId="20" fillId="0" borderId="64" xfId="0" applyFont="1" applyFill="1" applyBorder="1" applyAlignment="1">
      <alignment horizontal="left" vertical="center" shrinkToFit="1"/>
    </xf>
    <xf numFmtId="0" fontId="20" fillId="0" borderId="113" xfId="0" applyFont="1" applyFill="1" applyBorder="1" applyAlignment="1">
      <alignment horizontal="center" vertical="center" shrinkToFit="1"/>
    </xf>
    <xf numFmtId="0" fontId="20" fillId="0" borderId="64" xfId="0" applyFont="1" applyFill="1" applyBorder="1" applyAlignment="1">
      <alignment horizontal="center" vertical="center" shrinkToFit="1"/>
    </xf>
    <xf numFmtId="0" fontId="20" fillId="0" borderId="81" xfId="0" applyFont="1" applyFill="1" applyBorder="1" applyAlignment="1">
      <alignment horizontal="center" vertical="center" shrinkToFit="1"/>
    </xf>
    <xf numFmtId="0" fontId="5" fillId="0" borderId="107"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8" xfId="0" applyFont="1" applyFill="1" applyBorder="1" applyAlignment="1">
      <alignment horizontal="center" vertical="center"/>
    </xf>
    <xf numFmtId="0" fontId="1" fillId="0" borderId="117" xfId="0" applyFont="1" applyFill="1" applyBorder="1" applyAlignment="1">
      <alignment horizontal="center" vertical="center" wrapText="1"/>
    </xf>
    <xf numFmtId="0" fontId="1" fillId="0" borderId="6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5" fillId="0" borderId="107" xfId="0" applyFont="1" applyFill="1" applyBorder="1" applyAlignment="1">
      <alignment horizontal="center" vertical="center" wrapText="1"/>
    </xf>
    <xf numFmtId="0" fontId="5" fillId="0" borderId="13" xfId="0" applyFont="1" applyFill="1" applyBorder="1" applyAlignment="1">
      <alignment horizontal="center" vertical="center" wrapText="1"/>
    </xf>
    <xf numFmtId="177" fontId="58" fillId="15" borderId="113" xfId="0" applyNumberFormat="1" applyFont="1" applyFill="1" applyBorder="1" applyAlignment="1">
      <alignment horizontal="center" vertical="center" wrapText="1" shrinkToFit="1"/>
    </xf>
    <xf numFmtId="177" fontId="58" fillId="15" borderId="81" xfId="0" applyNumberFormat="1" applyFont="1" applyFill="1" applyBorder="1" applyAlignment="1">
      <alignment horizontal="center" vertical="center" wrapText="1" shrinkToFit="1"/>
    </xf>
    <xf numFmtId="0" fontId="5" fillId="15" borderId="101" xfId="0" applyFont="1" applyFill="1" applyBorder="1" applyAlignment="1">
      <alignment horizontal="center" vertical="center" shrinkToFit="1"/>
    </xf>
    <xf numFmtId="0" fontId="5" fillId="15" borderId="50" xfId="0" applyFont="1" applyFill="1" applyBorder="1" applyAlignment="1">
      <alignment horizontal="center" vertical="center" shrinkToFit="1"/>
    </xf>
    <xf numFmtId="0" fontId="5" fillId="15" borderId="132" xfId="0" applyFont="1" applyFill="1" applyBorder="1" applyAlignment="1">
      <alignment horizontal="center" vertical="center" shrinkToFit="1"/>
    </xf>
    <xf numFmtId="0" fontId="20" fillId="0" borderId="135" xfId="0" applyFont="1" applyFill="1" applyBorder="1" applyAlignment="1">
      <alignment horizontal="left" vertical="center" shrinkToFit="1"/>
    </xf>
    <xf numFmtId="0" fontId="20" fillId="0" borderId="136" xfId="0" applyFont="1" applyFill="1" applyBorder="1" applyAlignment="1">
      <alignment horizontal="left" vertical="center" shrinkToFit="1"/>
    </xf>
    <xf numFmtId="0" fontId="20" fillId="0" borderId="114" xfId="0" applyFont="1" applyFill="1" applyBorder="1" applyAlignment="1">
      <alignment horizontal="left" vertical="center" shrinkToFit="1"/>
    </xf>
    <xf numFmtId="0" fontId="14" fillId="33" borderId="117" xfId="0" applyFont="1" applyFill="1" applyBorder="1" applyAlignment="1">
      <alignment horizontal="center" vertical="center"/>
    </xf>
    <xf numFmtId="0" fontId="14" fillId="33" borderId="5" xfId="0" applyFont="1" applyFill="1" applyBorder="1" applyAlignment="1">
      <alignment horizontal="center" vertical="center"/>
    </xf>
    <xf numFmtId="0" fontId="14" fillId="33" borderId="102" xfId="0" applyFont="1" applyFill="1" applyBorder="1" applyAlignment="1">
      <alignment horizontal="center" vertical="center"/>
    </xf>
    <xf numFmtId="0" fontId="14" fillId="33" borderId="4" xfId="0" applyFont="1" applyFill="1" applyBorder="1" applyAlignment="1">
      <alignment horizontal="center" vertical="center"/>
    </xf>
    <xf numFmtId="0" fontId="14" fillId="33" borderId="102" xfId="0" applyFont="1" applyFill="1" applyBorder="1" applyAlignment="1">
      <alignment horizontal="center" vertical="center" wrapText="1"/>
    </xf>
    <xf numFmtId="0" fontId="14" fillId="33" borderId="4" xfId="0" applyFont="1" applyFill="1" applyBorder="1" applyAlignment="1">
      <alignment horizontal="center" vertical="center" wrapText="1"/>
    </xf>
    <xf numFmtId="0" fontId="15" fillId="0" borderId="0" xfId="0" applyFont="1" applyAlignment="1">
      <alignment horizontal="left" vertical="center"/>
    </xf>
    <xf numFmtId="177" fontId="14" fillId="33" borderId="113" xfId="0" applyNumberFormat="1" applyFont="1" applyFill="1" applyBorder="1" applyAlignment="1">
      <alignment horizontal="center" vertical="center" wrapText="1" shrinkToFit="1"/>
    </xf>
    <xf numFmtId="177" fontId="14" fillId="33" borderId="81" xfId="0" applyNumberFormat="1" applyFont="1" applyFill="1" applyBorder="1" applyAlignment="1">
      <alignment horizontal="center" vertical="center" wrapText="1" shrinkToFit="1"/>
    </xf>
    <xf numFmtId="0" fontId="14" fillId="33" borderId="101" xfId="0" applyFont="1" applyFill="1" applyBorder="1" applyAlignment="1">
      <alignment horizontal="center" vertical="center"/>
    </xf>
    <xf numFmtId="0" fontId="14" fillId="33" borderId="50" xfId="0" applyFont="1" applyFill="1" applyBorder="1" applyAlignment="1">
      <alignment horizontal="center" vertical="center"/>
    </xf>
    <xf numFmtId="0" fontId="14" fillId="33" borderId="132" xfId="0" applyFont="1" applyFill="1" applyBorder="1" applyAlignment="1">
      <alignment horizontal="center" vertical="center"/>
    </xf>
    <xf numFmtId="0" fontId="14" fillId="33" borderId="119" xfId="0" applyFont="1" applyFill="1" applyBorder="1" applyAlignment="1">
      <alignment horizontal="center" vertical="center"/>
    </xf>
    <xf numFmtId="0" fontId="14" fillId="33" borderId="85" xfId="0" applyFont="1" applyFill="1" applyBorder="1" applyAlignment="1">
      <alignment horizontal="center" vertical="center"/>
    </xf>
    <xf numFmtId="0" fontId="14" fillId="34" borderId="113" xfId="0" applyFont="1" applyFill="1" applyBorder="1" applyAlignment="1">
      <alignment horizontal="center" vertical="center" shrinkToFit="1"/>
    </xf>
    <xf numFmtId="0" fontId="14" fillId="34" borderId="81" xfId="0" applyFont="1" applyFill="1" applyBorder="1" applyAlignment="1">
      <alignment horizontal="center" vertical="center" shrinkToFit="1"/>
    </xf>
    <xf numFmtId="0" fontId="56" fillId="0" borderId="113" xfId="0" applyFont="1" applyFill="1" applyBorder="1" applyAlignment="1">
      <alignment horizontal="center" vertical="center" shrinkToFit="1"/>
    </xf>
    <xf numFmtId="0" fontId="56" fillId="0" borderId="64" xfId="0" applyFont="1" applyFill="1" applyBorder="1" applyAlignment="1">
      <alignment horizontal="center" vertical="center" shrinkToFit="1"/>
    </xf>
    <xf numFmtId="0" fontId="56" fillId="0" borderId="81" xfId="0" applyFont="1" applyFill="1" applyBorder="1" applyAlignment="1">
      <alignment horizontal="center" vertical="center" shrinkToFit="1"/>
    </xf>
    <xf numFmtId="0" fontId="57" fillId="0" borderId="34" xfId="0" applyFont="1" applyFill="1" applyBorder="1" applyAlignment="1">
      <alignment horizontal="center" vertical="center" wrapText="1"/>
    </xf>
    <xf numFmtId="0" fontId="57" fillId="0" borderId="13" xfId="0" applyFont="1" applyFill="1" applyBorder="1" applyAlignment="1">
      <alignment horizontal="center" vertical="center" wrapText="1"/>
    </xf>
    <xf numFmtId="0" fontId="57" fillId="0" borderId="8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35" xfId="0" applyFont="1" applyFill="1" applyBorder="1" applyAlignment="1">
      <alignment horizontal="center" vertical="center" wrapText="1"/>
    </xf>
    <xf numFmtId="0" fontId="5" fillId="0" borderId="136" xfId="0" applyFont="1" applyFill="1" applyBorder="1" applyAlignment="1">
      <alignment horizontal="center" vertical="center" wrapText="1"/>
    </xf>
    <xf numFmtId="0" fontId="5" fillId="0" borderId="114"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69"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9" fillId="0" borderId="0" xfId="0" applyFont="1" applyAlignment="1">
      <alignment horizontal="left" vertical="center"/>
    </xf>
    <xf numFmtId="0" fontId="5" fillId="33" borderId="119" xfId="0" applyFont="1" applyFill="1" applyBorder="1" applyAlignment="1">
      <alignment horizontal="center" vertical="center" wrapText="1"/>
    </xf>
    <xf numFmtId="0" fontId="5" fillId="33" borderId="85" xfId="0" applyFont="1" applyFill="1" applyBorder="1" applyAlignment="1">
      <alignment horizontal="center" vertical="center" wrapText="1"/>
    </xf>
    <xf numFmtId="0" fontId="5" fillId="33" borderId="102" xfId="0" applyFont="1" applyFill="1" applyBorder="1" applyAlignment="1">
      <alignment horizontal="center" vertical="center"/>
    </xf>
    <xf numFmtId="0" fontId="5" fillId="33" borderId="4" xfId="0" applyFont="1" applyFill="1" applyBorder="1" applyAlignment="1">
      <alignment horizontal="center" vertical="center"/>
    </xf>
    <xf numFmtId="0" fontId="5" fillId="33" borderId="102" xfId="0" applyFont="1" applyFill="1" applyBorder="1" applyAlignment="1">
      <alignment horizontal="center" vertical="center" wrapText="1"/>
    </xf>
    <xf numFmtId="0" fontId="5" fillId="33" borderId="117" xfId="0" applyFont="1" applyFill="1" applyBorder="1" applyAlignment="1">
      <alignment horizontal="center" vertical="center"/>
    </xf>
    <xf numFmtId="0" fontId="5" fillId="33" borderId="5" xfId="0" applyFont="1" applyFill="1" applyBorder="1" applyAlignment="1">
      <alignment horizontal="center" vertical="center"/>
    </xf>
    <xf numFmtId="177" fontId="5" fillId="33" borderId="113" xfId="0" applyNumberFormat="1" applyFont="1" applyFill="1" applyBorder="1" applyAlignment="1">
      <alignment horizontal="center" vertical="center" wrapText="1" shrinkToFit="1"/>
    </xf>
    <xf numFmtId="177" fontId="5" fillId="33" borderId="81" xfId="0" applyNumberFormat="1" applyFont="1" applyFill="1" applyBorder="1" applyAlignment="1">
      <alignment horizontal="center" vertical="center" shrinkToFit="1"/>
    </xf>
    <xf numFmtId="0" fontId="5" fillId="33" borderId="120" xfId="0" applyFont="1" applyFill="1" applyBorder="1" applyAlignment="1">
      <alignment horizontal="center" vertical="center" wrapText="1"/>
    </xf>
    <xf numFmtId="0" fontId="5" fillId="33" borderId="86" xfId="0" applyFont="1" applyFill="1" applyBorder="1" applyAlignment="1">
      <alignment horizontal="center" vertical="center" wrapText="1"/>
    </xf>
    <xf numFmtId="0" fontId="5" fillId="34" borderId="113" xfId="0" applyFont="1" applyFill="1" applyBorder="1" applyAlignment="1">
      <alignment horizontal="center" vertical="center" shrinkToFit="1"/>
    </xf>
    <xf numFmtId="0" fontId="5" fillId="34" borderId="81" xfId="0" applyFont="1" applyFill="1" applyBorder="1" applyAlignment="1">
      <alignment horizontal="center" vertical="center" shrinkToFit="1"/>
    </xf>
    <xf numFmtId="0" fontId="5" fillId="33" borderId="120" xfId="0" applyFont="1" applyFill="1" applyBorder="1" applyAlignment="1">
      <alignment horizontal="center" vertical="center"/>
    </xf>
    <xf numFmtId="0" fontId="5" fillId="33" borderId="86" xfId="0" applyFont="1" applyFill="1" applyBorder="1" applyAlignment="1">
      <alignment horizontal="center" vertical="center"/>
    </xf>
    <xf numFmtId="0" fontId="5" fillId="33" borderId="119" xfId="0" applyFont="1" applyFill="1" applyBorder="1" applyAlignment="1">
      <alignment horizontal="center" vertical="center"/>
    </xf>
    <xf numFmtId="0" fontId="5" fillId="33" borderId="85" xfId="0" applyFont="1" applyFill="1" applyBorder="1" applyAlignment="1">
      <alignment horizontal="center" vertical="center"/>
    </xf>
    <xf numFmtId="177" fontId="58" fillId="15" borderId="1" xfId="0" applyNumberFormat="1" applyFont="1" applyFill="1" applyBorder="1" applyAlignment="1">
      <alignment horizontal="center" vertical="center" wrapText="1" shrinkToFit="1"/>
    </xf>
    <xf numFmtId="177" fontId="58" fillId="15" borderId="1" xfId="0" applyNumberFormat="1" applyFont="1" applyFill="1" applyBorder="1" applyAlignment="1">
      <alignment horizontal="center" vertical="center" shrinkToFit="1"/>
    </xf>
    <xf numFmtId="0" fontId="20" fillId="0" borderId="1" xfId="0" applyFont="1" applyFill="1" applyBorder="1" applyAlignment="1">
      <alignment horizontal="left" vertical="center" shrinkToFit="1"/>
    </xf>
    <xf numFmtId="0" fontId="20" fillId="0" borderId="48" xfId="0" applyFont="1" applyFill="1" applyBorder="1" applyAlignment="1">
      <alignment horizontal="left" vertical="center" shrinkToFit="1"/>
    </xf>
    <xf numFmtId="0" fontId="20" fillId="0" borderId="49" xfId="0" applyFont="1" applyFill="1" applyBorder="1" applyAlignment="1">
      <alignment horizontal="left" vertical="center" shrinkToFit="1"/>
    </xf>
    <xf numFmtId="0" fontId="20" fillId="0" borderId="57" xfId="0" applyFont="1" applyFill="1" applyBorder="1" applyAlignment="1">
      <alignment horizontal="left" vertical="center" shrinkToFit="1"/>
    </xf>
    <xf numFmtId="0" fontId="9" fillId="0" borderId="0" xfId="0" applyFont="1" applyAlignment="1">
      <alignment horizontal="left" vertical="center" shrinkToFit="1"/>
    </xf>
    <xf numFmtId="178" fontId="5" fillId="33" borderId="113" xfId="0" applyNumberFormat="1" applyFont="1" applyFill="1" applyBorder="1" applyAlignment="1">
      <alignment horizontal="center" vertical="center" wrapText="1" shrinkToFit="1"/>
    </xf>
    <xf numFmtId="178" fontId="5" fillId="33" borderId="81" xfId="0" applyNumberFormat="1" applyFont="1" applyFill="1" applyBorder="1" applyAlignment="1">
      <alignment horizontal="center" vertical="center" shrinkToFit="1"/>
    </xf>
    <xf numFmtId="0" fontId="1" fillId="0" borderId="135" xfId="0" applyFont="1" applyFill="1" applyBorder="1" applyAlignment="1">
      <alignment horizontal="center" vertical="center" wrapText="1"/>
    </xf>
    <xf numFmtId="0" fontId="1" fillId="0" borderId="136" xfId="0" applyFont="1" applyFill="1" applyBorder="1" applyAlignment="1">
      <alignment horizontal="center" vertical="center" wrapText="1"/>
    </xf>
    <xf numFmtId="0" fontId="1" fillId="0" borderId="113" xfId="0" applyFont="1" applyFill="1" applyBorder="1" applyAlignment="1">
      <alignment horizontal="center" vertical="center" wrapText="1"/>
    </xf>
    <xf numFmtId="0" fontId="1" fillId="0" borderId="64" xfId="0" applyFont="1" applyFill="1" applyBorder="1" applyAlignment="1">
      <alignment horizontal="center" vertical="center" wrapText="1"/>
    </xf>
    <xf numFmtId="0" fontId="20" fillId="0" borderId="135" xfId="0" applyFont="1" applyFill="1" applyBorder="1" applyAlignment="1">
      <alignment horizontal="center" vertical="center" shrinkToFit="1"/>
    </xf>
    <xf numFmtId="0" fontId="20" fillId="0" borderId="136" xfId="0" applyFont="1" applyFill="1" applyBorder="1" applyAlignment="1">
      <alignment horizontal="center" vertical="center" shrinkToFit="1"/>
    </xf>
    <xf numFmtId="0" fontId="20" fillId="0" borderId="55" xfId="0" applyFont="1" applyFill="1" applyBorder="1" applyAlignment="1">
      <alignment horizontal="center" vertical="center" shrinkToFit="1"/>
    </xf>
    <xf numFmtId="0" fontId="20" fillId="0" borderId="49" xfId="0" applyFont="1" applyFill="1" applyBorder="1" applyAlignment="1">
      <alignment horizontal="center" vertical="center" shrinkToFit="1"/>
    </xf>
    <xf numFmtId="0" fontId="20" fillId="0" borderId="57" xfId="0" applyFont="1" applyFill="1" applyBorder="1" applyAlignment="1">
      <alignment horizontal="center" vertical="center" shrinkToFit="1"/>
    </xf>
    <xf numFmtId="0" fontId="20" fillId="0" borderId="133" xfId="0" applyFont="1" applyFill="1" applyBorder="1" applyAlignment="1">
      <alignment horizontal="center" vertical="center" shrinkToFit="1"/>
    </xf>
    <xf numFmtId="0" fontId="20" fillId="0" borderId="134" xfId="0" applyFont="1" applyFill="1" applyBorder="1" applyAlignment="1">
      <alignment horizontal="center" vertical="center" shrinkToFit="1"/>
    </xf>
    <xf numFmtId="0" fontId="20" fillId="0" borderId="236" xfId="0" applyFont="1" applyFill="1" applyBorder="1" applyAlignment="1">
      <alignment horizontal="center" vertical="center" shrinkToFit="1"/>
    </xf>
    <xf numFmtId="0" fontId="20" fillId="0" borderId="114" xfId="0" applyFont="1" applyFill="1" applyBorder="1" applyAlignment="1">
      <alignment horizontal="center" vertical="center" shrinkToFit="1"/>
    </xf>
    <xf numFmtId="0" fontId="20" fillId="0" borderId="113" xfId="0" applyFont="1" applyFill="1" applyBorder="1" applyAlignment="1" applyProtection="1">
      <alignment horizontal="center" vertical="center" shrinkToFit="1"/>
      <protection locked="0"/>
    </xf>
    <xf numFmtId="0" fontId="20" fillId="0" borderId="64" xfId="0" applyFont="1" applyFill="1" applyBorder="1" applyAlignment="1" applyProtection="1">
      <alignment horizontal="center" vertical="center" shrinkToFit="1"/>
      <protection locked="0"/>
    </xf>
    <xf numFmtId="0" fontId="20" fillId="0" borderId="81" xfId="0" applyFont="1" applyFill="1" applyBorder="1" applyAlignment="1" applyProtection="1">
      <alignment horizontal="center" vertical="center" shrinkToFit="1"/>
      <protection locked="0"/>
    </xf>
    <xf numFmtId="0" fontId="5" fillId="0" borderId="82" xfId="0" applyFont="1" applyFill="1" applyBorder="1" applyAlignment="1">
      <alignment horizontal="center" vertical="center"/>
    </xf>
    <xf numFmtId="0" fontId="20" fillId="0" borderId="133" xfId="0" applyFont="1" applyFill="1" applyBorder="1" applyAlignment="1">
      <alignment horizontal="left" vertical="center" shrinkToFit="1"/>
    </xf>
    <xf numFmtId="0" fontId="20" fillId="0" borderId="134" xfId="0" applyFont="1" applyFill="1" applyBorder="1" applyAlignment="1">
      <alignment horizontal="left" vertical="center" shrinkToFit="1"/>
    </xf>
    <xf numFmtId="0" fontId="14" fillId="0" borderId="107"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34" xfId="0" applyFont="1" applyFill="1" applyBorder="1" applyAlignment="1">
      <alignment horizontal="center" vertical="center" wrapText="1"/>
    </xf>
    <xf numFmtId="0" fontId="9" fillId="0" borderId="0" xfId="0" applyFont="1" applyFill="1" applyAlignment="1">
      <alignment horizontal="left" vertical="center" shrinkToFit="1"/>
    </xf>
    <xf numFmtId="0" fontId="5" fillId="34" borderId="117" xfId="0" applyFont="1" applyFill="1" applyBorder="1" applyAlignment="1">
      <alignment horizontal="center" vertical="center"/>
    </xf>
    <xf numFmtId="0" fontId="5" fillId="34" borderId="5" xfId="0" applyFont="1" applyFill="1" applyBorder="1" applyAlignment="1">
      <alignment horizontal="center" vertical="center"/>
    </xf>
    <xf numFmtId="177" fontId="5" fillId="34" borderId="113" xfId="0" applyNumberFormat="1" applyFont="1" applyFill="1" applyBorder="1" applyAlignment="1">
      <alignment horizontal="center" vertical="center" wrapText="1" shrinkToFit="1"/>
    </xf>
    <xf numFmtId="177" fontId="5" fillId="34" borderId="81" xfId="0" applyNumberFormat="1" applyFont="1" applyFill="1" applyBorder="1" applyAlignment="1">
      <alignment horizontal="center" vertical="center" shrinkToFit="1"/>
    </xf>
    <xf numFmtId="0" fontId="5" fillId="34" borderId="102" xfId="0" applyFont="1" applyFill="1" applyBorder="1" applyAlignment="1">
      <alignment horizontal="center" vertical="center"/>
    </xf>
    <xf numFmtId="0" fontId="5" fillId="34" borderId="4" xfId="0" applyFont="1" applyFill="1" applyBorder="1" applyAlignment="1">
      <alignment horizontal="center" vertical="center"/>
    </xf>
    <xf numFmtId="0" fontId="5" fillId="34" borderId="119" xfId="0" applyFont="1" applyFill="1" applyBorder="1" applyAlignment="1">
      <alignment horizontal="center" vertical="center"/>
    </xf>
    <xf numFmtId="0" fontId="5" fillId="34" borderId="85" xfId="0" applyFont="1" applyFill="1" applyBorder="1" applyAlignment="1">
      <alignment horizontal="center" vertical="center"/>
    </xf>
    <xf numFmtId="0" fontId="5" fillId="34" borderId="120" xfId="0" applyFont="1" applyFill="1" applyBorder="1" applyAlignment="1">
      <alignment horizontal="center" vertical="center"/>
    </xf>
    <xf numFmtId="0" fontId="5" fillId="34" borderId="86" xfId="0" applyFont="1" applyFill="1" applyBorder="1" applyAlignment="1">
      <alignment horizontal="center" vertical="center"/>
    </xf>
    <xf numFmtId="0" fontId="5" fillId="34" borderId="102" xfId="0" applyFont="1" applyFill="1" applyBorder="1" applyAlignment="1">
      <alignment horizontal="center" vertical="center" wrapText="1"/>
    </xf>
    <xf numFmtId="0" fontId="56" fillId="0" borderId="135" xfId="0" applyFont="1" applyFill="1" applyBorder="1" applyAlignment="1">
      <alignment horizontal="left" vertical="center" shrinkToFit="1"/>
    </xf>
    <xf numFmtId="0" fontId="56" fillId="0" borderId="136" xfId="0" applyFont="1" applyFill="1" applyBorder="1" applyAlignment="1">
      <alignment horizontal="left" vertical="center" shrinkToFit="1"/>
    </xf>
    <xf numFmtId="0" fontId="56" fillId="0" borderId="113" xfId="0" applyFont="1" applyFill="1" applyBorder="1" applyAlignment="1">
      <alignment horizontal="left" vertical="center" shrinkToFit="1"/>
    </xf>
    <xf numFmtId="0" fontId="56" fillId="0" borderId="64" xfId="0" applyFont="1" applyFill="1" applyBorder="1" applyAlignment="1">
      <alignment horizontal="left" vertical="center" shrinkToFit="1"/>
    </xf>
    <xf numFmtId="0" fontId="56" fillId="0" borderId="81" xfId="0" applyFont="1" applyFill="1" applyBorder="1" applyAlignment="1">
      <alignment horizontal="left" vertical="center" shrinkToFit="1"/>
    </xf>
    <xf numFmtId="0" fontId="56" fillId="0" borderId="114" xfId="0" applyFont="1" applyFill="1" applyBorder="1" applyAlignment="1">
      <alignment horizontal="left" vertical="center" shrinkToFit="1"/>
    </xf>
    <xf numFmtId="0" fontId="56" fillId="0" borderId="43" xfId="0" applyFont="1" applyFill="1" applyBorder="1" applyAlignment="1">
      <alignment horizontal="center" vertical="center" shrinkToFit="1"/>
    </xf>
    <xf numFmtId="0" fontId="56" fillId="0" borderId="21" xfId="0" applyFont="1" applyFill="1" applyBorder="1" applyAlignment="1">
      <alignment horizontal="center" vertical="center" shrinkToFit="1"/>
    </xf>
    <xf numFmtId="0" fontId="56" fillId="0" borderId="9" xfId="0" applyFont="1" applyFill="1" applyBorder="1" applyAlignment="1">
      <alignment horizontal="center" vertical="center" shrinkToFit="1"/>
    </xf>
    <xf numFmtId="0" fontId="5" fillId="0" borderId="113"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7" fillId="0" borderId="63" xfId="0" applyFont="1" applyFill="1" applyBorder="1" applyAlignment="1">
      <alignment horizontal="center" vertical="center" wrapText="1"/>
    </xf>
    <xf numFmtId="0" fontId="57" fillId="0" borderId="69" xfId="0" applyFont="1" applyFill="1" applyBorder="1" applyAlignment="1">
      <alignment horizontal="center" vertical="center" wrapText="1"/>
    </xf>
    <xf numFmtId="0" fontId="57" fillId="0" borderId="85"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58" fillId="15" borderId="28" xfId="0" applyFont="1" applyFill="1" applyBorder="1" applyAlignment="1">
      <alignment horizontal="center" vertical="center" shrinkToFit="1"/>
    </xf>
    <xf numFmtId="0" fontId="58" fillId="15" borderId="40" xfId="0" applyFont="1" applyFill="1" applyBorder="1" applyAlignment="1">
      <alignment horizontal="center" vertical="center" shrinkToFit="1"/>
    </xf>
    <xf numFmtId="0" fontId="5" fillId="0" borderId="81" xfId="0" applyFont="1" applyFill="1" applyBorder="1" applyAlignment="1">
      <alignment horizontal="center" vertical="center" wrapText="1"/>
    </xf>
    <xf numFmtId="0" fontId="20" fillId="0" borderId="60" xfId="0" applyFont="1" applyFill="1" applyBorder="1" applyAlignment="1">
      <alignment horizontal="left" vertical="center" shrinkToFit="1"/>
    </xf>
    <xf numFmtId="0" fontId="5" fillId="0" borderId="132" xfId="0" applyFont="1" applyFill="1" applyBorder="1" applyAlignment="1">
      <alignment horizontal="center" vertical="center" wrapText="1"/>
    </xf>
    <xf numFmtId="0" fontId="5" fillId="33" borderId="103" xfId="0" applyFont="1" applyFill="1" applyBorder="1" applyAlignment="1">
      <alignment horizontal="center" vertical="center" wrapText="1"/>
    </xf>
    <xf numFmtId="0" fontId="5" fillId="33" borderId="66" xfId="0" applyFont="1" applyFill="1" applyBorder="1" applyAlignment="1">
      <alignment horizontal="center" vertical="center"/>
    </xf>
    <xf numFmtId="0" fontId="0" fillId="0" borderId="0" xfId="0" applyFont="1" applyAlignment="1">
      <alignment vertical="center" wrapText="1"/>
    </xf>
    <xf numFmtId="0" fontId="81" fillId="0" borderId="0" xfId="0" applyFont="1" applyAlignment="1">
      <alignment horizontal="justify" vertical="center" wrapText="1"/>
    </xf>
    <xf numFmtId="0" fontId="82" fillId="0" borderId="0" xfId="0" applyFont="1" applyAlignment="1">
      <alignment horizontal="center" vertical="center" wrapText="1"/>
    </xf>
    <xf numFmtId="0" fontId="82" fillId="0" borderId="0" xfId="0" applyFont="1" applyAlignment="1">
      <alignment horizontal="center" vertical="center"/>
    </xf>
    <xf numFmtId="0" fontId="0" fillId="0" borderId="0" xfId="0" applyFont="1" applyBorder="1" applyAlignment="1">
      <alignment vertical="center"/>
    </xf>
    <xf numFmtId="0" fontId="80" fillId="0" borderId="276" xfId="0" applyFont="1" applyBorder="1" applyAlignment="1">
      <alignment horizontal="left" vertical="center"/>
    </xf>
    <xf numFmtId="0" fontId="0" fillId="0" borderId="277" xfId="0" applyFont="1" applyBorder="1" applyAlignment="1">
      <alignment vertical="center"/>
    </xf>
    <xf numFmtId="0" fontId="80" fillId="0" borderId="278" xfId="0" applyFont="1" applyBorder="1" applyAlignment="1">
      <alignment horizontal="left" vertical="center"/>
    </xf>
    <xf numFmtId="0" fontId="0" fillId="0" borderId="279" xfId="0" applyFont="1" applyBorder="1" applyAlignment="1">
      <alignment vertical="center"/>
    </xf>
    <xf numFmtId="0" fontId="0" fillId="0" borderId="280" xfId="0" applyFont="1" applyBorder="1" applyAlignment="1">
      <alignment vertical="center"/>
    </xf>
    <xf numFmtId="0" fontId="80" fillId="0" borderId="273" xfId="0" applyFont="1" applyBorder="1" applyAlignment="1">
      <alignment horizontal="left" vertical="center" shrinkToFit="1"/>
    </xf>
    <xf numFmtId="0" fontId="0" fillId="0" borderId="274" xfId="0" applyFont="1" applyBorder="1" applyAlignment="1">
      <alignment vertical="center" shrinkToFit="1"/>
    </xf>
    <xf numFmtId="0" fontId="0" fillId="0" borderId="275" xfId="0" applyFont="1" applyBorder="1" applyAlignment="1">
      <alignment vertical="center" shrinkToFit="1"/>
    </xf>
    <xf numFmtId="0" fontId="80" fillId="0" borderId="276" xfId="0" applyFont="1" applyBorder="1" applyAlignment="1">
      <alignment horizontal="left" vertical="center" shrinkToFit="1"/>
    </xf>
    <xf numFmtId="0" fontId="0" fillId="0" borderId="0" xfId="0" applyFont="1" applyAlignment="1">
      <alignment vertical="center" shrinkToFit="1"/>
    </xf>
    <xf numFmtId="0" fontId="0" fillId="0" borderId="277" xfId="0" applyFont="1" applyBorder="1" applyAlignment="1">
      <alignment vertical="center" shrinkToFi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Excel Built-in Comma [0]" xfId="19"/>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28" builtinId="28" customBuiltin="1"/>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通貨 2" xfId="42"/>
    <cellStyle name="入力" xfId="43" builtinId="20" customBuiltin="1"/>
    <cellStyle name="標準" xfId="0" builtinId="0"/>
    <cellStyle name="標準 2" xfId="44"/>
    <cellStyle name="標準_Sheet1" xfId="45"/>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114300</xdr:colOff>
      <xdr:row>56</xdr:row>
      <xdr:rowOff>28575</xdr:rowOff>
    </xdr:from>
    <xdr:to>
      <xdr:col>9</xdr:col>
      <xdr:colOff>266700</xdr:colOff>
      <xdr:row>67</xdr:row>
      <xdr:rowOff>28575</xdr:rowOff>
    </xdr:to>
    <xdr:sp macro="" textlink="">
      <xdr:nvSpPr>
        <xdr:cNvPr id="67587" name="Rectangle 3"/>
        <xdr:cNvSpPr>
          <a:spLocks noChangeArrowheads="1"/>
        </xdr:cNvSpPr>
      </xdr:nvSpPr>
      <xdr:spPr bwMode="auto">
        <a:xfrm>
          <a:off x="800100" y="12487275"/>
          <a:ext cx="5867400" cy="1885950"/>
        </a:xfrm>
        <a:prstGeom prst="rect">
          <a:avLst/>
        </a:prstGeom>
        <a:solidFill>
          <a:srgbClr val="FFFFFF"/>
        </a:solidFill>
        <a:ln w="9525" cap="rnd">
          <a:solidFill>
            <a:srgbClr val="000000"/>
          </a:solidFill>
          <a:prstDash val="sysDot"/>
          <a:miter lim="800000"/>
          <a:headEnd/>
          <a:tailEnd/>
        </a:ln>
      </xdr:spPr>
      <xdr:txBody>
        <a:bodyPr vertOverflow="clip" wrap="square" lIns="74295" tIns="8890" rIns="74295" bIns="8890" anchor="t" upright="1"/>
        <a:lstStyle/>
        <a:p>
          <a:pPr algn="l" rtl="0">
            <a:defRPr sz="1000"/>
          </a:pPr>
          <a:r>
            <a:rPr lang="ja-JP" altLang="en-US" sz="850" b="0" i="0" u="none" strike="noStrike" baseline="0">
              <a:solidFill>
                <a:srgbClr val="000000"/>
              </a:solidFill>
              <a:latin typeface="HG丸ｺﾞｼｯｸM-PRO"/>
              <a:ea typeface="HG丸ｺﾞｼｯｸM-PRO"/>
            </a:rPr>
            <a:t>①子育て支援、親子交流、青少年教育・家庭教育など、保護者または親子を対象とした講座</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850" b="0" i="0" u="none" strike="noStrike" baseline="0">
              <a:solidFill>
                <a:srgbClr val="000000"/>
              </a:solidFill>
              <a:latin typeface="HG丸ｺﾞｼｯｸM-PRO"/>
              <a:ea typeface="HG丸ｺﾞｼｯｸM-PRO"/>
            </a:rPr>
            <a:t>②スポーツや食生活、医療など、健康の増進及び維持管理を目的とする講座や生活支援や、高齢者支援など福祉に関する講座</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850" b="0" i="0" u="none" strike="noStrike" baseline="0">
              <a:solidFill>
                <a:srgbClr val="000000"/>
              </a:solidFill>
              <a:latin typeface="HG丸ｺﾞｼｯｸM-PRO"/>
              <a:ea typeface="HG丸ｺﾞｼｯｸM-PRO"/>
            </a:rPr>
            <a:t>③自然災害（地震・風水害など）への対策を内容とする講座</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850" b="0" i="0" u="none" strike="noStrike" baseline="0">
              <a:solidFill>
                <a:srgbClr val="000000"/>
              </a:solidFill>
              <a:latin typeface="HG丸ｺﾞｼｯｸM-PRO"/>
              <a:ea typeface="HG丸ｺﾞｼｯｸM-PRO"/>
            </a:rPr>
            <a:t>④環境問題、省エネ・省資源、リサイクル、ごみ問題,自然環境保全など、環境に関する内容を扱う講座</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850" b="0" i="0" u="none" strike="noStrike" baseline="0">
              <a:solidFill>
                <a:srgbClr val="000000"/>
              </a:solidFill>
              <a:latin typeface="HG丸ｺﾞｼｯｸM-PRO"/>
              <a:ea typeface="HG丸ｺﾞｼｯｸM-PRO"/>
            </a:rPr>
            <a:t>⑤在住外国人との交流、在住外国人の生活支援など、異文化理解及び多文化共生を目的とする講座（語学も含む）</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850" b="0" i="0" u="none" strike="noStrike" baseline="0">
              <a:solidFill>
                <a:srgbClr val="000000"/>
              </a:solidFill>
              <a:latin typeface="HG丸ｺﾞｼｯｸM-PRO"/>
              <a:ea typeface="HG丸ｺﾞｼｯｸM-PRO"/>
            </a:rPr>
            <a:t>⑥政治・経済、消費生活、防犯、交通、人権など、上記①～⑤以外の分野で市民生活に関わる内容を扱う講座</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850" b="0" i="0" u="none" strike="noStrike" baseline="0">
              <a:solidFill>
                <a:srgbClr val="000000"/>
              </a:solidFill>
              <a:latin typeface="HG丸ｺﾞｼｯｸM-PRO"/>
              <a:ea typeface="HG丸ｺﾞｼｯｸM-PRO"/>
            </a:rPr>
            <a:t>⑦地域の自然、歴史、文化・伝統、偉人、産業、郷土料理などを扱い、地域理解を目的とする講座</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850" b="0" i="0" u="none" strike="noStrike" baseline="0">
              <a:solidFill>
                <a:srgbClr val="000000"/>
              </a:solidFill>
              <a:latin typeface="HG丸ｺﾞｼｯｸM-PRO"/>
              <a:ea typeface="HG丸ｺﾞｼｯｸM-PRO"/>
            </a:rPr>
            <a:t>⑧特定の地域課題を設定せずに行う地域づくりに関する講座（※特定の地域課題を設定して行う場合は、上記①～⑥に分類）</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850" b="0" i="0" u="none" strike="noStrike" baseline="0">
              <a:solidFill>
                <a:srgbClr val="000000"/>
              </a:solidFill>
              <a:latin typeface="HG丸ｺﾞｼｯｸM-PRO"/>
              <a:ea typeface="HG丸ｺﾞｼｯｸM-PRO"/>
            </a:rPr>
            <a:t>⑨上記の①～⑧に分類できない趣味・教養に関する講座（公民館等で行われているサークル活動は除く）</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850" b="0" i="0" u="none" strike="noStrike" baseline="0">
              <a:solidFill>
                <a:srgbClr val="000000"/>
              </a:solidFill>
              <a:latin typeface="HG丸ｺﾞｼｯｸM-PRO"/>
              <a:ea typeface="HG丸ｺﾞｼｯｸM-PRO"/>
            </a:rPr>
            <a:t>⑩高齢者を対象とした講座（再掲含む）</a:t>
          </a:r>
        </a:p>
      </xdr:txBody>
    </xdr:sp>
    <xdr:clientData/>
  </xdr:twoCellAnchor>
  <xdr:twoCellAnchor>
    <xdr:from>
      <xdr:col>1</xdr:col>
      <xdr:colOff>114300</xdr:colOff>
      <xdr:row>57</xdr:row>
      <xdr:rowOff>28575</xdr:rowOff>
    </xdr:from>
    <xdr:to>
      <xdr:col>9</xdr:col>
      <xdr:colOff>266700</xdr:colOff>
      <xdr:row>68</xdr:row>
      <xdr:rowOff>28575</xdr:rowOff>
    </xdr:to>
    <xdr:sp macro="" textlink="">
      <xdr:nvSpPr>
        <xdr:cNvPr id="67589" name="Rectangle 5"/>
        <xdr:cNvSpPr>
          <a:spLocks noChangeArrowheads="1"/>
        </xdr:cNvSpPr>
      </xdr:nvSpPr>
      <xdr:spPr bwMode="auto">
        <a:xfrm>
          <a:off x="800100" y="12658725"/>
          <a:ext cx="5867400" cy="1885950"/>
        </a:xfrm>
        <a:prstGeom prst="rect">
          <a:avLst/>
        </a:prstGeom>
        <a:solidFill>
          <a:srgbClr val="FFFFFF"/>
        </a:solidFill>
        <a:ln w="9525" cap="rnd">
          <a:solidFill>
            <a:srgbClr val="000000"/>
          </a:solidFill>
          <a:prstDash val="sysDot"/>
          <a:miter lim="800000"/>
          <a:headEnd/>
          <a:tailEnd/>
        </a:ln>
      </xdr:spPr>
      <xdr:txBody>
        <a:bodyPr vertOverflow="clip" wrap="square" lIns="74295" tIns="8890" rIns="74295" bIns="8890" anchor="t" upright="1"/>
        <a:lstStyle/>
        <a:p>
          <a:pPr algn="l" rtl="0">
            <a:defRPr sz="1000"/>
          </a:pPr>
          <a:r>
            <a:rPr lang="ja-JP" altLang="en-US" sz="850" b="0" i="0" u="none" strike="noStrike" baseline="0">
              <a:solidFill>
                <a:srgbClr val="000000"/>
              </a:solidFill>
              <a:latin typeface="HG丸ｺﾞｼｯｸM-PRO"/>
              <a:ea typeface="HG丸ｺﾞｼｯｸM-PRO"/>
            </a:rPr>
            <a:t>①子育て支援、親子交流、青少年教育・家庭教育など、保護者または親子を対象とした講座</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850" b="0" i="0" u="none" strike="noStrike" baseline="0">
              <a:solidFill>
                <a:srgbClr val="000000"/>
              </a:solidFill>
              <a:latin typeface="HG丸ｺﾞｼｯｸM-PRO"/>
              <a:ea typeface="HG丸ｺﾞｼｯｸM-PRO"/>
            </a:rPr>
            <a:t>②スポーツや食生活、医療など、健康の増進及び維持管理を目的とする講座や生活支援や、高齢者支援など福祉に関する講座</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850" b="0" i="0" u="none" strike="noStrike" baseline="0">
              <a:solidFill>
                <a:srgbClr val="000000"/>
              </a:solidFill>
              <a:latin typeface="HG丸ｺﾞｼｯｸM-PRO"/>
              <a:ea typeface="HG丸ｺﾞｼｯｸM-PRO"/>
            </a:rPr>
            <a:t>③自然災害（地震・風水害など）への対策を内容とする講座</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850" b="0" i="0" u="none" strike="noStrike" baseline="0">
              <a:solidFill>
                <a:srgbClr val="000000"/>
              </a:solidFill>
              <a:latin typeface="HG丸ｺﾞｼｯｸM-PRO"/>
              <a:ea typeface="HG丸ｺﾞｼｯｸM-PRO"/>
            </a:rPr>
            <a:t>④環境問題、省エネ・省資源、リサイクル、ごみ問題,自然環境保全など、環境に関する内容を扱う講座</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850" b="0" i="0" u="none" strike="noStrike" baseline="0">
              <a:solidFill>
                <a:srgbClr val="000000"/>
              </a:solidFill>
              <a:latin typeface="HG丸ｺﾞｼｯｸM-PRO"/>
              <a:ea typeface="HG丸ｺﾞｼｯｸM-PRO"/>
            </a:rPr>
            <a:t>⑤在住外国人との交流、在住外国人の生活支援など、異文化理解及び多文化共生を目的とする講座（語学も含む）</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850" b="0" i="0" u="none" strike="noStrike" baseline="0">
              <a:solidFill>
                <a:srgbClr val="000000"/>
              </a:solidFill>
              <a:latin typeface="HG丸ｺﾞｼｯｸM-PRO"/>
              <a:ea typeface="HG丸ｺﾞｼｯｸM-PRO"/>
            </a:rPr>
            <a:t>⑥政治・経済、消費生活、防犯、交通、人権など、上記①～⑤以外の分野で市民生活に関わる内容を扱う講座</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850" b="0" i="0" u="none" strike="noStrike" baseline="0">
              <a:solidFill>
                <a:srgbClr val="000000"/>
              </a:solidFill>
              <a:latin typeface="HG丸ｺﾞｼｯｸM-PRO"/>
              <a:ea typeface="HG丸ｺﾞｼｯｸM-PRO"/>
            </a:rPr>
            <a:t>⑦地域の自然、歴史、文化・伝統、偉人、産業、郷土料理などを扱い、地域理解を目的とする講座</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850" b="0" i="0" u="none" strike="noStrike" baseline="0">
              <a:solidFill>
                <a:srgbClr val="000000"/>
              </a:solidFill>
              <a:latin typeface="HG丸ｺﾞｼｯｸM-PRO"/>
              <a:ea typeface="HG丸ｺﾞｼｯｸM-PRO"/>
            </a:rPr>
            <a:t>⑧特定の地域課題を設定せずに行う地域づくりに関する講座（※特定の地域課題を設定して行う場合は、上記①～⑥に分類）</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850" b="0" i="0" u="none" strike="noStrike" baseline="0">
              <a:solidFill>
                <a:srgbClr val="000000"/>
              </a:solidFill>
              <a:latin typeface="HG丸ｺﾞｼｯｸM-PRO"/>
              <a:ea typeface="HG丸ｺﾞｼｯｸM-PRO"/>
            </a:rPr>
            <a:t>⑨上記の①～⑧に分類できない趣味・教養に関する講座（公民館等で行われているサークル活動は除く）</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850" b="0" i="0" u="none" strike="noStrike" baseline="0">
              <a:solidFill>
                <a:srgbClr val="000000"/>
              </a:solidFill>
              <a:latin typeface="HG丸ｺﾞｼｯｸM-PRO"/>
              <a:ea typeface="HG丸ｺﾞｼｯｸM-PRO"/>
            </a:rPr>
            <a:t>⑩高齢者を対象とした講座（再掲含む）</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876300</xdr:colOff>
      <xdr:row>20</xdr:row>
      <xdr:rowOff>0</xdr:rowOff>
    </xdr:from>
    <xdr:to>
      <xdr:col>4</xdr:col>
      <xdr:colOff>876300</xdr:colOff>
      <xdr:row>21</xdr:row>
      <xdr:rowOff>120696</xdr:rowOff>
    </xdr:to>
    <xdr:sp macro="" textlink="" fLocksText="0">
      <xdr:nvSpPr>
        <xdr:cNvPr id="48835" name="Text Box 6"/>
        <xdr:cNvSpPr txBox="1">
          <a:spLocks noChangeArrowheads="1"/>
        </xdr:cNvSpPr>
      </xdr:nvSpPr>
      <xdr:spPr bwMode="auto">
        <a:xfrm>
          <a:off x="3952875" y="10610850"/>
          <a:ext cx="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876300</xdr:colOff>
      <xdr:row>20</xdr:row>
      <xdr:rowOff>0</xdr:rowOff>
    </xdr:from>
    <xdr:to>
      <xdr:col>4</xdr:col>
      <xdr:colOff>876300</xdr:colOff>
      <xdr:row>21</xdr:row>
      <xdr:rowOff>120696</xdr:rowOff>
    </xdr:to>
    <xdr:sp macro="" textlink="" fLocksText="0">
      <xdr:nvSpPr>
        <xdr:cNvPr id="48836" name="Text Box 6"/>
        <xdr:cNvSpPr txBox="1">
          <a:spLocks noChangeArrowheads="1"/>
        </xdr:cNvSpPr>
      </xdr:nvSpPr>
      <xdr:spPr bwMode="auto">
        <a:xfrm>
          <a:off x="3952875" y="10610850"/>
          <a:ext cx="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876300</xdr:colOff>
      <xdr:row>52</xdr:row>
      <xdr:rowOff>0</xdr:rowOff>
    </xdr:from>
    <xdr:to>
      <xdr:col>4</xdr:col>
      <xdr:colOff>876300</xdr:colOff>
      <xdr:row>52</xdr:row>
      <xdr:rowOff>209550</xdr:rowOff>
    </xdr:to>
    <xdr:sp macro="" textlink="" fLocksText="0">
      <xdr:nvSpPr>
        <xdr:cNvPr id="60288" name="Text Box 6"/>
        <xdr:cNvSpPr txBox="1">
          <a:spLocks noChangeArrowheads="1"/>
        </xdr:cNvSpPr>
      </xdr:nvSpPr>
      <xdr:spPr bwMode="auto">
        <a:xfrm>
          <a:off x="3952875" y="2140267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876300</xdr:colOff>
      <xdr:row>52</xdr:row>
      <xdr:rowOff>0</xdr:rowOff>
    </xdr:from>
    <xdr:to>
      <xdr:col>4</xdr:col>
      <xdr:colOff>876300</xdr:colOff>
      <xdr:row>52</xdr:row>
      <xdr:rowOff>209550</xdr:rowOff>
    </xdr:to>
    <xdr:sp macro="" textlink="" fLocksText="0">
      <xdr:nvSpPr>
        <xdr:cNvPr id="60289" name="Text Box 6"/>
        <xdr:cNvSpPr txBox="1">
          <a:spLocks noChangeArrowheads="1"/>
        </xdr:cNvSpPr>
      </xdr:nvSpPr>
      <xdr:spPr bwMode="auto">
        <a:xfrm>
          <a:off x="3952875" y="2140267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876300</xdr:colOff>
      <xdr:row>52</xdr:row>
      <xdr:rowOff>0</xdr:rowOff>
    </xdr:from>
    <xdr:to>
      <xdr:col>4</xdr:col>
      <xdr:colOff>876300</xdr:colOff>
      <xdr:row>52</xdr:row>
      <xdr:rowOff>209550</xdr:rowOff>
    </xdr:to>
    <xdr:sp macro="" textlink="" fLocksText="0">
      <xdr:nvSpPr>
        <xdr:cNvPr id="60290" name="Text Box 6"/>
        <xdr:cNvSpPr txBox="1">
          <a:spLocks noChangeArrowheads="1"/>
        </xdr:cNvSpPr>
      </xdr:nvSpPr>
      <xdr:spPr bwMode="auto">
        <a:xfrm>
          <a:off x="3952875" y="2140267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876300</xdr:colOff>
      <xdr:row>52</xdr:row>
      <xdr:rowOff>0</xdr:rowOff>
    </xdr:from>
    <xdr:to>
      <xdr:col>4</xdr:col>
      <xdr:colOff>876300</xdr:colOff>
      <xdr:row>52</xdr:row>
      <xdr:rowOff>209550</xdr:rowOff>
    </xdr:to>
    <xdr:sp macro="" textlink="" fLocksText="0">
      <xdr:nvSpPr>
        <xdr:cNvPr id="60291" name="Text Box 6"/>
        <xdr:cNvSpPr txBox="1">
          <a:spLocks noChangeArrowheads="1"/>
        </xdr:cNvSpPr>
      </xdr:nvSpPr>
      <xdr:spPr bwMode="auto">
        <a:xfrm>
          <a:off x="3952875" y="2140267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876300</xdr:colOff>
      <xdr:row>52</xdr:row>
      <xdr:rowOff>0</xdr:rowOff>
    </xdr:from>
    <xdr:to>
      <xdr:col>4</xdr:col>
      <xdr:colOff>876300</xdr:colOff>
      <xdr:row>52</xdr:row>
      <xdr:rowOff>209550</xdr:rowOff>
    </xdr:to>
    <xdr:sp macro="" textlink="" fLocksText="0">
      <xdr:nvSpPr>
        <xdr:cNvPr id="60292" name="Text Box 6"/>
        <xdr:cNvSpPr txBox="1">
          <a:spLocks noChangeArrowheads="1"/>
        </xdr:cNvSpPr>
      </xdr:nvSpPr>
      <xdr:spPr bwMode="auto">
        <a:xfrm>
          <a:off x="3952875" y="2140267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876300</xdr:colOff>
      <xdr:row>52</xdr:row>
      <xdr:rowOff>0</xdr:rowOff>
    </xdr:from>
    <xdr:to>
      <xdr:col>4</xdr:col>
      <xdr:colOff>876300</xdr:colOff>
      <xdr:row>52</xdr:row>
      <xdr:rowOff>209550</xdr:rowOff>
    </xdr:to>
    <xdr:sp macro="" textlink="" fLocksText="0">
      <xdr:nvSpPr>
        <xdr:cNvPr id="60293" name="Text Box 6"/>
        <xdr:cNvSpPr txBox="1">
          <a:spLocks noChangeArrowheads="1"/>
        </xdr:cNvSpPr>
      </xdr:nvSpPr>
      <xdr:spPr bwMode="auto">
        <a:xfrm>
          <a:off x="3952875" y="2140267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876300</xdr:colOff>
      <xdr:row>52</xdr:row>
      <xdr:rowOff>0</xdr:rowOff>
    </xdr:from>
    <xdr:to>
      <xdr:col>4</xdr:col>
      <xdr:colOff>876300</xdr:colOff>
      <xdr:row>52</xdr:row>
      <xdr:rowOff>209550</xdr:rowOff>
    </xdr:to>
    <xdr:sp macro="" textlink="" fLocksText="0">
      <xdr:nvSpPr>
        <xdr:cNvPr id="60294" name="Text Box 6"/>
        <xdr:cNvSpPr txBox="1">
          <a:spLocks noChangeArrowheads="1"/>
        </xdr:cNvSpPr>
      </xdr:nvSpPr>
      <xdr:spPr bwMode="auto">
        <a:xfrm>
          <a:off x="3952875" y="2140267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876300</xdr:colOff>
      <xdr:row>52</xdr:row>
      <xdr:rowOff>0</xdr:rowOff>
    </xdr:from>
    <xdr:to>
      <xdr:col>4</xdr:col>
      <xdr:colOff>876300</xdr:colOff>
      <xdr:row>52</xdr:row>
      <xdr:rowOff>209550</xdr:rowOff>
    </xdr:to>
    <xdr:sp macro="" textlink="" fLocksText="0">
      <xdr:nvSpPr>
        <xdr:cNvPr id="60295" name="Text Box 6"/>
        <xdr:cNvSpPr txBox="1">
          <a:spLocks noChangeArrowheads="1"/>
        </xdr:cNvSpPr>
      </xdr:nvSpPr>
      <xdr:spPr bwMode="auto">
        <a:xfrm>
          <a:off x="3952875" y="2140267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1828800</xdr:colOff>
      <xdr:row>71</xdr:row>
      <xdr:rowOff>0</xdr:rowOff>
    </xdr:from>
    <xdr:to>
      <xdr:col>5</xdr:col>
      <xdr:colOff>88900</xdr:colOff>
      <xdr:row>71</xdr:row>
      <xdr:rowOff>0</xdr:rowOff>
    </xdr:to>
    <xdr:pic>
      <xdr:nvPicPr>
        <xdr:cNvPr id="77711"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396329">
          <a:off x="4591050" y="48336200"/>
          <a:ext cx="400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1828800</xdr:colOff>
      <xdr:row>71</xdr:row>
      <xdr:rowOff>0</xdr:rowOff>
    </xdr:from>
    <xdr:to>
      <xdr:col>5</xdr:col>
      <xdr:colOff>88900</xdr:colOff>
      <xdr:row>71</xdr:row>
      <xdr:rowOff>0</xdr:rowOff>
    </xdr:to>
    <xdr:pic>
      <xdr:nvPicPr>
        <xdr:cNvPr id="77712"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396329">
          <a:off x="4591050" y="47472600"/>
          <a:ext cx="400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876300</xdr:colOff>
      <xdr:row>203</xdr:row>
      <xdr:rowOff>0</xdr:rowOff>
    </xdr:from>
    <xdr:to>
      <xdr:col>4</xdr:col>
      <xdr:colOff>876300</xdr:colOff>
      <xdr:row>204</xdr:row>
      <xdr:rowOff>112940</xdr:rowOff>
    </xdr:to>
    <xdr:sp macro="" textlink="" fLocksText="0">
      <xdr:nvSpPr>
        <xdr:cNvPr id="59380" name="Text Box 6"/>
        <xdr:cNvSpPr txBox="1">
          <a:spLocks noChangeArrowheads="1"/>
        </xdr:cNvSpPr>
      </xdr:nvSpPr>
      <xdr:spPr bwMode="auto">
        <a:xfrm>
          <a:off x="3952875" y="180193950"/>
          <a:ext cx="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876300</xdr:colOff>
      <xdr:row>203</xdr:row>
      <xdr:rowOff>0</xdr:rowOff>
    </xdr:from>
    <xdr:to>
      <xdr:col>4</xdr:col>
      <xdr:colOff>876300</xdr:colOff>
      <xdr:row>204</xdr:row>
      <xdr:rowOff>112940</xdr:rowOff>
    </xdr:to>
    <xdr:sp macro="" textlink="" fLocksText="0">
      <xdr:nvSpPr>
        <xdr:cNvPr id="59381" name="Text Box 6"/>
        <xdr:cNvSpPr txBox="1">
          <a:spLocks noChangeArrowheads="1"/>
        </xdr:cNvSpPr>
      </xdr:nvSpPr>
      <xdr:spPr bwMode="auto">
        <a:xfrm>
          <a:off x="3952875" y="180193950"/>
          <a:ext cx="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876300</xdr:colOff>
      <xdr:row>203</xdr:row>
      <xdr:rowOff>0</xdr:rowOff>
    </xdr:from>
    <xdr:to>
      <xdr:col>4</xdr:col>
      <xdr:colOff>876300</xdr:colOff>
      <xdr:row>204</xdr:row>
      <xdr:rowOff>114300</xdr:rowOff>
    </xdr:to>
    <xdr:sp macro="" textlink="" fLocksText="0">
      <xdr:nvSpPr>
        <xdr:cNvPr id="59382" name="Text Box 6"/>
        <xdr:cNvSpPr txBox="1">
          <a:spLocks noChangeArrowheads="1"/>
        </xdr:cNvSpPr>
      </xdr:nvSpPr>
      <xdr:spPr bwMode="auto">
        <a:xfrm>
          <a:off x="3952875" y="184365900"/>
          <a:ext cx="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876300</xdr:colOff>
      <xdr:row>203</xdr:row>
      <xdr:rowOff>0</xdr:rowOff>
    </xdr:from>
    <xdr:to>
      <xdr:col>4</xdr:col>
      <xdr:colOff>876300</xdr:colOff>
      <xdr:row>204</xdr:row>
      <xdr:rowOff>114300</xdr:rowOff>
    </xdr:to>
    <xdr:sp macro="" textlink="" fLocksText="0">
      <xdr:nvSpPr>
        <xdr:cNvPr id="59383" name="Text Box 6"/>
        <xdr:cNvSpPr txBox="1">
          <a:spLocks noChangeArrowheads="1"/>
        </xdr:cNvSpPr>
      </xdr:nvSpPr>
      <xdr:spPr bwMode="auto">
        <a:xfrm>
          <a:off x="3952875" y="184365900"/>
          <a:ext cx="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876300</xdr:colOff>
      <xdr:row>203</xdr:row>
      <xdr:rowOff>0</xdr:rowOff>
    </xdr:from>
    <xdr:to>
      <xdr:col>4</xdr:col>
      <xdr:colOff>876300</xdr:colOff>
      <xdr:row>204</xdr:row>
      <xdr:rowOff>114300</xdr:rowOff>
    </xdr:to>
    <xdr:sp macro="" textlink="" fLocksText="0">
      <xdr:nvSpPr>
        <xdr:cNvPr id="59384" name="Text Box 6"/>
        <xdr:cNvSpPr txBox="1">
          <a:spLocks noChangeArrowheads="1"/>
        </xdr:cNvSpPr>
      </xdr:nvSpPr>
      <xdr:spPr bwMode="auto">
        <a:xfrm>
          <a:off x="3952875" y="184365900"/>
          <a:ext cx="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876300</xdr:colOff>
      <xdr:row>203</xdr:row>
      <xdr:rowOff>0</xdr:rowOff>
    </xdr:from>
    <xdr:to>
      <xdr:col>4</xdr:col>
      <xdr:colOff>876300</xdr:colOff>
      <xdr:row>204</xdr:row>
      <xdr:rowOff>114300</xdr:rowOff>
    </xdr:to>
    <xdr:sp macro="" textlink="" fLocksText="0">
      <xdr:nvSpPr>
        <xdr:cNvPr id="59385" name="Text Box 6"/>
        <xdr:cNvSpPr txBox="1">
          <a:spLocks noChangeArrowheads="1"/>
        </xdr:cNvSpPr>
      </xdr:nvSpPr>
      <xdr:spPr bwMode="auto">
        <a:xfrm>
          <a:off x="3952875" y="184365900"/>
          <a:ext cx="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20"/>
  <sheetViews>
    <sheetView zoomScaleNormal="100" workbookViewId="0">
      <selection activeCell="A25" sqref="A25"/>
    </sheetView>
  </sheetViews>
  <sheetFormatPr defaultRowHeight="13.5"/>
  <cols>
    <col min="1" max="1" width="18" customWidth="1"/>
    <col min="2" max="2" width="3" bestFit="1" customWidth="1"/>
    <col min="3" max="3" width="4" bestFit="1" customWidth="1"/>
    <col min="5" max="5" width="12.875" bestFit="1" customWidth="1"/>
  </cols>
  <sheetData>
    <row r="1" spans="1:9">
      <c r="A1" t="s">
        <v>42</v>
      </c>
      <c r="B1" s="7" t="s">
        <v>0</v>
      </c>
      <c r="C1" s="8" t="s">
        <v>1</v>
      </c>
      <c r="D1" s="8"/>
      <c r="E1" t="s">
        <v>2</v>
      </c>
      <c r="G1" t="s">
        <v>3</v>
      </c>
      <c r="I1" t="s">
        <v>4</v>
      </c>
    </row>
    <row r="2" spans="1:9">
      <c r="A2" t="s">
        <v>43</v>
      </c>
      <c r="B2" s="7" t="s">
        <v>5</v>
      </c>
      <c r="C2" s="8" t="s">
        <v>6</v>
      </c>
      <c r="D2" s="8"/>
      <c r="E2" t="s">
        <v>7</v>
      </c>
      <c r="G2" t="s">
        <v>8</v>
      </c>
      <c r="I2" t="s">
        <v>9</v>
      </c>
    </row>
    <row r="3" spans="1:9">
      <c r="A3" t="s">
        <v>44</v>
      </c>
      <c r="B3" s="7" t="s">
        <v>10</v>
      </c>
      <c r="C3" s="8" t="s">
        <v>11</v>
      </c>
      <c r="D3" s="8"/>
      <c r="E3" t="s">
        <v>12</v>
      </c>
      <c r="G3" t="s">
        <v>13</v>
      </c>
      <c r="I3" t="s">
        <v>14</v>
      </c>
    </row>
    <row r="4" spans="1:9">
      <c r="A4" t="s">
        <v>45</v>
      </c>
      <c r="B4" s="7" t="s">
        <v>15</v>
      </c>
      <c r="C4" s="8" t="s">
        <v>16</v>
      </c>
      <c r="D4" s="8"/>
      <c r="E4" t="s">
        <v>17</v>
      </c>
      <c r="G4" t="s">
        <v>18</v>
      </c>
      <c r="I4" t="s">
        <v>19</v>
      </c>
    </row>
    <row r="5" spans="1:9">
      <c r="A5" t="s">
        <v>46</v>
      </c>
      <c r="B5" s="7" t="s">
        <v>21</v>
      </c>
      <c r="C5" s="8" t="s">
        <v>22</v>
      </c>
      <c r="D5" s="8"/>
      <c r="E5" t="s">
        <v>23</v>
      </c>
      <c r="G5" t="s">
        <v>24</v>
      </c>
      <c r="I5" t="s">
        <v>20</v>
      </c>
    </row>
    <row r="6" spans="1:9">
      <c r="B6" s="7" t="s">
        <v>25</v>
      </c>
      <c r="C6" s="8" t="s">
        <v>26</v>
      </c>
      <c r="D6" s="8"/>
    </row>
    <row r="7" spans="1:9">
      <c r="B7" s="7" t="s">
        <v>27</v>
      </c>
      <c r="C7" s="8" t="s">
        <v>28</v>
      </c>
      <c r="D7" s="8"/>
    </row>
    <row r="8" spans="1:9">
      <c r="B8" s="7" t="s">
        <v>29</v>
      </c>
      <c r="C8" s="8" t="s">
        <v>30</v>
      </c>
      <c r="D8" s="8"/>
    </row>
    <row r="9" spans="1:9">
      <c r="B9" s="8"/>
      <c r="C9" s="8" t="s">
        <v>31</v>
      </c>
      <c r="D9" s="8"/>
    </row>
    <row r="10" spans="1:9">
      <c r="B10" s="8"/>
      <c r="C10" s="8" t="s">
        <v>32</v>
      </c>
      <c r="D10" s="8"/>
    </row>
    <row r="11" spans="1:9">
      <c r="B11" s="8"/>
      <c r="C11" s="8" t="s">
        <v>33</v>
      </c>
      <c r="D11" s="8"/>
    </row>
    <row r="12" spans="1:9">
      <c r="B12" s="8"/>
      <c r="C12" s="8" t="s">
        <v>34</v>
      </c>
      <c r="D12" s="8"/>
    </row>
    <row r="13" spans="1:9">
      <c r="B13" s="8"/>
      <c r="C13" s="8" t="s">
        <v>35</v>
      </c>
      <c r="D13" s="8"/>
    </row>
    <row r="14" spans="1:9">
      <c r="B14" s="8"/>
      <c r="C14" s="8" t="s">
        <v>36</v>
      </c>
      <c r="D14" s="8"/>
    </row>
    <row r="15" spans="1:9">
      <c r="B15" s="8"/>
      <c r="C15" s="8" t="s">
        <v>37</v>
      </c>
      <c r="D15" s="8"/>
    </row>
    <row r="16" spans="1:9">
      <c r="B16" s="8"/>
      <c r="C16" s="8" t="s">
        <v>38</v>
      </c>
      <c r="D16" s="8"/>
    </row>
    <row r="17" spans="2:4">
      <c r="B17" s="8"/>
      <c r="C17" s="8" t="s">
        <v>39</v>
      </c>
      <c r="D17" s="8"/>
    </row>
    <row r="18" spans="2:4">
      <c r="B18" s="8"/>
      <c r="C18" s="8" t="s">
        <v>40</v>
      </c>
      <c r="D18" s="8"/>
    </row>
    <row r="19" spans="2:4">
      <c r="B19" s="8"/>
      <c r="C19" s="8" t="s">
        <v>41</v>
      </c>
      <c r="D19" s="8"/>
    </row>
    <row r="20" spans="2:4">
      <c r="B20" s="8"/>
      <c r="C20" s="8"/>
      <c r="D20" s="8"/>
    </row>
  </sheetData>
  <phoneticPr fontId="19"/>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4659260841701"/>
  </sheetPr>
  <dimension ref="A1:S999"/>
  <sheetViews>
    <sheetView view="pageBreakPreview" topLeftCell="A58" zoomScale="70" zoomScaleNormal="70" zoomScaleSheetLayoutView="70" workbookViewId="0">
      <selection activeCell="F57" sqref="F57"/>
    </sheetView>
  </sheetViews>
  <sheetFormatPr defaultColWidth="9" defaultRowHeight="13.5"/>
  <cols>
    <col min="1" max="1" width="8.625" style="1" customWidth="1"/>
    <col min="2" max="2" width="10.625" style="78" customWidth="1"/>
    <col min="3" max="3" width="15.625" style="147" customWidth="1"/>
    <col min="4" max="4" width="4.625" style="12" customWidth="1"/>
    <col min="5" max="5" width="30.625" style="147" customWidth="1"/>
    <col min="6" max="6" width="75.625" style="147" customWidth="1"/>
    <col min="7" max="7" width="20.625" style="147" customWidth="1"/>
    <col min="8" max="8" width="9.125" style="53" customWidth="1"/>
    <col min="9" max="9" width="9.125" style="12" customWidth="1"/>
    <col min="10" max="11" width="9.125" style="53" customWidth="1"/>
    <col min="12" max="16384" width="9" style="1"/>
  </cols>
  <sheetData>
    <row r="1" spans="1:19" ht="24.95" customHeight="1">
      <c r="B1" s="1243" t="s">
        <v>381</v>
      </c>
      <c r="C1" s="1243"/>
      <c r="D1" s="1243"/>
      <c r="E1" s="1243"/>
      <c r="F1" s="1243"/>
      <c r="G1" s="1243"/>
      <c r="H1" s="1243"/>
      <c r="I1" s="1243"/>
      <c r="J1" s="1243"/>
      <c r="K1" s="1243"/>
    </row>
    <row r="2" spans="1:19" ht="14.25" thickBot="1">
      <c r="Q2" s="1" t="s">
        <v>1409</v>
      </c>
      <c r="S2" s="2"/>
    </row>
    <row r="3" spans="1:19" s="3" customFormat="1" ht="20.100000000000001" customHeight="1">
      <c r="B3" s="1205" t="s">
        <v>323</v>
      </c>
      <c r="C3" s="1244" t="s">
        <v>49</v>
      </c>
      <c r="D3" s="1254" t="s">
        <v>55</v>
      </c>
      <c r="E3" s="1252" t="s">
        <v>48</v>
      </c>
      <c r="F3" s="1248" t="s">
        <v>52</v>
      </c>
      <c r="G3" s="1250" t="s">
        <v>50</v>
      </c>
      <c r="H3" s="1173" t="s">
        <v>1419</v>
      </c>
      <c r="I3" s="1174"/>
      <c r="J3" s="1175"/>
      <c r="K3" s="1246" t="s">
        <v>399</v>
      </c>
      <c r="M3" s="3" t="s">
        <v>57</v>
      </c>
    </row>
    <row r="4" spans="1:19" s="3" customFormat="1" ht="20.100000000000001" customHeight="1" thickBot="1">
      <c r="B4" s="1206"/>
      <c r="C4" s="1245"/>
      <c r="D4" s="1249"/>
      <c r="E4" s="1253"/>
      <c r="F4" s="1249"/>
      <c r="G4" s="1251"/>
      <c r="H4" s="167" t="s">
        <v>47</v>
      </c>
      <c r="I4" s="168" t="s">
        <v>51</v>
      </c>
      <c r="J4" s="169" t="s">
        <v>400</v>
      </c>
      <c r="K4" s="1247"/>
    </row>
    <row r="5" spans="1:19" s="197" customFormat="1" ht="81">
      <c r="A5" s="1149" t="s">
        <v>699</v>
      </c>
      <c r="B5" s="1142" t="s">
        <v>698</v>
      </c>
      <c r="C5" s="905" t="s">
        <v>695</v>
      </c>
      <c r="D5" s="906" t="s">
        <v>56</v>
      </c>
      <c r="E5" s="907" t="s">
        <v>1503</v>
      </c>
      <c r="F5" s="908" t="s">
        <v>1504</v>
      </c>
      <c r="G5" s="909" t="s">
        <v>64</v>
      </c>
      <c r="H5" s="905">
        <v>4</v>
      </c>
      <c r="I5" s="910" t="s">
        <v>406</v>
      </c>
      <c r="J5" s="911">
        <v>128</v>
      </c>
      <c r="K5" s="766" t="s">
        <v>56</v>
      </c>
    </row>
    <row r="6" spans="1:19" s="197" customFormat="1" ht="81.75" customHeight="1">
      <c r="A6" s="1149"/>
      <c r="B6" s="1144"/>
      <c r="C6" s="208" t="s">
        <v>1172</v>
      </c>
      <c r="D6" s="209" t="s">
        <v>56</v>
      </c>
      <c r="E6" s="214" t="s">
        <v>1505</v>
      </c>
      <c r="F6" s="211" t="s">
        <v>1506</v>
      </c>
      <c r="G6" s="212" t="s">
        <v>1507</v>
      </c>
      <c r="H6" s="208">
        <v>1</v>
      </c>
      <c r="I6" s="213" t="s">
        <v>77</v>
      </c>
      <c r="J6" s="846">
        <v>9</v>
      </c>
      <c r="K6" s="560" t="s">
        <v>56</v>
      </c>
      <c r="Q6" s="197" t="s">
        <v>1409</v>
      </c>
    </row>
    <row r="7" spans="1:19" s="197" customFormat="1" ht="67.5" customHeight="1" thickBot="1">
      <c r="A7" s="1236"/>
      <c r="B7" s="1143"/>
      <c r="C7" s="319" t="s">
        <v>1508</v>
      </c>
      <c r="D7" s="320" t="s">
        <v>56</v>
      </c>
      <c r="E7" s="321" t="s">
        <v>1509</v>
      </c>
      <c r="F7" s="322" t="s">
        <v>1510</v>
      </c>
      <c r="G7" s="323" t="s">
        <v>64</v>
      </c>
      <c r="H7" s="319">
        <v>3</v>
      </c>
      <c r="I7" s="324" t="s">
        <v>1511</v>
      </c>
      <c r="J7" s="252">
        <v>152</v>
      </c>
      <c r="K7" s="565" t="s">
        <v>65</v>
      </c>
      <c r="L7" s="13" t="s">
        <v>1512</v>
      </c>
      <c r="Q7" s="197" t="s">
        <v>1410</v>
      </c>
    </row>
    <row r="8" spans="1:19" s="197" customFormat="1" ht="67.5" customHeight="1">
      <c r="A8" s="735"/>
      <c r="B8" s="1145" t="s">
        <v>1789</v>
      </c>
      <c r="C8" s="228" t="s">
        <v>131</v>
      </c>
      <c r="D8" s="326" t="s">
        <v>56</v>
      </c>
      <c r="E8" s="347" t="s">
        <v>1790</v>
      </c>
      <c r="F8" s="226" t="s">
        <v>1791</v>
      </c>
      <c r="G8" s="227" t="s">
        <v>1792</v>
      </c>
      <c r="H8" s="228">
        <v>1</v>
      </c>
      <c r="I8" s="349">
        <v>7</v>
      </c>
      <c r="J8" s="229">
        <v>7</v>
      </c>
      <c r="K8" s="567" t="s">
        <v>56</v>
      </c>
      <c r="L8" s="13"/>
    </row>
    <row r="9" spans="1:19" s="197" customFormat="1" ht="67.5" customHeight="1">
      <c r="A9" s="735" t="s">
        <v>1788</v>
      </c>
      <c r="B9" s="1146"/>
      <c r="C9" s="234" t="s">
        <v>131</v>
      </c>
      <c r="D9" s="264" t="s">
        <v>56</v>
      </c>
      <c r="E9" s="316" t="s">
        <v>1793</v>
      </c>
      <c r="F9" s="232" t="s">
        <v>1794</v>
      </c>
      <c r="G9" s="233" t="s">
        <v>1792</v>
      </c>
      <c r="H9" s="234">
        <v>6</v>
      </c>
      <c r="I9" s="317" t="s">
        <v>1795</v>
      </c>
      <c r="J9" s="235">
        <v>58</v>
      </c>
      <c r="K9" s="237" t="s">
        <v>56</v>
      </c>
      <c r="L9" s="13"/>
    </row>
    <row r="10" spans="1:19" s="197" customFormat="1" ht="67.5" customHeight="1" thickBot="1">
      <c r="A10" s="735"/>
      <c r="B10" s="1147"/>
      <c r="C10" s="319" t="s">
        <v>131</v>
      </c>
      <c r="D10" s="320" t="s">
        <v>56</v>
      </c>
      <c r="E10" s="321" t="s">
        <v>1796</v>
      </c>
      <c r="F10" s="322" t="s">
        <v>1797</v>
      </c>
      <c r="G10" s="252" t="s">
        <v>1798</v>
      </c>
      <c r="H10" s="319">
        <v>1</v>
      </c>
      <c r="I10" s="324">
        <v>12</v>
      </c>
      <c r="J10" s="323">
        <v>3</v>
      </c>
      <c r="K10" s="577" t="s">
        <v>56</v>
      </c>
      <c r="L10" s="13"/>
    </row>
    <row r="11" spans="1:19" s="34" customFormat="1" ht="62.25" customHeight="1">
      <c r="A11" s="1140" t="s">
        <v>764</v>
      </c>
      <c r="B11" s="1144" t="s">
        <v>113</v>
      </c>
      <c r="C11" s="224" t="s">
        <v>2225</v>
      </c>
      <c r="D11" s="224"/>
      <c r="E11" s="226" t="s">
        <v>2226</v>
      </c>
      <c r="F11" s="226" t="s">
        <v>2227</v>
      </c>
      <c r="G11" s="227" t="s">
        <v>64</v>
      </c>
      <c r="H11" s="228">
        <v>1</v>
      </c>
      <c r="I11" s="224" t="s">
        <v>710</v>
      </c>
      <c r="J11" s="229">
        <v>5</v>
      </c>
      <c r="K11" s="567" t="s">
        <v>65</v>
      </c>
      <c r="Q11" s="34" t="s">
        <v>1411</v>
      </c>
    </row>
    <row r="12" spans="1:19" s="34" customFormat="1" ht="39.950000000000003" customHeight="1">
      <c r="A12" s="1155"/>
      <c r="B12" s="1144"/>
      <c r="C12" s="230" t="s">
        <v>106</v>
      </c>
      <c r="D12" s="230" t="s">
        <v>56</v>
      </c>
      <c r="E12" s="231" t="s">
        <v>1050</v>
      </c>
      <c r="F12" s="232" t="s">
        <v>1051</v>
      </c>
      <c r="G12" s="233" t="s">
        <v>855</v>
      </c>
      <c r="H12" s="234">
        <v>2</v>
      </c>
      <c r="I12" s="230" t="s">
        <v>2228</v>
      </c>
      <c r="J12" s="235">
        <v>10</v>
      </c>
      <c r="K12" s="237" t="s">
        <v>56</v>
      </c>
    </row>
    <row r="13" spans="1:19" s="34" customFormat="1" ht="39.950000000000003" customHeight="1">
      <c r="A13" s="1155"/>
      <c r="B13" s="1144"/>
      <c r="C13" s="230" t="s">
        <v>106</v>
      </c>
      <c r="D13" s="230" t="s">
        <v>56</v>
      </c>
      <c r="E13" s="231" t="s">
        <v>1052</v>
      </c>
      <c r="F13" s="232" t="s">
        <v>1053</v>
      </c>
      <c r="G13" s="233" t="s">
        <v>855</v>
      </c>
      <c r="H13" s="234">
        <v>1</v>
      </c>
      <c r="I13" s="230" t="s">
        <v>2229</v>
      </c>
      <c r="J13" s="235"/>
      <c r="K13" s="237" t="s">
        <v>56</v>
      </c>
    </row>
    <row r="14" spans="1:19" s="34" customFormat="1" ht="39.950000000000003" customHeight="1">
      <c r="A14" s="1155"/>
      <c r="B14" s="1144"/>
      <c r="C14" s="230" t="s">
        <v>1887</v>
      </c>
      <c r="D14" s="230"/>
      <c r="E14" s="231" t="s">
        <v>2230</v>
      </c>
      <c r="F14" s="232" t="s">
        <v>2231</v>
      </c>
      <c r="G14" s="233" t="s">
        <v>64</v>
      </c>
      <c r="H14" s="234">
        <v>5</v>
      </c>
      <c r="I14" s="230" t="s">
        <v>2232</v>
      </c>
      <c r="J14" s="235">
        <v>20</v>
      </c>
      <c r="K14" s="237" t="s">
        <v>65</v>
      </c>
    </row>
    <row r="15" spans="1:19" s="34" customFormat="1" ht="39.950000000000003" customHeight="1">
      <c r="A15" s="1155"/>
      <c r="B15" s="1144"/>
      <c r="C15" s="230" t="s">
        <v>1887</v>
      </c>
      <c r="D15" s="230"/>
      <c r="E15" s="231" t="s">
        <v>2233</v>
      </c>
      <c r="F15" s="232" t="s">
        <v>2234</v>
      </c>
      <c r="G15" s="233" t="s">
        <v>64</v>
      </c>
      <c r="H15" s="234" t="s">
        <v>1979</v>
      </c>
      <c r="I15" s="230" t="s">
        <v>2235</v>
      </c>
      <c r="J15" s="235">
        <v>16</v>
      </c>
      <c r="K15" s="237" t="s">
        <v>65</v>
      </c>
    </row>
    <row r="16" spans="1:19" s="34" customFormat="1" ht="39.950000000000003" customHeight="1">
      <c r="A16" s="1155"/>
      <c r="B16" s="1144"/>
      <c r="C16" s="230" t="s">
        <v>1887</v>
      </c>
      <c r="D16" s="230"/>
      <c r="E16" s="231" t="s">
        <v>2236</v>
      </c>
      <c r="F16" s="232" t="s">
        <v>2237</v>
      </c>
      <c r="G16" s="233" t="s">
        <v>64</v>
      </c>
      <c r="H16" s="234" t="s">
        <v>1979</v>
      </c>
      <c r="I16" s="230" t="s">
        <v>2238</v>
      </c>
      <c r="J16" s="235">
        <v>40</v>
      </c>
      <c r="K16" s="237" t="s">
        <v>56</v>
      </c>
    </row>
    <row r="17" spans="1:11" s="34" customFormat="1" ht="39.950000000000003" customHeight="1">
      <c r="A17" s="1155"/>
      <c r="B17" s="1144"/>
      <c r="C17" s="230" t="s">
        <v>1887</v>
      </c>
      <c r="D17" s="230"/>
      <c r="E17" s="231" t="s">
        <v>2239</v>
      </c>
      <c r="F17" s="232" t="s">
        <v>2240</v>
      </c>
      <c r="G17" s="233" t="s">
        <v>64</v>
      </c>
      <c r="H17" s="234">
        <v>6</v>
      </c>
      <c r="I17" s="230" t="s">
        <v>1862</v>
      </c>
      <c r="J17" s="235">
        <v>20</v>
      </c>
      <c r="K17" s="237" t="s">
        <v>65</v>
      </c>
    </row>
    <row r="18" spans="1:11" s="34" customFormat="1" ht="57.75" customHeight="1" thickBot="1">
      <c r="A18" s="1141"/>
      <c r="B18" s="1144"/>
      <c r="C18" s="250" t="s">
        <v>1887</v>
      </c>
      <c r="D18" s="250"/>
      <c r="E18" s="801" t="s">
        <v>435</v>
      </c>
      <c r="F18" s="322" t="s">
        <v>2241</v>
      </c>
      <c r="G18" s="252" t="s">
        <v>467</v>
      </c>
      <c r="H18" s="319">
        <v>2</v>
      </c>
      <c r="I18" s="250" t="s">
        <v>1874</v>
      </c>
      <c r="J18" s="323">
        <v>36</v>
      </c>
      <c r="K18" s="577" t="s">
        <v>56</v>
      </c>
    </row>
    <row r="19" spans="1:11" s="34" customFormat="1" ht="67.5" customHeight="1" thickBot="1">
      <c r="A19" s="191" t="s">
        <v>135</v>
      </c>
      <c r="B19" s="195" t="s">
        <v>135</v>
      </c>
      <c r="C19" s="274" t="s">
        <v>4388</v>
      </c>
      <c r="D19" s="275"/>
      <c r="E19" s="276" t="s">
        <v>4471</v>
      </c>
      <c r="F19" s="277" t="s">
        <v>4472</v>
      </c>
      <c r="G19" s="278" t="s">
        <v>4473</v>
      </c>
      <c r="H19" s="810" t="s">
        <v>4474</v>
      </c>
      <c r="I19" s="815" t="s">
        <v>4475</v>
      </c>
      <c r="J19" s="816">
        <v>231</v>
      </c>
      <c r="K19" s="912" t="s">
        <v>56</v>
      </c>
    </row>
    <row r="20" spans="1:11" s="34" customFormat="1" ht="60" customHeight="1">
      <c r="A20" s="1140" t="s">
        <v>2726</v>
      </c>
      <c r="B20" s="1145" t="s">
        <v>2717</v>
      </c>
      <c r="C20" s="228" t="s">
        <v>2695</v>
      </c>
      <c r="D20" s="326" t="s">
        <v>56</v>
      </c>
      <c r="E20" s="347" t="s">
        <v>2719</v>
      </c>
      <c r="F20" s="226" t="s">
        <v>2720</v>
      </c>
      <c r="G20" s="229" t="s">
        <v>2721</v>
      </c>
      <c r="H20" s="228">
        <v>28</v>
      </c>
      <c r="I20" s="349" t="s">
        <v>2722</v>
      </c>
      <c r="J20" s="227">
        <v>70</v>
      </c>
      <c r="K20" s="563" t="s">
        <v>56</v>
      </c>
    </row>
    <row r="21" spans="1:11" s="34" customFormat="1" ht="60" customHeight="1">
      <c r="A21" s="1155"/>
      <c r="B21" s="1146"/>
      <c r="C21" s="332" t="s">
        <v>2695</v>
      </c>
      <c r="D21" s="333"/>
      <c r="E21" s="258" t="s">
        <v>2723</v>
      </c>
      <c r="F21" s="342" t="s">
        <v>2724</v>
      </c>
      <c r="G21" s="343" t="s">
        <v>479</v>
      </c>
      <c r="H21" s="332">
        <v>5</v>
      </c>
      <c r="I21" s="344" t="s">
        <v>879</v>
      </c>
      <c r="J21" s="351">
        <v>40</v>
      </c>
      <c r="K21" s="421" t="s">
        <v>403</v>
      </c>
    </row>
    <row r="22" spans="1:11" s="34" customFormat="1" ht="60" customHeight="1" thickBot="1">
      <c r="A22" s="1141"/>
      <c r="B22" s="1147"/>
      <c r="C22" s="319" t="s">
        <v>668</v>
      </c>
      <c r="D22" s="320"/>
      <c r="E22" s="321" t="s">
        <v>670</v>
      </c>
      <c r="F22" s="322" t="s">
        <v>2725</v>
      </c>
      <c r="G22" s="323" t="s">
        <v>479</v>
      </c>
      <c r="H22" s="319">
        <v>3</v>
      </c>
      <c r="I22" s="324" t="s">
        <v>1093</v>
      </c>
      <c r="J22" s="252">
        <v>300</v>
      </c>
      <c r="K22" s="565" t="s">
        <v>56</v>
      </c>
    </row>
    <row r="23" spans="1:11" s="34" customFormat="1" ht="60" customHeight="1">
      <c r="A23" s="187"/>
      <c r="B23" s="1145" t="s">
        <v>2815</v>
      </c>
      <c r="C23" s="228" t="s">
        <v>500</v>
      </c>
      <c r="D23" s="326"/>
      <c r="E23" s="361" t="s">
        <v>508</v>
      </c>
      <c r="F23" s="226" t="s">
        <v>509</v>
      </c>
      <c r="G23" s="229" t="s">
        <v>64</v>
      </c>
      <c r="H23" s="228">
        <v>4</v>
      </c>
      <c r="I23" s="349" t="s">
        <v>2813</v>
      </c>
      <c r="J23" s="227">
        <v>324</v>
      </c>
      <c r="K23" s="563" t="s">
        <v>56</v>
      </c>
    </row>
    <row r="24" spans="1:11" s="34" customFormat="1" ht="60" customHeight="1">
      <c r="A24" s="187" t="s">
        <v>2816</v>
      </c>
      <c r="B24" s="1146"/>
      <c r="C24" s="332" t="s">
        <v>500</v>
      </c>
      <c r="D24" s="333" t="s">
        <v>56</v>
      </c>
      <c r="E24" s="276" t="s">
        <v>510</v>
      </c>
      <c r="F24" s="342" t="s">
        <v>511</v>
      </c>
      <c r="G24" s="343" t="s">
        <v>64</v>
      </c>
      <c r="H24" s="332">
        <v>8</v>
      </c>
      <c r="I24" s="344" t="s">
        <v>1414</v>
      </c>
      <c r="J24" s="351">
        <v>112</v>
      </c>
      <c r="K24" s="421" t="s">
        <v>56</v>
      </c>
    </row>
    <row r="25" spans="1:11" s="34" customFormat="1" ht="78" customHeight="1" thickBot="1">
      <c r="A25" s="187"/>
      <c r="B25" s="1146"/>
      <c r="C25" s="373" t="s">
        <v>500</v>
      </c>
      <c r="D25" s="339" t="s">
        <v>56</v>
      </c>
      <c r="E25" s="913" t="s">
        <v>512</v>
      </c>
      <c r="F25" s="375" t="s">
        <v>807</v>
      </c>
      <c r="G25" s="376" t="s">
        <v>2814</v>
      </c>
      <c r="H25" s="373">
        <v>10</v>
      </c>
      <c r="I25" s="377" t="s">
        <v>806</v>
      </c>
      <c r="J25" s="616">
        <v>60</v>
      </c>
      <c r="K25" s="617" t="s">
        <v>56</v>
      </c>
    </row>
    <row r="26" spans="1:11" s="34" customFormat="1" ht="63.75" customHeight="1">
      <c r="A26" s="1154" t="s">
        <v>357</v>
      </c>
      <c r="B26" s="1142" t="s">
        <v>220</v>
      </c>
      <c r="C26" s="228" t="s">
        <v>954</v>
      </c>
      <c r="D26" s="326"/>
      <c r="E26" s="347" t="s">
        <v>3207</v>
      </c>
      <c r="F26" s="226" t="s">
        <v>3208</v>
      </c>
      <c r="G26" s="229" t="s">
        <v>3209</v>
      </c>
      <c r="H26" s="228">
        <v>1</v>
      </c>
      <c r="I26" s="349" t="s">
        <v>80</v>
      </c>
      <c r="J26" s="227">
        <v>19</v>
      </c>
      <c r="K26" s="563" t="s">
        <v>65</v>
      </c>
    </row>
    <row r="27" spans="1:11" s="34" customFormat="1" ht="99.75" customHeight="1" thickBot="1">
      <c r="A27" s="1155"/>
      <c r="B27" s="1144"/>
      <c r="C27" s="234" t="s">
        <v>954</v>
      </c>
      <c r="D27" s="264"/>
      <c r="E27" s="350" t="s">
        <v>3210</v>
      </c>
      <c r="F27" s="232" t="s">
        <v>3211</v>
      </c>
      <c r="G27" s="235" t="s">
        <v>3212</v>
      </c>
      <c r="H27" s="234">
        <v>2</v>
      </c>
      <c r="I27" s="317" t="s">
        <v>3213</v>
      </c>
      <c r="J27" s="233">
        <v>51</v>
      </c>
      <c r="K27" s="573" t="s">
        <v>65</v>
      </c>
    </row>
    <row r="28" spans="1:11" s="34" customFormat="1" ht="28.5" thickTop="1" thickBot="1">
      <c r="A28" s="1155"/>
      <c r="B28" s="1144"/>
      <c r="C28" s="234" t="s">
        <v>954</v>
      </c>
      <c r="D28" s="264"/>
      <c r="E28" s="258" t="s">
        <v>959</v>
      </c>
      <c r="F28" s="342" t="s">
        <v>3214</v>
      </c>
      <c r="G28" s="343" t="s">
        <v>3215</v>
      </c>
      <c r="H28" s="914">
        <v>1</v>
      </c>
      <c r="I28" s="344" t="s">
        <v>76</v>
      </c>
      <c r="J28" s="344">
        <v>7</v>
      </c>
      <c r="K28" s="915" t="s">
        <v>56</v>
      </c>
    </row>
    <row r="29" spans="1:11" s="34" customFormat="1" ht="45" customHeight="1" thickTop="1" thickBot="1">
      <c r="A29" s="1186"/>
      <c r="B29" s="1143"/>
      <c r="C29" s="319" t="s">
        <v>954</v>
      </c>
      <c r="D29" s="320"/>
      <c r="E29" s="425" t="s">
        <v>959</v>
      </c>
      <c r="F29" s="322" t="s">
        <v>960</v>
      </c>
      <c r="G29" s="370" t="s">
        <v>3216</v>
      </c>
      <c r="H29" s="319">
        <v>1</v>
      </c>
      <c r="I29" s="324" t="s">
        <v>154</v>
      </c>
      <c r="J29" s="252">
        <v>30</v>
      </c>
      <c r="K29" s="565" t="s">
        <v>56</v>
      </c>
    </row>
    <row r="30" spans="1:11" s="34" customFormat="1" ht="45" customHeight="1">
      <c r="A30" s="1155" t="s">
        <v>483</v>
      </c>
      <c r="B30" s="1144" t="s">
        <v>482</v>
      </c>
      <c r="C30" s="416" t="s">
        <v>3650</v>
      </c>
      <c r="D30" s="333"/>
      <c r="E30" s="258" t="s">
        <v>3835</v>
      </c>
      <c r="F30" s="342" t="s">
        <v>3836</v>
      </c>
      <c r="G30" s="343" t="s">
        <v>3837</v>
      </c>
      <c r="H30" s="332">
        <v>3</v>
      </c>
      <c r="I30" s="344" t="s">
        <v>3838</v>
      </c>
      <c r="J30" s="351">
        <v>50</v>
      </c>
      <c r="K30" s="421" t="s">
        <v>56</v>
      </c>
    </row>
    <row r="31" spans="1:11" s="34" customFormat="1" ht="45" customHeight="1">
      <c r="A31" s="1155"/>
      <c r="B31" s="1144"/>
      <c r="C31" s="416" t="s">
        <v>3652</v>
      </c>
      <c r="D31" s="333"/>
      <c r="E31" s="258" t="s">
        <v>3839</v>
      </c>
      <c r="F31" s="342" t="s">
        <v>3840</v>
      </c>
      <c r="G31" s="343" t="s">
        <v>552</v>
      </c>
      <c r="H31" s="332">
        <v>1</v>
      </c>
      <c r="I31" s="344" t="s">
        <v>549</v>
      </c>
      <c r="J31" s="351">
        <v>15</v>
      </c>
      <c r="K31" s="421" t="s">
        <v>545</v>
      </c>
    </row>
    <row r="32" spans="1:11" s="34" customFormat="1" ht="84.75" customHeight="1">
      <c r="A32" s="1155"/>
      <c r="B32" s="1144"/>
      <c r="C32" s="416" t="s">
        <v>3688</v>
      </c>
      <c r="D32" s="333"/>
      <c r="E32" s="258" t="s">
        <v>3841</v>
      </c>
      <c r="F32" s="342" t="s">
        <v>3842</v>
      </c>
      <c r="G32" s="343" t="s">
        <v>669</v>
      </c>
      <c r="H32" s="332">
        <v>4</v>
      </c>
      <c r="I32" s="344" t="s">
        <v>3843</v>
      </c>
      <c r="J32" s="351">
        <v>56</v>
      </c>
      <c r="K32" s="421" t="s">
        <v>65</v>
      </c>
    </row>
    <row r="33" spans="1:11" s="34" customFormat="1" ht="72" customHeight="1">
      <c r="A33" s="1155"/>
      <c r="B33" s="1144"/>
      <c r="C33" s="416" t="s">
        <v>3688</v>
      </c>
      <c r="D33" s="264"/>
      <c r="E33" s="350" t="s">
        <v>3844</v>
      </c>
      <c r="F33" s="232" t="s">
        <v>3845</v>
      </c>
      <c r="G33" s="235" t="s">
        <v>64</v>
      </c>
      <c r="H33" s="234">
        <v>1</v>
      </c>
      <c r="I33" s="317" t="s">
        <v>74</v>
      </c>
      <c r="J33" s="233">
        <v>10</v>
      </c>
      <c r="K33" s="573" t="s">
        <v>65</v>
      </c>
    </row>
    <row r="34" spans="1:11" s="34" customFormat="1" ht="55.5" customHeight="1">
      <c r="A34" s="1155"/>
      <c r="B34" s="1144"/>
      <c r="C34" s="416" t="s">
        <v>3688</v>
      </c>
      <c r="D34" s="264"/>
      <c r="E34" s="316" t="s">
        <v>3846</v>
      </c>
      <c r="F34" s="232" t="s">
        <v>3847</v>
      </c>
      <c r="G34" s="235" t="s">
        <v>3848</v>
      </c>
      <c r="H34" s="234">
        <v>1</v>
      </c>
      <c r="I34" s="317" t="s">
        <v>77</v>
      </c>
      <c r="J34" s="233">
        <v>6</v>
      </c>
      <c r="K34" s="573" t="s">
        <v>404</v>
      </c>
    </row>
    <row r="35" spans="1:11" s="34" customFormat="1" ht="45" customHeight="1">
      <c r="A35" s="1155"/>
      <c r="B35" s="1144"/>
      <c r="C35" s="416" t="s">
        <v>3644</v>
      </c>
      <c r="D35" s="264"/>
      <c r="E35" s="316" t="s">
        <v>3849</v>
      </c>
      <c r="F35" s="232" t="s">
        <v>3850</v>
      </c>
      <c r="G35" s="235" t="s">
        <v>64</v>
      </c>
      <c r="H35" s="234">
        <v>4</v>
      </c>
      <c r="I35" s="317" t="s">
        <v>406</v>
      </c>
      <c r="J35" s="233">
        <v>16</v>
      </c>
      <c r="K35" s="421" t="s">
        <v>65</v>
      </c>
    </row>
    <row r="36" spans="1:11" s="34" customFormat="1" ht="45" customHeight="1" thickBot="1">
      <c r="A36" s="1155"/>
      <c r="B36" s="1144"/>
      <c r="C36" s="422" t="s">
        <v>3775</v>
      </c>
      <c r="D36" s="352"/>
      <c r="E36" s="353" t="s">
        <v>3851</v>
      </c>
      <c r="F36" s="354" t="s">
        <v>3852</v>
      </c>
      <c r="G36" s="355" t="s">
        <v>1129</v>
      </c>
      <c r="H36" s="340" t="s">
        <v>2672</v>
      </c>
      <c r="I36" s="356" t="s">
        <v>241</v>
      </c>
      <c r="J36" s="638">
        <v>20</v>
      </c>
      <c r="K36" s="648" t="s">
        <v>56</v>
      </c>
    </row>
    <row r="37" spans="1:11" s="34" customFormat="1" ht="53.25" customHeight="1" thickBot="1">
      <c r="A37" s="189" t="s">
        <v>497</v>
      </c>
      <c r="B37" s="172" t="s">
        <v>239</v>
      </c>
      <c r="C37" s="266" t="s">
        <v>196</v>
      </c>
      <c r="D37" s="267"/>
      <c r="E37" s="423" t="s">
        <v>4116</v>
      </c>
      <c r="F37" s="269" t="s">
        <v>4117</v>
      </c>
      <c r="G37" s="272" t="s">
        <v>64</v>
      </c>
      <c r="H37" s="266">
        <v>1</v>
      </c>
      <c r="I37" s="271" t="s">
        <v>71</v>
      </c>
      <c r="J37" s="270">
        <v>16</v>
      </c>
      <c r="K37" s="722" t="s">
        <v>56</v>
      </c>
    </row>
    <row r="38" spans="1:11" s="34" customFormat="1" ht="59.25" customHeight="1">
      <c r="A38" s="1140" t="s">
        <v>557</v>
      </c>
      <c r="B38" s="1237" t="s">
        <v>254</v>
      </c>
      <c r="C38" s="434" t="s">
        <v>4627</v>
      </c>
      <c r="D38" s="435"/>
      <c r="E38" s="448" t="s">
        <v>5074</v>
      </c>
      <c r="F38" s="451" t="s">
        <v>5171</v>
      </c>
      <c r="G38" s="440" t="s">
        <v>4882</v>
      </c>
      <c r="H38" s="434">
        <v>2</v>
      </c>
      <c r="I38" s="439" t="s">
        <v>5172</v>
      </c>
      <c r="J38" s="651">
        <f>15+18</f>
        <v>33</v>
      </c>
      <c r="K38" s="916" t="s">
        <v>56</v>
      </c>
    </row>
    <row r="39" spans="1:11" s="34" customFormat="1" ht="54" customHeight="1" thickBot="1">
      <c r="A39" s="1155"/>
      <c r="B39" s="1238"/>
      <c r="C39" s="434" t="s">
        <v>4706</v>
      </c>
      <c r="D39" s="443"/>
      <c r="E39" s="482" t="s">
        <v>5173</v>
      </c>
      <c r="F39" s="437" t="s">
        <v>5174</v>
      </c>
      <c r="G39" s="440" t="s">
        <v>551</v>
      </c>
      <c r="H39" s="471">
        <v>1</v>
      </c>
      <c r="I39" s="445" t="s">
        <v>4668</v>
      </c>
      <c r="J39" s="653">
        <v>131</v>
      </c>
      <c r="K39" s="917" t="s">
        <v>56</v>
      </c>
    </row>
    <row r="40" spans="1:11" s="34" customFormat="1" ht="54" customHeight="1">
      <c r="A40" s="1190" t="s">
        <v>5452</v>
      </c>
      <c r="B40" s="1145" t="s">
        <v>5453</v>
      </c>
      <c r="C40" s="228" t="s">
        <v>762</v>
      </c>
      <c r="D40" s="326"/>
      <c r="E40" s="412" t="s">
        <v>5461</v>
      </c>
      <c r="F40" s="226" t="s">
        <v>5462</v>
      </c>
      <c r="G40" s="229" t="s">
        <v>855</v>
      </c>
      <c r="H40" s="228">
        <v>1</v>
      </c>
      <c r="I40" s="349" t="s">
        <v>825</v>
      </c>
      <c r="J40" s="227">
        <v>23</v>
      </c>
      <c r="K40" s="563" t="s">
        <v>56</v>
      </c>
    </row>
    <row r="41" spans="1:11" s="34" customFormat="1" ht="71.25" customHeight="1" thickBot="1">
      <c r="A41" s="1192"/>
      <c r="B41" s="1147"/>
      <c r="C41" s="319" t="s">
        <v>5463</v>
      </c>
      <c r="D41" s="320"/>
      <c r="E41" s="425" t="s">
        <v>5464</v>
      </c>
      <c r="F41" s="322" t="s">
        <v>5465</v>
      </c>
      <c r="G41" s="323" t="s">
        <v>5466</v>
      </c>
      <c r="H41" s="319">
        <v>4</v>
      </c>
      <c r="I41" s="324" t="s">
        <v>5467</v>
      </c>
      <c r="J41" s="252" t="s">
        <v>5330</v>
      </c>
      <c r="K41" s="565" t="s">
        <v>56</v>
      </c>
    </row>
    <row r="42" spans="1:11" s="34" customFormat="1" ht="47.25" customHeight="1">
      <c r="A42" s="1242" t="s">
        <v>595</v>
      </c>
      <c r="B42" s="1142" t="s">
        <v>261</v>
      </c>
      <c r="C42" s="228" t="s">
        <v>72</v>
      </c>
      <c r="D42" s="326"/>
      <c r="E42" s="1130" t="s">
        <v>866</v>
      </c>
      <c r="F42" s="226" t="s">
        <v>867</v>
      </c>
      <c r="G42" s="229" t="s">
        <v>64</v>
      </c>
      <c r="H42" s="228">
        <v>1</v>
      </c>
      <c r="I42" s="349" t="s">
        <v>710</v>
      </c>
      <c r="J42" s="227">
        <v>70</v>
      </c>
      <c r="K42" s="563" t="s">
        <v>56</v>
      </c>
    </row>
    <row r="43" spans="1:11" s="34" customFormat="1" ht="61.5" customHeight="1">
      <c r="A43" s="1240"/>
      <c r="B43" s="1144"/>
      <c r="C43" s="234" t="s">
        <v>72</v>
      </c>
      <c r="D43" s="264"/>
      <c r="E43" s="1131" t="s">
        <v>868</v>
      </c>
      <c r="F43" s="232" t="s">
        <v>869</v>
      </c>
      <c r="G43" s="235" t="s">
        <v>64</v>
      </c>
      <c r="H43" s="234">
        <v>0</v>
      </c>
      <c r="I43" s="317" t="s">
        <v>5330</v>
      </c>
      <c r="J43" s="233" t="s">
        <v>5330</v>
      </c>
      <c r="K43" s="573" t="s">
        <v>56</v>
      </c>
    </row>
    <row r="44" spans="1:11" s="34" customFormat="1" ht="45" customHeight="1">
      <c r="A44" s="1240"/>
      <c r="B44" s="1144"/>
      <c r="C44" s="234" t="s">
        <v>72</v>
      </c>
      <c r="D44" s="264"/>
      <c r="E44" s="258" t="s">
        <v>870</v>
      </c>
      <c r="F44" s="232" t="s">
        <v>871</v>
      </c>
      <c r="G44" s="235" t="s">
        <v>64</v>
      </c>
      <c r="H44" s="234">
        <v>0</v>
      </c>
      <c r="I44" s="317" t="s">
        <v>5330</v>
      </c>
      <c r="J44" s="233" t="s">
        <v>5330</v>
      </c>
      <c r="K44" s="573" t="s">
        <v>56</v>
      </c>
    </row>
    <row r="45" spans="1:11" s="34" customFormat="1" ht="63.75" customHeight="1" thickBot="1">
      <c r="A45" s="1240"/>
      <c r="B45" s="1143"/>
      <c r="C45" s="319" t="s">
        <v>72</v>
      </c>
      <c r="D45" s="320"/>
      <c r="E45" s="321" t="s">
        <v>872</v>
      </c>
      <c r="F45" s="322" t="s">
        <v>873</v>
      </c>
      <c r="G45" s="323" t="s">
        <v>64</v>
      </c>
      <c r="H45" s="319">
        <v>0</v>
      </c>
      <c r="I45" s="324" t="s">
        <v>5330</v>
      </c>
      <c r="J45" s="252" t="s">
        <v>5330</v>
      </c>
      <c r="K45" s="565" t="s">
        <v>56</v>
      </c>
    </row>
    <row r="46" spans="1:11" s="34" customFormat="1" ht="48.75" customHeight="1">
      <c r="A46" s="1239" t="s">
        <v>924</v>
      </c>
      <c r="B46" s="1144" t="s">
        <v>923</v>
      </c>
      <c r="C46" s="332" t="s">
        <v>912</v>
      </c>
      <c r="D46" s="333"/>
      <c r="E46" s="258" t="s">
        <v>1339</v>
      </c>
      <c r="F46" s="342" t="s">
        <v>5706</v>
      </c>
      <c r="G46" s="343" t="s">
        <v>64</v>
      </c>
      <c r="H46" s="332">
        <v>1</v>
      </c>
      <c r="I46" s="344" t="s">
        <v>5568</v>
      </c>
      <c r="J46" s="351">
        <v>9</v>
      </c>
      <c r="K46" s="421" t="s">
        <v>404</v>
      </c>
    </row>
    <row r="47" spans="1:11" s="34" customFormat="1" ht="48.75" customHeight="1">
      <c r="A47" s="1240"/>
      <c r="B47" s="1144"/>
      <c r="C47" s="234" t="s">
        <v>912</v>
      </c>
      <c r="D47" s="264"/>
      <c r="E47" s="350" t="s">
        <v>5707</v>
      </c>
      <c r="F47" s="232" t="s">
        <v>5708</v>
      </c>
      <c r="G47" s="235" t="s">
        <v>5709</v>
      </c>
      <c r="H47" s="234">
        <v>8</v>
      </c>
      <c r="I47" s="317" t="s">
        <v>1415</v>
      </c>
      <c r="J47" s="233">
        <v>30</v>
      </c>
      <c r="K47" s="573" t="s">
        <v>56</v>
      </c>
    </row>
    <row r="48" spans="1:11" s="34" customFormat="1" ht="48.75" customHeight="1">
      <c r="A48" s="1240"/>
      <c r="B48" s="1144"/>
      <c r="C48" s="234" t="s">
        <v>916</v>
      </c>
      <c r="D48" s="264"/>
      <c r="E48" s="350" t="s">
        <v>5710</v>
      </c>
      <c r="F48" s="232" t="s">
        <v>5711</v>
      </c>
      <c r="G48" s="235" t="s">
        <v>64</v>
      </c>
      <c r="H48" s="234">
        <v>6</v>
      </c>
      <c r="I48" s="317" t="s">
        <v>5542</v>
      </c>
      <c r="J48" s="233">
        <v>54</v>
      </c>
      <c r="K48" s="573" t="s">
        <v>404</v>
      </c>
    </row>
    <row r="49" spans="1:11" s="34" customFormat="1" ht="48.75" customHeight="1">
      <c r="A49" s="1240"/>
      <c r="B49" s="1144"/>
      <c r="C49" s="234" t="s">
        <v>916</v>
      </c>
      <c r="D49" s="264"/>
      <c r="E49" s="316" t="s">
        <v>5712</v>
      </c>
      <c r="F49" s="232" t="s">
        <v>5713</v>
      </c>
      <c r="G49" s="235" t="s">
        <v>64</v>
      </c>
      <c r="H49" s="234">
        <v>10</v>
      </c>
      <c r="I49" s="317" t="s">
        <v>5562</v>
      </c>
      <c r="J49" s="233">
        <v>83</v>
      </c>
      <c r="K49" s="573" t="s">
        <v>56</v>
      </c>
    </row>
    <row r="50" spans="1:11" s="34" customFormat="1" ht="48.75" customHeight="1">
      <c r="A50" s="1240"/>
      <c r="B50" s="1144"/>
      <c r="C50" s="234" t="s">
        <v>916</v>
      </c>
      <c r="D50" s="264"/>
      <c r="E50" s="316" t="s">
        <v>5714</v>
      </c>
      <c r="F50" s="232" t="s">
        <v>5715</v>
      </c>
      <c r="G50" s="235" t="s">
        <v>64</v>
      </c>
      <c r="H50" s="234">
        <v>10</v>
      </c>
      <c r="I50" s="317" t="s">
        <v>5562</v>
      </c>
      <c r="J50" s="233">
        <v>56</v>
      </c>
      <c r="K50" s="573" t="s">
        <v>56</v>
      </c>
    </row>
    <row r="51" spans="1:11" s="34" customFormat="1" ht="48.75" customHeight="1">
      <c r="A51" s="1240"/>
      <c r="B51" s="1144"/>
      <c r="C51" s="234" t="s">
        <v>916</v>
      </c>
      <c r="D51" s="264"/>
      <c r="E51" s="316" t="s">
        <v>1341</v>
      </c>
      <c r="F51" s="232" t="s">
        <v>5716</v>
      </c>
      <c r="G51" s="235" t="s">
        <v>64</v>
      </c>
      <c r="H51" s="234" t="s">
        <v>5717</v>
      </c>
      <c r="I51" s="317" t="s">
        <v>5562</v>
      </c>
      <c r="J51" s="233">
        <v>40</v>
      </c>
      <c r="K51" s="573" t="s">
        <v>56</v>
      </c>
    </row>
    <row r="52" spans="1:11" s="34" customFormat="1" ht="48.75" customHeight="1">
      <c r="A52" s="1240"/>
      <c r="B52" s="1144"/>
      <c r="C52" s="234" t="s">
        <v>916</v>
      </c>
      <c r="D52" s="264"/>
      <c r="E52" s="316" t="s">
        <v>5718</v>
      </c>
      <c r="F52" s="232" t="s">
        <v>5719</v>
      </c>
      <c r="G52" s="235" t="s">
        <v>64</v>
      </c>
      <c r="H52" s="234" t="s">
        <v>5720</v>
      </c>
      <c r="I52" s="317" t="s">
        <v>5568</v>
      </c>
      <c r="J52" s="233">
        <v>10</v>
      </c>
      <c r="K52" s="573" t="s">
        <v>56</v>
      </c>
    </row>
    <row r="53" spans="1:11" s="34" customFormat="1" ht="48.75" customHeight="1">
      <c r="A53" s="1240"/>
      <c r="B53" s="1144"/>
      <c r="C53" s="234" t="s">
        <v>916</v>
      </c>
      <c r="D53" s="264"/>
      <c r="E53" s="316" t="s">
        <v>5721</v>
      </c>
      <c r="F53" s="232" t="s">
        <v>5722</v>
      </c>
      <c r="G53" s="235" t="s">
        <v>64</v>
      </c>
      <c r="H53" s="234" t="s">
        <v>5720</v>
      </c>
      <c r="I53" s="317" t="s">
        <v>2576</v>
      </c>
      <c r="J53" s="233">
        <v>11</v>
      </c>
      <c r="K53" s="573" t="s">
        <v>56</v>
      </c>
    </row>
    <row r="54" spans="1:11" s="34" customFormat="1" ht="67.5" customHeight="1" thickBot="1">
      <c r="A54" s="1241"/>
      <c r="B54" s="1144"/>
      <c r="C54" s="373" t="s">
        <v>916</v>
      </c>
      <c r="D54" s="339"/>
      <c r="E54" s="415" t="s">
        <v>5723</v>
      </c>
      <c r="F54" s="375" t="s">
        <v>5724</v>
      </c>
      <c r="G54" s="376" t="s">
        <v>64</v>
      </c>
      <c r="H54" s="373" t="s">
        <v>2672</v>
      </c>
      <c r="I54" s="377" t="s">
        <v>744</v>
      </c>
      <c r="J54" s="616">
        <v>6</v>
      </c>
      <c r="K54" s="617" t="s">
        <v>404</v>
      </c>
    </row>
    <row r="55" spans="1:11" s="34" customFormat="1" ht="66.75" customHeight="1" thickBot="1">
      <c r="A55" s="1155" t="s">
        <v>624</v>
      </c>
      <c r="B55" s="1142" t="s">
        <v>267</v>
      </c>
      <c r="C55" s="228" t="s">
        <v>5897</v>
      </c>
      <c r="D55" s="326"/>
      <c r="E55" s="225" t="s">
        <v>6181</v>
      </c>
      <c r="F55" s="226" t="s">
        <v>6182</v>
      </c>
      <c r="G55" s="227" t="s">
        <v>6183</v>
      </c>
      <c r="H55" s="228">
        <v>2</v>
      </c>
      <c r="I55" s="349" t="s">
        <v>4324</v>
      </c>
      <c r="J55" s="227">
        <v>33</v>
      </c>
      <c r="K55" s="563" t="s">
        <v>56</v>
      </c>
    </row>
    <row r="56" spans="1:11" s="34" customFormat="1" ht="66.75" customHeight="1" thickTop="1">
      <c r="A56" s="1155"/>
      <c r="B56" s="1144"/>
      <c r="C56" s="442" t="s">
        <v>1258</v>
      </c>
      <c r="D56" s="443" t="s">
        <v>56</v>
      </c>
      <c r="E56" s="1121" t="s">
        <v>6184</v>
      </c>
      <c r="F56" s="437" t="s">
        <v>6185</v>
      </c>
      <c r="G56" s="438" t="s">
        <v>6186</v>
      </c>
      <c r="H56" s="653">
        <v>83</v>
      </c>
      <c r="I56" s="918" t="s">
        <v>6187</v>
      </c>
      <c r="J56" s="919">
        <v>590</v>
      </c>
      <c r="K56" s="920" t="s">
        <v>56</v>
      </c>
    </row>
    <row r="57" spans="1:11" s="34" customFormat="1" ht="79.5" customHeight="1">
      <c r="A57" s="1155"/>
      <c r="B57" s="1144"/>
      <c r="C57" s="234" t="s">
        <v>608</v>
      </c>
      <c r="D57" s="264"/>
      <c r="E57" s="316" t="s">
        <v>6188</v>
      </c>
      <c r="F57" s="232" t="s">
        <v>6189</v>
      </c>
      <c r="G57" s="235" t="s">
        <v>64</v>
      </c>
      <c r="H57" s="234">
        <v>4</v>
      </c>
      <c r="I57" s="317" t="s">
        <v>6190</v>
      </c>
      <c r="J57" s="233">
        <v>17</v>
      </c>
      <c r="K57" s="573" t="s">
        <v>404</v>
      </c>
    </row>
    <row r="58" spans="1:11" s="34" customFormat="1" ht="66.75" customHeight="1">
      <c r="A58" s="1155"/>
      <c r="B58" s="1144"/>
      <c r="C58" s="234" t="s">
        <v>3270</v>
      </c>
      <c r="D58" s="264"/>
      <c r="E58" s="316" t="s">
        <v>6191</v>
      </c>
      <c r="F58" s="232" t="s">
        <v>6192</v>
      </c>
      <c r="G58" s="235" t="s">
        <v>6193</v>
      </c>
      <c r="H58" s="234">
        <v>9</v>
      </c>
      <c r="I58" s="317" t="s">
        <v>6069</v>
      </c>
      <c r="J58" s="233">
        <v>25</v>
      </c>
      <c r="K58" s="617" t="s">
        <v>56</v>
      </c>
    </row>
    <row r="59" spans="1:11" s="34" customFormat="1" ht="43.5" customHeight="1" thickBot="1">
      <c r="A59" s="1155"/>
      <c r="B59" s="1143"/>
      <c r="C59" s="521" t="s">
        <v>5958</v>
      </c>
      <c r="D59" s="517"/>
      <c r="E59" s="518" t="s">
        <v>6194</v>
      </c>
      <c r="F59" s="519" t="s">
        <v>6195</v>
      </c>
      <c r="G59" s="520" t="s">
        <v>551</v>
      </c>
      <c r="H59" s="726" t="s">
        <v>6196</v>
      </c>
      <c r="I59" s="522" t="s">
        <v>6053</v>
      </c>
      <c r="J59" s="683">
        <v>28</v>
      </c>
      <c r="K59" s="844" t="s">
        <v>404</v>
      </c>
    </row>
    <row r="60" spans="1:11" s="4" customFormat="1" ht="18" customHeight="1">
      <c r="B60" s="74"/>
      <c r="C60" s="148"/>
      <c r="D60" s="14"/>
      <c r="E60" s="148"/>
      <c r="F60" s="148"/>
      <c r="G60" s="148"/>
      <c r="H60" s="54"/>
      <c r="I60" s="14"/>
      <c r="J60" s="54"/>
      <c r="K60" s="54"/>
    </row>
    <row r="61" spans="1:11" s="4" customFormat="1" ht="18" customHeight="1" thickBot="1">
      <c r="B61" s="74"/>
      <c r="C61" s="148"/>
      <c r="D61" s="14"/>
      <c r="E61" s="148"/>
      <c r="F61" s="148"/>
      <c r="G61" s="148"/>
      <c r="H61" s="54"/>
      <c r="I61" s="14"/>
      <c r="J61" s="54"/>
      <c r="K61" s="54"/>
    </row>
    <row r="62" spans="1:11" s="73" customFormat="1" ht="20.100000000000001" customHeight="1" thickBot="1">
      <c r="B62" s="74"/>
      <c r="C62" s="149"/>
      <c r="D62" s="74"/>
      <c r="E62" s="149"/>
      <c r="F62" s="149"/>
      <c r="G62" s="1158" t="s">
        <v>1419</v>
      </c>
      <c r="H62" s="1159"/>
      <c r="I62" s="1159"/>
      <c r="J62" s="1160"/>
      <c r="K62" s="1211" t="s">
        <v>401</v>
      </c>
    </row>
    <row r="63" spans="1:11" s="73" customFormat="1" ht="20.100000000000001" customHeight="1" thickBot="1">
      <c r="B63" s="74"/>
      <c r="C63" s="149"/>
      <c r="D63" s="74"/>
      <c r="E63" s="149"/>
      <c r="F63" s="149"/>
      <c r="G63" s="69" t="s">
        <v>330</v>
      </c>
      <c r="H63" s="70" t="s">
        <v>329</v>
      </c>
      <c r="I63" s="59" t="s">
        <v>47</v>
      </c>
      <c r="J63" s="139" t="s">
        <v>400</v>
      </c>
      <c r="K63" s="1212"/>
    </row>
    <row r="64" spans="1:11" s="4" customFormat="1" ht="27.95" customHeight="1" thickBot="1">
      <c r="B64" s="74"/>
      <c r="C64" s="135" t="s">
        <v>373</v>
      </c>
      <c r="D64" s="24">
        <f>COUNTIF(D5:D59,"○")</f>
        <v>12</v>
      </c>
      <c r="E64" s="148"/>
      <c r="F64" s="148"/>
      <c r="G64" s="60">
        <f>COUNTA(A5:A59)</f>
        <v>14</v>
      </c>
      <c r="H64" s="61">
        <f>COUNTA(E5:E59)</f>
        <v>55</v>
      </c>
      <c r="I64" s="63">
        <f>SUM(H5:H59)</f>
        <v>253</v>
      </c>
      <c r="J64" s="64">
        <f>SUM(J5:J59)</f>
        <v>3186</v>
      </c>
      <c r="K64" s="118">
        <f>COUNTIFS(K5:K59,"○")</f>
        <v>38</v>
      </c>
    </row>
    <row r="65" spans="2:11" s="4" customFormat="1" ht="20.100000000000001" customHeight="1">
      <c r="B65" s="74"/>
      <c r="C65" s="148"/>
      <c r="D65" s="14"/>
      <c r="E65" s="148"/>
      <c r="F65" s="148"/>
      <c r="G65" s="148"/>
      <c r="H65" s="54"/>
      <c r="I65" s="14"/>
      <c r="J65" s="54"/>
      <c r="K65" s="54"/>
    </row>
    <row r="66" spans="2:11" s="4" customFormat="1" ht="20.100000000000001" customHeight="1">
      <c r="B66" s="74"/>
      <c r="C66" s="148"/>
      <c r="D66" s="14"/>
      <c r="E66" s="148"/>
      <c r="F66" s="148"/>
      <c r="G66" s="148"/>
      <c r="H66" s="54"/>
      <c r="I66" s="14"/>
      <c r="J66" s="54"/>
      <c r="K66" s="54"/>
    </row>
    <row r="67" spans="2:11" s="4" customFormat="1" ht="20.100000000000001" customHeight="1">
      <c r="B67" s="74"/>
      <c r="C67" s="148"/>
      <c r="D67" s="14"/>
      <c r="E67" s="148"/>
      <c r="F67" s="148"/>
      <c r="G67" s="148"/>
      <c r="H67" s="54"/>
      <c r="I67" s="14"/>
      <c r="J67" s="54"/>
      <c r="K67" s="54"/>
    </row>
    <row r="68" spans="2:11" s="4" customFormat="1" ht="20.100000000000001" customHeight="1">
      <c r="B68" s="74"/>
      <c r="C68" s="148"/>
      <c r="D68" s="14"/>
      <c r="E68" s="148"/>
      <c r="F68" s="148"/>
      <c r="G68" s="148"/>
      <c r="H68" s="54"/>
      <c r="I68" s="14"/>
      <c r="J68" s="54"/>
      <c r="K68" s="54"/>
    </row>
    <row r="69" spans="2:11" s="4" customFormat="1" ht="12">
      <c r="B69" s="74"/>
      <c r="C69" s="148"/>
      <c r="D69" s="14"/>
      <c r="E69" s="148"/>
      <c r="F69" s="148"/>
      <c r="G69" s="148"/>
      <c r="H69" s="54"/>
      <c r="I69" s="14"/>
      <c r="J69" s="54"/>
      <c r="K69" s="54"/>
    </row>
    <row r="70" spans="2:11" s="4" customFormat="1" ht="12">
      <c r="B70" s="74"/>
      <c r="C70" s="148"/>
      <c r="D70" s="14"/>
      <c r="E70" s="148"/>
      <c r="F70" s="148"/>
      <c r="G70" s="148"/>
      <c r="H70" s="54"/>
      <c r="I70" s="14"/>
      <c r="J70" s="54"/>
      <c r="K70" s="54"/>
    </row>
    <row r="71" spans="2:11" s="4" customFormat="1" ht="12">
      <c r="B71" s="74"/>
      <c r="C71" s="148"/>
      <c r="D71" s="14"/>
      <c r="E71" s="148"/>
      <c r="F71" s="148"/>
      <c r="G71" s="148"/>
      <c r="H71" s="54"/>
      <c r="I71" s="14"/>
      <c r="J71" s="54"/>
      <c r="K71" s="54"/>
    </row>
    <row r="72" spans="2:11" s="4" customFormat="1" ht="12">
      <c r="B72" s="74"/>
      <c r="C72" s="148"/>
      <c r="D72" s="14"/>
      <c r="E72" s="148"/>
      <c r="F72" s="148"/>
      <c r="G72" s="148"/>
      <c r="H72" s="54"/>
      <c r="I72" s="14"/>
      <c r="J72" s="54"/>
      <c r="K72" s="54"/>
    </row>
    <row r="73" spans="2:11" s="4" customFormat="1" ht="12">
      <c r="B73" s="74"/>
      <c r="C73" s="148"/>
      <c r="D73" s="14"/>
      <c r="E73" s="148"/>
      <c r="F73" s="148"/>
      <c r="G73" s="148"/>
      <c r="H73" s="54"/>
      <c r="I73" s="14"/>
      <c r="J73" s="54"/>
      <c r="K73" s="54"/>
    </row>
    <row r="74" spans="2:11" s="4" customFormat="1" ht="12">
      <c r="B74" s="74"/>
      <c r="C74" s="148"/>
      <c r="D74" s="14"/>
      <c r="E74" s="148"/>
      <c r="F74" s="148"/>
      <c r="G74" s="148"/>
      <c r="H74" s="54"/>
      <c r="I74" s="14"/>
      <c r="J74" s="54"/>
      <c r="K74" s="54"/>
    </row>
    <row r="75" spans="2:11" s="4" customFormat="1" ht="12">
      <c r="B75" s="74"/>
      <c r="C75" s="148"/>
      <c r="D75" s="14"/>
      <c r="E75" s="148"/>
      <c r="F75" s="148"/>
      <c r="G75" s="148"/>
      <c r="H75" s="54"/>
      <c r="I75" s="14"/>
      <c r="J75" s="54"/>
      <c r="K75" s="54"/>
    </row>
    <row r="76" spans="2:11" s="4" customFormat="1" ht="12">
      <c r="B76" s="74"/>
      <c r="C76" s="148"/>
      <c r="D76" s="14"/>
      <c r="E76" s="148"/>
      <c r="F76" s="148"/>
      <c r="G76" s="148"/>
      <c r="H76" s="54"/>
      <c r="I76" s="14"/>
      <c r="J76" s="54"/>
      <c r="K76" s="54"/>
    </row>
    <row r="77" spans="2:11" s="4" customFormat="1" ht="12">
      <c r="B77" s="74"/>
      <c r="C77" s="148"/>
      <c r="D77" s="14"/>
      <c r="E77" s="148"/>
      <c r="F77" s="148"/>
      <c r="G77" s="148"/>
      <c r="H77" s="54"/>
      <c r="I77" s="14"/>
      <c r="J77" s="54"/>
      <c r="K77" s="54"/>
    </row>
    <row r="78" spans="2:11" s="4" customFormat="1" ht="12">
      <c r="B78" s="74"/>
      <c r="C78" s="148"/>
      <c r="D78" s="14"/>
      <c r="E78" s="148"/>
      <c r="F78" s="148"/>
      <c r="G78" s="148"/>
      <c r="H78" s="54"/>
      <c r="I78" s="14"/>
      <c r="J78" s="54"/>
      <c r="K78" s="54"/>
    </row>
    <row r="79" spans="2:11" s="4" customFormat="1" ht="12">
      <c r="B79" s="74"/>
      <c r="C79" s="148"/>
      <c r="D79" s="14"/>
      <c r="E79" s="148"/>
      <c r="F79" s="148"/>
      <c r="G79" s="148"/>
      <c r="H79" s="54"/>
      <c r="I79" s="14"/>
      <c r="J79" s="54"/>
      <c r="K79" s="54"/>
    </row>
    <row r="80" spans="2:11" s="4" customFormat="1" ht="12">
      <c r="B80" s="74"/>
      <c r="C80" s="148"/>
      <c r="D80" s="14"/>
      <c r="E80" s="148"/>
      <c r="F80" s="148"/>
      <c r="G80" s="148"/>
      <c r="H80" s="54"/>
      <c r="I80" s="14"/>
      <c r="J80" s="54"/>
      <c r="K80" s="54"/>
    </row>
    <row r="81" spans="2:11" s="4" customFormat="1" ht="12">
      <c r="B81" s="74"/>
      <c r="C81" s="148"/>
      <c r="D81" s="14"/>
      <c r="E81" s="148"/>
      <c r="F81" s="148"/>
      <c r="G81" s="148"/>
      <c r="H81" s="54"/>
      <c r="I81" s="14"/>
      <c r="J81" s="54"/>
      <c r="K81" s="54"/>
    </row>
    <row r="82" spans="2:11" s="4" customFormat="1" ht="12">
      <c r="B82" s="74"/>
      <c r="C82" s="148"/>
      <c r="D82" s="14"/>
      <c r="E82" s="148"/>
      <c r="F82" s="148"/>
      <c r="G82" s="148"/>
      <c r="H82" s="54"/>
      <c r="I82" s="14"/>
      <c r="J82" s="54"/>
      <c r="K82" s="54"/>
    </row>
    <row r="83" spans="2:11" s="4" customFormat="1" ht="12">
      <c r="B83" s="74"/>
      <c r="C83" s="148"/>
      <c r="D83" s="14"/>
      <c r="E83" s="148"/>
      <c r="F83" s="148"/>
      <c r="G83" s="148"/>
      <c r="H83" s="54"/>
      <c r="I83" s="14"/>
      <c r="J83" s="54"/>
      <c r="K83" s="54"/>
    </row>
    <row r="84" spans="2:11" s="4" customFormat="1" ht="12">
      <c r="B84" s="74"/>
      <c r="C84" s="148"/>
      <c r="D84" s="14"/>
      <c r="E84" s="148"/>
      <c r="F84" s="148"/>
      <c r="G84" s="148"/>
      <c r="H84" s="54"/>
      <c r="I84" s="14"/>
      <c r="J84" s="54"/>
      <c r="K84" s="54"/>
    </row>
    <row r="85" spans="2:11" s="4" customFormat="1" ht="12">
      <c r="B85" s="74"/>
      <c r="C85" s="148"/>
      <c r="D85" s="14"/>
      <c r="E85" s="148"/>
      <c r="F85" s="148"/>
      <c r="G85" s="148"/>
      <c r="H85" s="54"/>
      <c r="I85" s="14"/>
      <c r="J85" s="54"/>
      <c r="K85" s="54"/>
    </row>
    <row r="86" spans="2:11" s="4" customFormat="1" ht="12">
      <c r="B86" s="74"/>
      <c r="C86" s="148"/>
      <c r="D86" s="14"/>
      <c r="E86" s="148"/>
      <c r="F86" s="148"/>
      <c r="G86" s="148"/>
      <c r="H86" s="54"/>
      <c r="I86" s="14"/>
      <c r="J86" s="54"/>
      <c r="K86" s="54"/>
    </row>
    <row r="87" spans="2:11" s="4" customFormat="1" ht="12">
      <c r="B87" s="74"/>
      <c r="C87" s="148"/>
      <c r="D87" s="14"/>
      <c r="E87" s="148"/>
      <c r="F87" s="148"/>
      <c r="G87" s="148"/>
      <c r="H87" s="54"/>
      <c r="I87" s="14"/>
      <c r="J87" s="54"/>
      <c r="K87" s="54"/>
    </row>
    <row r="88" spans="2:11" s="4" customFormat="1" ht="12">
      <c r="B88" s="74"/>
      <c r="C88" s="148"/>
      <c r="D88" s="14"/>
      <c r="E88" s="148"/>
      <c r="F88" s="148"/>
      <c r="G88" s="148"/>
      <c r="H88" s="54"/>
      <c r="I88" s="14"/>
      <c r="J88" s="54"/>
      <c r="K88" s="54"/>
    </row>
    <row r="89" spans="2:11" s="4" customFormat="1" ht="12">
      <c r="B89" s="74"/>
      <c r="C89" s="148"/>
      <c r="D89" s="14"/>
      <c r="E89" s="148"/>
      <c r="F89" s="148"/>
      <c r="G89" s="148"/>
      <c r="H89" s="54"/>
      <c r="I89" s="14"/>
      <c r="J89" s="54"/>
      <c r="K89" s="54"/>
    </row>
    <row r="90" spans="2:11" s="4" customFormat="1" ht="12">
      <c r="B90" s="74"/>
      <c r="C90" s="148"/>
      <c r="D90" s="14"/>
      <c r="E90" s="148"/>
      <c r="F90" s="148"/>
      <c r="G90" s="148"/>
      <c r="H90" s="54"/>
      <c r="I90" s="14"/>
      <c r="J90" s="54"/>
      <c r="K90" s="54"/>
    </row>
    <row r="91" spans="2:11" s="4" customFormat="1" ht="12">
      <c r="B91" s="74"/>
      <c r="C91" s="148"/>
      <c r="D91" s="14"/>
      <c r="E91" s="148"/>
      <c r="F91" s="148"/>
      <c r="G91" s="148"/>
      <c r="H91" s="54"/>
      <c r="I91" s="14"/>
      <c r="J91" s="54"/>
      <c r="K91" s="54"/>
    </row>
    <row r="92" spans="2:11" s="4" customFormat="1" ht="12">
      <c r="B92" s="74"/>
      <c r="C92" s="148"/>
      <c r="D92" s="14"/>
      <c r="E92" s="148"/>
      <c r="F92" s="148"/>
      <c r="G92" s="148"/>
      <c r="H92" s="54"/>
      <c r="I92" s="14"/>
      <c r="J92" s="54"/>
      <c r="K92" s="54"/>
    </row>
    <row r="93" spans="2:11" s="4" customFormat="1" ht="12">
      <c r="B93" s="74"/>
      <c r="C93" s="148"/>
      <c r="D93" s="14"/>
      <c r="E93" s="148"/>
      <c r="F93" s="148"/>
      <c r="G93" s="148"/>
      <c r="H93" s="54"/>
      <c r="I93" s="14"/>
      <c r="J93" s="54"/>
      <c r="K93" s="54"/>
    </row>
    <row r="94" spans="2:11" s="4" customFormat="1" ht="12">
      <c r="B94" s="74"/>
      <c r="C94" s="148"/>
      <c r="D94" s="14"/>
      <c r="E94" s="148"/>
      <c r="F94" s="148"/>
      <c r="G94" s="148"/>
      <c r="H94" s="54"/>
      <c r="I94" s="14"/>
      <c r="J94" s="54"/>
      <c r="K94" s="54"/>
    </row>
    <row r="95" spans="2:11" s="4" customFormat="1" ht="12">
      <c r="B95" s="74"/>
      <c r="C95" s="148"/>
      <c r="D95" s="14"/>
      <c r="E95" s="148"/>
      <c r="F95" s="148"/>
      <c r="G95" s="148"/>
      <c r="H95" s="54"/>
      <c r="I95" s="14"/>
      <c r="J95" s="54"/>
      <c r="K95" s="54"/>
    </row>
    <row r="96" spans="2:11" s="4" customFormat="1" ht="12">
      <c r="B96" s="74"/>
      <c r="C96" s="148"/>
      <c r="D96" s="14"/>
      <c r="E96" s="148"/>
      <c r="F96" s="148"/>
      <c r="G96" s="148"/>
      <c r="H96" s="54"/>
      <c r="I96" s="14"/>
      <c r="J96" s="54"/>
      <c r="K96" s="54"/>
    </row>
    <row r="97" spans="2:11" s="4" customFormat="1" ht="12">
      <c r="B97" s="74"/>
      <c r="C97" s="148"/>
      <c r="D97" s="14"/>
      <c r="E97" s="148"/>
      <c r="F97" s="148"/>
      <c r="G97" s="148"/>
      <c r="H97" s="54"/>
      <c r="I97" s="14"/>
      <c r="J97" s="54"/>
      <c r="K97" s="54"/>
    </row>
    <row r="98" spans="2:11" s="4" customFormat="1" ht="12">
      <c r="B98" s="74"/>
      <c r="C98" s="148"/>
      <c r="D98" s="14"/>
      <c r="E98" s="148"/>
      <c r="F98" s="148"/>
      <c r="G98" s="148"/>
      <c r="H98" s="54"/>
      <c r="I98" s="14"/>
      <c r="J98" s="54"/>
      <c r="K98" s="54"/>
    </row>
    <row r="99" spans="2:11" s="4" customFormat="1" ht="12">
      <c r="B99" s="74"/>
      <c r="C99" s="148"/>
      <c r="D99" s="14"/>
      <c r="E99" s="148"/>
      <c r="F99" s="148"/>
      <c r="G99" s="148"/>
      <c r="H99" s="54"/>
      <c r="I99" s="14"/>
      <c r="J99" s="54"/>
      <c r="K99" s="54"/>
    </row>
    <row r="100" spans="2:11" s="4" customFormat="1" ht="12">
      <c r="B100" s="74"/>
      <c r="C100" s="148"/>
      <c r="D100" s="14"/>
      <c r="E100" s="148"/>
      <c r="F100" s="148"/>
      <c r="G100" s="148"/>
      <c r="H100" s="54"/>
      <c r="I100" s="14"/>
      <c r="J100" s="54"/>
      <c r="K100" s="54"/>
    </row>
    <row r="101" spans="2:11" s="4" customFormat="1" ht="12">
      <c r="B101" s="74"/>
      <c r="C101" s="148"/>
      <c r="D101" s="14"/>
      <c r="E101" s="148"/>
      <c r="F101" s="148"/>
      <c r="G101" s="148"/>
      <c r="H101" s="54"/>
      <c r="I101" s="14"/>
      <c r="J101" s="54"/>
      <c r="K101" s="54"/>
    </row>
    <row r="102" spans="2:11" s="4" customFormat="1" ht="12">
      <c r="B102" s="74"/>
      <c r="C102" s="148"/>
      <c r="D102" s="14"/>
      <c r="E102" s="148"/>
      <c r="F102" s="148"/>
      <c r="G102" s="148"/>
      <c r="H102" s="54"/>
      <c r="I102" s="14"/>
      <c r="J102" s="54"/>
      <c r="K102" s="54"/>
    </row>
    <row r="103" spans="2:11" s="4" customFormat="1" ht="12">
      <c r="B103" s="74"/>
      <c r="C103" s="148"/>
      <c r="D103" s="14"/>
      <c r="E103" s="148"/>
      <c r="F103" s="148"/>
      <c r="G103" s="148"/>
      <c r="H103" s="54"/>
      <c r="I103" s="14"/>
      <c r="J103" s="54"/>
      <c r="K103" s="54"/>
    </row>
    <row r="104" spans="2:11" s="4" customFormat="1" ht="12">
      <c r="B104" s="74"/>
      <c r="C104" s="148"/>
      <c r="D104" s="14"/>
      <c r="E104" s="148"/>
      <c r="F104" s="148"/>
      <c r="G104" s="148"/>
      <c r="H104" s="54"/>
      <c r="I104" s="14"/>
      <c r="J104" s="54"/>
      <c r="K104" s="54"/>
    </row>
    <row r="105" spans="2:11" s="4" customFormat="1" ht="12">
      <c r="B105" s="74"/>
      <c r="C105" s="148"/>
      <c r="D105" s="14"/>
      <c r="E105" s="148"/>
      <c r="F105" s="148"/>
      <c r="G105" s="148"/>
      <c r="H105" s="54"/>
      <c r="I105" s="14"/>
      <c r="J105" s="54"/>
      <c r="K105" s="54"/>
    </row>
    <row r="106" spans="2:11" s="4" customFormat="1" ht="12">
      <c r="B106" s="74"/>
      <c r="C106" s="148"/>
      <c r="D106" s="14"/>
      <c r="E106" s="148"/>
      <c r="F106" s="148"/>
      <c r="G106" s="148"/>
      <c r="H106" s="54"/>
      <c r="I106" s="14"/>
      <c r="J106" s="54"/>
      <c r="K106" s="54"/>
    </row>
    <row r="107" spans="2:11" s="4" customFormat="1" ht="12">
      <c r="B107" s="74"/>
      <c r="C107" s="148"/>
      <c r="D107" s="14"/>
      <c r="E107" s="148"/>
      <c r="F107" s="148"/>
      <c r="G107" s="148"/>
      <c r="H107" s="54"/>
      <c r="I107" s="14"/>
      <c r="J107" s="54"/>
      <c r="K107" s="54"/>
    </row>
    <row r="108" spans="2:11" s="4" customFormat="1" ht="12">
      <c r="B108" s="74"/>
      <c r="C108" s="148"/>
      <c r="D108" s="14"/>
      <c r="E108" s="148"/>
      <c r="F108" s="148"/>
      <c r="G108" s="148"/>
      <c r="H108" s="54"/>
      <c r="I108" s="14"/>
      <c r="J108" s="54"/>
      <c r="K108" s="54"/>
    </row>
    <row r="109" spans="2:11" s="4" customFormat="1" ht="12">
      <c r="B109" s="74"/>
      <c r="C109" s="148"/>
      <c r="D109" s="14"/>
      <c r="E109" s="148"/>
      <c r="F109" s="148"/>
      <c r="G109" s="148"/>
      <c r="H109" s="54"/>
      <c r="I109" s="14"/>
      <c r="J109" s="54"/>
      <c r="K109" s="54"/>
    </row>
    <row r="110" spans="2:11" s="4" customFormat="1" ht="12">
      <c r="B110" s="74"/>
      <c r="C110" s="148"/>
      <c r="D110" s="14"/>
      <c r="E110" s="148"/>
      <c r="F110" s="148"/>
      <c r="G110" s="148"/>
      <c r="H110" s="54"/>
      <c r="I110" s="14"/>
      <c r="J110" s="54"/>
      <c r="K110" s="54"/>
    </row>
    <row r="111" spans="2:11" s="4" customFormat="1" ht="12">
      <c r="B111" s="74"/>
      <c r="C111" s="148"/>
      <c r="D111" s="14"/>
      <c r="E111" s="148"/>
      <c r="F111" s="148"/>
      <c r="G111" s="148"/>
      <c r="H111" s="54"/>
      <c r="I111" s="14"/>
      <c r="J111" s="54"/>
      <c r="K111" s="54"/>
    </row>
    <row r="112" spans="2:11" s="4" customFormat="1" ht="12">
      <c r="B112" s="74"/>
      <c r="C112" s="148"/>
      <c r="D112" s="14"/>
      <c r="E112" s="148"/>
      <c r="F112" s="148"/>
      <c r="G112" s="148"/>
      <c r="H112" s="54"/>
      <c r="I112" s="14"/>
      <c r="J112" s="54"/>
      <c r="K112" s="54"/>
    </row>
    <row r="113" spans="2:11" s="4" customFormat="1" ht="12">
      <c r="B113" s="74"/>
      <c r="C113" s="148"/>
      <c r="D113" s="14"/>
      <c r="E113" s="148"/>
      <c r="F113" s="148"/>
      <c r="G113" s="148"/>
      <c r="H113" s="54"/>
      <c r="I113" s="14"/>
      <c r="J113" s="54"/>
      <c r="K113" s="54"/>
    </row>
    <row r="114" spans="2:11" s="4" customFormat="1" ht="12">
      <c r="B114" s="74"/>
      <c r="C114" s="148"/>
      <c r="D114" s="14"/>
      <c r="E114" s="148"/>
      <c r="F114" s="148"/>
      <c r="G114" s="148"/>
      <c r="H114" s="54"/>
      <c r="I114" s="14"/>
      <c r="J114" s="54"/>
      <c r="K114" s="54"/>
    </row>
    <row r="115" spans="2:11" s="4" customFormat="1" ht="12">
      <c r="B115" s="74"/>
      <c r="C115" s="148"/>
      <c r="D115" s="14"/>
      <c r="E115" s="148"/>
      <c r="F115" s="148"/>
      <c r="G115" s="148"/>
      <c r="H115" s="54"/>
      <c r="I115" s="14"/>
      <c r="J115" s="54"/>
      <c r="K115" s="54"/>
    </row>
    <row r="116" spans="2:11" s="4" customFormat="1" ht="12">
      <c r="B116" s="74"/>
      <c r="C116" s="148"/>
      <c r="D116" s="14"/>
      <c r="E116" s="148"/>
      <c r="F116" s="148"/>
      <c r="G116" s="148"/>
      <c r="H116" s="54"/>
      <c r="I116" s="14"/>
      <c r="J116" s="54"/>
      <c r="K116" s="54"/>
    </row>
    <row r="117" spans="2:11" s="4" customFormat="1" ht="12">
      <c r="B117" s="74"/>
      <c r="C117" s="148"/>
      <c r="D117" s="14"/>
      <c r="E117" s="148"/>
      <c r="F117" s="148"/>
      <c r="G117" s="148"/>
      <c r="H117" s="54"/>
      <c r="I117" s="14"/>
      <c r="J117" s="54"/>
      <c r="K117" s="54"/>
    </row>
    <row r="118" spans="2:11" s="4" customFormat="1" ht="12">
      <c r="B118" s="74"/>
      <c r="C118" s="148"/>
      <c r="D118" s="14"/>
      <c r="E118" s="148"/>
      <c r="F118" s="148"/>
      <c r="G118" s="148"/>
      <c r="H118" s="54"/>
      <c r="I118" s="14"/>
      <c r="J118" s="54"/>
      <c r="K118" s="54"/>
    </row>
    <row r="119" spans="2:11" s="4" customFormat="1" ht="12">
      <c r="B119" s="74"/>
      <c r="C119" s="148"/>
      <c r="D119" s="14"/>
      <c r="E119" s="148"/>
      <c r="F119" s="148"/>
      <c r="G119" s="148"/>
      <c r="H119" s="54"/>
      <c r="I119" s="14"/>
      <c r="J119" s="54"/>
      <c r="K119" s="54"/>
    </row>
    <row r="120" spans="2:11" s="4" customFormat="1" ht="12">
      <c r="B120" s="74"/>
      <c r="C120" s="148"/>
      <c r="D120" s="14"/>
      <c r="E120" s="148"/>
      <c r="F120" s="148"/>
      <c r="G120" s="148"/>
      <c r="H120" s="54"/>
      <c r="I120" s="14"/>
      <c r="J120" s="54"/>
      <c r="K120" s="54"/>
    </row>
    <row r="121" spans="2:11" s="4" customFormat="1" ht="12">
      <c r="B121" s="74"/>
      <c r="C121" s="148"/>
      <c r="D121" s="14"/>
      <c r="E121" s="148"/>
      <c r="F121" s="148"/>
      <c r="G121" s="148"/>
      <c r="H121" s="54"/>
      <c r="I121" s="14"/>
      <c r="J121" s="54"/>
      <c r="K121" s="54"/>
    </row>
    <row r="122" spans="2:11" s="4" customFormat="1" ht="12">
      <c r="B122" s="74"/>
      <c r="C122" s="148"/>
      <c r="D122" s="14"/>
      <c r="E122" s="148"/>
      <c r="F122" s="148"/>
      <c r="G122" s="148"/>
      <c r="H122" s="54"/>
      <c r="I122" s="14"/>
      <c r="J122" s="54"/>
      <c r="K122" s="54"/>
    </row>
    <row r="123" spans="2:11" s="4" customFormat="1" ht="12">
      <c r="B123" s="74"/>
      <c r="C123" s="148"/>
      <c r="D123" s="14"/>
      <c r="E123" s="148"/>
      <c r="F123" s="148"/>
      <c r="G123" s="148"/>
      <c r="H123" s="54"/>
      <c r="I123" s="14"/>
      <c r="J123" s="54"/>
      <c r="K123" s="54"/>
    </row>
    <row r="124" spans="2:11" s="4" customFormat="1" ht="12">
      <c r="B124" s="74"/>
      <c r="C124" s="148"/>
      <c r="D124" s="14"/>
      <c r="E124" s="148"/>
      <c r="F124" s="148"/>
      <c r="G124" s="148"/>
      <c r="H124" s="54"/>
      <c r="I124" s="14"/>
      <c r="J124" s="54"/>
      <c r="K124" s="54"/>
    </row>
    <row r="125" spans="2:11" s="4" customFormat="1" ht="12">
      <c r="B125" s="74"/>
      <c r="C125" s="148"/>
      <c r="D125" s="14"/>
      <c r="E125" s="148"/>
      <c r="F125" s="148"/>
      <c r="G125" s="148"/>
      <c r="H125" s="54"/>
      <c r="I125" s="14"/>
      <c r="J125" s="54"/>
      <c r="K125" s="54"/>
    </row>
    <row r="126" spans="2:11" s="4" customFormat="1" ht="12">
      <c r="B126" s="74"/>
      <c r="C126" s="148"/>
      <c r="D126" s="14"/>
      <c r="E126" s="148"/>
      <c r="F126" s="148"/>
      <c r="G126" s="148"/>
      <c r="H126" s="54"/>
      <c r="I126" s="14"/>
      <c r="J126" s="54"/>
      <c r="K126" s="54"/>
    </row>
    <row r="127" spans="2:11" s="4" customFormat="1" ht="12">
      <c r="B127" s="74"/>
      <c r="C127" s="148"/>
      <c r="D127" s="14"/>
      <c r="E127" s="148"/>
      <c r="F127" s="148"/>
      <c r="G127" s="148"/>
      <c r="H127" s="54"/>
      <c r="I127" s="14"/>
      <c r="J127" s="54"/>
      <c r="K127" s="54"/>
    </row>
    <row r="128" spans="2:11" s="4" customFormat="1" ht="12">
      <c r="B128" s="74"/>
      <c r="C128" s="148"/>
      <c r="D128" s="14"/>
      <c r="E128" s="148"/>
      <c r="F128" s="148"/>
      <c r="G128" s="148"/>
      <c r="H128" s="54"/>
      <c r="I128" s="14"/>
      <c r="J128" s="54"/>
      <c r="K128" s="54"/>
    </row>
    <row r="129" spans="2:11" s="4" customFormat="1" ht="12">
      <c r="B129" s="74"/>
      <c r="C129" s="148"/>
      <c r="D129" s="14"/>
      <c r="E129" s="148"/>
      <c r="F129" s="148"/>
      <c r="G129" s="148"/>
      <c r="H129" s="54"/>
      <c r="I129" s="14"/>
      <c r="J129" s="54"/>
      <c r="K129" s="54"/>
    </row>
    <row r="130" spans="2:11" s="4" customFormat="1" ht="12">
      <c r="B130" s="74"/>
      <c r="C130" s="148"/>
      <c r="D130" s="14"/>
      <c r="E130" s="148"/>
      <c r="F130" s="148"/>
      <c r="G130" s="148"/>
      <c r="H130" s="54"/>
      <c r="I130" s="14"/>
      <c r="J130" s="54"/>
      <c r="K130" s="54"/>
    </row>
    <row r="131" spans="2:11" s="4" customFormat="1" ht="12">
      <c r="B131" s="74"/>
      <c r="C131" s="148"/>
      <c r="D131" s="14"/>
      <c r="E131" s="148"/>
      <c r="F131" s="148"/>
      <c r="G131" s="148"/>
      <c r="H131" s="54"/>
      <c r="I131" s="14"/>
      <c r="J131" s="54"/>
      <c r="K131" s="54"/>
    </row>
    <row r="132" spans="2:11" s="4" customFormat="1" ht="12">
      <c r="B132" s="74"/>
      <c r="C132" s="148"/>
      <c r="D132" s="14"/>
      <c r="E132" s="148"/>
      <c r="F132" s="148"/>
      <c r="G132" s="148"/>
      <c r="H132" s="54"/>
      <c r="I132" s="14"/>
      <c r="J132" s="54"/>
      <c r="K132" s="54"/>
    </row>
    <row r="133" spans="2:11" s="4" customFormat="1" ht="12">
      <c r="B133" s="74"/>
      <c r="C133" s="148"/>
      <c r="D133" s="14"/>
      <c r="E133" s="148"/>
      <c r="F133" s="148"/>
      <c r="G133" s="148"/>
      <c r="H133" s="54"/>
      <c r="I133" s="14"/>
      <c r="J133" s="54"/>
      <c r="K133" s="54"/>
    </row>
    <row r="134" spans="2:11" s="4" customFormat="1" ht="12">
      <c r="B134" s="74"/>
      <c r="C134" s="148"/>
      <c r="D134" s="14"/>
      <c r="E134" s="148"/>
      <c r="F134" s="148"/>
      <c r="G134" s="148"/>
      <c r="H134" s="54"/>
      <c r="I134" s="14"/>
      <c r="J134" s="54"/>
      <c r="K134" s="54"/>
    </row>
    <row r="135" spans="2:11" s="4" customFormat="1" ht="12">
      <c r="B135" s="74"/>
      <c r="C135" s="148"/>
      <c r="D135" s="14"/>
      <c r="E135" s="148"/>
      <c r="F135" s="148"/>
      <c r="G135" s="148"/>
      <c r="H135" s="54"/>
      <c r="I135" s="14"/>
      <c r="J135" s="54"/>
      <c r="K135" s="54"/>
    </row>
    <row r="136" spans="2:11" s="4" customFormat="1" ht="12">
      <c r="B136" s="74"/>
      <c r="C136" s="148"/>
      <c r="D136" s="14"/>
      <c r="E136" s="148"/>
      <c r="F136" s="148"/>
      <c r="G136" s="148"/>
      <c r="H136" s="54"/>
      <c r="I136" s="14"/>
      <c r="J136" s="54"/>
      <c r="K136" s="54"/>
    </row>
    <row r="137" spans="2:11" s="4" customFormat="1" ht="12">
      <c r="B137" s="74"/>
      <c r="C137" s="148"/>
      <c r="D137" s="14"/>
      <c r="E137" s="148"/>
      <c r="F137" s="148"/>
      <c r="G137" s="148"/>
      <c r="H137" s="54"/>
      <c r="I137" s="14"/>
      <c r="J137" s="54"/>
      <c r="K137" s="54"/>
    </row>
    <row r="138" spans="2:11" s="4" customFormat="1" ht="12">
      <c r="B138" s="74"/>
      <c r="C138" s="148"/>
      <c r="D138" s="14"/>
      <c r="E138" s="148"/>
      <c r="F138" s="148"/>
      <c r="G138" s="148"/>
      <c r="H138" s="54"/>
      <c r="I138" s="14"/>
      <c r="J138" s="54"/>
      <c r="K138" s="54"/>
    </row>
    <row r="139" spans="2:11" s="4" customFormat="1" ht="12">
      <c r="B139" s="74"/>
      <c r="C139" s="148"/>
      <c r="D139" s="14"/>
      <c r="E139" s="148"/>
      <c r="F139" s="148"/>
      <c r="G139" s="148"/>
      <c r="H139" s="54"/>
      <c r="I139" s="14"/>
      <c r="J139" s="54"/>
      <c r="K139" s="54"/>
    </row>
    <row r="140" spans="2:11" s="4" customFormat="1" ht="12">
      <c r="B140" s="74"/>
      <c r="C140" s="148"/>
      <c r="D140" s="14"/>
      <c r="E140" s="148"/>
      <c r="F140" s="148"/>
      <c r="G140" s="148"/>
      <c r="H140" s="54"/>
      <c r="I140" s="14"/>
      <c r="J140" s="54"/>
      <c r="K140" s="54"/>
    </row>
    <row r="141" spans="2:11" s="4" customFormat="1" ht="12">
      <c r="B141" s="74"/>
      <c r="C141" s="148"/>
      <c r="D141" s="14"/>
      <c r="E141" s="148"/>
      <c r="F141" s="148"/>
      <c r="G141" s="148"/>
      <c r="H141" s="54"/>
      <c r="I141" s="14"/>
      <c r="J141" s="54"/>
      <c r="K141" s="54"/>
    </row>
    <row r="142" spans="2:11" s="4" customFormat="1" ht="12">
      <c r="B142" s="74"/>
      <c r="C142" s="148"/>
      <c r="D142" s="14"/>
      <c r="E142" s="148"/>
      <c r="F142" s="148"/>
      <c r="G142" s="148"/>
      <c r="H142" s="54"/>
      <c r="I142" s="14"/>
      <c r="J142" s="54"/>
      <c r="K142" s="54"/>
    </row>
    <row r="143" spans="2:11" s="4" customFormat="1" ht="12">
      <c r="B143" s="74"/>
      <c r="C143" s="148"/>
      <c r="D143" s="14"/>
      <c r="E143" s="148"/>
      <c r="F143" s="148"/>
      <c r="G143" s="148"/>
      <c r="H143" s="54"/>
      <c r="I143" s="14"/>
      <c r="J143" s="54"/>
      <c r="K143" s="54"/>
    </row>
    <row r="144" spans="2:11" s="4" customFormat="1" ht="12">
      <c r="B144" s="74"/>
      <c r="C144" s="148"/>
      <c r="D144" s="14"/>
      <c r="E144" s="148"/>
      <c r="F144" s="148"/>
      <c r="G144" s="148"/>
      <c r="H144" s="54"/>
      <c r="I144" s="14"/>
      <c r="J144" s="54"/>
      <c r="K144" s="54"/>
    </row>
    <row r="145" spans="2:11" s="4" customFormat="1" ht="12">
      <c r="B145" s="74"/>
      <c r="C145" s="148"/>
      <c r="D145" s="14"/>
      <c r="E145" s="148"/>
      <c r="F145" s="148"/>
      <c r="G145" s="148"/>
      <c r="H145" s="54"/>
      <c r="I145" s="14"/>
      <c r="J145" s="54"/>
      <c r="K145" s="54"/>
    </row>
    <row r="146" spans="2:11" s="4" customFormat="1" ht="12">
      <c r="B146" s="74"/>
      <c r="C146" s="148"/>
      <c r="D146" s="14"/>
      <c r="E146" s="148"/>
      <c r="F146" s="148"/>
      <c r="G146" s="148"/>
      <c r="H146" s="54"/>
      <c r="I146" s="14"/>
      <c r="J146" s="54"/>
      <c r="K146" s="54"/>
    </row>
    <row r="147" spans="2:11" s="4" customFormat="1" ht="12">
      <c r="B147" s="74"/>
      <c r="C147" s="148"/>
      <c r="D147" s="14"/>
      <c r="E147" s="148"/>
      <c r="F147" s="148"/>
      <c r="G147" s="148"/>
      <c r="H147" s="54"/>
      <c r="I147" s="14"/>
      <c r="J147" s="54"/>
      <c r="K147" s="54"/>
    </row>
    <row r="148" spans="2:11" s="4" customFormat="1" ht="12">
      <c r="B148" s="74"/>
      <c r="C148" s="148"/>
      <c r="D148" s="14"/>
      <c r="E148" s="148"/>
      <c r="F148" s="148"/>
      <c r="G148" s="148"/>
      <c r="H148" s="54"/>
      <c r="I148" s="14"/>
      <c r="J148" s="54"/>
      <c r="K148" s="54"/>
    </row>
    <row r="149" spans="2:11" s="4" customFormat="1" ht="12">
      <c r="B149" s="74"/>
      <c r="C149" s="148"/>
      <c r="D149" s="14"/>
      <c r="E149" s="148"/>
      <c r="F149" s="148"/>
      <c r="G149" s="148"/>
      <c r="H149" s="54"/>
      <c r="I149" s="14"/>
      <c r="J149" s="54"/>
      <c r="K149" s="54"/>
    </row>
    <row r="150" spans="2:11" s="4" customFormat="1" ht="12">
      <c r="B150" s="74"/>
      <c r="C150" s="148"/>
      <c r="D150" s="14"/>
      <c r="E150" s="148"/>
      <c r="F150" s="148"/>
      <c r="G150" s="148"/>
      <c r="H150" s="54"/>
      <c r="I150" s="14"/>
      <c r="J150" s="54"/>
      <c r="K150" s="54"/>
    </row>
    <row r="151" spans="2:11" s="4" customFormat="1" ht="12">
      <c r="B151" s="74"/>
      <c r="C151" s="148"/>
      <c r="D151" s="14"/>
      <c r="E151" s="148"/>
      <c r="F151" s="148"/>
      <c r="G151" s="148"/>
      <c r="H151" s="54"/>
      <c r="I151" s="14"/>
      <c r="J151" s="54"/>
      <c r="K151" s="54"/>
    </row>
    <row r="152" spans="2:11" s="4" customFormat="1" ht="12">
      <c r="B152" s="74"/>
      <c r="C152" s="148"/>
      <c r="D152" s="14"/>
      <c r="E152" s="148"/>
      <c r="F152" s="148"/>
      <c r="G152" s="148"/>
      <c r="H152" s="54"/>
      <c r="I152" s="14"/>
      <c r="J152" s="54"/>
      <c r="K152" s="54"/>
    </row>
    <row r="153" spans="2:11" s="4" customFormat="1" ht="12">
      <c r="B153" s="74"/>
      <c r="C153" s="148"/>
      <c r="D153" s="14"/>
      <c r="E153" s="148"/>
      <c r="F153" s="148"/>
      <c r="G153" s="148"/>
      <c r="H153" s="54"/>
      <c r="I153" s="14"/>
      <c r="J153" s="54"/>
      <c r="K153" s="54"/>
    </row>
    <row r="154" spans="2:11" s="4" customFormat="1" ht="12">
      <c r="B154" s="74"/>
      <c r="C154" s="148"/>
      <c r="D154" s="14"/>
      <c r="E154" s="148"/>
      <c r="F154" s="148"/>
      <c r="G154" s="148"/>
      <c r="H154" s="54"/>
      <c r="I154" s="14"/>
      <c r="J154" s="54"/>
      <c r="K154" s="54"/>
    </row>
    <row r="155" spans="2:11" s="4" customFormat="1" ht="12">
      <c r="B155" s="74"/>
      <c r="C155" s="148"/>
      <c r="D155" s="14"/>
      <c r="E155" s="148"/>
      <c r="F155" s="148"/>
      <c r="G155" s="148"/>
      <c r="H155" s="54"/>
      <c r="I155" s="14"/>
      <c r="J155" s="54"/>
      <c r="K155" s="54"/>
    </row>
    <row r="156" spans="2:11" s="4" customFormat="1" ht="12">
      <c r="B156" s="74"/>
      <c r="C156" s="148"/>
      <c r="D156" s="14"/>
      <c r="E156" s="148"/>
      <c r="F156" s="148"/>
      <c r="G156" s="148"/>
      <c r="H156" s="54"/>
      <c r="I156" s="14"/>
      <c r="J156" s="54"/>
      <c r="K156" s="54"/>
    </row>
    <row r="157" spans="2:11" s="4" customFormat="1" ht="12">
      <c r="B157" s="74"/>
      <c r="C157" s="148"/>
      <c r="D157" s="14"/>
      <c r="E157" s="148"/>
      <c r="F157" s="148"/>
      <c r="G157" s="148"/>
      <c r="H157" s="54"/>
      <c r="I157" s="14"/>
      <c r="J157" s="54"/>
      <c r="K157" s="54"/>
    </row>
    <row r="158" spans="2:11" s="4" customFormat="1" ht="12">
      <c r="B158" s="74"/>
      <c r="C158" s="148"/>
      <c r="D158" s="14"/>
      <c r="E158" s="148"/>
      <c r="F158" s="148"/>
      <c r="G158" s="148"/>
      <c r="H158" s="54"/>
      <c r="I158" s="14"/>
      <c r="J158" s="54"/>
      <c r="K158" s="54"/>
    </row>
    <row r="159" spans="2:11" s="4" customFormat="1" ht="12">
      <c r="B159" s="74"/>
      <c r="C159" s="148"/>
      <c r="D159" s="14"/>
      <c r="E159" s="148"/>
      <c r="F159" s="148"/>
      <c r="G159" s="148"/>
      <c r="H159" s="54"/>
      <c r="I159" s="14"/>
      <c r="J159" s="54"/>
      <c r="K159" s="54"/>
    </row>
    <row r="160" spans="2:11" s="4" customFormat="1" ht="12">
      <c r="B160" s="74"/>
      <c r="C160" s="148"/>
      <c r="D160" s="14"/>
      <c r="E160" s="148"/>
      <c r="F160" s="148"/>
      <c r="G160" s="148"/>
      <c r="H160" s="54"/>
      <c r="I160" s="14"/>
      <c r="J160" s="54"/>
      <c r="K160" s="54"/>
    </row>
    <row r="161" spans="2:11" s="4" customFormat="1" ht="12">
      <c r="B161" s="74"/>
      <c r="C161" s="148"/>
      <c r="D161" s="14"/>
      <c r="E161" s="148"/>
      <c r="F161" s="148"/>
      <c r="G161" s="148"/>
      <c r="H161" s="54"/>
      <c r="I161" s="14"/>
      <c r="J161" s="54"/>
      <c r="K161" s="54"/>
    </row>
    <row r="162" spans="2:11" s="4" customFormat="1" ht="12">
      <c r="B162" s="74"/>
      <c r="C162" s="148"/>
      <c r="D162" s="14"/>
      <c r="E162" s="148"/>
      <c r="F162" s="148"/>
      <c r="G162" s="148"/>
      <c r="H162" s="54"/>
      <c r="I162" s="14"/>
      <c r="J162" s="54"/>
      <c r="K162" s="54"/>
    </row>
    <row r="163" spans="2:11" s="4" customFormat="1" ht="12">
      <c r="B163" s="74"/>
      <c r="C163" s="148"/>
      <c r="D163" s="14"/>
      <c r="E163" s="148"/>
      <c r="F163" s="148"/>
      <c r="G163" s="148"/>
      <c r="H163" s="54"/>
      <c r="I163" s="14"/>
      <c r="J163" s="54"/>
      <c r="K163" s="54"/>
    </row>
    <row r="164" spans="2:11" s="4" customFormat="1" ht="12">
      <c r="B164" s="74"/>
      <c r="C164" s="148"/>
      <c r="D164" s="14"/>
      <c r="E164" s="148"/>
      <c r="F164" s="148"/>
      <c r="G164" s="148"/>
      <c r="H164" s="54"/>
      <c r="I164" s="14"/>
      <c r="J164" s="54"/>
      <c r="K164" s="54"/>
    </row>
    <row r="165" spans="2:11" s="4" customFormat="1" ht="12">
      <c r="B165" s="74"/>
      <c r="C165" s="148"/>
      <c r="D165" s="14"/>
      <c r="E165" s="148"/>
      <c r="F165" s="148"/>
      <c r="G165" s="148"/>
      <c r="H165" s="54"/>
      <c r="I165" s="14"/>
      <c r="J165" s="54"/>
      <c r="K165" s="54"/>
    </row>
    <row r="166" spans="2:11" s="4" customFormat="1" ht="12">
      <c r="B166" s="74"/>
      <c r="C166" s="148"/>
      <c r="D166" s="14"/>
      <c r="E166" s="148"/>
      <c r="F166" s="148"/>
      <c r="G166" s="148"/>
      <c r="H166" s="54"/>
      <c r="I166" s="14"/>
      <c r="J166" s="54"/>
      <c r="K166" s="54"/>
    </row>
    <row r="167" spans="2:11" s="4" customFormat="1" ht="12">
      <c r="B167" s="74"/>
      <c r="C167" s="148"/>
      <c r="D167" s="14"/>
      <c r="E167" s="148"/>
      <c r="F167" s="148"/>
      <c r="G167" s="148"/>
      <c r="H167" s="54"/>
      <c r="I167" s="14"/>
      <c r="J167" s="54"/>
      <c r="K167" s="54"/>
    </row>
    <row r="168" spans="2:11" s="4" customFormat="1" ht="12">
      <c r="B168" s="74"/>
      <c r="C168" s="148"/>
      <c r="D168" s="14"/>
      <c r="E168" s="148"/>
      <c r="F168" s="148"/>
      <c r="G168" s="148"/>
      <c r="H168" s="54"/>
      <c r="I168" s="14"/>
      <c r="J168" s="54"/>
      <c r="K168" s="54"/>
    </row>
    <row r="169" spans="2:11" s="4" customFormat="1" ht="12">
      <c r="B169" s="74"/>
      <c r="C169" s="148"/>
      <c r="D169" s="14"/>
      <c r="E169" s="148"/>
      <c r="F169" s="148"/>
      <c r="G169" s="148"/>
      <c r="H169" s="54"/>
      <c r="I169" s="14"/>
      <c r="J169" s="54"/>
      <c r="K169" s="54"/>
    </row>
    <row r="170" spans="2:11" s="4" customFormat="1" ht="12">
      <c r="B170" s="74"/>
      <c r="C170" s="148"/>
      <c r="D170" s="14"/>
      <c r="E170" s="148"/>
      <c r="F170" s="148"/>
      <c r="G170" s="148"/>
      <c r="H170" s="54"/>
      <c r="I170" s="14"/>
      <c r="J170" s="54"/>
      <c r="K170" s="54"/>
    </row>
    <row r="171" spans="2:11" s="4" customFormat="1" ht="12">
      <c r="B171" s="74"/>
      <c r="C171" s="148"/>
      <c r="D171" s="14"/>
      <c r="E171" s="148"/>
      <c r="F171" s="148"/>
      <c r="G171" s="148"/>
      <c r="H171" s="54"/>
      <c r="I171" s="14"/>
      <c r="J171" s="54"/>
      <c r="K171" s="54"/>
    </row>
    <row r="172" spans="2:11" s="4" customFormat="1" ht="12">
      <c r="B172" s="74"/>
      <c r="C172" s="148"/>
      <c r="D172" s="14"/>
      <c r="E172" s="148"/>
      <c r="F172" s="148"/>
      <c r="G172" s="148"/>
      <c r="H172" s="54"/>
      <c r="I172" s="14"/>
      <c r="J172" s="54"/>
      <c r="K172" s="54"/>
    </row>
    <row r="173" spans="2:11" s="4" customFormat="1" ht="12">
      <c r="B173" s="74"/>
      <c r="C173" s="148"/>
      <c r="D173" s="14"/>
      <c r="E173" s="148"/>
      <c r="F173" s="148"/>
      <c r="G173" s="148"/>
      <c r="H173" s="54"/>
      <c r="I173" s="14"/>
      <c r="J173" s="54"/>
      <c r="K173" s="54"/>
    </row>
    <row r="174" spans="2:11" s="4" customFormat="1" ht="12">
      <c r="B174" s="74"/>
      <c r="C174" s="148"/>
      <c r="D174" s="14"/>
      <c r="E174" s="148"/>
      <c r="F174" s="148"/>
      <c r="G174" s="148"/>
      <c r="H174" s="54"/>
      <c r="I174" s="14"/>
      <c r="J174" s="54"/>
      <c r="K174" s="54"/>
    </row>
    <row r="175" spans="2:11" s="4" customFormat="1" ht="12">
      <c r="B175" s="74"/>
      <c r="C175" s="148"/>
      <c r="D175" s="14"/>
      <c r="E175" s="148"/>
      <c r="F175" s="148"/>
      <c r="G175" s="148"/>
      <c r="H175" s="54"/>
      <c r="I175" s="14"/>
      <c r="J175" s="54"/>
      <c r="K175" s="54"/>
    </row>
    <row r="176" spans="2:11" s="4" customFormat="1" ht="12">
      <c r="B176" s="74"/>
      <c r="C176" s="148"/>
      <c r="D176" s="14"/>
      <c r="E176" s="148"/>
      <c r="F176" s="148"/>
      <c r="G176" s="148"/>
      <c r="H176" s="54"/>
      <c r="I176" s="14"/>
      <c r="J176" s="54"/>
      <c r="K176" s="54"/>
    </row>
    <row r="177" spans="2:11" s="4" customFormat="1" ht="12">
      <c r="B177" s="74"/>
      <c r="C177" s="148"/>
      <c r="D177" s="14"/>
      <c r="E177" s="148"/>
      <c r="F177" s="148"/>
      <c r="G177" s="148"/>
      <c r="H177" s="54"/>
      <c r="I177" s="14"/>
      <c r="J177" s="54"/>
      <c r="K177" s="54"/>
    </row>
    <row r="178" spans="2:11" s="4" customFormat="1" ht="12">
      <c r="B178" s="74"/>
      <c r="C178" s="148"/>
      <c r="D178" s="14"/>
      <c r="E178" s="148"/>
      <c r="F178" s="148"/>
      <c r="G178" s="148"/>
      <c r="H178" s="54"/>
      <c r="I178" s="14"/>
      <c r="J178" s="54"/>
      <c r="K178" s="54"/>
    </row>
    <row r="179" spans="2:11" s="4" customFormat="1" ht="12">
      <c r="B179" s="74"/>
      <c r="C179" s="148"/>
      <c r="D179" s="14"/>
      <c r="E179" s="148"/>
      <c r="F179" s="148"/>
      <c r="G179" s="148"/>
      <c r="H179" s="54"/>
      <c r="I179" s="14"/>
      <c r="J179" s="54"/>
      <c r="K179" s="54"/>
    </row>
    <row r="180" spans="2:11" s="4" customFormat="1" ht="12">
      <c r="B180" s="74"/>
      <c r="C180" s="148"/>
      <c r="D180" s="14"/>
      <c r="E180" s="148"/>
      <c r="F180" s="148"/>
      <c r="G180" s="148"/>
      <c r="H180" s="54"/>
      <c r="I180" s="14"/>
      <c r="J180" s="54"/>
      <c r="K180" s="54"/>
    </row>
    <row r="181" spans="2:11" s="4" customFormat="1" ht="12">
      <c r="B181" s="74"/>
      <c r="C181" s="148"/>
      <c r="D181" s="14"/>
      <c r="E181" s="148"/>
      <c r="F181" s="148"/>
      <c r="G181" s="148"/>
      <c r="H181" s="54"/>
      <c r="I181" s="14"/>
      <c r="J181" s="54"/>
      <c r="K181" s="54"/>
    </row>
    <row r="182" spans="2:11" s="4" customFormat="1" ht="12">
      <c r="B182" s="74"/>
      <c r="C182" s="148"/>
      <c r="D182" s="14"/>
      <c r="E182" s="148"/>
      <c r="F182" s="148"/>
      <c r="G182" s="148"/>
      <c r="H182" s="54"/>
      <c r="I182" s="14"/>
      <c r="J182" s="54"/>
      <c r="K182" s="54"/>
    </row>
    <row r="183" spans="2:11" s="4" customFormat="1" ht="12">
      <c r="B183" s="74"/>
      <c r="C183" s="148"/>
      <c r="D183" s="14"/>
      <c r="E183" s="148"/>
      <c r="F183" s="148"/>
      <c r="G183" s="148"/>
      <c r="H183" s="54"/>
      <c r="I183" s="14"/>
      <c r="J183" s="54"/>
      <c r="K183" s="54"/>
    </row>
    <row r="184" spans="2:11" s="4" customFormat="1" ht="12">
      <c r="B184" s="74"/>
      <c r="C184" s="148"/>
      <c r="D184" s="14"/>
      <c r="E184" s="148"/>
      <c r="F184" s="148"/>
      <c r="G184" s="148"/>
      <c r="H184" s="54"/>
      <c r="I184" s="14"/>
      <c r="J184" s="54"/>
      <c r="K184" s="54"/>
    </row>
    <row r="185" spans="2:11" s="4" customFormat="1" ht="12">
      <c r="B185" s="74"/>
      <c r="C185" s="148"/>
      <c r="D185" s="14"/>
      <c r="E185" s="148"/>
      <c r="F185" s="148"/>
      <c r="G185" s="148"/>
      <c r="H185" s="54"/>
      <c r="I185" s="14"/>
      <c r="J185" s="54"/>
      <c r="K185" s="54"/>
    </row>
    <row r="186" spans="2:11" s="4" customFormat="1" ht="12">
      <c r="B186" s="74"/>
      <c r="C186" s="148"/>
      <c r="D186" s="14"/>
      <c r="E186" s="148"/>
      <c r="F186" s="148"/>
      <c r="G186" s="148"/>
      <c r="H186" s="54"/>
      <c r="I186" s="14"/>
      <c r="J186" s="54"/>
      <c r="K186" s="54"/>
    </row>
    <row r="187" spans="2:11" s="4" customFormat="1" ht="12">
      <c r="B187" s="74"/>
      <c r="C187" s="148"/>
      <c r="D187" s="14"/>
      <c r="E187" s="148"/>
      <c r="F187" s="148"/>
      <c r="G187" s="148"/>
      <c r="H187" s="54"/>
      <c r="I187" s="14"/>
      <c r="J187" s="54"/>
      <c r="K187" s="54"/>
    </row>
    <row r="188" spans="2:11" s="4" customFormat="1" ht="12">
      <c r="B188" s="74"/>
      <c r="C188" s="148"/>
      <c r="D188" s="14"/>
      <c r="E188" s="148"/>
      <c r="F188" s="148"/>
      <c r="G188" s="148"/>
      <c r="H188" s="54"/>
      <c r="I188" s="14"/>
      <c r="J188" s="54"/>
      <c r="K188" s="54"/>
    </row>
    <row r="189" spans="2:11" s="4" customFormat="1" ht="12">
      <c r="B189" s="74"/>
      <c r="C189" s="148"/>
      <c r="D189" s="14"/>
      <c r="E189" s="148"/>
      <c r="F189" s="148"/>
      <c r="G189" s="148"/>
      <c r="H189" s="54"/>
      <c r="I189" s="14"/>
      <c r="J189" s="54"/>
      <c r="K189" s="54"/>
    </row>
    <row r="190" spans="2:11" s="4" customFormat="1" ht="12">
      <c r="B190" s="74"/>
      <c r="C190" s="148"/>
      <c r="D190" s="14"/>
      <c r="E190" s="148"/>
      <c r="F190" s="148"/>
      <c r="G190" s="148"/>
      <c r="H190" s="54"/>
      <c r="I190" s="14"/>
      <c r="J190" s="54"/>
      <c r="K190" s="54"/>
    </row>
    <row r="191" spans="2:11" s="4" customFormat="1" ht="12">
      <c r="B191" s="74"/>
      <c r="C191" s="148"/>
      <c r="D191" s="14"/>
      <c r="E191" s="148"/>
      <c r="F191" s="148"/>
      <c r="G191" s="148"/>
      <c r="H191" s="54"/>
      <c r="I191" s="14"/>
      <c r="J191" s="54"/>
      <c r="K191" s="54"/>
    </row>
    <row r="192" spans="2:11" s="4" customFormat="1" ht="12">
      <c r="B192" s="74"/>
      <c r="C192" s="148"/>
      <c r="D192" s="14"/>
      <c r="E192" s="148"/>
      <c r="F192" s="148"/>
      <c r="G192" s="148"/>
      <c r="H192" s="54"/>
      <c r="I192" s="14"/>
      <c r="J192" s="54"/>
      <c r="K192" s="54"/>
    </row>
    <row r="193" spans="2:11" s="4" customFormat="1" ht="12">
      <c r="B193" s="74"/>
      <c r="C193" s="148"/>
      <c r="D193" s="14"/>
      <c r="E193" s="148"/>
      <c r="F193" s="148"/>
      <c r="G193" s="148"/>
      <c r="H193" s="54"/>
      <c r="I193" s="14"/>
      <c r="J193" s="54"/>
      <c r="K193" s="54"/>
    </row>
    <row r="194" spans="2:11" s="4" customFormat="1" ht="12">
      <c r="B194" s="74"/>
      <c r="C194" s="148"/>
      <c r="D194" s="14"/>
      <c r="E194" s="148"/>
      <c r="F194" s="148"/>
      <c r="G194" s="148"/>
      <c r="H194" s="54"/>
      <c r="I194" s="14"/>
      <c r="J194" s="54"/>
      <c r="K194" s="54"/>
    </row>
    <row r="195" spans="2:11" s="4" customFormat="1" ht="12">
      <c r="B195" s="74"/>
      <c r="C195" s="148"/>
      <c r="D195" s="14"/>
      <c r="E195" s="148"/>
      <c r="F195" s="148"/>
      <c r="G195" s="148"/>
      <c r="H195" s="54"/>
      <c r="I195" s="14"/>
      <c r="J195" s="54"/>
      <c r="K195" s="54"/>
    </row>
    <row r="196" spans="2:11" s="4" customFormat="1" ht="12">
      <c r="B196" s="74"/>
      <c r="C196" s="148"/>
      <c r="D196" s="14"/>
      <c r="E196" s="148"/>
      <c r="F196" s="148"/>
      <c r="G196" s="148"/>
      <c r="H196" s="54"/>
      <c r="I196" s="14"/>
      <c r="J196" s="54"/>
      <c r="K196" s="54"/>
    </row>
    <row r="197" spans="2:11" s="4" customFormat="1" ht="12">
      <c r="B197" s="74"/>
      <c r="C197" s="148"/>
      <c r="D197" s="14"/>
      <c r="E197" s="148"/>
      <c r="F197" s="148"/>
      <c r="G197" s="148"/>
      <c r="H197" s="54"/>
      <c r="I197" s="14"/>
      <c r="J197" s="54"/>
      <c r="K197" s="54"/>
    </row>
    <row r="198" spans="2:11" s="4" customFormat="1" ht="12">
      <c r="B198" s="74"/>
      <c r="C198" s="148"/>
      <c r="D198" s="14"/>
      <c r="E198" s="148"/>
      <c r="F198" s="148"/>
      <c r="G198" s="148"/>
      <c r="H198" s="54"/>
      <c r="I198" s="14"/>
      <c r="J198" s="54"/>
      <c r="K198" s="54"/>
    </row>
    <row r="199" spans="2:11" s="4" customFormat="1" ht="12">
      <c r="B199" s="74"/>
      <c r="C199" s="148"/>
      <c r="D199" s="14"/>
      <c r="E199" s="148"/>
      <c r="F199" s="148"/>
      <c r="G199" s="148"/>
      <c r="H199" s="54"/>
      <c r="I199" s="14"/>
      <c r="J199" s="54"/>
      <c r="K199" s="54"/>
    </row>
    <row r="200" spans="2:11" s="4" customFormat="1" ht="12">
      <c r="B200" s="74"/>
      <c r="C200" s="148"/>
      <c r="D200" s="14"/>
      <c r="E200" s="148"/>
      <c r="F200" s="148"/>
      <c r="G200" s="148"/>
      <c r="H200" s="54"/>
      <c r="I200" s="14"/>
      <c r="J200" s="54"/>
      <c r="K200" s="54"/>
    </row>
    <row r="201" spans="2:11" s="4" customFormat="1" ht="12">
      <c r="B201" s="74"/>
      <c r="C201" s="148"/>
      <c r="D201" s="14"/>
      <c r="E201" s="148"/>
      <c r="F201" s="148"/>
      <c r="G201" s="148"/>
      <c r="H201" s="54"/>
      <c r="I201" s="14"/>
      <c r="J201" s="54"/>
      <c r="K201" s="54"/>
    </row>
    <row r="202" spans="2:11" s="4" customFormat="1" ht="12">
      <c r="B202" s="74"/>
      <c r="C202" s="148"/>
      <c r="D202" s="14"/>
      <c r="E202" s="148"/>
      <c r="F202" s="148"/>
      <c r="G202" s="148"/>
      <c r="H202" s="54"/>
      <c r="I202" s="14"/>
      <c r="J202" s="54"/>
      <c r="K202" s="54"/>
    </row>
    <row r="203" spans="2:11" s="4" customFormat="1" ht="12">
      <c r="B203" s="74"/>
      <c r="C203" s="148"/>
      <c r="D203" s="14"/>
      <c r="E203" s="148"/>
      <c r="F203" s="148"/>
      <c r="G203" s="148"/>
      <c r="H203" s="54"/>
      <c r="I203" s="14"/>
      <c r="J203" s="54"/>
      <c r="K203" s="54"/>
    </row>
    <row r="204" spans="2:11" s="4" customFormat="1" ht="12">
      <c r="B204" s="74"/>
      <c r="C204" s="148"/>
      <c r="D204" s="14"/>
      <c r="E204" s="148"/>
      <c r="F204" s="148"/>
      <c r="G204" s="148"/>
      <c r="H204" s="54"/>
      <c r="I204" s="14"/>
      <c r="J204" s="54"/>
      <c r="K204" s="54"/>
    </row>
    <row r="205" spans="2:11" s="4" customFormat="1" ht="12">
      <c r="B205" s="74"/>
      <c r="C205" s="148"/>
      <c r="D205" s="14"/>
      <c r="E205" s="148"/>
      <c r="F205" s="148"/>
      <c r="G205" s="148"/>
      <c r="H205" s="54"/>
      <c r="I205" s="14"/>
      <c r="J205" s="54"/>
      <c r="K205" s="54"/>
    </row>
    <row r="206" spans="2:11" s="4" customFormat="1" ht="12">
      <c r="B206" s="74"/>
      <c r="C206" s="148"/>
      <c r="D206" s="14"/>
      <c r="E206" s="148"/>
      <c r="F206" s="148"/>
      <c r="G206" s="148"/>
      <c r="H206" s="54"/>
      <c r="I206" s="14"/>
      <c r="J206" s="54"/>
      <c r="K206" s="54"/>
    </row>
    <row r="207" spans="2:11" s="4" customFormat="1" ht="12">
      <c r="B207" s="74"/>
      <c r="C207" s="148"/>
      <c r="D207" s="14"/>
      <c r="E207" s="148"/>
      <c r="F207" s="148"/>
      <c r="G207" s="148"/>
      <c r="H207" s="54"/>
      <c r="I207" s="14"/>
      <c r="J207" s="54"/>
      <c r="K207" s="54"/>
    </row>
    <row r="208" spans="2:11" s="4" customFormat="1" ht="12">
      <c r="B208" s="74"/>
      <c r="C208" s="148"/>
      <c r="D208" s="14"/>
      <c r="E208" s="148"/>
      <c r="F208" s="148"/>
      <c r="G208" s="148"/>
      <c r="H208" s="54"/>
      <c r="I208" s="14"/>
      <c r="J208" s="54"/>
      <c r="K208" s="54"/>
    </row>
    <row r="209" spans="2:11" s="4" customFormat="1" ht="12">
      <c r="B209" s="74"/>
      <c r="C209" s="148"/>
      <c r="D209" s="14"/>
      <c r="E209" s="148"/>
      <c r="F209" s="148"/>
      <c r="G209" s="148"/>
      <c r="H209" s="54"/>
      <c r="I209" s="14"/>
      <c r="J209" s="54"/>
      <c r="K209" s="54"/>
    </row>
    <row r="210" spans="2:11" s="4" customFormat="1" ht="12">
      <c r="B210" s="74"/>
      <c r="C210" s="148"/>
      <c r="D210" s="14"/>
      <c r="E210" s="148"/>
      <c r="F210" s="148"/>
      <c r="G210" s="148"/>
      <c r="H210" s="54"/>
      <c r="I210" s="14"/>
      <c r="J210" s="54"/>
      <c r="K210" s="54"/>
    </row>
    <row r="211" spans="2:11" s="6" customFormat="1">
      <c r="B211" s="78"/>
      <c r="C211" s="141"/>
      <c r="D211" s="16"/>
      <c r="E211" s="141"/>
      <c r="F211" s="141"/>
      <c r="G211" s="141"/>
      <c r="H211" s="55"/>
      <c r="I211" s="16"/>
      <c r="J211" s="55"/>
      <c r="K211" s="55"/>
    </row>
    <row r="212" spans="2:11" s="6" customFormat="1">
      <c r="B212" s="78"/>
      <c r="C212" s="141"/>
      <c r="D212" s="16"/>
      <c r="E212" s="141"/>
      <c r="F212" s="141"/>
      <c r="G212" s="141"/>
      <c r="H212" s="55"/>
      <c r="I212" s="16"/>
      <c r="J212" s="55"/>
      <c r="K212" s="55"/>
    </row>
    <row r="213" spans="2:11" s="6" customFormat="1">
      <c r="B213" s="78"/>
      <c r="C213" s="141"/>
      <c r="D213" s="16"/>
      <c r="E213" s="141"/>
      <c r="F213" s="141"/>
      <c r="G213" s="141"/>
      <c r="H213" s="55"/>
      <c r="I213" s="16"/>
      <c r="J213" s="55"/>
      <c r="K213" s="55"/>
    </row>
    <row r="214" spans="2:11" s="6" customFormat="1">
      <c r="B214" s="78"/>
      <c r="C214" s="141"/>
      <c r="D214" s="16"/>
      <c r="E214" s="141"/>
      <c r="F214" s="141"/>
      <c r="G214" s="141"/>
      <c r="H214" s="55"/>
      <c r="I214" s="16"/>
      <c r="J214" s="55"/>
      <c r="K214" s="55"/>
    </row>
    <row r="215" spans="2:11" s="6" customFormat="1">
      <c r="B215" s="78"/>
      <c r="C215" s="141"/>
      <c r="D215" s="16"/>
      <c r="E215" s="141"/>
      <c r="F215" s="141"/>
      <c r="G215" s="141"/>
      <c r="H215" s="55"/>
      <c r="I215" s="16"/>
      <c r="J215" s="55"/>
      <c r="K215" s="55"/>
    </row>
    <row r="216" spans="2:11" s="6" customFormat="1">
      <c r="B216" s="78"/>
      <c r="C216" s="141"/>
      <c r="D216" s="16"/>
      <c r="E216" s="141"/>
      <c r="F216" s="141"/>
      <c r="G216" s="141"/>
      <c r="H216" s="55"/>
      <c r="I216" s="16"/>
      <c r="J216" s="55"/>
      <c r="K216" s="55"/>
    </row>
    <row r="217" spans="2:11" s="6" customFormat="1">
      <c r="B217" s="78"/>
      <c r="C217" s="141"/>
      <c r="D217" s="16"/>
      <c r="E217" s="141"/>
      <c r="F217" s="141"/>
      <c r="G217" s="141"/>
      <c r="H217" s="55"/>
      <c r="I217" s="16"/>
      <c r="J217" s="55"/>
      <c r="K217" s="55"/>
    </row>
    <row r="218" spans="2:11" s="6" customFormat="1">
      <c r="B218" s="78"/>
      <c r="C218" s="141"/>
      <c r="D218" s="16"/>
      <c r="E218" s="141"/>
      <c r="F218" s="141"/>
      <c r="G218" s="141"/>
      <c r="H218" s="55"/>
      <c r="I218" s="16"/>
      <c r="J218" s="55"/>
      <c r="K218" s="55"/>
    </row>
    <row r="219" spans="2:11" s="6" customFormat="1">
      <c r="B219" s="78"/>
      <c r="C219" s="141"/>
      <c r="D219" s="16"/>
      <c r="E219" s="141"/>
      <c r="F219" s="141"/>
      <c r="G219" s="141"/>
      <c r="H219" s="55"/>
      <c r="I219" s="16"/>
      <c r="J219" s="55"/>
      <c r="K219" s="55"/>
    </row>
    <row r="220" spans="2:11" s="6" customFormat="1">
      <c r="B220" s="78"/>
      <c r="C220" s="141"/>
      <c r="D220" s="16"/>
      <c r="E220" s="141"/>
      <c r="F220" s="141"/>
      <c r="G220" s="141"/>
      <c r="H220" s="55"/>
      <c r="I220" s="16"/>
      <c r="J220" s="55"/>
      <c r="K220" s="55"/>
    </row>
    <row r="221" spans="2:11" s="6" customFormat="1">
      <c r="B221" s="78"/>
      <c r="C221" s="141"/>
      <c r="D221" s="16"/>
      <c r="E221" s="141"/>
      <c r="F221" s="141"/>
      <c r="G221" s="141"/>
      <c r="H221" s="55"/>
      <c r="I221" s="16"/>
      <c r="J221" s="55"/>
      <c r="K221" s="55"/>
    </row>
    <row r="222" spans="2:11" s="6" customFormat="1">
      <c r="B222" s="78"/>
      <c r="C222" s="141"/>
      <c r="D222" s="16"/>
      <c r="E222" s="141"/>
      <c r="F222" s="141"/>
      <c r="G222" s="141"/>
      <c r="H222" s="55"/>
      <c r="I222" s="16"/>
      <c r="J222" s="55"/>
      <c r="K222" s="55"/>
    </row>
    <row r="223" spans="2:11" s="6" customFormat="1">
      <c r="B223" s="78"/>
      <c r="C223" s="141"/>
      <c r="D223" s="16"/>
      <c r="E223" s="141"/>
      <c r="F223" s="141"/>
      <c r="G223" s="141"/>
      <c r="H223" s="55"/>
      <c r="I223" s="16"/>
      <c r="J223" s="55"/>
      <c r="K223" s="55"/>
    </row>
    <row r="224" spans="2:11" s="6" customFormat="1">
      <c r="B224" s="78"/>
      <c r="C224" s="141"/>
      <c r="D224" s="16"/>
      <c r="E224" s="141"/>
      <c r="F224" s="141"/>
      <c r="G224" s="141"/>
      <c r="H224" s="55"/>
      <c r="I224" s="16"/>
      <c r="J224" s="55"/>
      <c r="K224" s="55"/>
    </row>
    <row r="225" spans="2:11" s="6" customFormat="1">
      <c r="B225" s="78"/>
      <c r="C225" s="141"/>
      <c r="D225" s="16"/>
      <c r="E225" s="141"/>
      <c r="F225" s="141"/>
      <c r="G225" s="141"/>
      <c r="H225" s="55"/>
      <c r="I225" s="16"/>
      <c r="J225" s="55"/>
      <c r="K225" s="55"/>
    </row>
    <row r="226" spans="2:11" s="6" customFormat="1">
      <c r="B226" s="78"/>
      <c r="C226" s="141"/>
      <c r="D226" s="16"/>
      <c r="E226" s="141"/>
      <c r="F226" s="141"/>
      <c r="G226" s="141"/>
      <c r="H226" s="55"/>
      <c r="I226" s="16"/>
      <c r="J226" s="55"/>
      <c r="K226" s="55"/>
    </row>
    <row r="227" spans="2:11" s="6" customFormat="1">
      <c r="B227" s="78"/>
      <c r="C227" s="141"/>
      <c r="D227" s="16"/>
      <c r="E227" s="141"/>
      <c r="F227" s="141"/>
      <c r="G227" s="141"/>
      <c r="H227" s="55"/>
      <c r="I227" s="16"/>
      <c r="J227" s="55"/>
      <c r="K227" s="55"/>
    </row>
    <row r="228" spans="2:11" s="6" customFormat="1">
      <c r="B228" s="78"/>
      <c r="C228" s="141"/>
      <c r="D228" s="16"/>
      <c r="E228" s="141"/>
      <c r="F228" s="141"/>
      <c r="G228" s="141"/>
      <c r="H228" s="55"/>
      <c r="I228" s="16"/>
      <c r="J228" s="55"/>
      <c r="K228" s="55"/>
    </row>
    <row r="229" spans="2:11" s="6" customFormat="1">
      <c r="B229" s="78"/>
      <c r="C229" s="141"/>
      <c r="D229" s="16"/>
      <c r="E229" s="141"/>
      <c r="F229" s="141"/>
      <c r="G229" s="141"/>
      <c r="H229" s="55"/>
      <c r="I229" s="16"/>
      <c r="J229" s="55"/>
      <c r="K229" s="55"/>
    </row>
    <row r="230" spans="2:11" s="6" customFormat="1">
      <c r="B230" s="78"/>
      <c r="C230" s="141"/>
      <c r="D230" s="16"/>
      <c r="E230" s="141"/>
      <c r="F230" s="141"/>
      <c r="G230" s="141"/>
      <c r="H230" s="55"/>
      <c r="I230" s="16"/>
      <c r="J230" s="55"/>
      <c r="K230" s="55"/>
    </row>
    <row r="231" spans="2:11" s="6" customFormat="1">
      <c r="B231" s="78"/>
      <c r="C231" s="141"/>
      <c r="D231" s="16"/>
      <c r="E231" s="141"/>
      <c r="F231" s="141"/>
      <c r="G231" s="141"/>
      <c r="H231" s="55"/>
      <c r="I231" s="16"/>
      <c r="J231" s="55"/>
      <c r="K231" s="55"/>
    </row>
    <row r="232" spans="2:11" s="6" customFormat="1">
      <c r="B232" s="78"/>
      <c r="C232" s="141"/>
      <c r="D232" s="16"/>
      <c r="E232" s="141"/>
      <c r="F232" s="141"/>
      <c r="G232" s="141"/>
      <c r="H232" s="55"/>
      <c r="I232" s="16"/>
      <c r="J232" s="55"/>
      <c r="K232" s="55"/>
    </row>
    <row r="233" spans="2:11" s="6" customFormat="1">
      <c r="B233" s="78"/>
      <c r="C233" s="141"/>
      <c r="D233" s="16"/>
      <c r="E233" s="141"/>
      <c r="F233" s="141"/>
      <c r="G233" s="141"/>
      <c r="H233" s="55"/>
      <c r="I233" s="16"/>
      <c r="J233" s="55"/>
      <c r="K233" s="55"/>
    </row>
    <row r="234" spans="2:11" s="6" customFormat="1">
      <c r="B234" s="78"/>
      <c r="C234" s="141"/>
      <c r="D234" s="16"/>
      <c r="E234" s="141"/>
      <c r="F234" s="141"/>
      <c r="G234" s="141"/>
      <c r="H234" s="55"/>
      <c r="I234" s="16"/>
      <c r="J234" s="55"/>
      <c r="K234" s="55"/>
    </row>
    <row r="235" spans="2:11" s="6" customFormat="1">
      <c r="B235" s="78"/>
      <c r="C235" s="141"/>
      <c r="D235" s="16"/>
      <c r="E235" s="141"/>
      <c r="F235" s="141"/>
      <c r="G235" s="141"/>
      <c r="H235" s="55"/>
      <c r="I235" s="16"/>
      <c r="J235" s="55"/>
      <c r="K235" s="55"/>
    </row>
    <row r="236" spans="2:11" s="6" customFormat="1">
      <c r="B236" s="78"/>
      <c r="C236" s="141"/>
      <c r="D236" s="16"/>
      <c r="E236" s="141"/>
      <c r="F236" s="141"/>
      <c r="G236" s="141"/>
      <c r="H236" s="55"/>
      <c r="I236" s="16"/>
      <c r="J236" s="55"/>
      <c r="K236" s="55"/>
    </row>
    <row r="237" spans="2:11" s="6" customFormat="1">
      <c r="B237" s="78"/>
      <c r="C237" s="141"/>
      <c r="D237" s="16"/>
      <c r="E237" s="141"/>
      <c r="F237" s="141"/>
      <c r="G237" s="141"/>
      <c r="H237" s="55"/>
      <c r="I237" s="16"/>
      <c r="J237" s="55"/>
      <c r="K237" s="55"/>
    </row>
    <row r="238" spans="2:11" s="6" customFormat="1">
      <c r="B238" s="78"/>
      <c r="C238" s="141"/>
      <c r="D238" s="16"/>
      <c r="E238" s="141"/>
      <c r="F238" s="141"/>
      <c r="G238" s="141"/>
      <c r="H238" s="55"/>
      <c r="I238" s="16"/>
      <c r="J238" s="55"/>
      <c r="K238" s="55"/>
    </row>
    <row r="239" spans="2:11" s="6" customFormat="1">
      <c r="B239" s="78"/>
      <c r="C239" s="141"/>
      <c r="D239" s="16"/>
      <c r="E239" s="141"/>
      <c r="F239" s="141"/>
      <c r="G239" s="141"/>
      <c r="H239" s="55"/>
      <c r="I239" s="16"/>
      <c r="J239" s="55"/>
      <c r="K239" s="55"/>
    </row>
    <row r="240" spans="2:11" s="6" customFormat="1">
      <c r="B240" s="78"/>
      <c r="C240" s="141"/>
      <c r="D240" s="16"/>
      <c r="E240" s="141"/>
      <c r="F240" s="141"/>
      <c r="G240" s="141"/>
      <c r="H240" s="55"/>
      <c r="I240" s="16"/>
      <c r="J240" s="55"/>
      <c r="K240" s="55"/>
    </row>
    <row r="241" spans="2:11" s="6" customFormat="1">
      <c r="B241" s="78"/>
      <c r="C241" s="141"/>
      <c r="D241" s="16"/>
      <c r="E241" s="141"/>
      <c r="F241" s="141"/>
      <c r="G241" s="141"/>
      <c r="H241" s="55"/>
      <c r="I241" s="16"/>
      <c r="J241" s="55"/>
      <c r="K241" s="55"/>
    </row>
    <row r="242" spans="2:11" s="6" customFormat="1">
      <c r="B242" s="78"/>
      <c r="C242" s="141"/>
      <c r="D242" s="16"/>
      <c r="E242" s="141"/>
      <c r="F242" s="141"/>
      <c r="G242" s="141"/>
      <c r="H242" s="55"/>
      <c r="I242" s="16"/>
      <c r="J242" s="55"/>
      <c r="K242" s="55"/>
    </row>
    <row r="243" spans="2:11" s="6" customFormat="1">
      <c r="B243" s="78"/>
      <c r="C243" s="141"/>
      <c r="D243" s="16"/>
      <c r="E243" s="141"/>
      <c r="F243" s="141"/>
      <c r="G243" s="141"/>
      <c r="H243" s="55"/>
      <c r="I243" s="16"/>
      <c r="J243" s="55"/>
      <c r="K243" s="55"/>
    </row>
    <row r="244" spans="2:11" s="6" customFormat="1">
      <c r="B244" s="78"/>
      <c r="C244" s="141"/>
      <c r="D244" s="16"/>
      <c r="E244" s="141"/>
      <c r="F244" s="141"/>
      <c r="G244" s="141"/>
      <c r="H244" s="55"/>
      <c r="I244" s="16"/>
      <c r="J244" s="55"/>
      <c r="K244" s="55"/>
    </row>
    <row r="245" spans="2:11" s="6" customFormat="1">
      <c r="B245" s="78"/>
      <c r="C245" s="141"/>
      <c r="D245" s="16"/>
      <c r="E245" s="141"/>
      <c r="F245" s="141"/>
      <c r="G245" s="141"/>
      <c r="H245" s="55"/>
      <c r="I245" s="16"/>
      <c r="J245" s="55"/>
      <c r="K245" s="55"/>
    </row>
    <row r="246" spans="2:11" s="6" customFormat="1">
      <c r="B246" s="78"/>
      <c r="C246" s="141"/>
      <c r="D246" s="16"/>
      <c r="E246" s="141"/>
      <c r="F246" s="141"/>
      <c r="G246" s="141"/>
      <c r="H246" s="55"/>
      <c r="I246" s="16"/>
      <c r="J246" s="55"/>
      <c r="K246" s="55"/>
    </row>
    <row r="247" spans="2:11" s="6" customFormat="1">
      <c r="B247" s="78"/>
      <c r="C247" s="141"/>
      <c r="D247" s="16"/>
      <c r="E247" s="141"/>
      <c r="F247" s="141"/>
      <c r="G247" s="141"/>
      <c r="H247" s="55"/>
      <c r="I247" s="16"/>
      <c r="J247" s="55"/>
      <c r="K247" s="55"/>
    </row>
    <row r="248" spans="2:11" s="6" customFormat="1">
      <c r="B248" s="78"/>
      <c r="C248" s="141"/>
      <c r="D248" s="16"/>
      <c r="E248" s="141"/>
      <c r="F248" s="141"/>
      <c r="G248" s="141"/>
      <c r="H248" s="55"/>
      <c r="I248" s="16"/>
      <c r="J248" s="55"/>
      <c r="K248" s="55"/>
    </row>
    <row r="249" spans="2:11" s="6" customFormat="1">
      <c r="B249" s="78"/>
      <c r="C249" s="141"/>
      <c r="D249" s="16"/>
      <c r="E249" s="141"/>
      <c r="F249" s="141"/>
      <c r="G249" s="141"/>
      <c r="H249" s="55"/>
      <c r="I249" s="16"/>
      <c r="J249" s="55"/>
      <c r="K249" s="55"/>
    </row>
    <row r="250" spans="2:11" s="6" customFormat="1">
      <c r="B250" s="78"/>
      <c r="C250" s="141"/>
      <c r="D250" s="16"/>
      <c r="E250" s="141"/>
      <c r="F250" s="141"/>
      <c r="G250" s="141"/>
      <c r="H250" s="55"/>
      <c r="I250" s="16"/>
      <c r="J250" s="55"/>
      <c r="K250" s="55"/>
    </row>
    <row r="251" spans="2:11" s="6" customFormat="1">
      <c r="B251" s="78"/>
      <c r="C251" s="141"/>
      <c r="D251" s="16"/>
      <c r="E251" s="141"/>
      <c r="F251" s="141"/>
      <c r="G251" s="141"/>
      <c r="H251" s="55"/>
      <c r="I251" s="16"/>
      <c r="J251" s="55"/>
      <c r="K251" s="55"/>
    </row>
    <row r="252" spans="2:11" s="6" customFormat="1">
      <c r="B252" s="78"/>
      <c r="C252" s="141"/>
      <c r="D252" s="16"/>
      <c r="E252" s="141"/>
      <c r="F252" s="141"/>
      <c r="G252" s="141"/>
      <c r="H252" s="55"/>
      <c r="I252" s="16"/>
      <c r="J252" s="55"/>
      <c r="K252" s="55"/>
    </row>
    <row r="253" spans="2:11" s="6" customFormat="1">
      <c r="B253" s="78"/>
      <c r="C253" s="141"/>
      <c r="D253" s="16"/>
      <c r="E253" s="141"/>
      <c r="F253" s="141"/>
      <c r="G253" s="141"/>
      <c r="H253" s="55"/>
      <c r="I253" s="16"/>
      <c r="J253" s="55"/>
      <c r="K253" s="55"/>
    </row>
    <row r="254" spans="2:11" s="6" customFormat="1">
      <c r="B254" s="78"/>
      <c r="C254" s="141"/>
      <c r="D254" s="16"/>
      <c r="E254" s="141"/>
      <c r="F254" s="141"/>
      <c r="G254" s="141"/>
      <c r="H254" s="55"/>
      <c r="I254" s="16"/>
      <c r="J254" s="55"/>
      <c r="K254" s="55"/>
    </row>
    <row r="255" spans="2:11" s="6" customFormat="1">
      <c r="B255" s="78"/>
      <c r="C255" s="141"/>
      <c r="D255" s="16"/>
      <c r="E255" s="141"/>
      <c r="F255" s="141"/>
      <c r="G255" s="141"/>
      <c r="H255" s="55"/>
      <c r="I255" s="16"/>
      <c r="J255" s="55"/>
      <c r="K255" s="55"/>
    </row>
    <row r="256" spans="2:11" s="6" customFormat="1">
      <c r="B256" s="78"/>
      <c r="C256" s="141"/>
      <c r="D256" s="16"/>
      <c r="E256" s="141"/>
      <c r="F256" s="141"/>
      <c r="G256" s="141"/>
      <c r="H256" s="55"/>
      <c r="I256" s="16"/>
      <c r="J256" s="55"/>
      <c r="K256" s="55"/>
    </row>
    <row r="257" spans="2:11" s="6" customFormat="1">
      <c r="B257" s="78"/>
      <c r="C257" s="141"/>
      <c r="D257" s="16"/>
      <c r="E257" s="141"/>
      <c r="F257" s="141"/>
      <c r="G257" s="141"/>
      <c r="H257" s="55"/>
      <c r="I257" s="16"/>
      <c r="J257" s="55"/>
      <c r="K257" s="55"/>
    </row>
    <row r="258" spans="2:11" s="6" customFormat="1">
      <c r="B258" s="78"/>
      <c r="C258" s="141"/>
      <c r="D258" s="16"/>
      <c r="E258" s="141"/>
      <c r="F258" s="141"/>
      <c r="G258" s="141"/>
      <c r="H258" s="55"/>
      <c r="I258" s="16"/>
      <c r="J258" s="55"/>
      <c r="K258" s="55"/>
    </row>
    <row r="259" spans="2:11" s="6" customFormat="1">
      <c r="B259" s="78"/>
      <c r="C259" s="141"/>
      <c r="D259" s="16"/>
      <c r="E259" s="141"/>
      <c r="F259" s="141"/>
      <c r="G259" s="141"/>
      <c r="H259" s="55"/>
      <c r="I259" s="16"/>
      <c r="J259" s="55"/>
      <c r="K259" s="55"/>
    </row>
    <row r="260" spans="2:11" s="6" customFormat="1">
      <c r="B260" s="78"/>
      <c r="C260" s="141"/>
      <c r="D260" s="16"/>
      <c r="E260" s="141"/>
      <c r="F260" s="141"/>
      <c r="G260" s="141"/>
      <c r="H260" s="55"/>
      <c r="I260" s="16"/>
      <c r="J260" s="55"/>
      <c r="K260" s="55"/>
    </row>
    <row r="261" spans="2:11" s="6" customFormat="1">
      <c r="B261" s="78"/>
      <c r="C261" s="141"/>
      <c r="D261" s="16"/>
      <c r="E261" s="141"/>
      <c r="F261" s="141"/>
      <c r="G261" s="141"/>
      <c r="H261" s="55"/>
      <c r="I261" s="16"/>
      <c r="J261" s="55"/>
      <c r="K261" s="55"/>
    </row>
    <row r="262" spans="2:11" s="6" customFormat="1">
      <c r="B262" s="78"/>
      <c r="C262" s="141"/>
      <c r="D262" s="16"/>
      <c r="E262" s="141"/>
      <c r="F262" s="141"/>
      <c r="G262" s="141"/>
      <c r="H262" s="55"/>
      <c r="I262" s="16"/>
      <c r="J262" s="55"/>
      <c r="K262" s="55"/>
    </row>
    <row r="263" spans="2:11" s="6" customFormat="1">
      <c r="B263" s="78"/>
      <c r="C263" s="141"/>
      <c r="D263" s="16"/>
      <c r="E263" s="141"/>
      <c r="F263" s="141"/>
      <c r="G263" s="141"/>
      <c r="H263" s="55"/>
      <c r="I263" s="16"/>
      <c r="J263" s="55"/>
      <c r="K263" s="55"/>
    </row>
    <row r="264" spans="2:11" s="6" customFormat="1">
      <c r="B264" s="78"/>
      <c r="C264" s="141"/>
      <c r="D264" s="16"/>
      <c r="E264" s="141"/>
      <c r="F264" s="141"/>
      <c r="G264" s="141"/>
      <c r="H264" s="55"/>
      <c r="I264" s="16"/>
      <c r="J264" s="55"/>
      <c r="K264" s="55"/>
    </row>
    <row r="265" spans="2:11" s="6" customFormat="1">
      <c r="B265" s="78"/>
      <c r="C265" s="141"/>
      <c r="D265" s="16"/>
      <c r="E265" s="141"/>
      <c r="F265" s="141"/>
      <c r="G265" s="141"/>
      <c r="H265" s="55"/>
      <c r="I265" s="16"/>
      <c r="J265" s="55"/>
      <c r="K265" s="55"/>
    </row>
    <row r="266" spans="2:11" s="6" customFormat="1">
      <c r="B266" s="78"/>
      <c r="C266" s="141"/>
      <c r="D266" s="16"/>
      <c r="E266" s="141"/>
      <c r="F266" s="141"/>
      <c r="G266" s="141"/>
      <c r="H266" s="55"/>
      <c r="I266" s="16"/>
      <c r="J266" s="55"/>
      <c r="K266" s="55"/>
    </row>
    <row r="267" spans="2:11" s="6" customFormat="1">
      <c r="B267" s="78"/>
      <c r="C267" s="141"/>
      <c r="D267" s="16"/>
      <c r="E267" s="141"/>
      <c r="F267" s="141"/>
      <c r="G267" s="141"/>
      <c r="H267" s="55"/>
      <c r="I267" s="16"/>
      <c r="J267" s="55"/>
      <c r="K267" s="55"/>
    </row>
    <row r="268" spans="2:11" s="6" customFormat="1">
      <c r="B268" s="78"/>
      <c r="C268" s="141"/>
      <c r="D268" s="16"/>
      <c r="E268" s="141"/>
      <c r="F268" s="141"/>
      <c r="G268" s="141"/>
      <c r="H268" s="55"/>
      <c r="I268" s="16"/>
      <c r="J268" s="55"/>
      <c r="K268" s="55"/>
    </row>
    <row r="269" spans="2:11" s="6" customFormat="1">
      <c r="B269" s="78"/>
      <c r="C269" s="141"/>
      <c r="D269" s="16"/>
      <c r="E269" s="141"/>
      <c r="F269" s="141"/>
      <c r="G269" s="141"/>
      <c r="H269" s="55"/>
      <c r="I269" s="16"/>
      <c r="J269" s="55"/>
      <c r="K269" s="55"/>
    </row>
    <row r="270" spans="2:11" s="6" customFormat="1">
      <c r="B270" s="78"/>
      <c r="C270" s="141"/>
      <c r="D270" s="16"/>
      <c r="E270" s="141"/>
      <c r="F270" s="141"/>
      <c r="G270" s="141"/>
      <c r="H270" s="55"/>
      <c r="I270" s="16"/>
      <c r="J270" s="55"/>
      <c r="K270" s="55"/>
    </row>
    <row r="271" spans="2:11" s="6" customFormat="1">
      <c r="B271" s="78"/>
      <c r="C271" s="141"/>
      <c r="D271" s="16"/>
      <c r="E271" s="141"/>
      <c r="F271" s="141"/>
      <c r="G271" s="141"/>
      <c r="H271" s="55"/>
      <c r="I271" s="16"/>
      <c r="J271" s="55"/>
      <c r="K271" s="55"/>
    </row>
    <row r="272" spans="2:11" s="6" customFormat="1">
      <c r="B272" s="78"/>
      <c r="C272" s="141"/>
      <c r="D272" s="16"/>
      <c r="E272" s="141"/>
      <c r="F272" s="141"/>
      <c r="G272" s="141"/>
      <c r="H272" s="55"/>
      <c r="I272" s="16"/>
      <c r="J272" s="55"/>
      <c r="K272" s="55"/>
    </row>
    <row r="273" spans="2:11" s="6" customFormat="1">
      <c r="B273" s="78"/>
      <c r="C273" s="141"/>
      <c r="D273" s="16"/>
      <c r="E273" s="141"/>
      <c r="F273" s="141"/>
      <c r="G273" s="141"/>
      <c r="H273" s="55"/>
      <c r="I273" s="16"/>
      <c r="J273" s="55"/>
      <c r="K273" s="55"/>
    </row>
    <row r="274" spans="2:11" s="6" customFormat="1">
      <c r="B274" s="78"/>
      <c r="C274" s="141"/>
      <c r="D274" s="16"/>
      <c r="E274" s="141"/>
      <c r="F274" s="141"/>
      <c r="G274" s="141"/>
      <c r="H274" s="55"/>
      <c r="I274" s="16"/>
      <c r="J274" s="55"/>
      <c r="K274" s="55"/>
    </row>
    <row r="275" spans="2:11" s="6" customFormat="1">
      <c r="B275" s="78"/>
      <c r="C275" s="141"/>
      <c r="D275" s="16"/>
      <c r="E275" s="141"/>
      <c r="F275" s="141"/>
      <c r="G275" s="141"/>
      <c r="H275" s="55"/>
      <c r="I275" s="16"/>
      <c r="J275" s="55"/>
      <c r="K275" s="55"/>
    </row>
    <row r="276" spans="2:11" s="6" customFormat="1">
      <c r="B276" s="78"/>
      <c r="C276" s="141"/>
      <c r="D276" s="16"/>
      <c r="E276" s="141"/>
      <c r="F276" s="141"/>
      <c r="G276" s="141"/>
      <c r="H276" s="55"/>
      <c r="I276" s="16"/>
      <c r="J276" s="55"/>
      <c r="K276" s="55"/>
    </row>
    <row r="277" spans="2:11" s="6" customFormat="1">
      <c r="B277" s="78"/>
      <c r="C277" s="141"/>
      <c r="D277" s="16"/>
      <c r="E277" s="141"/>
      <c r="F277" s="141"/>
      <c r="G277" s="141"/>
      <c r="H277" s="55"/>
      <c r="I277" s="16"/>
      <c r="J277" s="55"/>
      <c r="K277" s="55"/>
    </row>
    <row r="278" spans="2:11" s="6" customFormat="1">
      <c r="B278" s="78"/>
      <c r="C278" s="141"/>
      <c r="D278" s="16"/>
      <c r="E278" s="141"/>
      <c r="F278" s="141"/>
      <c r="G278" s="141"/>
      <c r="H278" s="55"/>
      <c r="I278" s="16"/>
      <c r="J278" s="55"/>
      <c r="K278" s="55"/>
    </row>
    <row r="279" spans="2:11" s="6" customFormat="1">
      <c r="B279" s="78"/>
      <c r="C279" s="141"/>
      <c r="D279" s="16"/>
      <c r="E279" s="141"/>
      <c r="F279" s="141"/>
      <c r="G279" s="141"/>
      <c r="H279" s="55"/>
      <c r="I279" s="16"/>
      <c r="J279" s="55"/>
      <c r="K279" s="55"/>
    </row>
    <row r="280" spans="2:11" s="6" customFormat="1">
      <c r="B280" s="78"/>
      <c r="C280" s="141"/>
      <c r="D280" s="16"/>
      <c r="E280" s="141"/>
      <c r="F280" s="141"/>
      <c r="G280" s="141"/>
      <c r="H280" s="55"/>
      <c r="I280" s="16"/>
      <c r="J280" s="55"/>
      <c r="K280" s="55"/>
    </row>
    <row r="281" spans="2:11" s="6" customFormat="1">
      <c r="B281" s="78"/>
      <c r="C281" s="141"/>
      <c r="D281" s="16"/>
      <c r="E281" s="141"/>
      <c r="F281" s="141"/>
      <c r="G281" s="141"/>
      <c r="H281" s="55"/>
      <c r="I281" s="16"/>
      <c r="J281" s="55"/>
      <c r="K281" s="55"/>
    </row>
    <row r="282" spans="2:11" s="6" customFormat="1">
      <c r="B282" s="78"/>
      <c r="C282" s="141"/>
      <c r="D282" s="16"/>
      <c r="E282" s="141"/>
      <c r="F282" s="141"/>
      <c r="G282" s="141"/>
      <c r="H282" s="55"/>
      <c r="I282" s="16"/>
      <c r="J282" s="55"/>
      <c r="K282" s="55"/>
    </row>
    <row r="283" spans="2:11" s="6" customFormat="1">
      <c r="B283" s="78"/>
      <c r="C283" s="141"/>
      <c r="D283" s="16"/>
      <c r="E283" s="141"/>
      <c r="F283" s="141"/>
      <c r="G283" s="141"/>
      <c r="H283" s="55"/>
      <c r="I283" s="16"/>
      <c r="J283" s="55"/>
      <c r="K283" s="55"/>
    </row>
    <row r="284" spans="2:11" s="6" customFormat="1">
      <c r="B284" s="78"/>
      <c r="C284" s="141"/>
      <c r="D284" s="16"/>
      <c r="E284" s="141"/>
      <c r="F284" s="141"/>
      <c r="G284" s="141"/>
      <c r="H284" s="55"/>
      <c r="I284" s="16"/>
      <c r="J284" s="55"/>
      <c r="K284" s="55"/>
    </row>
    <row r="285" spans="2:11" s="6" customFormat="1">
      <c r="B285" s="78"/>
      <c r="C285" s="141"/>
      <c r="D285" s="16"/>
      <c r="E285" s="141"/>
      <c r="F285" s="141"/>
      <c r="G285" s="141"/>
      <c r="H285" s="55"/>
      <c r="I285" s="16"/>
      <c r="J285" s="55"/>
      <c r="K285" s="55"/>
    </row>
    <row r="286" spans="2:11" s="6" customFormat="1">
      <c r="B286" s="78"/>
      <c r="C286" s="141"/>
      <c r="D286" s="16"/>
      <c r="E286" s="141"/>
      <c r="F286" s="141"/>
      <c r="G286" s="141"/>
      <c r="H286" s="55"/>
      <c r="I286" s="16"/>
      <c r="J286" s="55"/>
      <c r="K286" s="55"/>
    </row>
    <row r="287" spans="2:11" s="6" customFormat="1">
      <c r="B287" s="78"/>
      <c r="C287" s="141"/>
      <c r="D287" s="16"/>
      <c r="E287" s="141"/>
      <c r="F287" s="141"/>
      <c r="G287" s="141"/>
      <c r="H287" s="55"/>
      <c r="I287" s="16"/>
      <c r="J287" s="55"/>
      <c r="K287" s="55"/>
    </row>
    <row r="288" spans="2:11" s="6" customFormat="1">
      <c r="B288" s="78"/>
      <c r="C288" s="141"/>
      <c r="D288" s="16"/>
      <c r="E288" s="141"/>
      <c r="F288" s="141"/>
      <c r="G288" s="141"/>
      <c r="H288" s="55"/>
      <c r="I288" s="16"/>
      <c r="J288" s="55"/>
      <c r="K288" s="55"/>
    </row>
    <row r="289" spans="2:11" s="6" customFormat="1">
      <c r="B289" s="78"/>
      <c r="C289" s="141"/>
      <c r="D289" s="16"/>
      <c r="E289" s="141"/>
      <c r="F289" s="141"/>
      <c r="G289" s="141"/>
      <c r="H289" s="55"/>
      <c r="I289" s="16"/>
      <c r="J289" s="55"/>
      <c r="K289" s="55"/>
    </row>
    <row r="290" spans="2:11" s="6" customFormat="1">
      <c r="B290" s="78"/>
      <c r="C290" s="141"/>
      <c r="D290" s="16"/>
      <c r="E290" s="141"/>
      <c r="F290" s="141"/>
      <c r="G290" s="141"/>
      <c r="H290" s="55"/>
      <c r="I290" s="16"/>
      <c r="J290" s="55"/>
      <c r="K290" s="55"/>
    </row>
    <row r="291" spans="2:11" s="6" customFormat="1">
      <c r="B291" s="78"/>
      <c r="C291" s="141"/>
      <c r="D291" s="16"/>
      <c r="E291" s="141"/>
      <c r="F291" s="141"/>
      <c r="G291" s="141"/>
      <c r="H291" s="55"/>
      <c r="I291" s="16"/>
      <c r="J291" s="55"/>
      <c r="K291" s="55"/>
    </row>
    <row r="292" spans="2:11" s="6" customFormat="1">
      <c r="B292" s="78"/>
      <c r="C292" s="141"/>
      <c r="D292" s="16"/>
      <c r="E292" s="141"/>
      <c r="F292" s="141"/>
      <c r="G292" s="141"/>
      <c r="H292" s="55"/>
      <c r="I292" s="16"/>
      <c r="J292" s="55"/>
      <c r="K292" s="55"/>
    </row>
    <row r="293" spans="2:11" s="6" customFormat="1">
      <c r="B293" s="78"/>
      <c r="C293" s="141"/>
      <c r="D293" s="16"/>
      <c r="E293" s="141"/>
      <c r="F293" s="141"/>
      <c r="G293" s="141"/>
      <c r="H293" s="55"/>
      <c r="I293" s="16"/>
      <c r="J293" s="55"/>
      <c r="K293" s="55"/>
    </row>
    <row r="294" spans="2:11" s="6" customFormat="1">
      <c r="B294" s="78"/>
      <c r="C294" s="141"/>
      <c r="D294" s="16"/>
      <c r="E294" s="141"/>
      <c r="F294" s="141"/>
      <c r="G294" s="141"/>
      <c r="H294" s="55"/>
      <c r="I294" s="16"/>
      <c r="J294" s="55"/>
      <c r="K294" s="55"/>
    </row>
    <row r="295" spans="2:11" s="6" customFormat="1">
      <c r="B295" s="78"/>
      <c r="C295" s="141"/>
      <c r="D295" s="16"/>
      <c r="E295" s="141"/>
      <c r="F295" s="141"/>
      <c r="G295" s="141"/>
      <c r="H295" s="55"/>
      <c r="I295" s="16"/>
      <c r="J295" s="55"/>
      <c r="K295" s="55"/>
    </row>
    <row r="296" spans="2:11" s="6" customFormat="1">
      <c r="B296" s="78"/>
      <c r="C296" s="141"/>
      <c r="D296" s="16"/>
      <c r="E296" s="141"/>
      <c r="F296" s="141"/>
      <c r="G296" s="141"/>
      <c r="H296" s="55"/>
      <c r="I296" s="16"/>
      <c r="J296" s="55"/>
      <c r="K296" s="55"/>
    </row>
    <row r="297" spans="2:11" s="6" customFormat="1">
      <c r="B297" s="78"/>
      <c r="C297" s="141"/>
      <c r="D297" s="16"/>
      <c r="E297" s="141"/>
      <c r="F297" s="141"/>
      <c r="G297" s="141"/>
      <c r="H297" s="55"/>
      <c r="I297" s="16"/>
      <c r="J297" s="55"/>
      <c r="K297" s="55"/>
    </row>
    <row r="298" spans="2:11" s="6" customFormat="1">
      <c r="B298" s="78"/>
      <c r="C298" s="141"/>
      <c r="D298" s="16"/>
      <c r="E298" s="141"/>
      <c r="F298" s="141"/>
      <c r="G298" s="141"/>
      <c r="H298" s="55"/>
      <c r="I298" s="16"/>
      <c r="J298" s="55"/>
      <c r="K298" s="55"/>
    </row>
    <row r="299" spans="2:11" s="6" customFormat="1">
      <c r="B299" s="78"/>
      <c r="C299" s="141"/>
      <c r="D299" s="16"/>
      <c r="E299" s="141"/>
      <c r="F299" s="141"/>
      <c r="G299" s="141"/>
      <c r="H299" s="55"/>
      <c r="I299" s="16"/>
      <c r="J299" s="55"/>
      <c r="K299" s="55"/>
    </row>
    <row r="300" spans="2:11" s="6" customFormat="1">
      <c r="B300" s="78"/>
      <c r="C300" s="141"/>
      <c r="D300" s="16"/>
      <c r="E300" s="141"/>
      <c r="F300" s="141"/>
      <c r="G300" s="141"/>
      <c r="H300" s="55"/>
      <c r="I300" s="16"/>
      <c r="J300" s="55"/>
      <c r="K300" s="55"/>
    </row>
    <row r="301" spans="2:11" s="6" customFormat="1">
      <c r="B301" s="78"/>
      <c r="C301" s="141"/>
      <c r="D301" s="16"/>
      <c r="E301" s="141"/>
      <c r="F301" s="141"/>
      <c r="G301" s="141"/>
      <c r="H301" s="55"/>
      <c r="I301" s="16"/>
      <c r="J301" s="55"/>
      <c r="K301" s="55"/>
    </row>
    <row r="302" spans="2:11" s="6" customFormat="1">
      <c r="B302" s="78"/>
      <c r="C302" s="141"/>
      <c r="D302" s="16"/>
      <c r="E302" s="141"/>
      <c r="F302" s="141"/>
      <c r="G302" s="141"/>
      <c r="H302" s="55"/>
      <c r="I302" s="16"/>
      <c r="J302" s="55"/>
      <c r="K302" s="55"/>
    </row>
    <row r="303" spans="2:11" s="6" customFormat="1">
      <c r="B303" s="78"/>
      <c r="C303" s="141"/>
      <c r="D303" s="16"/>
      <c r="E303" s="141"/>
      <c r="F303" s="141"/>
      <c r="G303" s="141"/>
      <c r="H303" s="55"/>
      <c r="I303" s="16"/>
      <c r="J303" s="55"/>
      <c r="K303" s="55"/>
    </row>
    <row r="304" spans="2:11" s="6" customFormat="1">
      <c r="B304" s="78"/>
      <c r="C304" s="141"/>
      <c r="D304" s="16"/>
      <c r="E304" s="141"/>
      <c r="F304" s="141"/>
      <c r="G304" s="141"/>
      <c r="H304" s="55"/>
      <c r="I304" s="16"/>
      <c r="J304" s="55"/>
      <c r="K304" s="55"/>
    </row>
    <row r="305" spans="2:11" s="6" customFormat="1">
      <c r="B305" s="78"/>
      <c r="C305" s="141"/>
      <c r="D305" s="16"/>
      <c r="E305" s="141"/>
      <c r="F305" s="141"/>
      <c r="G305" s="141"/>
      <c r="H305" s="55"/>
      <c r="I305" s="16"/>
      <c r="J305" s="55"/>
      <c r="K305" s="55"/>
    </row>
    <row r="306" spans="2:11" s="6" customFormat="1">
      <c r="B306" s="78"/>
      <c r="C306" s="141"/>
      <c r="D306" s="16"/>
      <c r="E306" s="141"/>
      <c r="F306" s="141"/>
      <c r="G306" s="141"/>
      <c r="H306" s="55"/>
      <c r="I306" s="16"/>
      <c r="J306" s="55"/>
      <c r="K306" s="55"/>
    </row>
    <row r="307" spans="2:11" s="6" customFormat="1">
      <c r="B307" s="78"/>
      <c r="C307" s="141"/>
      <c r="D307" s="16"/>
      <c r="E307" s="141"/>
      <c r="F307" s="141"/>
      <c r="G307" s="141"/>
      <c r="H307" s="55"/>
      <c r="I307" s="16"/>
      <c r="J307" s="55"/>
      <c r="K307" s="55"/>
    </row>
    <row r="308" spans="2:11" s="6" customFormat="1">
      <c r="B308" s="78"/>
      <c r="C308" s="141"/>
      <c r="D308" s="16"/>
      <c r="E308" s="141"/>
      <c r="F308" s="141"/>
      <c r="G308" s="141"/>
      <c r="H308" s="55"/>
      <c r="I308" s="16"/>
      <c r="J308" s="55"/>
      <c r="K308" s="55"/>
    </row>
    <row r="309" spans="2:11" s="6" customFormat="1">
      <c r="B309" s="78"/>
      <c r="C309" s="141"/>
      <c r="D309" s="16"/>
      <c r="E309" s="141"/>
      <c r="F309" s="141"/>
      <c r="G309" s="141"/>
      <c r="H309" s="55"/>
      <c r="I309" s="16"/>
      <c r="J309" s="55"/>
      <c r="K309" s="55"/>
    </row>
    <row r="310" spans="2:11" s="6" customFormat="1">
      <c r="B310" s="78"/>
      <c r="C310" s="141"/>
      <c r="D310" s="16"/>
      <c r="E310" s="141"/>
      <c r="F310" s="141"/>
      <c r="G310" s="141"/>
      <c r="H310" s="55"/>
      <c r="I310" s="16"/>
      <c r="J310" s="55"/>
      <c r="K310" s="55"/>
    </row>
    <row r="311" spans="2:11" s="6" customFormat="1">
      <c r="B311" s="78"/>
      <c r="C311" s="141"/>
      <c r="D311" s="16"/>
      <c r="E311" s="141"/>
      <c r="F311" s="141"/>
      <c r="G311" s="141"/>
      <c r="H311" s="55"/>
      <c r="I311" s="16"/>
      <c r="J311" s="55"/>
      <c r="K311" s="55"/>
    </row>
    <row r="312" spans="2:11" s="6" customFormat="1">
      <c r="B312" s="78"/>
      <c r="C312" s="141"/>
      <c r="D312" s="16"/>
      <c r="E312" s="141"/>
      <c r="F312" s="141"/>
      <c r="G312" s="141"/>
      <c r="H312" s="55"/>
      <c r="I312" s="16"/>
      <c r="J312" s="55"/>
      <c r="K312" s="55"/>
    </row>
    <row r="313" spans="2:11" s="6" customFormat="1">
      <c r="B313" s="78"/>
      <c r="C313" s="141"/>
      <c r="D313" s="16"/>
      <c r="E313" s="141"/>
      <c r="F313" s="141"/>
      <c r="G313" s="141"/>
      <c r="H313" s="55"/>
      <c r="I313" s="16"/>
      <c r="J313" s="55"/>
      <c r="K313" s="55"/>
    </row>
    <row r="314" spans="2:11" s="6" customFormat="1">
      <c r="B314" s="78"/>
      <c r="C314" s="141"/>
      <c r="D314" s="16"/>
      <c r="E314" s="141"/>
      <c r="F314" s="141"/>
      <c r="G314" s="141"/>
      <c r="H314" s="55"/>
      <c r="I314" s="16"/>
      <c r="J314" s="55"/>
      <c r="K314" s="55"/>
    </row>
    <row r="315" spans="2:11" s="6" customFormat="1">
      <c r="B315" s="78"/>
      <c r="C315" s="141"/>
      <c r="D315" s="16"/>
      <c r="E315" s="141"/>
      <c r="F315" s="141"/>
      <c r="G315" s="141"/>
      <c r="H315" s="55"/>
      <c r="I315" s="16"/>
      <c r="J315" s="55"/>
      <c r="K315" s="55"/>
    </row>
    <row r="316" spans="2:11" s="6" customFormat="1">
      <c r="B316" s="78"/>
      <c r="C316" s="141"/>
      <c r="D316" s="16"/>
      <c r="E316" s="141"/>
      <c r="F316" s="141"/>
      <c r="G316" s="141"/>
      <c r="H316" s="55"/>
      <c r="I316" s="16"/>
      <c r="J316" s="55"/>
      <c r="K316" s="55"/>
    </row>
    <row r="317" spans="2:11" s="6" customFormat="1">
      <c r="B317" s="78"/>
      <c r="C317" s="141"/>
      <c r="D317" s="16"/>
      <c r="E317" s="141"/>
      <c r="F317" s="141"/>
      <c r="G317" s="141"/>
      <c r="H317" s="55"/>
      <c r="I317" s="16"/>
      <c r="J317" s="55"/>
      <c r="K317" s="55"/>
    </row>
    <row r="318" spans="2:11" s="6" customFormat="1">
      <c r="B318" s="78"/>
      <c r="C318" s="141"/>
      <c r="D318" s="16"/>
      <c r="E318" s="141"/>
      <c r="F318" s="141"/>
      <c r="G318" s="141"/>
      <c r="H318" s="55"/>
      <c r="I318" s="16"/>
      <c r="J318" s="55"/>
      <c r="K318" s="55"/>
    </row>
    <row r="319" spans="2:11" s="6" customFormat="1">
      <c r="B319" s="78"/>
      <c r="C319" s="141"/>
      <c r="D319" s="16"/>
      <c r="E319" s="141"/>
      <c r="F319" s="141"/>
      <c r="G319" s="141"/>
      <c r="H319" s="55"/>
      <c r="I319" s="16"/>
      <c r="J319" s="55"/>
      <c r="K319" s="55"/>
    </row>
    <row r="320" spans="2:11" s="6" customFormat="1">
      <c r="B320" s="78"/>
      <c r="C320" s="141"/>
      <c r="D320" s="16"/>
      <c r="E320" s="141"/>
      <c r="F320" s="141"/>
      <c r="G320" s="141"/>
      <c r="H320" s="55"/>
      <c r="I320" s="16"/>
      <c r="J320" s="55"/>
      <c r="K320" s="55"/>
    </row>
    <row r="321" spans="2:11" s="6" customFormat="1">
      <c r="B321" s="78"/>
      <c r="C321" s="141"/>
      <c r="D321" s="16"/>
      <c r="E321" s="141"/>
      <c r="F321" s="141"/>
      <c r="G321" s="141"/>
      <c r="H321" s="55"/>
      <c r="I321" s="16"/>
      <c r="J321" s="55"/>
      <c r="K321" s="55"/>
    </row>
    <row r="322" spans="2:11" s="6" customFormat="1">
      <c r="B322" s="78"/>
      <c r="C322" s="141"/>
      <c r="D322" s="16"/>
      <c r="E322" s="141"/>
      <c r="F322" s="141"/>
      <c r="G322" s="141"/>
      <c r="H322" s="55"/>
      <c r="I322" s="16"/>
      <c r="J322" s="55"/>
      <c r="K322" s="55"/>
    </row>
    <row r="323" spans="2:11" s="6" customFormat="1">
      <c r="B323" s="78"/>
      <c r="C323" s="141"/>
      <c r="D323" s="16"/>
      <c r="E323" s="141"/>
      <c r="F323" s="141"/>
      <c r="G323" s="141"/>
      <c r="H323" s="55"/>
      <c r="I323" s="16"/>
      <c r="J323" s="55"/>
      <c r="K323" s="55"/>
    </row>
    <row r="324" spans="2:11" s="6" customFormat="1">
      <c r="B324" s="78"/>
      <c r="C324" s="141"/>
      <c r="D324" s="16"/>
      <c r="E324" s="141"/>
      <c r="F324" s="141"/>
      <c r="G324" s="141"/>
      <c r="H324" s="55"/>
      <c r="I324" s="16"/>
      <c r="J324" s="55"/>
      <c r="K324" s="55"/>
    </row>
    <row r="325" spans="2:11" s="6" customFormat="1">
      <c r="B325" s="78"/>
      <c r="C325" s="141"/>
      <c r="D325" s="16"/>
      <c r="E325" s="141"/>
      <c r="F325" s="141"/>
      <c r="G325" s="141"/>
      <c r="H325" s="55"/>
      <c r="I325" s="16"/>
      <c r="J325" s="55"/>
      <c r="K325" s="55"/>
    </row>
    <row r="326" spans="2:11" s="6" customFormat="1">
      <c r="B326" s="78"/>
      <c r="C326" s="141"/>
      <c r="D326" s="16"/>
      <c r="E326" s="141"/>
      <c r="F326" s="141"/>
      <c r="G326" s="141"/>
      <c r="H326" s="55"/>
      <c r="I326" s="16"/>
      <c r="J326" s="55"/>
      <c r="K326" s="55"/>
    </row>
    <row r="327" spans="2:11" s="6" customFormat="1">
      <c r="B327" s="78"/>
      <c r="C327" s="141"/>
      <c r="D327" s="16"/>
      <c r="E327" s="141"/>
      <c r="F327" s="141"/>
      <c r="G327" s="141"/>
      <c r="H327" s="55"/>
      <c r="I327" s="16"/>
      <c r="J327" s="55"/>
      <c r="K327" s="55"/>
    </row>
    <row r="328" spans="2:11" s="6" customFormat="1">
      <c r="B328" s="78"/>
      <c r="C328" s="141"/>
      <c r="D328" s="16"/>
      <c r="E328" s="141"/>
      <c r="F328" s="141"/>
      <c r="G328" s="141"/>
      <c r="H328" s="55"/>
      <c r="I328" s="16"/>
      <c r="J328" s="55"/>
      <c r="K328" s="55"/>
    </row>
    <row r="329" spans="2:11" s="6" customFormat="1">
      <c r="B329" s="78"/>
      <c r="C329" s="141"/>
      <c r="D329" s="16"/>
      <c r="E329" s="141"/>
      <c r="F329" s="141"/>
      <c r="G329" s="141"/>
      <c r="H329" s="55"/>
      <c r="I329" s="16"/>
      <c r="J329" s="55"/>
      <c r="K329" s="55"/>
    </row>
    <row r="330" spans="2:11" s="6" customFormat="1">
      <c r="B330" s="78"/>
      <c r="C330" s="141"/>
      <c r="D330" s="16"/>
      <c r="E330" s="141"/>
      <c r="F330" s="141"/>
      <c r="G330" s="141"/>
      <c r="H330" s="55"/>
      <c r="I330" s="16"/>
      <c r="J330" s="55"/>
      <c r="K330" s="55"/>
    </row>
    <row r="331" spans="2:11" s="6" customFormat="1">
      <c r="B331" s="78"/>
      <c r="C331" s="141"/>
      <c r="D331" s="16"/>
      <c r="E331" s="141"/>
      <c r="F331" s="141"/>
      <c r="G331" s="141"/>
      <c r="H331" s="55"/>
      <c r="I331" s="16"/>
      <c r="J331" s="55"/>
      <c r="K331" s="55"/>
    </row>
    <row r="332" spans="2:11" s="6" customFormat="1">
      <c r="B332" s="78"/>
      <c r="C332" s="141"/>
      <c r="D332" s="16"/>
      <c r="E332" s="141"/>
      <c r="F332" s="141"/>
      <c r="G332" s="141"/>
      <c r="H332" s="55"/>
      <c r="I332" s="16"/>
      <c r="J332" s="55"/>
      <c r="K332" s="55"/>
    </row>
    <row r="333" spans="2:11" s="6" customFormat="1">
      <c r="B333" s="78"/>
      <c r="C333" s="141"/>
      <c r="D333" s="16"/>
      <c r="E333" s="141"/>
      <c r="F333" s="141"/>
      <c r="G333" s="141"/>
      <c r="H333" s="55"/>
      <c r="I333" s="16"/>
      <c r="J333" s="55"/>
      <c r="K333" s="55"/>
    </row>
    <row r="334" spans="2:11" s="6" customFormat="1">
      <c r="B334" s="78"/>
      <c r="C334" s="141"/>
      <c r="D334" s="16"/>
      <c r="E334" s="141"/>
      <c r="F334" s="141"/>
      <c r="G334" s="141"/>
      <c r="H334" s="55"/>
      <c r="I334" s="16"/>
      <c r="J334" s="55"/>
      <c r="K334" s="55"/>
    </row>
    <row r="335" spans="2:11" s="6" customFormat="1">
      <c r="B335" s="78"/>
      <c r="C335" s="141"/>
      <c r="D335" s="16"/>
      <c r="E335" s="141"/>
      <c r="F335" s="141"/>
      <c r="G335" s="141"/>
      <c r="H335" s="55"/>
      <c r="I335" s="16"/>
      <c r="J335" s="55"/>
      <c r="K335" s="55"/>
    </row>
    <row r="336" spans="2:11" s="6" customFormat="1">
      <c r="B336" s="78"/>
      <c r="C336" s="141"/>
      <c r="D336" s="16"/>
      <c r="E336" s="141"/>
      <c r="F336" s="141"/>
      <c r="G336" s="141"/>
      <c r="H336" s="55"/>
      <c r="I336" s="16"/>
      <c r="J336" s="55"/>
      <c r="K336" s="55"/>
    </row>
    <row r="337" spans="2:11" s="6" customFormat="1">
      <c r="B337" s="78"/>
      <c r="C337" s="141"/>
      <c r="D337" s="16"/>
      <c r="E337" s="141"/>
      <c r="F337" s="141"/>
      <c r="G337" s="141"/>
      <c r="H337" s="55"/>
      <c r="I337" s="16"/>
      <c r="J337" s="55"/>
      <c r="K337" s="55"/>
    </row>
    <row r="338" spans="2:11" s="6" customFormat="1">
      <c r="B338" s="78"/>
      <c r="C338" s="141"/>
      <c r="D338" s="16"/>
      <c r="E338" s="141"/>
      <c r="F338" s="141"/>
      <c r="G338" s="141"/>
      <c r="H338" s="55"/>
      <c r="I338" s="16"/>
      <c r="J338" s="55"/>
      <c r="K338" s="55"/>
    </row>
    <row r="339" spans="2:11" s="6" customFormat="1">
      <c r="B339" s="78"/>
      <c r="C339" s="141"/>
      <c r="D339" s="16"/>
      <c r="E339" s="141"/>
      <c r="F339" s="141"/>
      <c r="G339" s="141"/>
      <c r="H339" s="55"/>
      <c r="I339" s="16"/>
      <c r="J339" s="55"/>
      <c r="K339" s="55"/>
    </row>
    <row r="340" spans="2:11" s="6" customFormat="1">
      <c r="B340" s="78"/>
      <c r="C340" s="141"/>
      <c r="D340" s="16"/>
      <c r="E340" s="141"/>
      <c r="F340" s="141"/>
      <c r="G340" s="141"/>
      <c r="H340" s="55"/>
      <c r="I340" s="16"/>
      <c r="J340" s="55"/>
      <c r="K340" s="55"/>
    </row>
    <row r="341" spans="2:11" s="6" customFormat="1">
      <c r="B341" s="78"/>
      <c r="C341" s="141"/>
      <c r="D341" s="16"/>
      <c r="E341" s="141"/>
      <c r="F341" s="141"/>
      <c r="G341" s="141"/>
      <c r="H341" s="55"/>
      <c r="I341" s="16"/>
      <c r="J341" s="55"/>
      <c r="K341" s="55"/>
    </row>
    <row r="342" spans="2:11" s="6" customFormat="1">
      <c r="B342" s="78"/>
      <c r="C342" s="141"/>
      <c r="D342" s="16"/>
      <c r="E342" s="141"/>
      <c r="F342" s="141"/>
      <c r="G342" s="141"/>
      <c r="H342" s="55"/>
      <c r="I342" s="16"/>
      <c r="J342" s="55"/>
      <c r="K342" s="55"/>
    </row>
    <row r="343" spans="2:11" s="6" customFormat="1">
      <c r="B343" s="78"/>
      <c r="C343" s="141"/>
      <c r="D343" s="16"/>
      <c r="E343" s="141"/>
      <c r="F343" s="141"/>
      <c r="G343" s="141"/>
      <c r="H343" s="55"/>
      <c r="I343" s="16"/>
      <c r="J343" s="55"/>
      <c r="K343" s="55"/>
    </row>
    <row r="344" spans="2:11" s="6" customFormat="1">
      <c r="B344" s="78"/>
      <c r="C344" s="141"/>
      <c r="D344" s="16"/>
      <c r="E344" s="141"/>
      <c r="F344" s="141"/>
      <c r="G344" s="141"/>
      <c r="H344" s="55"/>
      <c r="I344" s="16"/>
      <c r="J344" s="55"/>
      <c r="K344" s="55"/>
    </row>
    <row r="345" spans="2:11" s="6" customFormat="1">
      <c r="B345" s="78"/>
      <c r="C345" s="141"/>
      <c r="D345" s="16"/>
      <c r="E345" s="141"/>
      <c r="F345" s="141"/>
      <c r="G345" s="141"/>
      <c r="H345" s="55"/>
      <c r="I345" s="16"/>
      <c r="J345" s="55"/>
      <c r="K345" s="55"/>
    </row>
    <row r="346" spans="2:11" s="6" customFormat="1">
      <c r="B346" s="78"/>
      <c r="C346" s="141"/>
      <c r="D346" s="16"/>
      <c r="E346" s="141"/>
      <c r="F346" s="141"/>
      <c r="G346" s="141"/>
      <c r="H346" s="55"/>
      <c r="I346" s="16"/>
      <c r="J346" s="55"/>
      <c r="K346" s="55"/>
    </row>
    <row r="347" spans="2:11" s="6" customFormat="1">
      <c r="B347" s="78"/>
      <c r="C347" s="141"/>
      <c r="D347" s="16"/>
      <c r="E347" s="141"/>
      <c r="F347" s="141"/>
      <c r="G347" s="141"/>
      <c r="H347" s="55"/>
      <c r="I347" s="16"/>
      <c r="J347" s="55"/>
      <c r="K347" s="55"/>
    </row>
    <row r="348" spans="2:11" s="6" customFormat="1">
      <c r="B348" s="78"/>
      <c r="C348" s="141"/>
      <c r="D348" s="16"/>
      <c r="E348" s="141"/>
      <c r="F348" s="141"/>
      <c r="G348" s="141"/>
      <c r="H348" s="55"/>
      <c r="I348" s="16"/>
      <c r="J348" s="55"/>
      <c r="K348" s="55"/>
    </row>
    <row r="349" spans="2:11" s="6" customFormat="1">
      <c r="B349" s="78"/>
      <c r="C349" s="141"/>
      <c r="D349" s="16"/>
      <c r="E349" s="141"/>
      <c r="F349" s="141"/>
      <c r="G349" s="141"/>
      <c r="H349" s="55"/>
      <c r="I349" s="16"/>
      <c r="J349" s="55"/>
      <c r="K349" s="55"/>
    </row>
    <row r="350" spans="2:11" s="6" customFormat="1">
      <c r="B350" s="78"/>
      <c r="C350" s="141"/>
      <c r="D350" s="16"/>
      <c r="E350" s="141"/>
      <c r="F350" s="141"/>
      <c r="G350" s="141"/>
      <c r="H350" s="55"/>
      <c r="I350" s="16"/>
      <c r="J350" s="55"/>
      <c r="K350" s="55"/>
    </row>
    <row r="351" spans="2:11" s="6" customFormat="1">
      <c r="B351" s="78"/>
      <c r="C351" s="141"/>
      <c r="D351" s="16"/>
      <c r="E351" s="141"/>
      <c r="F351" s="141"/>
      <c r="G351" s="141"/>
      <c r="H351" s="55"/>
      <c r="I351" s="16"/>
      <c r="J351" s="55"/>
      <c r="K351" s="55"/>
    </row>
    <row r="352" spans="2:11" s="6" customFormat="1">
      <c r="B352" s="78"/>
      <c r="C352" s="141"/>
      <c r="D352" s="16"/>
      <c r="E352" s="141"/>
      <c r="F352" s="141"/>
      <c r="G352" s="141"/>
      <c r="H352" s="55"/>
      <c r="I352" s="16"/>
      <c r="J352" s="55"/>
      <c r="K352" s="55"/>
    </row>
    <row r="353" spans="2:11" s="6" customFormat="1">
      <c r="B353" s="78"/>
      <c r="C353" s="141"/>
      <c r="D353" s="16"/>
      <c r="E353" s="141"/>
      <c r="F353" s="141"/>
      <c r="G353" s="141"/>
      <c r="H353" s="55"/>
      <c r="I353" s="16"/>
      <c r="J353" s="55"/>
      <c r="K353" s="55"/>
    </row>
    <row r="354" spans="2:11" s="6" customFormat="1">
      <c r="B354" s="78"/>
      <c r="C354" s="141"/>
      <c r="D354" s="16"/>
      <c r="E354" s="141"/>
      <c r="F354" s="141"/>
      <c r="G354" s="141"/>
      <c r="H354" s="55"/>
      <c r="I354" s="16"/>
      <c r="J354" s="55"/>
      <c r="K354" s="55"/>
    </row>
    <row r="355" spans="2:11" s="6" customFormat="1">
      <c r="B355" s="78"/>
      <c r="C355" s="141"/>
      <c r="D355" s="16"/>
      <c r="E355" s="141"/>
      <c r="F355" s="141"/>
      <c r="G355" s="141"/>
      <c r="H355" s="55"/>
      <c r="I355" s="16"/>
      <c r="J355" s="55"/>
      <c r="K355" s="55"/>
    </row>
    <row r="356" spans="2:11" s="6" customFormat="1">
      <c r="B356" s="78"/>
      <c r="C356" s="141"/>
      <c r="D356" s="16"/>
      <c r="E356" s="141"/>
      <c r="F356" s="141"/>
      <c r="G356" s="141"/>
      <c r="H356" s="55"/>
      <c r="I356" s="16"/>
      <c r="J356" s="55"/>
      <c r="K356" s="55"/>
    </row>
    <row r="357" spans="2:11" s="6" customFormat="1">
      <c r="B357" s="78"/>
      <c r="C357" s="141"/>
      <c r="D357" s="16"/>
      <c r="E357" s="141"/>
      <c r="F357" s="141"/>
      <c r="G357" s="141"/>
      <c r="H357" s="55"/>
      <c r="I357" s="16"/>
      <c r="J357" s="55"/>
      <c r="K357" s="55"/>
    </row>
    <row r="358" spans="2:11" s="6" customFormat="1">
      <c r="B358" s="78"/>
      <c r="C358" s="141"/>
      <c r="D358" s="16"/>
      <c r="E358" s="141"/>
      <c r="F358" s="141"/>
      <c r="G358" s="141"/>
      <c r="H358" s="55"/>
      <c r="I358" s="16"/>
      <c r="J358" s="55"/>
      <c r="K358" s="55"/>
    </row>
    <row r="359" spans="2:11" s="6" customFormat="1">
      <c r="B359" s="78"/>
      <c r="C359" s="141"/>
      <c r="D359" s="16"/>
      <c r="E359" s="141"/>
      <c r="F359" s="141"/>
      <c r="G359" s="141"/>
      <c r="H359" s="55"/>
      <c r="I359" s="16"/>
      <c r="J359" s="55"/>
      <c r="K359" s="55"/>
    </row>
    <row r="360" spans="2:11" s="6" customFormat="1">
      <c r="B360" s="78"/>
      <c r="C360" s="141"/>
      <c r="D360" s="16"/>
      <c r="E360" s="141"/>
      <c r="F360" s="141"/>
      <c r="G360" s="141"/>
      <c r="H360" s="55"/>
      <c r="I360" s="16"/>
      <c r="J360" s="55"/>
      <c r="K360" s="55"/>
    </row>
    <row r="361" spans="2:11" s="6" customFormat="1">
      <c r="B361" s="78"/>
      <c r="C361" s="141"/>
      <c r="D361" s="16"/>
      <c r="E361" s="141"/>
      <c r="F361" s="141"/>
      <c r="G361" s="141"/>
      <c r="H361" s="55"/>
      <c r="I361" s="16"/>
      <c r="J361" s="55"/>
      <c r="K361" s="55"/>
    </row>
    <row r="362" spans="2:11" s="6" customFormat="1">
      <c r="B362" s="78"/>
      <c r="C362" s="141"/>
      <c r="D362" s="16"/>
      <c r="E362" s="141"/>
      <c r="F362" s="141"/>
      <c r="G362" s="141"/>
      <c r="H362" s="55"/>
      <c r="I362" s="16"/>
      <c r="J362" s="55"/>
      <c r="K362" s="55"/>
    </row>
    <row r="363" spans="2:11" s="6" customFormat="1">
      <c r="B363" s="78"/>
      <c r="C363" s="141"/>
      <c r="D363" s="16"/>
      <c r="E363" s="141"/>
      <c r="F363" s="141"/>
      <c r="G363" s="141"/>
      <c r="H363" s="55"/>
      <c r="I363" s="16"/>
      <c r="J363" s="55"/>
      <c r="K363" s="55"/>
    </row>
    <row r="364" spans="2:11" s="6" customFormat="1">
      <c r="B364" s="78"/>
      <c r="C364" s="141"/>
      <c r="D364" s="16"/>
      <c r="E364" s="141"/>
      <c r="F364" s="141"/>
      <c r="G364" s="141"/>
      <c r="H364" s="55"/>
      <c r="I364" s="16"/>
      <c r="J364" s="55"/>
      <c r="K364" s="55"/>
    </row>
    <row r="365" spans="2:11" s="6" customFormat="1">
      <c r="B365" s="78"/>
      <c r="C365" s="141"/>
      <c r="D365" s="16"/>
      <c r="E365" s="141"/>
      <c r="F365" s="141"/>
      <c r="G365" s="141"/>
      <c r="H365" s="55"/>
      <c r="I365" s="16"/>
      <c r="J365" s="55"/>
      <c r="K365" s="55"/>
    </row>
    <row r="366" spans="2:11" s="6" customFormat="1">
      <c r="B366" s="78"/>
      <c r="C366" s="141"/>
      <c r="D366" s="16"/>
      <c r="E366" s="141"/>
      <c r="F366" s="141"/>
      <c r="G366" s="141"/>
      <c r="H366" s="55"/>
      <c r="I366" s="16"/>
      <c r="J366" s="55"/>
      <c r="K366" s="55"/>
    </row>
    <row r="367" spans="2:11" s="6" customFormat="1">
      <c r="B367" s="78"/>
      <c r="C367" s="141"/>
      <c r="D367" s="16"/>
      <c r="E367" s="141"/>
      <c r="F367" s="141"/>
      <c r="G367" s="141"/>
      <c r="H367" s="55"/>
      <c r="I367" s="16"/>
      <c r="J367" s="55"/>
      <c r="K367" s="55"/>
    </row>
    <row r="368" spans="2:11" s="6" customFormat="1">
      <c r="B368" s="78"/>
      <c r="C368" s="141"/>
      <c r="D368" s="16"/>
      <c r="E368" s="141"/>
      <c r="F368" s="141"/>
      <c r="G368" s="141"/>
      <c r="H368" s="55"/>
      <c r="I368" s="16"/>
      <c r="J368" s="55"/>
      <c r="K368" s="55"/>
    </row>
    <row r="369" spans="2:11" s="6" customFormat="1">
      <c r="B369" s="78"/>
      <c r="C369" s="141"/>
      <c r="D369" s="16"/>
      <c r="E369" s="141"/>
      <c r="F369" s="141"/>
      <c r="G369" s="141"/>
      <c r="H369" s="55"/>
      <c r="I369" s="16"/>
      <c r="J369" s="55"/>
      <c r="K369" s="55"/>
    </row>
    <row r="370" spans="2:11" s="6" customFormat="1">
      <c r="B370" s="78"/>
      <c r="C370" s="141"/>
      <c r="D370" s="16"/>
      <c r="E370" s="141"/>
      <c r="F370" s="141"/>
      <c r="G370" s="141"/>
      <c r="H370" s="55"/>
      <c r="I370" s="16"/>
      <c r="J370" s="55"/>
      <c r="K370" s="55"/>
    </row>
    <row r="371" spans="2:11" s="6" customFormat="1">
      <c r="B371" s="78"/>
      <c r="C371" s="141"/>
      <c r="D371" s="16"/>
      <c r="E371" s="141"/>
      <c r="F371" s="141"/>
      <c r="G371" s="141"/>
      <c r="H371" s="55"/>
      <c r="I371" s="16"/>
      <c r="J371" s="55"/>
      <c r="K371" s="55"/>
    </row>
    <row r="372" spans="2:11" s="6" customFormat="1">
      <c r="B372" s="78"/>
      <c r="C372" s="141"/>
      <c r="D372" s="16"/>
      <c r="E372" s="141"/>
      <c r="F372" s="141"/>
      <c r="G372" s="141"/>
      <c r="H372" s="55"/>
      <c r="I372" s="16"/>
      <c r="J372" s="55"/>
      <c r="K372" s="55"/>
    </row>
    <row r="373" spans="2:11" s="6" customFormat="1">
      <c r="B373" s="78"/>
      <c r="C373" s="141"/>
      <c r="D373" s="16"/>
      <c r="E373" s="141"/>
      <c r="F373" s="141"/>
      <c r="G373" s="141"/>
      <c r="H373" s="55"/>
      <c r="I373" s="16"/>
      <c r="J373" s="55"/>
      <c r="K373" s="55"/>
    </row>
    <row r="374" spans="2:11" s="6" customFormat="1">
      <c r="B374" s="78"/>
      <c r="C374" s="141"/>
      <c r="D374" s="16"/>
      <c r="E374" s="141"/>
      <c r="F374" s="141"/>
      <c r="G374" s="141"/>
      <c r="H374" s="55"/>
      <c r="I374" s="16"/>
      <c r="J374" s="55"/>
      <c r="K374" s="55"/>
    </row>
    <row r="375" spans="2:11" s="6" customFormat="1">
      <c r="B375" s="78"/>
      <c r="C375" s="141"/>
      <c r="D375" s="16"/>
      <c r="E375" s="141"/>
      <c r="F375" s="141"/>
      <c r="G375" s="141"/>
      <c r="H375" s="55"/>
      <c r="I375" s="16"/>
      <c r="J375" s="55"/>
      <c r="K375" s="55"/>
    </row>
    <row r="376" spans="2:11" s="6" customFormat="1">
      <c r="B376" s="78"/>
      <c r="C376" s="141"/>
      <c r="D376" s="16"/>
      <c r="E376" s="141"/>
      <c r="F376" s="141"/>
      <c r="G376" s="141"/>
      <c r="H376" s="55"/>
      <c r="I376" s="16"/>
      <c r="J376" s="55"/>
      <c r="K376" s="55"/>
    </row>
    <row r="377" spans="2:11" s="6" customFormat="1">
      <c r="B377" s="78"/>
      <c r="C377" s="141"/>
      <c r="D377" s="16"/>
      <c r="E377" s="141"/>
      <c r="F377" s="141"/>
      <c r="G377" s="141"/>
      <c r="H377" s="55"/>
      <c r="I377" s="16"/>
      <c r="J377" s="55"/>
      <c r="K377" s="55"/>
    </row>
    <row r="378" spans="2:11" s="6" customFormat="1">
      <c r="B378" s="78"/>
      <c r="C378" s="141"/>
      <c r="D378" s="16"/>
      <c r="E378" s="141"/>
      <c r="F378" s="141"/>
      <c r="G378" s="141"/>
      <c r="H378" s="55"/>
      <c r="I378" s="16"/>
      <c r="J378" s="55"/>
      <c r="K378" s="55"/>
    </row>
    <row r="379" spans="2:11" s="6" customFormat="1">
      <c r="B379" s="78"/>
      <c r="C379" s="141"/>
      <c r="D379" s="16"/>
      <c r="E379" s="141"/>
      <c r="F379" s="141"/>
      <c r="G379" s="141"/>
      <c r="H379" s="55"/>
      <c r="I379" s="16"/>
      <c r="J379" s="55"/>
      <c r="K379" s="55"/>
    </row>
    <row r="380" spans="2:11" s="6" customFormat="1">
      <c r="B380" s="78"/>
      <c r="C380" s="141"/>
      <c r="D380" s="16"/>
      <c r="E380" s="141"/>
      <c r="F380" s="141"/>
      <c r="G380" s="141"/>
      <c r="H380" s="55"/>
      <c r="I380" s="16"/>
      <c r="J380" s="55"/>
      <c r="K380" s="55"/>
    </row>
    <row r="381" spans="2:11" s="6" customFormat="1">
      <c r="B381" s="78"/>
      <c r="C381" s="141"/>
      <c r="D381" s="16"/>
      <c r="E381" s="141"/>
      <c r="F381" s="141"/>
      <c r="G381" s="141"/>
      <c r="H381" s="55"/>
      <c r="I381" s="16"/>
      <c r="J381" s="55"/>
      <c r="K381" s="55"/>
    </row>
    <row r="382" spans="2:11" s="6" customFormat="1">
      <c r="B382" s="78"/>
      <c r="C382" s="141"/>
      <c r="D382" s="16"/>
      <c r="E382" s="141"/>
      <c r="F382" s="141"/>
      <c r="G382" s="141"/>
      <c r="H382" s="55"/>
      <c r="I382" s="16"/>
      <c r="J382" s="55"/>
      <c r="K382" s="55"/>
    </row>
    <row r="383" spans="2:11" s="6" customFormat="1">
      <c r="B383" s="78"/>
      <c r="C383" s="141"/>
      <c r="D383" s="16"/>
      <c r="E383" s="141"/>
      <c r="F383" s="141"/>
      <c r="G383" s="141"/>
      <c r="H383" s="55"/>
      <c r="I383" s="16"/>
      <c r="J383" s="55"/>
      <c r="K383" s="55"/>
    </row>
    <row r="384" spans="2:11" s="6" customFormat="1">
      <c r="B384" s="78"/>
      <c r="C384" s="141"/>
      <c r="D384" s="16"/>
      <c r="E384" s="141"/>
      <c r="F384" s="141"/>
      <c r="G384" s="141"/>
      <c r="H384" s="55"/>
      <c r="I384" s="16"/>
      <c r="J384" s="55"/>
      <c r="K384" s="55"/>
    </row>
    <row r="385" spans="2:11" s="6" customFormat="1">
      <c r="B385" s="78"/>
      <c r="C385" s="141"/>
      <c r="D385" s="16"/>
      <c r="E385" s="141"/>
      <c r="F385" s="141"/>
      <c r="G385" s="141"/>
      <c r="H385" s="55"/>
      <c r="I385" s="16"/>
      <c r="J385" s="55"/>
      <c r="K385" s="55"/>
    </row>
    <row r="386" spans="2:11" s="6" customFormat="1">
      <c r="B386" s="78"/>
      <c r="C386" s="141"/>
      <c r="D386" s="16"/>
      <c r="E386" s="141"/>
      <c r="F386" s="141"/>
      <c r="G386" s="141"/>
      <c r="H386" s="55"/>
      <c r="I386" s="16"/>
      <c r="J386" s="55"/>
      <c r="K386" s="55"/>
    </row>
    <row r="387" spans="2:11" s="6" customFormat="1">
      <c r="B387" s="78"/>
      <c r="C387" s="141"/>
      <c r="D387" s="16"/>
      <c r="E387" s="141"/>
      <c r="F387" s="141"/>
      <c r="G387" s="141"/>
      <c r="H387" s="55"/>
      <c r="I387" s="16"/>
      <c r="J387" s="55"/>
      <c r="K387" s="55"/>
    </row>
    <row r="388" spans="2:11" s="6" customFormat="1">
      <c r="B388" s="78"/>
      <c r="C388" s="141"/>
      <c r="D388" s="16"/>
      <c r="E388" s="141"/>
      <c r="F388" s="141"/>
      <c r="G388" s="141"/>
      <c r="H388" s="55"/>
      <c r="I388" s="16"/>
      <c r="J388" s="55"/>
      <c r="K388" s="55"/>
    </row>
    <row r="389" spans="2:11" s="6" customFormat="1">
      <c r="B389" s="78"/>
      <c r="C389" s="141"/>
      <c r="D389" s="16"/>
      <c r="E389" s="141"/>
      <c r="F389" s="141"/>
      <c r="G389" s="141"/>
      <c r="H389" s="55"/>
      <c r="I389" s="16"/>
      <c r="J389" s="55"/>
      <c r="K389" s="55"/>
    </row>
    <row r="390" spans="2:11" s="6" customFormat="1">
      <c r="B390" s="78"/>
      <c r="C390" s="141"/>
      <c r="D390" s="16"/>
      <c r="E390" s="141"/>
      <c r="F390" s="141"/>
      <c r="G390" s="141"/>
      <c r="H390" s="55"/>
      <c r="I390" s="16"/>
      <c r="J390" s="55"/>
      <c r="K390" s="55"/>
    </row>
    <row r="391" spans="2:11" s="6" customFormat="1">
      <c r="B391" s="78"/>
      <c r="C391" s="141"/>
      <c r="D391" s="16"/>
      <c r="E391" s="141"/>
      <c r="F391" s="141"/>
      <c r="G391" s="141"/>
      <c r="H391" s="55"/>
      <c r="I391" s="16"/>
      <c r="J391" s="55"/>
      <c r="K391" s="55"/>
    </row>
    <row r="392" spans="2:11" s="6" customFormat="1">
      <c r="B392" s="78"/>
      <c r="C392" s="141"/>
      <c r="D392" s="16"/>
      <c r="E392" s="141"/>
      <c r="F392" s="141"/>
      <c r="G392" s="141"/>
      <c r="H392" s="55"/>
      <c r="I392" s="16"/>
      <c r="J392" s="55"/>
      <c r="K392" s="55"/>
    </row>
    <row r="393" spans="2:11" s="6" customFormat="1">
      <c r="B393" s="78"/>
      <c r="C393" s="141"/>
      <c r="D393" s="16"/>
      <c r="E393" s="141"/>
      <c r="F393" s="141"/>
      <c r="G393" s="141"/>
      <c r="H393" s="55"/>
      <c r="I393" s="16"/>
      <c r="J393" s="55"/>
      <c r="K393" s="55"/>
    </row>
    <row r="394" spans="2:11" s="6" customFormat="1">
      <c r="B394" s="78"/>
      <c r="C394" s="141"/>
      <c r="D394" s="16"/>
      <c r="E394" s="141"/>
      <c r="F394" s="141"/>
      <c r="G394" s="141"/>
      <c r="H394" s="55"/>
      <c r="I394" s="16"/>
      <c r="J394" s="55"/>
      <c r="K394" s="55"/>
    </row>
    <row r="395" spans="2:11" s="6" customFormat="1">
      <c r="B395" s="78"/>
      <c r="C395" s="141"/>
      <c r="D395" s="16"/>
      <c r="E395" s="141"/>
      <c r="F395" s="141"/>
      <c r="G395" s="141"/>
      <c r="H395" s="55"/>
      <c r="I395" s="16"/>
      <c r="J395" s="55"/>
      <c r="K395" s="55"/>
    </row>
    <row r="396" spans="2:11" s="6" customFormat="1">
      <c r="B396" s="78"/>
      <c r="C396" s="141"/>
      <c r="D396" s="16"/>
      <c r="E396" s="141"/>
      <c r="F396" s="141"/>
      <c r="G396" s="141"/>
      <c r="H396" s="55"/>
      <c r="I396" s="16"/>
      <c r="J396" s="55"/>
      <c r="K396" s="55"/>
    </row>
    <row r="397" spans="2:11" s="6" customFormat="1">
      <c r="B397" s="78"/>
      <c r="C397" s="141"/>
      <c r="D397" s="16"/>
      <c r="E397" s="141"/>
      <c r="F397" s="141"/>
      <c r="G397" s="141"/>
      <c r="H397" s="55"/>
      <c r="I397" s="16"/>
      <c r="J397" s="55"/>
      <c r="K397" s="55"/>
    </row>
    <row r="398" spans="2:11" s="6" customFormat="1">
      <c r="B398" s="78"/>
      <c r="C398" s="141"/>
      <c r="D398" s="16"/>
      <c r="E398" s="141"/>
      <c r="F398" s="141"/>
      <c r="G398" s="141"/>
      <c r="H398" s="55"/>
      <c r="I398" s="16"/>
      <c r="J398" s="55"/>
      <c r="K398" s="55"/>
    </row>
    <row r="399" spans="2:11" s="6" customFormat="1">
      <c r="B399" s="78"/>
      <c r="C399" s="141"/>
      <c r="D399" s="16"/>
      <c r="E399" s="141"/>
      <c r="F399" s="141"/>
      <c r="G399" s="141"/>
      <c r="H399" s="55"/>
      <c r="I399" s="16"/>
      <c r="J399" s="55"/>
      <c r="K399" s="55"/>
    </row>
    <row r="400" spans="2:11" s="6" customFormat="1">
      <c r="B400" s="78"/>
      <c r="C400" s="141"/>
      <c r="D400" s="16"/>
      <c r="E400" s="141"/>
      <c r="F400" s="141"/>
      <c r="G400" s="141"/>
      <c r="H400" s="55"/>
      <c r="I400" s="16"/>
      <c r="J400" s="55"/>
      <c r="K400" s="55"/>
    </row>
    <row r="401" spans="2:11" s="6" customFormat="1">
      <c r="B401" s="78"/>
      <c r="C401" s="141"/>
      <c r="D401" s="16"/>
      <c r="E401" s="141"/>
      <c r="F401" s="141"/>
      <c r="G401" s="141"/>
      <c r="H401" s="55"/>
      <c r="I401" s="16"/>
      <c r="J401" s="55"/>
      <c r="K401" s="55"/>
    </row>
    <row r="402" spans="2:11" s="6" customFormat="1">
      <c r="B402" s="78"/>
      <c r="C402" s="141"/>
      <c r="D402" s="16"/>
      <c r="E402" s="141"/>
      <c r="F402" s="141"/>
      <c r="G402" s="141"/>
      <c r="H402" s="55"/>
      <c r="I402" s="16"/>
      <c r="J402" s="55"/>
      <c r="K402" s="55"/>
    </row>
    <row r="403" spans="2:11" s="6" customFormat="1">
      <c r="B403" s="78"/>
      <c r="C403" s="141"/>
      <c r="D403" s="16"/>
      <c r="E403" s="141"/>
      <c r="F403" s="141"/>
      <c r="G403" s="141"/>
      <c r="H403" s="55"/>
      <c r="I403" s="16"/>
      <c r="J403" s="55"/>
      <c r="K403" s="55"/>
    </row>
    <row r="404" spans="2:11" s="6" customFormat="1">
      <c r="B404" s="78"/>
      <c r="C404" s="141"/>
      <c r="D404" s="16"/>
      <c r="E404" s="141"/>
      <c r="F404" s="141"/>
      <c r="G404" s="141"/>
      <c r="H404" s="55"/>
      <c r="I404" s="16"/>
      <c r="J404" s="55"/>
      <c r="K404" s="55"/>
    </row>
    <row r="405" spans="2:11" s="6" customFormat="1">
      <c r="B405" s="78"/>
      <c r="C405" s="141"/>
      <c r="D405" s="16"/>
      <c r="E405" s="141"/>
      <c r="F405" s="141"/>
      <c r="G405" s="141"/>
      <c r="H405" s="55"/>
      <c r="I405" s="16"/>
      <c r="J405" s="55"/>
      <c r="K405" s="55"/>
    </row>
    <row r="406" spans="2:11" s="6" customFormat="1">
      <c r="B406" s="78"/>
      <c r="C406" s="141"/>
      <c r="D406" s="16"/>
      <c r="E406" s="141"/>
      <c r="F406" s="141"/>
      <c r="G406" s="141"/>
      <c r="H406" s="55"/>
      <c r="I406" s="16"/>
      <c r="J406" s="55"/>
      <c r="K406" s="55"/>
    </row>
    <row r="407" spans="2:11" s="6" customFormat="1">
      <c r="B407" s="78"/>
      <c r="C407" s="141"/>
      <c r="D407" s="16"/>
      <c r="E407" s="141"/>
      <c r="F407" s="141"/>
      <c r="G407" s="141"/>
      <c r="H407" s="55"/>
      <c r="I407" s="16"/>
      <c r="J407" s="55"/>
      <c r="K407" s="55"/>
    </row>
    <row r="408" spans="2:11" s="6" customFormat="1">
      <c r="B408" s="78"/>
      <c r="C408" s="141"/>
      <c r="D408" s="16"/>
      <c r="E408" s="141"/>
      <c r="F408" s="141"/>
      <c r="G408" s="141"/>
      <c r="H408" s="55"/>
      <c r="I408" s="16"/>
      <c r="J408" s="55"/>
      <c r="K408" s="55"/>
    </row>
    <row r="409" spans="2:11" s="6" customFormat="1">
      <c r="B409" s="78"/>
      <c r="C409" s="141"/>
      <c r="D409" s="16"/>
      <c r="E409" s="141"/>
      <c r="F409" s="141"/>
      <c r="G409" s="141"/>
      <c r="H409" s="55"/>
      <c r="I409" s="16"/>
      <c r="J409" s="55"/>
      <c r="K409" s="55"/>
    </row>
    <row r="410" spans="2:11" s="6" customFormat="1">
      <c r="B410" s="78"/>
      <c r="C410" s="141"/>
      <c r="D410" s="16"/>
      <c r="E410" s="141"/>
      <c r="F410" s="141"/>
      <c r="G410" s="141"/>
      <c r="H410" s="55"/>
      <c r="I410" s="16"/>
      <c r="J410" s="55"/>
      <c r="K410" s="55"/>
    </row>
    <row r="411" spans="2:11" s="6" customFormat="1">
      <c r="B411" s="78"/>
      <c r="C411" s="141"/>
      <c r="D411" s="16"/>
      <c r="E411" s="141"/>
      <c r="F411" s="141"/>
      <c r="G411" s="141"/>
      <c r="H411" s="55"/>
      <c r="I411" s="16"/>
      <c r="J411" s="55"/>
      <c r="K411" s="55"/>
    </row>
    <row r="412" spans="2:11" s="6" customFormat="1">
      <c r="B412" s="78"/>
      <c r="C412" s="141"/>
      <c r="D412" s="16"/>
      <c r="E412" s="141"/>
      <c r="F412" s="141"/>
      <c r="G412" s="141"/>
      <c r="H412" s="55"/>
      <c r="I412" s="16"/>
      <c r="J412" s="55"/>
      <c r="K412" s="55"/>
    </row>
    <row r="413" spans="2:11" s="6" customFormat="1">
      <c r="B413" s="78"/>
      <c r="C413" s="141"/>
      <c r="D413" s="16"/>
      <c r="E413" s="141"/>
      <c r="F413" s="141"/>
      <c r="G413" s="141"/>
      <c r="H413" s="55"/>
      <c r="I413" s="16"/>
      <c r="J413" s="55"/>
      <c r="K413" s="55"/>
    </row>
    <row r="414" spans="2:11" s="6" customFormat="1">
      <c r="B414" s="78"/>
      <c r="C414" s="141"/>
      <c r="D414" s="16"/>
      <c r="E414" s="141"/>
      <c r="F414" s="141"/>
      <c r="G414" s="141"/>
      <c r="H414" s="55"/>
      <c r="I414" s="16"/>
      <c r="J414" s="55"/>
      <c r="K414" s="55"/>
    </row>
    <row r="415" spans="2:11" s="6" customFormat="1">
      <c r="B415" s="78"/>
      <c r="C415" s="141"/>
      <c r="D415" s="16"/>
      <c r="E415" s="141"/>
      <c r="F415" s="141"/>
      <c r="G415" s="141"/>
      <c r="H415" s="55"/>
      <c r="I415" s="16"/>
      <c r="J415" s="55"/>
      <c r="K415" s="55"/>
    </row>
    <row r="416" spans="2:11" s="6" customFormat="1">
      <c r="B416" s="78"/>
      <c r="C416" s="141"/>
      <c r="D416" s="16"/>
      <c r="E416" s="141"/>
      <c r="F416" s="141"/>
      <c r="G416" s="141"/>
      <c r="H416" s="55"/>
      <c r="I416" s="16"/>
      <c r="J416" s="55"/>
      <c r="K416" s="55"/>
    </row>
    <row r="417" spans="2:11" s="6" customFormat="1">
      <c r="B417" s="78"/>
      <c r="C417" s="141"/>
      <c r="D417" s="16"/>
      <c r="E417" s="141"/>
      <c r="F417" s="141"/>
      <c r="G417" s="141"/>
      <c r="H417" s="55"/>
      <c r="I417" s="16"/>
      <c r="J417" s="55"/>
      <c r="K417" s="55"/>
    </row>
    <row r="418" spans="2:11" s="6" customFormat="1">
      <c r="B418" s="78"/>
      <c r="C418" s="141"/>
      <c r="D418" s="16"/>
      <c r="E418" s="141"/>
      <c r="F418" s="141"/>
      <c r="G418" s="141"/>
      <c r="H418" s="55"/>
      <c r="I418" s="16"/>
      <c r="J418" s="55"/>
      <c r="K418" s="55"/>
    </row>
    <row r="419" spans="2:11" s="6" customFormat="1">
      <c r="B419" s="78"/>
      <c r="C419" s="141"/>
      <c r="D419" s="16"/>
      <c r="E419" s="141"/>
      <c r="F419" s="141"/>
      <c r="G419" s="141"/>
      <c r="H419" s="55"/>
      <c r="I419" s="16"/>
      <c r="J419" s="55"/>
      <c r="K419" s="55"/>
    </row>
    <row r="420" spans="2:11" s="6" customFormat="1">
      <c r="B420" s="78"/>
      <c r="C420" s="141"/>
      <c r="D420" s="16"/>
      <c r="E420" s="141"/>
      <c r="F420" s="141"/>
      <c r="G420" s="141"/>
      <c r="H420" s="55"/>
      <c r="I420" s="16"/>
      <c r="J420" s="55"/>
      <c r="K420" s="55"/>
    </row>
    <row r="421" spans="2:11" s="6" customFormat="1">
      <c r="B421" s="78"/>
      <c r="C421" s="141"/>
      <c r="D421" s="16"/>
      <c r="E421" s="141"/>
      <c r="F421" s="141"/>
      <c r="G421" s="141"/>
      <c r="H421" s="55"/>
      <c r="I421" s="16"/>
      <c r="J421" s="55"/>
      <c r="K421" s="55"/>
    </row>
    <row r="422" spans="2:11" s="6" customFormat="1">
      <c r="B422" s="78"/>
      <c r="C422" s="141"/>
      <c r="D422" s="16"/>
      <c r="E422" s="141"/>
      <c r="F422" s="141"/>
      <c r="G422" s="141"/>
      <c r="H422" s="55"/>
      <c r="I422" s="16"/>
      <c r="J422" s="55"/>
      <c r="K422" s="55"/>
    </row>
    <row r="423" spans="2:11" s="6" customFormat="1">
      <c r="B423" s="78"/>
      <c r="C423" s="141"/>
      <c r="D423" s="16"/>
      <c r="E423" s="141"/>
      <c r="F423" s="141"/>
      <c r="G423" s="141"/>
      <c r="H423" s="55"/>
      <c r="I423" s="16"/>
      <c r="J423" s="55"/>
      <c r="K423" s="55"/>
    </row>
    <row r="424" spans="2:11" s="6" customFormat="1">
      <c r="B424" s="78"/>
      <c r="C424" s="141"/>
      <c r="D424" s="16"/>
      <c r="E424" s="141"/>
      <c r="F424" s="141"/>
      <c r="G424" s="141"/>
      <c r="H424" s="55"/>
      <c r="I424" s="16"/>
      <c r="J424" s="55"/>
      <c r="K424" s="55"/>
    </row>
    <row r="425" spans="2:11" s="6" customFormat="1">
      <c r="B425" s="78"/>
      <c r="C425" s="141"/>
      <c r="D425" s="16"/>
      <c r="E425" s="141"/>
      <c r="F425" s="141"/>
      <c r="G425" s="141"/>
      <c r="H425" s="55"/>
      <c r="I425" s="16"/>
      <c r="J425" s="55"/>
      <c r="K425" s="55"/>
    </row>
    <row r="426" spans="2:11" s="6" customFormat="1">
      <c r="B426" s="78"/>
      <c r="C426" s="141"/>
      <c r="D426" s="16"/>
      <c r="E426" s="141"/>
      <c r="F426" s="141"/>
      <c r="G426" s="141"/>
      <c r="H426" s="55"/>
      <c r="I426" s="16"/>
      <c r="J426" s="55"/>
      <c r="K426" s="55"/>
    </row>
    <row r="427" spans="2:11" s="6" customFormat="1">
      <c r="B427" s="78"/>
      <c r="C427" s="141"/>
      <c r="D427" s="16"/>
      <c r="E427" s="141"/>
      <c r="F427" s="141"/>
      <c r="G427" s="141"/>
      <c r="H427" s="55"/>
      <c r="I427" s="16"/>
      <c r="J427" s="55"/>
      <c r="K427" s="55"/>
    </row>
    <row r="428" spans="2:11" s="6" customFormat="1">
      <c r="B428" s="78"/>
      <c r="C428" s="141"/>
      <c r="D428" s="16"/>
      <c r="E428" s="141"/>
      <c r="F428" s="141"/>
      <c r="G428" s="141"/>
      <c r="H428" s="55"/>
      <c r="I428" s="16"/>
      <c r="J428" s="55"/>
      <c r="K428" s="55"/>
    </row>
    <row r="429" spans="2:11" s="6" customFormat="1">
      <c r="B429" s="78"/>
      <c r="C429" s="141"/>
      <c r="D429" s="16"/>
      <c r="E429" s="141"/>
      <c r="F429" s="141"/>
      <c r="G429" s="141"/>
      <c r="H429" s="55"/>
      <c r="I429" s="16"/>
      <c r="J429" s="55"/>
      <c r="K429" s="55"/>
    </row>
    <row r="430" spans="2:11" s="6" customFormat="1">
      <c r="B430" s="78"/>
      <c r="C430" s="141"/>
      <c r="D430" s="16"/>
      <c r="E430" s="141"/>
      <c r="F430" s="141"/>
      <c r="G430" s="141"/>
      <c r="H430" s="55"/>
      <c r="I430" s="16"/>
      <c r="J430" s="55"/>
      <c r="K430" s="55"/>
    </row>
    <row r="431" spans="2:11" s="6" customFormat="1">
      <c r="B431" s="78"/>
      <c r="C431" s="141"/>
      <c r="D431" s="16"/>
      <c r="E431" s="141"/>
      <c r="F431" s="141"/>
      <c r="G431" s="141"/>
      <c r="H431" s="55"/>
      <c r="I431" s="16"/>
      <c r="J431" s="55"/>
      <c r="K431" s="55"/>
    </row>
    <row r="432" spans="2:11" s="6" customFormat="1">
      <c r="B432" s="78"/>
      <c r="C432" s="141"/>
      <c r="D432" s="16"/>
      <c r="E432" s="141"/>
      <c r="F432" s="141"/>
      <c r="G432" s="141"/>
      <c r="H432" s="55"/>
      <c r="I432" s="16"/>
      <c r="J432" s="55"/>
      <c r="K432" s="55"/>
    </row>
    <row r="433" spans="2:11" s="6" customFormat="1">
      <c r="B433" s="78"/>
      <c r="C433" s="141"/>
      <c r="D433" s="16"/>
      <c r="E433" s="141"/>
      <c r="F433" s="141"/>
      <c r="G433" s="141"/>
      <c r="H433" s="55"/>
      <c r="I433" s="16"/>
      <c r="J433" s="55"/>
      <c r="K433" s="55"/>
    </row>
    <row r="434" spans="2:11" s="6" customFormat="1">
      <c r="B434" s="78"/>
      <c r="C434" s="141"/>
      <c r="D434" s="16"/>
      <c r="E434" s="141"/>
      <c r="F434" s="141"/>
      <c r="G434" s="141"/>
      <c r="H434" s="55"/>
      <c r="I434" s="16"/>
      <c r="J434" s="55"/>
      <c r="K434" s="55"/>
    </row>
    <row r="435" spans="2:11" s="6" customFormat="1">
      <c r="B435" s="78"/>
      <c r="C435" s="141"/>
      <c r="D435" s="16"/>
      <c r="E435" s="141"/>
      <c r="F435" s="141"/>
      <c r="G435" s="141"/>
      <c r="H435" s="55"/>
      <c r="I435" s="16"/>
      <c r="J435" s="55"/>
      <c r="K435" s="55"/>
    </row>
    <row r="436" spans="2:11" s="6" customFormat="1">
      <c r="B436" s="78"/>
      <c r="C436" s="141"/>
      <c r="D436" s="16"/>
      <c r="E436" s="141"/>
      <c r="F436" s="141"/>
      <c r="G436" s="141"/>
      <c r="H436" s="55"/>
      <c r="I436" s="16"/>
      <c r="J436" s="55"/>
      <c r="K436" s="55"/>
    </row>
    <row r="437" spans="2:11" s="6" customFormat="1">
      <c r="B437" s="78"/>
      <c r="C437" s="141"/>
      <c r="D437" s="16"/>
      <c r="E437" s="141"/>
      <c r="F437" s="141"/>
      <c r="G437" s="141"/>
      <c r="H437" s="55"/>
      <c r="I437" s="16"/>
      <c r="J437" s="55"/>
      <c r="K437" s="55"/>
    </row>
    <row r="438" spans="2:11" s="6" customFormat="1">
      <c r="B438" s="78"/>
      <c r="C438" s="141"/>
      <c r="D438" s="16"/>
      <c r="E438" s="141"/>
      <c r="F438" s="141"/>
      <c r="G438" s="141"/>
      <c r="H438" s="55"/>
      <c r="I438" s="16"/>
      <c r="J438" s="55"/>
      <c r="K438" s="55"/>
    </row>
    <row r="439" spans="2:11" s="6" customFormat="1">
      <c r="B439" s="78"/>
      <c r="C439" s="141"/>
      <c r="D439" s="16"/>
      <c r="E439" s="141"/>
      <c r="F439" s="141"/>
      <c r="G439" s="141"/>
      <c r="H439" s="55"/>
      <c r="I439" s="16"/>
      <c r="J439" s="55"/>
      <c r="K439" s="55"/>
    </row>
    <row r="440" spans="2:11" s="6" customFormat="1">
      <c r="B440" s="78"/>
      <c r="C440" s="141"/>
      <c r="D440" s="16"/>
      <c r="E440" s="141"/>
      <c r="F440" s="141"/>
      <c r="G440" s="141"/>
      <c r="H440" s="55"/>
      <c r="I440" s="16"/>
      <c r="J440" s="55"/>
      <c r="K440" s="55"/>
    </row>
    <row r="441" spans="2:11" s="6" customFormat="1">
      <c r="B441" s="78"/>
      <c r="C441" s="141"/>
      <c r="D441" s="16"/>
      <c r="E441" s="141"/>
      <c r="F441" s="141"/>
      <c r="G441" s="141"/>
      <c r="H441" s="55"/>
      <c r="I441" s="16"/>
      <c r="J441" s="55"/>
      <c r="K441" s="55"/>
    </row>
    <row r="442" spans="2:11" s="6" customFormat="1">
      <c r="B442" s="78"/>
      <c r="C442" s="141"/>
      <c r="D442" s="16"/>
      <c r="E442" s="141"/>
      <c r="F442" s="141"/>
      <c r="G442" s="141"/>
      <c r="H442" s="55"/>
      <c r="I442" s="16"/>
      <c r="J442" s="55"/>
      <c r="K442" s="55"/>
    </row>
    <row r="443" spans="2:11" s="6" customFormat="1">
      <c r="B443" s="78"/>
      <c r="C443" s="141"/>
      <c r="D443" s="16"/>
      <c r="E443" s="141"/>
      <c r="F443" s="141"/>
      <c r="G443" s="141"/>
      <c r="H443" s="55"/>
      <c r="I443" s="16"/>
      <c r="J443" s="55"/>
      <c r="K443" s="55"/>
    </row>
    <row r="444" spans="2:11" s="6" customFormat="1">
      <c r="B444" s="78"/>
      <c r="C444" s="141"/>
      <c r="D444" s="16"/>
      <c r="E444" s="141"/>
      <c r="F444" s="141"/>
      <c r="G444" s="141"/>
      <c r="H444" s="55"/>
      <c r="I444" s="16"/>
      <c r="J444" s="55"/>
      <c r="K444" s="55"/>
    </row>
    <row r="445" spans="2:11" s="6" customFormat="1">
      <c r="B445" s="78"/>
      <c r="C445" s="141"/>
      <c r="D445" s="16"/>
      <c r="E445" s="141"/>
      <c r="F445" s="141"/>
      <c r="G445" s="141"/>
      <c r="H445" s="55"/>
      <c r="I445" s="16"/>
      <c r="J445" s="55"/>
      <c r="K445" s="55"/>
    </row>
    <row r="446" spans="2:11" s="6" customFormat="1">
      <c r="B446" s="78"/>
      <c r="C446" s="141"/>
      <c r="D446" s="16"/>
      <c r="E446" s="141"/>
      <c r="F446" s="141"/>
      <c r="G446" s="141"/>
      <c r="H446" s="55"/>
      <c r="I446" s="16"/>
      <c r="J446" s="55"/>
      <c r="K446" s="55"/>
    </row>
    <row r="447" spans="2:11" s="6" customFormat="1">
      <c r="B447" s="78"/>
      <c r="C447" s="141"/>
      <c r="D447" s="16"/>
      <c r="E447" s="141"/>
      <c r="F447" s="141"/>
      <c r="G447" s="141"/>
      <c r="H447" s="55"/>
      <c r="I447" s="16"/>
      <c r="J447" s="55"/>
      <c r="K447" s="55"/>
    </row>
    <row r="448" spans="2:11" s="6" customFormat="1">
      <c r="B448" s="78"/>
      <c r="C448" s="141"/>
      <c r="D448" s="16"/>
      <c r="E448" s="141"/>
      <c r="F448" s="141"/>
      <c r="G448" s="141"/>
      <c r="H448" s="55"/>
      <c r="I448" s="16"/>
      <c r="J448" s="55"/>
      <c r="K448" s="55"/>
    </row>
    <row r="449" spans="2:11" s="6" customFormat="1">
      <c r="B449" s="78"/>
      <c r="C449" s="141"/>
      <c r="D449" s="16"/>
      <c r="E449" s="141"/>
      <c r="F449" s="141"/>
      <c r="G449" s="141"/>
      <c r="H449" s="55"/>
      <c r="I449" s="16"/>
      <c r="J449" s="55"/>
      <c r="K449" s="55"/>
    </row>
    <row r="450" spans="2:11" s="6" customFormat="1">
      <c r="B450" s="78"/>
      <c r="C450" s="141"/>
      <c r="D450" s="16"/>
      <c r="E450" s="141"/>
      <c r="F450" s="141"/>
      <c r="G450" s="141"/>
      <c r="H450" s="55"/>
      <c r="I450" s="16"/>
      <c r="J450" s="55"/>
      <c r="K450" s="55"/>
    </row>
    <row r="451" spans="2:11" s="6" customFormat="1">
      <c r="B451" s="78"/>
      <c r="C451" s="141"/>
      <c r="D451" s="16"/>
      <c r="E451" s="141"/>
      <c r="F451" s="141"/>
      <c r="G451" s="141"/>
      <c r="H451" s="55"/>
      <c r="I451" s="16"/>
      <c r="J451" s="55"/>
      <c r="K451" s="55"/>
    </row>
    <row r="452" spans="2:11" s="6" customFormat="1">
      <c r="B452" s="78"/>
      <c r="C452" s="141"/>
      <c r="D452" s="16"/>
      <c r="E452" s="141"/>
      <c r="F452" s="141"/>
      <c r="G452" s="141"/>
      <c r="H452" s="55"/>
      <c r="I452" s="16"/>
      <c r="J452" s="55"/>
      <c r="K452" s="55"/>
    </row>
    <row r="453" spans="2:11" s="6" customFormat="1">
      <c r="B453" s="78"/>
      <c r="C453" s="141"/>
      <c r="D453" s="16"/>
      <c r="E453" s="141"/>
      <c r="F453" s="141"/>
      <c r="G453" s="141"/>
      <c r="H453" s="55"/>
      <c r="I453" s="16"/>
      <c r="J453" s="55"/>
      <c r="K453" s="55"/>
    </row>
    <row r="454" spans="2:11" s="6" customFormat="1">
      <c r="B454" s="78"/>
      <c r="C454" s="141"/>
      <c r="D454" s="16"/>
      <c r="E454" s="141"/>
      <c r="F454" s="141"/>
      <c r="G454" s="141"/>
      <c r="H454" s="55"/>
      <c r="I454" s="16"/>
      <c r="J454" s="55"/>
      <c r="K454" s="55"/>
    </row>
    <row r="455" spans="2:11" s="6" customFormat="1">
      <c r="B455" s="78"/>
      <c r="C455" s="141"/>
      <c r="D455" s="16"/>
      <c r="E455" s="141"/>
      <c r="F455" s="141"/>
      <c r="G455" s="141"/>
      <c r="H455" s="55"/>
      <c r="I455" s="16"/>
      <c r="J455" s="55"/>
      <c r="K455" s="55"/>
    </row>
    <row r="456" spans="2:11" s="6" customFormat="1">
      <c r="B456" s="78"/>
      <c r="C456" s="141"/>
      <c r="D456" s="16"/>
      <c r="E456" s="141"/>
      <c r="F456" s="141"/>
      <c r="G456" s="141"/>
      <c r="H456" s="55"/>
      <c r="I456" s="16"/>
      <c r="J456" s="55"/>
      <c r="K456" s="55"/>
    </row>
    <row r="457" spans="2:11" s="6" customFormat="1">
      <c r="B457" s="78"/>
      <c r="C457" s="141"/>
      <c r="D457" s="16"/>
      <c r="E457" s="141"/>
      <c r="F457" s="141"/>
      <c r="G457" s="141"/>
      <c r="H457" s="55"/>
      <c r="I457" s="16"/>
      <c r="J457" s="55"/>
      <c r="K457" s="55"/>
    </row>
    <row r="458" spans="2:11" s="6" customFormat="1">
      <c r="B458" s="78"/>
      <c r="C458" s="141"/>
      <c r="D458" s="16"/>
      <c r="E458" s="141"/>
      <c r="F458" s="141"/>
      <c r="G458" s="141"/>
      <c r="H458" s="55"/>
      <c r="I458" s="16"/>
      <c r="J458" s="55"/>
      <c r="K458" s="55"/>
    </row>
    <row r="459" spans="2:11" s="6" customFormat="1">
      <c r="B459" s="78"/>
      <c r="C459" s="141"/>
      <c r="D459" s="16"/>
      <c r="E459" s="141"/>
      <c r="F459" s="141"/>
      <c r="G459" s="141"/>
      <c r="H459" s="55"/>
      <c r="I459" s="16"/>
      <c r="J459" s="55"/>
      <c r="K459" s="55"/>
    </row>
    <row r="460" spans="2:11" s="6" customFormat="1">
      <c r="B460" s="78"/>
      <c r="C460" s="141"/>
      <c r="D460" s="16"/>
      <c r="E460" s="141"/>
      <c r="F460" s="141"/>
      <c r="G460" s="141"/>
      <c r="H460" s="55"/>
      <c r="I460" s="16"/>
      <c r="J460" s="55"/>
      <c r="K460" s="55"/>
    </row>
    <row r="461" spans="2:11" s="6" customFormat="1">
      <c r="B461" s="78"/>
      <c r="C461" s="141"/>
      <c r="D461" s="16"/>
      <c r="E461" s="141"/>
      <c r="F461" s="141"/>
      <c r="G461" s="141"/>
      <c r="H461" s="55"/>
      <c r="I461" s="16"/>
      <c r="J461" s="55"/>
      <c r="K461" s="55"/>
    </row>
    <row r="462" spans="2:11" s="6" customFormat="1">
      <c r="B462" s="78"/>
      <c r="C462" s="141"/>
      <c r="D462" s="16"/>
      <c r="E462" s="141"/>
      <c r="F462" s="141"/>
      <c r="G462" s="141"/>
      <c r="H462" s="55"/>
      <c r="I462" s="16"/>
      <c r="J462" s="55"/>
      <c r="K462" s="55"/>
    </row>
    <row r="463" spans="2:11" s="6" customFormat="1">
      <c r="B463" s="78"/>
      <c r="C463" s="141"/>
      <c r="D463" s="16"/>
      <c r="E463" s="141"/>
      <c r="F463" s="141"/>
      <c r="G463" s="141"/>
      <c r="H463" s="55"/>
      <c r="I463" s="16"/>
      <c r="J463" s="55"/>
      <c r="K463" s="55"/>
    </row>
    <row r="464" spans="2:11" s="6" customFormat="1">
      <c r="B464" s="78"/>
      <c r="C464" s="141"/>
      <c r="D464" s="16"/>
      <c r="E464" s="141"/>
      <c r="F464" s="141"/>
      <c r="G464" s="141"/>
      <c r="H464" s="55"/>
      <c r="I464" s="16"/>
      <c r="J464" s="55"/>
      <c r="K464" s="55"/>
    </row>
    <row r="465" spans="2:11" s="6" customFormat="1">
      <c r="B465" s="78"/>
      <c r="C465" s="141"/>
      <c r="D465" s="16"/>
      <c r="E465" s="141"/>
      <c r="F465" s="141"/>
      <c r="G465" s="141"/>
      <c r="H465" s="55"/>
      <c r="I465" s="16"/>
      <c r="J465" s="55"/>
      <c r="K465" s="55"/>
    </row>
    <row r="466" spans="2:11" s="6" customFormat="1">
      <c r="B466" s="78"/>
      <c r="C466" s="141"/>
      <c r="D466" s="16"/>
      <c r="E466" s="141"/>
      <c r="F466" s="141"/>
      <c r="G466" s="141"/>
      <c r="H466" s="55"/>
      <c r="I466" s="16"/>
      <c r="J466" s="55"/>
      <c r="K466" s="55"/>
    </row>
    <row r="467" spans="2:11" s="6" customFormat="1">
      <c r="B467" s="78"/>
      <c r="C467" s="141"/>
      <c r="D467" s="16"/>
      <c r="E467" s="141"/>
      <c r="F467" s="141"/>
      <c r="G467" s="141"/>
      <c r="H467" s="55"/>
      <c r="I467" s="16"/>
      <c r="J467" s="55"/>
      <c r="K467" s="55"/>
    </row>
    <row r="468" spans="2:11" s="6" customFormat="1">
      <c r="B468" s="78"/>
      <c r="C468" s="141"/>
      <c r="D468" s="16"/>
      <c r="E468" s="141"/>
      <c r="F468" s="141"/>
      <c r="G468" s="141"/>
      <c r="H468" s="55"/>
      <c r="I468" s="16"/>
      <c r="J468" s="55"/>
      <c r="K468" s="55"/>
    </row>
    <row r="469" spans="2:11" s="6" customFormat="1">
      <c r="B469" s="78"/>
      <c r="C469" s="141"/>
      <c r="D469" s="16"/>
      <c r="E469" s="141"/>
      <c r="F469" s="141"/>
      <c r="G469" s="141"/>
      <c r="H469" s="55"/>
      <c r="I469" s="16"/>
      <c r="J469" s="55"/>
      <c r="K469" s="55"/>
    </row>
    <row r="470" spans="2:11" s="6" customFormat="1">
      <c r="B470" s="78"/>
      <c r="C470" s="141"/>
      <c r="D470" s="16"/>
      <c r="E470" s="141"/>
      <c r="F470" s="141"/>
      <c r="G470" s="141"/>
      <c r="H470" s="55"/>
      <c r="I470" s="16"/>
      <c r="J470" s="55"/>
      <c r="K470" s="55"/>
    </row>
    <row r="471" spans="2:11" s="6" customFormat="1">
      <c r="B471" s="78"/>
      <c r="C471" s="141"/>
      <c r="D471" s="16"/>
      <c r="E471" s="141"/>
      <c r="F471" s="141"/>
      <c r="G471" s="141"/>
      <c r="H471" s="55"/>
      <c r="I471" s="16"/>
      <c r="J471" s="55"/>
      <c r="K471" s="55"/>
    </row>
    <row r="472" spans="2:11" s="6" customFormat="1">
      <c r="B472" s="78"/>
      <c r="C472" s="141"/>
      <c r="D472" s="16"/>
      <c r="E472" s="141"/>
      <c r="F472" s="141"/>
      <c r="G472" s="141"/>
      <c r="H472" s="55"/>
      <c r="I472" s="16"/>
      <c r="J472" s="55"/>
      <c r="K472" s="55"/>
    </row>
    <row r="473" spans="2:11" s="6" customFormat="1">
      <c r="B473" s="78"/>
      <c r="C473" s="141"/>
      <c r="D473" s="16"/>
      <c r="E473" s="141"/>
      <c r="F473" s="141"/>
      <c r="G473" s="141"/>
      <c r="H473" s="55"/>
      <c r="I473" s="16"/>
      <c r="J473" s="55"/>
      <c r="K473" s="55"/>
    </row>
    <row r="474" spans="2:11" s="6" customFormat="1">
      <c r="B474" s="78"/>
      <c r="C474" s="141"/>
      <c r="D474" s="16"/>
      <c r="E474" s="141"/>
      <c r="F474" s="141"/>
      <c r="G474" s="141"/>
      <c r="H474" s="55"/>
      <c r="I474" s="16"/>
      <c r="J474" s="55"/>
      <c r="K474" s="55"/>
    </row>
    <row r="475" spans="2:11" s="6" customFormat="1">
      <c r="B475" s="78"/>
      <c r="C475" s="141"/>
      <c r="D475" s="16"/>
      <c r="E475" s="141"/>
      <c r="F475" s="141"/>
      <c r="G475" s="141"/>
      <c r="H475" s="55"/>
      <c r="I475" s="16"/>
      <c r="J475" s="55"/>
      <c r="K475" s="55"/>
    </row>
    <row r="476" spans="2:11" s="6" customFormat="1">
      <c r="B476" s="78"/>
      <c r="C476" s="141"/>
      <c r="D476" s="16"/>
      <c r="E476" s="141"/>
      <c r="F476" s="141"/>
      <c r="G476" s="141"/>
      <c r="H476" s="55"/>
      <c r="I476" s="16"/>
      <c r="J476" s="55"/>
      <c r="K476" s="55"/>
    </row>
    <row r="477" spans="2:11" s="6" customFormat="1">
      <c r="B477" s="78"/>
      <c r="C477" s="141"/>
      <c r="D477" s="16"/>
      <c r="E477" s="141"/>
      <c r="F477" s="141"/>
      <c r="G477" s="141"/>
      <c r="H477" s="55"/>
      <c r="I477" s="16"/>
      <c r="J477" s="55"/>
      <c r="K477" s="55"/>
    </row>
    <row r="478" spans="2:11" s="6" customFormat="1">
      <c r="B478" s="78"/>
      <c r="C478" s="141"/>
      <c r="D478" s="16"/>
      <c r="E478" s="141"/>
      <c r="F478" s="141"/>
      <c r="G478" s="141"/>
      <c r="H478" s="55"/>
      <c r="I478" s="16"/>
      <c r="J478" s="55"/>
      <c r="K478" s="55"/>
    </row>
    <row r="479" spans="2:11" s="6" customFormat="1">
      <c r="B479" s="78"/>
      <c r="C479" s="141"/>
      <c r="D479" s="16"/>
      <c r="E479" s="141"/>
      <c r="F479" s="141"/>
      <c r="G479" s="141"/>
      <c r="H479" s="55"/>
      <c r="I479" s="16"/>
      <c r="J479" s="55"/>
      <c r="K479" s="55"/>
    </row>
    <row r="480" spans="2:11" s="6" customFormat="1">
      <c r="B480" s="78"/>
      <c r="C480" s="141"/>
      <c r="D480" s="16"/>
      <c r="E480" s="141"/>
      <c r="F480" s="141"/>
      <c r="G480" s="141"/>
      <c r="H480" s="55"/>
      <c r="I480" s="16"/>
      <c r="J480" s="55"/>
      <c r="K480" s="55"/>
    </row>
    <row r="481" spans="2:11" s="6" customFormat="1">
      <c r="B481" s="78"/>
      <c r="C481" s="141"/>
      <c r="D481" s="16"/>
      <c r="E481" s="141"/>
      <c r="F481" s="141"/>
      <c r="G481" s="141"/>
      <c r="H481" s="55"/>
      <c r="I481" s="16"/>
      <c r="J481" s="55"/>
      <c r="K481" s="55"/>
    </row>
    <row r="482" spans="2:11" s="6" customFormat="1">
      <c r="B482" s="78"/>
      <c r="C482" s="141"/>
      <c r="D482" s="16"/>
      <c r="E482" s="141"/>
      <c r="F482" s="141"/>
      <c r="G482" s="141"/>
      <c r="H482" s="55"/>
      <c r="I482" s="16"/>
      <c r="J482" s="55"/>
      <c r="K482" s="55"/>
    </row>
    <row r="483" spans="2:11" s="6" customFormat="1">
      <c r="B483" s="78"/>
      <c r="C483" s="141"/>
      <c r="D483" s="16"/>
      <c r="E483" s="141"/>
      <c r="F483" s="141"/>
      <c r="G483" s="141"/>
      <c r="H483" s="55"/>
      <c r="I483" s="16"/>
      <c r="J483" s="55"/>
      <c r="K483" s="55"/>
    </row>
    <row r="484" spans="2:11" s="6" customFormat="1">
      <c r="B484" s="78"/>
      <c r="C484" s="141"/>
      <c r="D484" s="16"/>
      <c r="E484" s="141"/>
      <c r="F484" s="141"/>
      <c r="G484" s="141"/>
      <c r="H484" s="55"/>
      <c r="I484" s="16"/>
      <c r="J484" s="55"/>
      <c r="K484" s="55"/>
    </row>
    <row r="485" spans="2:11" s="6" customFormat="1">
      <c r="B485" s="78"/>
      <c r="C485" s="141"/>
      <c r="D485" s="16"/>
      <c r="E485" s="141"/>
      <c r="F485" s="141"/>
      <c r="G485" s="141"/>
      <c r="H485" s="55"/>
      <c r="I485" s="16"/>
      <c r="J485" s="55"/>
      <c r="K485" s="55"/>
    </row>
    <row r="486" spans="2:11" s="6" customFormat="1">
      <c r="B486" s="78"/>
      <c r="C486" s="141"/>
      <c r="D486" s="16"/>
      <c r="E486" s="141"/>
      <c r="F486" s="141"/>
      <c r="G486" s="141"/>
      <c r="H486" s="55"/>
      <c r="I486" s="16"/>
      <c r="J486" s="55"/>
      <c r="K486" s="55"/>
    </row>
    <row r="487" spans="2:11" s="6" customFormat="1">
      <c r="B487" s="78"/>
      <c r="C487" s="141"/>
      <c r="D487" s="16"/>
      <c r="E487" s="141"/>
      <c r="F487" s="141"/>
      <c r="G487" s="141"/>
      <c r="H487" s="55"/>
      <c r="I487" s="16"/>
      <c r="J487" s="55"/>
      <c r="K487" s="55"/>
    </row>
    <row r="488" spans="2:11" s="6" customFormat="1">
      <c r="B488" s="78"/>
      <c r="C488" s="141"/>
      <c r="D488" s="16"/>
      <c r="E488" s="141"/>
      <c r="F488" s="141"/>
      <c r="G488" s="141"/>
      <c r="H488" s="55"/>
      <c r="I488" s="16"/>
      <c r="J488" s="55"/>
      <c r="K488" s="55"/>
    </row>
    <row r="489" spans="2:11" s="6" customFormat="1">
      <c r="B489" s="78"/>
      <c r="C489" s="141"/>
      <c r="D489" s="16"/>
      <c r="E489" s="141"/>
      <c r="F489" s="141"/>
      <c r="G489" s="141"/>
      <c r="H489" s="55"/>
      <c r="I489" s="16"/>
      <c r="J489" s="55"/>
      <c r="K489" s="55"/>
    </row>
    <row r="490" spans="2:11" s="6" customFormat="1">
      <c r="B490" s="78"/>
      <c r="C490" s="141"/>
      <c r="D490" s="16"/>
      <c r="E490" s="141"/>
      <c r="F490" s="141"/>
      <c r="G490" s="141"/>
      <c r="H490" s="55"/>
      <c r="I490" s="16"/>
      <c r="J490" s="55"/>
      <c r="K490" s="55"/>
    </row>
    <row r="491" spans="2:11" s="6" customFormat="1">
      <c r="B491" s="78"/>
      <c r="C491" s="141"/>
      <c r="D491" s="16"/>
      <c r="E491" s="141"/>
      <c r="F491" s="141"/>
      <c r="G491" s="141"/>
      <c r="H491" s="55"/>
      <c r="I491" s="16"/>
      <c r="J491" s="55"/>
      <c r="K491" s="55"/>
    </row>
    <row r="492" spans="2:11" s="6" customFormat="1">
      <c r="B492" s="78"/>
      <c r="C492" s="141"/>
      <c r="D492" s="16"/>
      <c r="E492" s="141"/>
      <c r="F492" s="141"/>
      <c r="G492" s="141"/>
      <c r="H492" s="55"/>
      <c r="I492" s="16"/>
      <c r="J492" s="55"/>
      <c r="K492" s="55"/>
    </row>
    <row r="493" spans="2:11" s="6" customFormat="1">
      <c r="B493" s="78"/>
      <c r="C493" s="141"/>
      <c r="D493" s="16"/>
      <c r="E493" s="141"/>
      <c r="F493" s="141"/>
      <c r="G493" s="141"/>
      <c r="H493" s="55"/>
      <c r="I493" s="16"/>
      <c r="J493" s="55"/>
      <c r="K493" s="55"/>
    </row>
    <row r="494" spans="2:11" s="6" customFormat="1">
      <c r="B494" s="78"/>
      <c r="C494" s="141"/>
      <c r="D494" s="16"/>
      <c r="E494" s="141"/>
      <c r="F494" s="141"/>
      <c r="G494" s="141"/>
      <c r="H494" s="55"/>
      <c r="I494" s="16"/>
      <c r="J494" s="55"/>
      <c r="K494" s="55"/>
    </row>
    <row r="495" spans="2:11" s="6" customFormat="1">
      <c r="B495" s="78"/>
      <c r="C495" s="141"/>
      <c r="D495" s="16"/>
      <c r="E495" s="141"/>
      <c r="F495" s="141"/>
      <c r="G495" s="141"/>
      <c r="H495" s="55"/>
      <c r="I495" s="16"/>
      <c r="J495" s="55"/>
      <c r="K495" s="55"/>
    </row>
    <row r="496" spans="2:11" s="6" customFormat="1">
      <c r="B496" s="78"/>
      <c r="C496" s="141"/>
      <c r="D496" s="16"/>
      <c r="E496" s="141"/>
      <c r="F496" s="141"/>
      <c r="G496" s="141"/>
      <c r="H496" s="55"/>
      <c r="I496" s="16"/>
      <c r="J496" s="55"/>
      <c r="K496" s="55"/>
    </row>
    <row r="497" spans="2:11" s="6" customFormat="1">
      <c r="B497" s="78"/>
      <c r="C497" s="141"/>
      <c r="D497" s="16"/>
      <c r="E497" s="141"/>
      <c r="F497" s="141"/>
      <c r="G497" s="141"/>
      <c r="H497" s="55"/>
      <c r="I497" s="16"/>
      <c r="J497" s="55"/>
      <c r="K497" s="55"/>
    </row>
    <row r="498" spans="2:11" s="6" customFormat="1">
      <c r="B498" s="78"/>
      <c r="C498" s="141"/>
      <c r="D498" s="16"/>
      <c r="E498" s="141"/>
      <c r="F498" s="141"/>
      <c r="G498" s="141"/>
      <c r="H498" s="55"/>
      <c r="I498" s="16"/>
      <c r="J498" s="55"/>
      <c r="K498" s="55"/>
    </row>
    <row r="499" spans="2:11" s="6" customFormat="1">
      <c r="B499" s="78"/>
      <c r="C499" s="141"/>
      <c r="D499" s="16"/>
      <c r="E499" s="141"/>
      <c r="F499" s="141"/>
      <c r="G499" s="141"/>
      <c r="H499" s="55"/>
      <c r="I499" s="16"/>
      <c r="J499" s="55"/>
      <c r="K499" s="55"/>
    </row>
    <row r="500" spans="2:11" s="6" customFormat="1">
      <c r="B500" s="78"/>
      <c r="C500" s="141"/>
      <c r="D500" s="16"/>
      <c r="E500" s="141"/>
      <c r="F500" s="141"/>
      <c r="G500" s="141"/>
      <c r="H500" s="55"/>
      <c r="I500" s="16"/>
      <c r="J500" s="55"/>
      <c r="K500" s="55"/>
    </row>
    <row r="501" spans="2:11" s="6" customFormat="1">
      <c r="B501" s="78"/>
      <c r="C501" s="141"/>
      <c r="D501" s="16"/>
      <c r="E501" s="141"/>
      <c r="F501" s="141"/>
      <c r="G501" s="141"/>
      <c r="H501" s="55"/>
      <c r="I501" s="16"/>
      <c r="J501" s="55"/>
      <c r="K501" s="55"/>
    </row>
    <row r="502" spans="2:11" s="6" customFormat="1">
      <c r="B502" s="78"/>
      <c r="C502" s="141"/>
      <c r="D502" s="16"/>
      <c r="E502" s="141"/>
      <c r="F502" s="141"/>
      <c r="G502" s="141"/>
      <c r="H502" s="55"/>
      <c r="I502" s="16"/>
      <c r="J502" s="55"/>
      <c r="K502" s="55"/>
    </row>
    <row r="503" spans="2:11" s="6" customFormat="1">
      <c r="B503" s="78"/>
      <c r="C503" s="141"/>
      <c r="D503" s="16"/>
      <c r="E503" s="141"/>
      <c r="F503" s="141"/>
      <c r="G503" s="141"/>
      <c r="H503" s="55"/>
      <c r="I503" s="16"/>
      <c r="J503" s="55"/>
      <c r="K503" s="55"/>
    </row>
    <row r="504" spans="2:11" s="6" customFormat="1">
      <c r="B504" s="78"/>
      <c r="C504" s="141"/>
      <c r="D504" s="16"/>
      <c r="E504" s="141"/>
      <c r="F504" s="141"/>
      <c r="G504" s="141"/>
      <c r="H504" s="55"/>
      <c r="I504" s="16"/>
      <c r="J504" s="55"/>
      <c r="K504" s="55"/>
    </row>
    <row r="505" spans="2:11" s="6" customFormat="1">
      <c r="B505" s="78"/>
      <c r="C505" s="141"/>
      <c r="D505" s="16"/>
      <c r="E505" s="141"/>
      <c r="F505" s="141"/>
      <c r="G505" s="141"/>
      <c r="H505" s="55"/>
      <c r="I505" s="16"/>
      <c r="J505" s="55"/>
      <c r="K505" s="55"/>
    </row>
    <row r="506" spans="2:11" s="6" customFormat="1">
      <c r="B506" s="78"/>
      <c r="C506" s="141"/>
      <c r="D506" s="16"/>
      <c r="E506" s="141"/>
      <c r="F506" s="141"/>
      <c r="G506" s="141"/>
      <c r="H506" s="55"/>
      <c r="I506" s="16"/>
      <c r="J506" s="55"/>
      <c r="K506" s="55"/>
    </row>
    <row r="507" spans="2:11" s="6" customFormat="1">
      <c r="B507" s="78"/>
      <c r="C507" s="141"/>
      <c r="D507" s="16"/>
      <c r="E507" s="141"/>
      <c r="F507" s="141"/>
      <c r="G507" s="141"/>
      <c r="H507" s="55"/>
      <c r="I507" s="16"/>
      <c r="J507" s="55"/>
      <c r="K507" s="55"/>
    </row>
    <row r="508" spans="2:11" s="6" customFormat="1">
      <c r="B508" s="78"/>
      <c r="C508" s="141"/>
      <c r="D508" s="16"/>
      <c r="E508" s="141"/>
      <c r="F508" s="141"/>
      <c r="G508" s="141"/>
      <c r="H508" s="55"/>
      <c r="I508" s="16"/>
      <c r="J508" s="55"/>
      <c r="K508" s="55"/>
    </row>
    <row r="509" spans="2:11" s="6" customFormat="1">
      <c r="B509" s="78"/>
      <c r="C509" s="141"/>
      <c r="D509" s="16"/>
      <c r="E509" s="141"/>
      <c r="F509" s="141"/>
      <c r="G509" s="141"/>
      <c r="H509" s="55"/>
      <c r="I509" s="16"/>
      <c r="J509" s="55"/>
      <c r="K509" s="55"/>
    </row>
    <row r="510" spans="2:11" s="6" customFormat="1">
      <c r="B510" s="78"/>
      <c r="C510" s="141"/>
      <c r="D510" s="16"/>
      <c r="E510" s="141"/>
      <c r="F510" s="141"/>
      <c r="G510" s="141"/>
      <c r="H510" s="55"/>
      <c r="I510" s="16"/>
      <c r="J510" s="55"/>
      <c r="K510" s="55"/>
    </row>
    <row r="511" spans="2:11" s="6" customFormat="1">
      <c r="B511" s="78"/>
      <c r="C511" s="141"/>
      <c r="D511" s="16"/>
      <c r="E511" s="141"/>
      <c r="F511" s="141"/>
      <c r="G511" s="141"/>
      <c r="H511" s="55"/>
      <c r="I511" s="16"/>
      <c r="J511" s="55"/>
      <c r="K511" s="55"/>
    </row>
    <row r="512" spans="2:11" s="6" customFormat="1">
      <c r="B512" s="78"/>
      <c r="C512" s="141"/>
      <c r="D512" s="16"/>
      <c r="E512" s="141"/>
      <c r="F512" s="141"/>
      <c r="G512" s="141"/>
      <c r="H512" s="55"/>
      <c r="I512" s="16"/>
      <c r="J512" s="55"/>
      <c r="K512" s="55"/>
    </row>
    <row r="513" spans="2:11" s="6" customFormat="1">
      <c r="B513" s="78"/>
      <c r="C513" s="141"/>
      <c r="D513" s="16"/>
      <c r="E513" s="141"/>
      <c r="F513" s="141"/>
      <c r="G513" s="141"/>
      <c r="H513" s="55"/>
      <c r="I513" s="16"/>
      <c r="J513" s="55"/>
      <c r="K513" s="55"/>
    </row>
    <row r="514" spans="2:11" s="6" customFormat="1">
      <c r="B514" s="78"/>
      <c r="C514" s="141"/>
      <c r="D514" s="16"/>
      <c r="E514" s="141"/>
      <c r="F514" s="141"/>
      <c r="G514" s="141"/>
      <c r="H514" s="55"/>
      <c r="I514" s="16"/>
      <c r="J514" s="55"/>
      <c r="K514" s="55"/>
    </row>
    <row r="515" spans="2:11" s="6" customFormat="1">
      <c r="B515" s="78"/>
      <c r="C515" s="141"/>
      <c r="D515" s="16"/>
      <c r="E515" s="141"/>
      <c r="F515" s="141"/>
      <c r="G515" s="141"/>
      <c r="H515" s="55"/>
      <c r="I515" s="16"/>
      <c r="J515" s="55"/>
      <c r="K515" s="55"/>
    </row>
    <row r="516" spans="2:11" s="6" customFormat="1">
      <c r="B516" s="78"/>
      <c r="C516" s="141"/>
      <c r="D516" s="16"/>
      <c r="E516" s="141"/>
      <c r="F516" s="141"/>
      <c r="G516" s="141"/>
      <c r="H516" s="55"/>
      <c r="I516" s="16"/>
      <c r="J516" s="55"/>
      <c r="K516" s="55"/>
    </row>
    <row r="517" spans="2:11" s="6" customFormat="1">
      <c r="B517" s="78"/>
      <c r="C517" s="141"/>
      <c r="D517" s="16"/>
      <c r="E517" s="141"/>
      <c r="F517" s="141"/>
      <c r="G517" s="141"/>
      <c r="H517" s="55"/>
      <c r="I517" s="16"/>
      <c r="J517" s="55"/>
      <c r="K517" s="55"/>
    </row>
    <row r="518" spans="2:11" s="6" customFormat="1">
      <c r="B518" s="78"/>
      <c r="C518" s="141"/>
      <c r="D518" s="16"/>
      <c r="E518" s="141"/>
      <c r="F518" s="141"/>
      <c r="G518" s="141"/>
      <c r="H518" s="55"/>
      <c r="I518" s="16"/>
      <c r="J518" s="55"/>
      <c r="K518" s="55"/>
    </row>
    <row r="519" spans="2:11" s="6" customFormat="1">
      <c r="B519" s="78"/>
      <c r="C519" s="141"/>
      <c r="D519" s="16"/>
      <c r="E519" s="141"/>
      <c r="F519" s="141"/>
      <c r="G519" s="141"/>
      <c r="H519" s="55"/>
      <c r="I519" s="16"/>
      <c r="J519" s="55"/>
      <c r="K519" s="55"/>
    </row>
    <row r="520" spans="2:11" s="6" customFormat="1">
      <c r="B520" s="78"/>
      <c r="C520" s="141"/>
      <c r="D520" s="16"/>
      <c r="E520" s="141"/>
      <c r="F520" s="141"/>
      <c r="G520" s="141"/>
      <c r="H520" s="55"/>
      <c r="I520" s="16"/>
      <c r="J520" s="55"/>
      <c r="K520" s="55"/>
    </row>
    <row r="521" spans="2:11" s="6" customFormat="1">
      <c r="B521" s="78"/>
      <c r="C521" s="141"/>
      <c r="D521" s="16"/>
      <c r="E521" s="141"/>
      <c r="F521" s="141"/>
      <c r="G521" s="141"/>
      <c r="H521" s="55"/>
      <c r="I521" s="16"/>
      <c r="J521" s="55"/>
      <c r="K521" s="55"/>
    </row>
    <row r="522" spans="2:11" s="6" customFormat="1">
      <c r="B522" s="78"/>
      <c r="C522" s="141"/>
      <c r="D522" s="16"/>
      <c r="E522" s="141"/>
      <c r="F522" s="141"/>
      <c r="G522" s="141"/>
      <c r="H522" s="55"/>
      <c r="I522" s="16"/>
      <c r="J522" s="55"/>
      <c r="K522" s="55"/>
    </row>
    <row r="523" spans="2:11" s="6" customFormat="1">
      <c r="B523" s="78"/>
      <c r="C523" s="141"/>
      <c r="D523" s="16"/>
      <c r="E523" s="141"/>
      <c r="F523" s="141"/>
      <c r="G523" s="141"/>
      <c r="H523" s="55"/>
      <c r="I523" s="16"/>
      <c r="J523" s="55"/>
      <c r="K523" s="55"/>
    </row>
    <row r="524" spans="2:11" s="6" customFormat="1">
      <c r="B524" s="78"/>
      <c r="C524" s="141"/>
      <c r="D524" s="16"/>
      <c r="E524" s="141"/>
      <c r="F524" s="141"/>
      <c r="G524" s="141"/>
      <c r="H524" s="55"/>
      <c r="I524" s="16"/>
      <c r="J524" s="55"/>
      <c r="K524" s="55"/>
    </row>
    <row r="525" spans="2:11" s="6" customFormat="1">
      <c r="B525" s="78"/>
      <c r="C525" s="141"/>
      <c r="D525" s="16"/>
      <c r="E525" s="141"/>
      <c r="F525" s="141"/>
      <c r="G525" s="141"/>
      <c r="H525" s="55"/>
      <c r="I525" s="16"/>
      <c r="J525" s="55"/>
      <c r="K525" s="55"/>
    </row>
    <row r="526" spans="2:11" s="6" customFormat="1">
      <c r="B526" s="78"/>
      <c r="C526" s="141"/>
      <c r="D526" s="16"/>
      <c r="E526" s="141"/>
      <c r="F526" s="141"/>
      <c r="G526" s="141"/>
      <c r="H526" s="55"/>
      <c r="I526" s="16"/>
      <c r="J526" s="55"/>
      <c r="K526" s="55"/>
    </row>
    <row r="527" spans="2:11" s="6" customFormat="1">
      <c r="B527" s="78"/>
      <c r="C527" s="141"/>
      <c r="D527" s="16"/>
      <c r="E527" s="141"/>
      <c r="F527" s="141"/>
      <c r="G527" s="141"/>
      <c r="H527" s="55"/>
      <c r="I527" s="16"/>
      <c r="J527" s="55"/>
      <c r="K527" s="55"/>
    </row>
    <row r="528" spans="2:11" s="6" customFormat="1">
      <c r="B528" s="78"/>
      <c r="C528" s="141"/>
      <c r="D528" s="16"/>
      <c r="E528" s="141"/>
      <c r="F528" s="141"/>
      <c r="G528" s="141"/>
      <c r="H528" s="55"/>
      <c r="I528" s="16"/>
      <c r="J528" s="55"/>
      <c r="K528" s="55"/>
    </row>
    <row r="529" spans="2:11" s="6" customFormat="1">
      <c r="B529" s="78"/>
      <c r="C529" s="141"/>
      <c r="D529" s="16"/>
      <c r="E529" s="141"/>
      <c r="F529" s="141"/>
      <c r="G529" s="141"/>
      <c r="H529" s="55"/>
      <c r="I529" s="16"/>
      <c r="J529" s="55"/>
      <c r="K529" s="55"/>
    </row>
    <row r="530" spans="2:11" s="6" customFormat="1">
      <c r="B530" s="78"/>
      <c r="C530" s="141"/>
      <c r="D530" s="16"/>
      <c r="E530" s="141"/>
      <c r="F530" s="141"/>
      <c r="G530" s="141"/>
      <c r="H530" s="55"/>
      <c r="I530" s="16"/>
      <c r="J530" s="55"/>
      <c r="K530" s="55"/>
    </row>
    <row r="531" spans="2:11" s="6" customFormat="1">
      <c r="B531" s="78"/>
      <c r="C531" s="141"/>
      <c r="D531" s="16"/>
      <c r="E531" s="141"/>
      <c r="F531" s="141"/>
      <c r="G531" s="141"/>
      <c r="H531" s="55"/>
      <c r="I531" s="16"/>
      <c r="J531" s="55"/>
      <c r="K531" s="55"/>
    </row>
    <row r="532" spans="2:11" s="6" customFormat="1">
      <c r="B532" s="78"/>
      <c r="C532" s="141"/>
      <c r="D532" s="16"/>
      <c r="E532" s="141"/>
      <c r="F532" s="141"/>
      <c r="G532" s="141"/>
      <c r="H532" s="55"/>
      <c r="I532" s="16"/>
      <c r="J532" s="55"/>
      <c r="K532" s="55"/>
    </row>
    <row r="533" spans="2:11" s="6" customFormat="1">
      <c r="B533" s="78"/>
      <c r="C533" s="141"/>
      <c r="D533" s="16"/>
      <c r="E533" s="141"/>
      <c r="F533" s="141"/>
      <c r="G533" s="141"/>
      <c r="H533" s="55"/>
      <c r="I533" s="16"/>
      <c r="J533" s="55"/>
      <c r="K533" s="55"/>
    </row>
    <row r="534" spans="2:11" s="6" customFormat="1">
      <c r="B534" s="78"/>
      <c r="C534" s="141"/>
      <c r="D534" s="16"/>
      <c r="E534" s="141"/>
      <c r="F534" s="141"/>
      <c r="G534" s="141"/>
      <c r="H534" s="55"/>
      <c r="I534" s="16"/>
      <c r="J534" s="55"/>
      <c r="K534" s="55"/>
    </row>
    <row r="535" spans="2:11" s="6" customFormat="1">
      <c r="B535" s="78"/>
      <c r="C535" s="141"/>
      <c r="D535" s="16"/>
      <c r="E535" s="141"/>
      <c r="F535" s="141"/>
      <c r="G535" s="141"/>
      <c r="H535" s="55"/>
      <c r="I535" s="16"/>
      <c r="J535" s="55"/>
      <c r="K535" s="55"/>
    </row>
    <row r="536" spans="2:11" s="6" customFormat="1">
      <c r="B536" s="78"/>
      <c r="C536" s="141"/>
      <c r="D536" s="16"/>
      <c r="E536" s="141"/>
      <c r="F536" s="141"/>
      <c r="G536" s="141"/>
      <c r="H536" s="55"/>
      <c r="I536" s="16"/>
      <c r="J536" s="55"/>
      <c r="K536" s="55"/>
    </row>
    <row r="537" spans="2:11" s="6" customFormat="1">
      <c r="B537" s="78"/>
      <c r="C537" s="141"/>
      <c r="D537" s="16"/>
      <c r="E537" s="141"/>
      <c r="F537" s="141"/>
      <c r="G537" s="141"/>
      <c r="H537" s="55"/>
      <c r="I537" s="16"/>
      <c r="J537" s="55"/>
      <c r="K537" s="55"/>
    </row>
    <row r="538" spans="2:11" s="6" customFormat="1">
      <c r="B538" s="78"/>
      <c r="C538" s="141"/>
      <c r="D538" s="16"/>
      <c r="E538" s="141"/>
      <c r="F538" s="141"/>
      <c r="G538" s="141"/>
      <c r="H538" s="55"/>
      <c r="I538" s="16"/>
      <c r="J538" s="55"/>
      <c r="K538" s="55"/>
    </row>
    <row r="539" spans="2:11" s="6" customFormat="1">
      <c r="B539" s="78"/>
      <c r="C539" s="141"/>
      <c r="D539" s="16"/>
      <c r="E539" s="141"/>
      <c r="F539" s="141"/>
      <c r="G539" s="141"/>
      <c r="H539" s="55"/>
      <c r="I539" s="16"/>
      <c r="J539" s="55"/>
      <c r="K539" s="55"/>
    </row>
    <row r="540" spans="2:11" s="6" customFormat="1">
      <c r="B540" s="78"/>
      <c r="C540" s="141"/>
      <c r="D540" s="16"/>
      <c r="E540" s="141"/>
      <c r="F540" s="141"/>
      <c r="G540" s="141"/>
      <c r="H540" s="55"/>
      <c r="I540" s="16"/>
      <c r="J540" s="55"/>
      <c r="K540" s="55"/>
    </row>
    <row r="541" spans="2:11" s="6" customFormat="1">
      <c r="B541" s="78"/>
      <c r="C541" s="141"/>
      <c r="D541" s="16"/>
      <c r="E541" s="141"/>
      <c r="F541" s="141"/>
      <c r="G541" s="141"/>
      <c r="H541" s="55"/>
      <c r="I541" s="16"/>
      <c r="J541" s="55"/>
      <c r="K541" s="55"/>
    </row>
    <row r="542" spans="2:11" s="6" customFormat="1">
      <c r="B542" s="78"/>
      <c r="C542" s="141"/>
      <c r="D542" s="16"/>
      <c r="E542" s="141"/>
      <c r="F542" s="141"/>
      <c r="G542" s="141"/>
      <c r="H542" s="55"/>
      <c r="I542" s="16"/>
      <c r="J542" s="55"/>
      <c r="K542" s="55"/>
    </row>
    <row r="543" spans="2:11" s="6" customFormat="1">
      <c r="B543" s="78"/>
      <c r="C543" s="141"/>
      <c r="D543" s="16"/>
      <c r="E543" s="141"/>
      <c r="F543" s="141"/>
      <c r="G543" s="141"/>
      <c r="H543" s="55"/>
      <c r="I543" s="16"/>
      <c r="J543" s="55"/>
      <c r="K543" s="55"/>
    </row>
    <row r="544" spans="2:11" s="6" customFormat="1">
      <c r="B544" s="78"/>
      <c r="C544" s="141"/>
      <c r="D544" s="16"/>
      <c r="E544" s="141"/>
      <c r="F544" s="141"/>
      <c r="G544" s="141"/>
      <c r="H544" s="55"/>
      <c r="I544" s="16"/>
      <c r="J544" s="55"/>
      <c r="K544" s="55"/>
    </row>
    <row r="545" spans="2:11" s="6" customFormat="1">
      <c r="B545" s="78"/>
      <c r="C545" s="141"/>
      <c r="D545" s="16"/>
      <c r="E545" s="141"/>
      <c r="F545" s="141"/>
      <c r="G545" s="141"/>
      <c r="H545" s="55"/>
      <c r="I545" s="16"/>
      <c r="J545" s="55"/>
      <c r="K545" s="55"/>
    </row>
    <row r="546" spans="2:11" s="6" customFormat="1">
      <c r="B546" s="78"/>
      <c r="C546" s="141"/>
      <c r="D546" s="16"/>
      <c r="E546" s="141"/>
      <c r="F546" s="141"/>
      <c r="G546" s="141"/>
      <c r="H546" s="55"/>
      <c r="I546" s="16"/>
      <c r="J546" s="55"/>
      <c r="K546" s="55"/>
    </row>
    <row r="547" spans="2:11" s="6" customFormat="1">
      <c r="B547" s="78"/>
      <c r="C547" s="141"/>
      <c r="D547" s="16"/>
      <c r="E547" s="141"/>
      <c r="F547" s="141"/>
      <c r="G547" s="141"/>
      <c r="H547" s="55"/>
      <c r="I547" s="16"/>
      <c r="J547" s="55"/>
      <c r="K547" s="55"/>
    </row>
    <row r="548" spans="2:11" s="6" customFormat="1">
      <c r="B548" s="78"/>
      <c r="C548" s="141"/>
      <c r="D548" s="16"/>
      <c r="E548" s="141"/>
      <c r="F548" s="141"/>
      <c r="G548" s="141"/>
      <c r="H548" s="55"/>
      <c r="I548" s="16"/>
      <c r="J548" s="55"/>
      <c r="K548" s="55"/>
    </row>
    <row r="549" spans="2:11" s="6" customFormat="1">
      <c r="B549" s="78"/>
      <c r="C549" s="141"/>
      <c r="D549" s="16"/>
      <c r="E549" s="141"/>
      <c r="F549" s="141"/>
      <c r="G549" s="141"/>
      <c r="H549" s="55"/>
      <c r="I549" s="16"/>
      <c r="J549" s="55"/>
      <c r="K549" s="55"/>
    </row>
    <row r="550" spans="2:11" s="6" customFormat="1">
      <c r="B550" s="78"/>
      <c r="C550" s="141"/>
      <c r="D550" s="16"/>
      <c r="E550" s="141"/>
      <c r="F550" s="141"/>
      <c r="G550" s="141"/>
      <c r="H550" s="55"/>
      <c r="I550" s="16"/>
      <c r="J550" s="55"/>
      <c r="K550" s="55"/>
    </row>
    <row r="551" spans="2:11" s="6" customFormat="1">
      <c r="B551" s="78"/>
      <c r="C551" s="141"/>
      <c r="D551" s="16"/>
      <c r="E551" s="141"/>
      <c r="F551" s="141"/>
      <c r="G551" s="141"/>
      <c r="H551" s="55"/>
      <c r="I551" s="16"/>
      <c r="J551" s="55"/>
      <c r="K551" s="55"/>
    </row>
    <row r="552" spans="2:11" s="6" customFormat="1">
      <c r="B552" s="78"/>
      <c r="C552" s="141"/>
      <c r="D552" s="16"/>
      <c r="E552" s="141"/>
      <c r="F552" s="141"/>
      <c r="G552" s="141"/>
      <c r="H552" s="55"/>
      <c r="I552" s="16"/>
      <c r="J552" s="55"/>
      <c r="K552" s="55"/>
    </row>
    <row r="553" spans="2:11" s="6" customFormat="1">
      <c r="B553" s="78"/>
      <c r="C553" s="141"/>
      <c r="D553" s="16"/>
      <c r="E553" s="141"/>
      <c r="F553" s="141"/>
      <c r="G553" s="141"/>
      <c r="H553" s="55"/>
      <c r="I553" s="16"/>
      <c r="J553" s="55"/>
      <c r="K553" s="55"/>
    </row>
    <row r="554" spans="2:11" s="6" customFormat="1">
      <c r="B554" s="78"/>
      <c r="C554" s="141"/>
      <c r="D554" s="16"/>
      <c r="E554" s="141"/>
      <c r="F554" s="141"/>
      <c r="G554" s="141"/>
      <c r="H554" s="55"/>
      <c r="I554" s="16"/>
      <c r="J554" s="55"/>
      <c r="K554" s="55"/>
    </row>
    <row r="555" spans="2:11" s="6" customFormat="1">
      <c r="B555" s="78"/>
      <c r="C555" s="141"/>
      <c r="D555" s="16"/>
      <c r="E555" s="141"/>
      <c r="F555" s="141"/>
      <c r="G555" s="141"/>
      <c r="H555" s="55"/>
      <c r="I555" s="16"/>
      <c r="J555" s="55"/>
      <c r="K555" s="55"/>
    </row>
    <row r="556" spans="2:11" s="6" customFormat="1">
      <c r="B556" s="78"/>
      <c r="C556" s="141"/>
      <c r="D556" s="16"/>
      <c r="E556" s="141"/>
      <c r="F556" s="141"/>
      <c r="G556" s="141"/>
      <c r="H556" s="55"/>
      <c r="I556" s="16"/>
      <c r="J556" s="55"/>
      <c r="K556" s="55"/>
    </row>
    <row r="557" spans="2:11" s="6" customFormat="1">
      <c r="B557" s="78"/>
      <c r="C557" s="141"/>
      <c r="D557" s="16"/>
      <c r="E557" s="141"/>
      <c r="F557" s="141"/>
      <c r="G557" s="141"/>
      <c r="H557" s="55"/>
      <c r="I557" s="16"/>
      <c r="J557" s="55"/>
      <c r="K557" s="55"/>
    </row>
    <row r="558" spans="2:11" s="6" customFormat="1">
      <c r="B558" s="78"/>
      <c r="C558" s="141"/>
      <c r="D558" s="16"/>
      <c r="E558" s="141"/>
      <c r="F558" s="141"/>
      <c r="G558" s="141"/>
      <c r="H558" s="55"/>
      <c r="I558" s="16"/>
      <c r="J558" s="55"/>
      <c r="K558" s="55"/>
    </row>
    <row r="559" spans="2:11" s="6" customFormat="1">
      <c r="B559" s="78"/>
      <c r="C559" s="141"/>
      <c r="D559" s="16"/>
      <c r="E559" s="141"/>
      <c r="F559" s="141"/>
      <c r="G559" s="141"/>
      <c r="H559" s="55"/>
      <c r="I559" s="16"/>
      <c r="J559" s="55"/>
      <c r="K559" s="55"/>
    </row>
    <row r="560" spans="2:11" s="6" customFormat="1">
      <c r="B560" s="78"/>
      <c r="C560" s="141"/>
      <c r="D560" s="16"/>
      <c r="E560" s="141"/>
      <c r="F560" s="141"/>
      <c r="G560" s="141"/>
      <c r="H560" s="55"/>
      <c r="I560" s="16"/>
      <c r="J560" s="55"/>
      <c r="K560" s="55"/>
    </row>
    <row r="561" spans="2:11" s="6" customFormat="1">
      <c r="B561" s="78"/>
      <c r="C561" s="141"/>
      <c r="D561" s="16"/>
      <c r="E561" s="141"/>
      <c r="F561" s="141"/>
      <c r="G561" s="141"/>
      <c r="H561" s="55"/>
      <c r="I561" s="16"/>
      <c r="J561" s="55"/>
      <c r="K561" s="55"/>
    </row>
    <row r="562" spans="2:11" s="6" customFormat="1">
      <c r="B562" s="78"/>
      <c r="C562" s="141"/>
      <c r="D562" s="16"/>
      <c r="E562" s="141"/>
      <c r="F562" s="141"/>
      <c r="G562" s="141"/>
      <c r="H562" s="55"/>
      <c r="I562" s="16"/>
      <c r="J562" s="55"/>
      <c r="K562" s="55"/>
    </row>
    <row r="563" spans="2:11" s="6" customFormat="1">
      <c r="B563" s="78"/>
      <c r="C563" s="141"/>
      <c r="D563" s="16"/>
      <c r="E563" s="141"/>
      <c r="F563" s="141"/>
      <c r="G563" s="141"/>
      <c r="H563" s="55"/>
      <c r="I563" s="16"/>
      <c r="J563" s="55"/>
      <c r="K563" s="55"/>
    </row>
    <row r="564" spans="2:11" s="6" customFormat="1">
      <c r="B564" s="78"/>
      <c r="C564" s="141"/>
      <c r="D564" s="16"/>
      <c r="E564" s="141"/>
      <c r="F564" s="141"/>
      <c r="G564" s="141"/>
      <c r="H564" s="55"/>
      <c r="I564" s="16"/>
      <c r="J564" s="55"/>
      <c r="K564" s="55"/>
    </row>
    <row r="565" spans="2:11" s="6" customFormat="1">
      <c r="B565" s="78"/>
      <c r="C565" s="141"/>
      <c r="D565" s="16"/>
      <c r="E565" s="141"/>
      <c r="F565" s="141"/>
      <c r="G565" s="141"/>
      <c r="H565" s="55"/>
      <c r="I565" s="16"/>
      <c r="J565" s="55"/>
      <c r="K565" s="55"/>
    </row>
    <row r="566" spans="2:11" s="6" customFormat="1">
      <c r="B566" s="78"/>
      <c r="C566" s="141"/>
      <c r="D566" s="16"/>
      <c r="E566" s="141"/>
      <c r="F566" s="141"/>
      <c r="G566" s="141"/>
      <c r="H566" s="55"/>
      <c r="I566" s="16"/>
      <c r="J566" s="55"/>
      <c r="K566" s="55"/>
    </row>
    <row r="567" spans="2:11" s="6" customFormat="1">
      <c r="B567" s="78"/>
      <c r="C567" s="141"/>
      <c r="D567" s="16"/>
      <c r="E567" s="141"/>
      <c r="F567" s="141"/>
      <c r="G567" s="141"/>
      <c r="H567" s="55"/>
      <c r="I567" s="16"/>
      <c r="J567" s="55"/>
      <c r="K567" s="55"/>
    </row>
    <row r="568" spans="2:11" s="6" customFormat="1">
      <c r="B568" s="78"/>
      <c r="C568" s="141"/>
      <c r="D568" s="16"/>
      <c r="E568" s="141"/>
      <c r="F568" s="141"/>
      <c r="G568" s="141"/>
      <c r="H568" s="55"/>
      <c r="I568" s="16"/>
      <c r="J568" s="55"/>
      <c r="K568" s="55"/>
    </row>
    <row r="569" spans="2:11" s="6" customFormat="1">
      <c r="B569" s="78"/>
      <c r="C569" s="141"/>
      <c r="D569" s="16"/>
      <c r="E569" s="141"/>
      <c r="F569" s="141"/>
      <c r="G569" s="141"/>
      <c r="H569" s="55"/>
      <c r="I569" s="16"/>
      <c r="J569" s="55"/>
      <c r="K569" s="55"/>
    </row>
    <row r="570" spans="2:11" s="6" customFormat="1">
      <c r="B570" s="78"/>
      <c r="C570" s="141"/>
      <c r="D570" s="16"/>
      <c r="E570" s="141"/>
      <c r="F570" s="141"/>
      <c r="G570" s="141"/>
      <c r="H570" s="55"/>
      <c r="I570" s="16"/>
      <c r="J570" s="55"/>
      <c r="K570" s="55"/>
    </row>
    <row r="571" spans="2:11" s="6" customFormat="1">
      <c r="B571" s="78"/>
      <c r="C571" s="141"/>
      <c r="D571" s="16"/>
      <c r="E571" s="141"/>
      <c r="F571" s="141"/>
      <c r="G571" s="141"/>
      <c r="H571" s="55"/>
      <c r="I571" s="16"/>
      <c r="J571" s="55"/>
      <c r="K571" s="55"/>
    </row>
    <row r="572" spans="2:11" s="6" customFormat="1">
      <c r="B572" s="78"/>
      <c r="C572" s="141"/>
      <c r="D572" s="16"/>
      <c r="E572" s="141"/>
      <c r="F572" s="141"/>
      <c r="G572" s="141"/>
      <c r="H572" s="55"/>
      <c r="I572" s="16"/>
      <c r="J572" s="55"/>
      <c r="K572" s="55"/>
    </row>
    <row r="573" spans="2:11" s="6" customFormat="1">
      <c r="B573" s="78"/>
      <c r="C573" s="141"/>
      <c r="D573" s="16"/>
      <c r="E573" s="141"/>
      <c r="F573" s="141"/>
      <c r="G573" s="141"/>
      <c r="H573" s="55"/>
      <c r="I573" s="16"/>
      <c r="J573" s="55"/>
      <c r="K573" s="55"/>
    </row>
    <row r="574" spans="2:11" s="6" customFormat="1">
      <c r="B574" s="78"/>
      <c r="C574" s="141"/>
      <c r="D574" s="16"/>
      <c r="E574" s="141"/>
      <c r="F574" s="141"/>
      <c r="G574" s="141"/>
      <c r="H574" s="55"/>
      <c r="I574" s="16"/>
      <c r="J574" s="55"/>
      <c r="K574" s="55"/>
    </row>
    <row r="575" spans="2:11" s="6" customFormat="1">
      <c r="B575" s="78"/>
      <c r="C575" s="141"/>
      <c r="D575" s="16"/>
      <c r="E575" s="141"/>
      <c r="F575" s="141"/>
      <c r="G575" s="141"/>
      <c r="H575" s="55"/>
      <c r="I575" s="16"/>
      <c r="J575" s="55"/>
      <c r="K575" s="55"/>
    </row>
    <row r="576" spans="2:11" s="6" customFormat="1">
      <c r="B576" s="78"/>
      <c r="C576" s="141"/>
      <c r="D576" s="16"/>
      <c r="E576" s="141"/>
      <c r="F576" s="141"/>
      <c r="G576" s="141"/>
      <c r="H576" s="55"/>
      <c r="I576" s="16"/>
      <c r="J576" s="55"/>
      <c r="K576" s="55"/>
    </row>
    <row r="577" spans="2:11" s="6" customFormat="1">
      <c r="B577" s="78"/>
      <c r="C577" s="141"/>
      <c r="D577" s="16"/>
      <c r="E577" s="141"/>
      <c r="F577" s="141"/>
      <c r="G577" s="141"/>
      <c r="H577" s="55"/>
      <c r="I577" s="16"/>
      <c r="J577" s="55"/>
      <c r="K577" s="55"/>
    </row>
    <row r="578" spans="2:11" s="6" customFormat="1">
      <c r="B578" s="78"/>
      <c r="C578" s="141"/>
      <c r="D578" s="16"/>
      <c r="E578" s="141"/>
      <c r="F578" s="141"/>
      <c r="G578" s="141"/>
      <c r="H578" s="55"/>
      <c r="I578" s="16"/>
      <c r="J578" s="55"/>
      <c r="K578" s="55"/>
    </row>
    <row r="579" spans="2:11" s="6" customFormat="1">
      <c r="B579" s="78"/>
      <c r="C579" s="141"/>
      <c r="D579" s="16"/>
      <c r="E579" s="141"/>
      <c r="F579" s="141"/>
      <c r="G579" s="141"/>
      <c r="H579" s="55"/>
      <c r="I579" s="16"/>
      <c r="J579" s="55"/>
      <c r="K579" s="55"/>
    </row>
    <row r="580" spans="2:11" s="6" customFormat="1">
      <c r="B580" s="78"/>
      <c r="C580" s="141"/>
      <c r="D580" s="16"/>
      <c r="E580" s="141"/>
      <c r="F580" s="141"/>
      <c r="G580" s="141"/>
      <c r="H580" s="55"/>
      <c r="I580" s="16"/>
      <c r="J580" s="55"/>
      <c r="K580" s="55"/>
    </row>
    <row r="581" spans="2:11" s="6" customFormat="1">
      <c r="B581" s="78"/>
      <c r="C581" s="141"/>
      <c r="D581" s="16"/>
      <c r="E581" s="141"/>
      <c r="F581" s="141"/>
      <c r="G581" s="141"/>
      <c r="H581" s="55"/>
      <c r="I581" s="16"/>
      <c r="J581" s="55"/>
      <c r="K581" s="55"/>
    </row>
    <row r="582" spans="2:11" s="6" customFormat="1">
      <c r="B582" s="78"/>
      <c r="C582" s="141"/>
      <c r="D582" s="16"/>
      <c r="E582" s="141"/>
      <c r="F582" s="141"/>
      <c r="G582" s="141"/>
      <c r="H582" s="55"/>
      <c r="I582" s="16"/>
      <c r="J582" s="55"/>
      <c r="K582" s="55"/>
    </row>
    <row r="583" spans="2:11" s="6" customFormat="1">
      <c r="B583" s="78"/>
      <c r="C583" s="141"/>
      <c r="D583" s="16"/>
      <c r="E583" s="141"/>
      <c r="F583" s="141"/>
      <c r="G583" s="141"/>
      <c r="H583" s="55"/>
      <c r="I583" s="16"/>
      <c r="J583" s="55"/>
      <c r="K583" s="55"/>
    </row>
    <row r="584" spans="2:11" s="6" customFormat="1">
      <c r="B584" s="78"/>
      <c r="C584" s="141"/>
      <c r="D584" s="16"/>
      <c r="E584" s="141"/>
      <c r="F584" s="141"/>
      <c r="G584" s="141"/>
      <c r="H584" s="55"/>
      <c r="I584" s="16"/>
      <c r="J584" s="55"/>
      <c r="K584" s="55"/>
    </row>
    <row r="585" spans="2:11" s="6" customFormat="1">
      <c r="B585" s="78"/>
      <c r="C585" s="141"/>
      <c r="D585" s="16"/>
      <c r="E585" s="141"/>
      <c r="F585" s="141"/>
      <c r="G585" s="141"/>
      <c r="H585" s="55"/>
      <c r="I585" s="16"/>
      <c r="J585" s="55"/>
      <c r="K585" s="55"/>
    </row>
    <row r="586" spans="2:11" s="6" customFormat="1">
      <c r="B586" s="78"/>
      <c r="C586" s="141"/>
      <c r="D586" s="16"/>
      <c r="E586" s="141"/>
      <c r="F586" s="141"/>
      <c r="G586" s="141"/>
      <c r="H586" s="55"/>
      <c r="I586" s="16"/>
      <c r="J586" s="55"/>
      <c r="K586" s="55"/>
    </row>
    <row r="587" spans="2:11" s="6" customFormat="1">
      <c r="B587" s="78"/>
      <c r="C587" s="141"/>
      <c r="D587" s="16"/>
      <c r="E587" s="141"/>
      <c r="F587" s="141"/>
      <c r="G587" s="141"/>
      <c r="H587" s="55"/>
      <c r="I587" s="16"/>
      <c r="J587" s="55"/>
      <c r="K587" s="55"/>
    </row>
    <row r="588" spans="2:11" s="6" customFormat="1">
      <c r="B588" s="78"/>
      <c r="C588" s="141"/>
      <c r="D588" s="16"/>
      <c r="E588" s="141"/>
      <c r="F588" s="141"/>
      <c r="G588" s="141"/>
      <c r="H588" s="55"/>
      <c r="I588" s="16"/>
      <c r="J588" s="55"/>
      <c r="K588" s="55"/>
    </row>
    <row r="589" spans="2:11" s="6" customFormat="1">
      <c r="B589" s="78"/>
      <c r="C589" s="141"/>
      <c r="D589" s="16"/>
      <c r="E589" s="141"/>
      <c r="F589" s="141"/>
      <c r="G589" s="141"/>
      <c r="H589" s="55"/>
      <c r="I589" s="16"/>
      <c r="J589" s="55"/>
      <c r="K589" s="55"/>
    </row>
    <row r="590" spans="2:11" s="6" customFormat="1">
      <c r="B590" s="78"/>
      <c r="C590" s="141"/>
      <c r="D590" s="16"/>
      <c r="E590" s="141"/>
      <c r="F590" s="141"/>
      <c r="G590" s="141"/>
      <c r="H590" s="55"/>
      <c r="I590" s="16"/>
      <c r="J590" s="55"/>
      <c r="K590" s="55"/>
    </row>
    <row r="591" spans="2:11" s="6" customFormat="1">
      <c r="B591" s="78"/>
      <c r="C591" s="141"/>
      <c r="D591" s="16"/>
      <c r="E591" s="141"/>
      <c r="F591" s="141"/>
      <c r="G591" s="141"/>
      <c r="H591" s="55"/>
      <c r="I591" s="16"/>
      <c r="J591" s="55"/>
      <c r="K591" s="55"/>
    </row>
    <row r="592" spans="2:11" s="6" customFormat="1">
      <c r="B592" s="78"/>
      <c r="C592" s="141"/>
      <c r="D592" s="16"/>
      <c r="E592" s="141"/>
      <c r="F592" s="141"/>
      <c r="G592" s="141"/>
      <c r="H592" s="55"/>
      <c r="I592" s="16"/>
      <c r="J592" s="55"/>
      <c r="K592" s="55"/>
    </row>
    <row r="593" spans="2:11" s="6" customFormat="1">
      <c r="B593" s="78"/>
      <c r="C593" s="141"/>
      <c r="D593" s="16"/>
      <c r="E593" s="141"/>
      <c r="F593" s="141"/>
      <c r="G593" s="141"/>
      <c r="H593" s="55"/>
      <c r="I593" s="16"/>
      <c r="J593" s="55"/>
      <c r="K593" s="55"/>
    </row>
    <row r="594" spans="2:11" s="6" customFormat="1">
      <c r="B594" s="78"/>
      <c r="C594" s="141"/>
      <c r="D594" s="16"/>
      <c r="E594" s="141"/>
      <c r="F594" s="141"/>
      <c r="G594" s="141"/>
      <c r="H594" s="55"/>
      <c r="I594" s="16"/>
      <c r="J594" s="55"/>
      <c r="K594" s="55"/>
    </row>
    <row r="595" spans="2:11" s="6" customFormat="1">
      <c r="B595" s="78"/>
      <c r="C595" s="141"/>
      <c r="D595" s="16"/>
      <c r="E595" s="141"/>
      <c r="F595" s="141"/>
      <c r="G595" s="141"/>
      <c r="H595" s="55"/>
      <c r="I595" s="16"/>
      <c r="J595" s="55"/>
      <c r="K595" s="55"/>
    </row>
    <row r="596" spans="2:11" s="6" customFormat="1">
      <c r="B596" s="78"/>
      <c r="C596" s="141"/>
      <c r="D596" s="16"/>
      <c r="E596" s="141"/>
      <c r="F596" s="141"/>
      <c r="G596" s="141"/>
      <c r="H596" s="55"/>
      <c r="I596" s="16"/>
      <c r="J596" s="55"/>
      <c r="K596" s="55"/>
    </row>
    <row r="597" spans="2:11" s="6" customFormat="1">
      <c r="B597" s="78"/>
      <c r="C597" s="141"/>
      <c r="D597" s="16"/>
      <c r="E597" s="141"/>
      <c r="F597" s="141"/>
      <c r="G597" s="141"/>
      <c r="H597" s="55"/>
      <c r="I597" s="16"/>
      <c r="J597" s="55"/>
      <c r="K597" s="55"/>
    </row>
    <row r="598" spans="2:11" s="6" customFormat="1">
      <c r="B598" s="78"/>
      <c r="C598" s="141"/>
      <c r="D598" s="16"/>
      <c r="E598" s="141"/>
      <c r="F598" s="141"/>
      <c r="G598" s="141"/>
      <c r="H598" s="55"/>
      <c r="I598" s="16"/>
      <c r="J598" s="55"/>
      <c r="K598" s="55"/>
    </row>
    <row r="599" spans="2:11" s="6" customFormat="1">
      <c r="B599" s="78"/>
      <c r="C599" s="141"/>
      <c r="D599" s="16"/>
      <c r="E599" s="141"/>
      <c r="F599" s="141"/>
      <c r="G599" s="141"/>
      <c r="H599" s="55"/>
      <c r="I599" s="16"/>
      <c r="J599" s="55"/>
      <c r="K599" s="55"/>
    </row>
    <row r="600" spans="2:11" s="6" customFormat="1">
      <c r="B600" s="78"/>
      <c r="C600" s="141"/>
      <c r="D600" s="16"/>
      <c r="E600" s="141"/>
      <c r="F600" s="141"/>
      <c r="G600" s="141"/>
      <c r="H600" s="55"/>
      <c r="I600" s="16"/>
      <c r="J600" s="55"/>
      <c r="K600" s="55"/>
    </row>
    <row r="601" spans="2:11" s="6" customFormat="1">
      <c r="B601" s="78"/>
      <c r="C601" s="141"/>
      <c r="D601" s="16"/>
      <c r="E601" s="141"/>
      <c r="F601" s="141"/>
      <c r="G601" s="141"/>
      <c r="H601" s="55"/>
      <c r="I601" s="16"/>
      <c r="J601" s="55"/>
      <c r="K601" s="55"/>
    </row>
    <row r="602" spans="2:11" s="6" customFormat="1">
      <c r="B602" s="78"/>
      <c r="C602" s="141"/>
      <c r="D602" s="16"/>
      <c r="E602" s="141"/>
      <c r="F602" s="141"/>
      <c r="G602" s="141"/>
      <c r="H602" s="55"/>
      <c r="I602" s="16"/>
      <c r="J602" s="55"/>
      <c r="K602" s="55"/>
    </row>
    <row r="603" spans="2:11" s="6" customFormat="1">
      <c r="B603" s="78"/>
      <c r="C603" s="141"/>
      <c r="D603" s="16"/>
      <c r="E603" s="141"/>
      <c r="F603" s="141"/>
      <c r="G603" s="141"/>
      <c r="H603" s="55"/>
      <c r="I603" s="16"/>
      <c r="J603" s="55"/>
      <c r="K603" s="55"/>
    </row>
    <row r="604" spans="2:11" s="6" customFormat="1">
      <c r="B604" s="78"/>
      <c r="C604" s="141"/>
      <c r="D604" s="16"/>
      <c r="E604" s="141"/>
      <c r="F604" s="141"/>
      <c r="G604" s="141"/>
      <c r="H604" s="55"/>
      <c r="I604" s="16"/>
      <c r="J604" s="55"/>
      <c r="K604" s="55"/>
    </row>
    <row r="605" spans="2:11" s="6" customFormat="1">
      <c r="B605" s="78"/>
      <c r="C605" s="141"/>
      <c r="D605" s="16"/>
      <c r="E605" s="141"/>
      <c r="F605" s="141"/>
      <c r="G605" s="141"/>
      <c r="H605" s="55"/>
      <c r="I605" s="16"/>
      <c r="J605" s="55"/>
      <c r="K605" s="55"/>
    </row>
    <row r="606" spans="2:11" s="6" customFormat="1">
      <c r="B606" s="78"/>
      <c r="C606" s="141"/>
      <c r="D606" s="16"/>
      <c r="E606" s="141"/>
      <c r="F606" s="141"/>
      <c r="G606" s="141"/>
      <c r="H606" s="55"/>
      <c r="I606" s="16"/>
      <c r="J606" s="55"/>
      <c r="K606" s="55"/>
    </row>
    <row r="607" spans="2:11" s="6" customFormat="1">
      <c r="B607" s="78"/>
      <c r="C607" s="141"/>
      <c r="D607" s="16"/>
      <c r="E607" s="141"/>
      <c r="F607" s="141"/>
      <c r="G607" s="141"/>
      <c r="H607" s="55"/>
      <c r="I607" s="16"/>
      <c r="J607" s="55"/>
      <c r="K607" s="55"/>
    </row>
    <row r="608" spans="2:11" s="6" customFormat="1">
      <c r="B608" s="78"/>
      <c r="C608" s="141"/>
      <c r="D608" s="16"/>
      <c r="E608" s="141"/>
      <c r="F608" s="141"/>
      <c r="G608" s="141"/>
      <c r="H608" s="55"/>
      <c r="I608" s="16"/>
      <c r="J608" s="55"/>
      <c r="K608" s="55"/>
    </row>
    <row r="609" spans="2:11" s="6" customFormat="1">
      <c r="B609" s="78"/>
      <c r="C609" s="141"/>
      <c r="D609" s="16"/>
      <c r="E609" s="141"/>
      <c r="F609" s="141"/>
      <c r="G609" s="141"/>
      <c r="H609" s="55"/>
      <c r="I609" s="16"/>
      <c r="J609" s="55"/>
      <c r="K609" s="55"/>
    </row>
    <row r="610" spans="2:11" s="6" customFormat="1">
      <c r="B610" s="78"/>
      <c r="C610" s="141"/>
      <c r="D610" s="16"/>
      <c r="E610" s="141"/>
      <c r="F610" s="141"/>
      <c r="G610" s="141"/>
      <c r="H610" s="55"/>
      <c r="I610" s="16"/>
      <c r="J610" s="55"/>
      <c r="K610" s="55"/>
    </row>
    <row r="611" spans="2:11" s="6" customFormat="1">
      <c r="B611" s="78"/>
      <c r="C611" s="141"/>
      <c r="D611" s="16"/>
      <c r="E611" s="141"/>
      <c r="F611" s="141"/>
      <c r="G611" s="141"/>
      <c r="H611" s="55"/>
      <c r="I611" s="16"/>
      <c r="J611" s="55"/>
      <c r="K611" s="55"/>
    </row>
    <row r="612" spans="2:11" s="6" customFormat="1">
      <c r="B612" s="78"/>
      <c r="C612" s="141"/>
      <c r="D612" s="16"/>
      <c r="E612" s="141"/>
      <c r="F612" s="141"/>
      <c r="G612" s="141"/>
      <c r="H612" s="55"/>
      <c r="I612" s="16"/>
      <c r="J612" s="55"/>
      <c r="K612" s="55"/>
    </row>
    <row r="613" spans="2:11" s="6" customFormat="1">
      <c r="B613" s="78"/>
      <c r="C613" s="141"/>
      <c r="D613" s="16"/>
      <c r="E613" s="141"/>
      <c r="F613" s="141"/>
      <c r="G613" s="141"/>
      <c r="H613" s="55"/>
      <c r="I613" s="16"/>
      <c r="J613" s="55"/>
      <c r="K613" s="55"/>
    </row>
    <row r="614" spans="2:11" s="6" customFormat="1">
      <c r="B614" s="78"/>
      <c r="C614" s="141"/>
      <c r="D614" s="16"/>
      <c r="E614" s="141"/>
      <c r="F614" s="141"/>
      <c r="G614" s="141"/>
      <c r="H614" s="55"/>
      <c r="I614" s="16"/>
      <c r="J614" s="55"/>
      <c r="K614" s="55"/>
    </row>
    <row r="615" spans="2:11" s="6" customFormat="1">
      <c r="B615" s="78"/>
      <c r="C615" s="141"/>
      <c r="D615" s="16"/>
      <c r="E615" s="141"/>
      <c r="F615" s="141"/>
      <c r="G615" s="141"/>
      <c r="H615" s="55"/>
      <c r="I615" s="16"/>
      <c r="J615" s="55"/>
      <c r="K615" s="55"/>
    </row>
    <row r="616" spans="2:11" s="6" customFormat="1">
      <c r="B616" s="78"/>
      <c r="C616" s="141"/>
      <c r="D616" s="16"/>
      <c r="E616" s="141"/>
      <c r="F616" s="141"/>
      <c r="G616" s="141"/>
      <c r="H616" s="55"/>
      <c r="I616" s="16"/>
      <c r="J616" s="55"/>
      <c r="K616" s="55"/>
    </row>
    <row r="617" spans="2:11" s="6" customFormat="1">
      <c r="B617" s="78"/>
      <c r="C617" s="141"/>
      <c r="D617" s="16"/>
      <c r="E617" s="141"/>
      <c r="F617" s="141"/>
      <c r="G617" s="141"/>
      <c r="H617" s="55"/>
      <c r="I617" s="16"/>
      <c r="J617" s="55"/>
      <c r="K617" s="55"/>
    </row>
    <row r="618" spans="2:11" s="6" customFormat="1">
      <c r="B618" s="78"/>
      <c r="C618" s="141"/>
      <c r="D618" s="16"/>
      <c r="E618" s="141"/>
      <c r="F618" s="141"/>
      <c r="G618" s="141"/>
      <c r="H618" s="55"/>
      <c r="I618" s="16"/>
      <c r="J618" s="55"/>
      <c r="K618" s="55"/>
    </row>
    <row r="619" spans="2:11" s="6" customFormat="1">
      <c r="B619" s="78"/>
      <c r="C619" s="141"/>
      <c r="D619" s="16"/>
      <c r="E619" s="141"/>
      <c r="F619" s="141"/>
      <c r="G619" s="141"/>
      <c r="H619" s="55"/>
      <c r="I619" s="16"/>
      <c r="J619" s="55"/>
      <c r="K619" s="55"/>
    </row>
    <row r="620" spans="2:11" s="6" customFormat="1">
      <c r="B620" s="78"/>
      <c r="C620" s="141"/>
      <c r="D620" s="16"/>
      <c r="E620" s="141"/>
      <c r="F620" s="141"/>
      <c r="G620" s="141"/>
      <c r="H620" s="55"/>
      <c r="I620" s="16"/>
      <c r="J620" s="55"/>
      <c r="K620" s="55"/>
    </row>
    <row r="621" spans="2:11" s="6" customFormat="1">
      <c r="B621" s="78"/>
      <c r="C621" s="141"/>
      <c r="D621" s="16"/>
      <c r="E621" s="141"/>
      <c r="F621" s="141"/>
      <c r="G621" s="141"/>
      <c r="H621" s="55"/>
      <c r="I621" s="16"/>
      <c r="J621" s="55"/>
      <c r="K621" s="55"/>
    </row>
    <row r="622" spans="2:11" s="6" customFormat="1">
      <c r="B622" s="78"/>
      <c r="C622" s="141"/>
      <c r="D622" s="16"/>
      <c r="E622" s="141"/>
      <c r="F622" s="141"/>
      <c r="G622" s="141"/>
      <c r="H622" s="55"/>
      <c r="I622" s="16"/>
      <c r="J622" s="55"/>
      <c r="K622" s="55"/>
    </row>
    <row r="623" spans="2:11" s="6" customFormat="1">
      <c r="B623" s="78"/>
      <c r="C623" s="141"/>
      <c r="D623" s="16"/>
      <c r="E623" s="141"/>
      <c r="F623" s="141"/>
      <c r="G623" s="141"/>
      <c r="H623" s="55"/>
      <c r="I623" s="16"/>
      <c r="J623" s="55"/>
      <c r="K623" s="55"/>
    </row>
    <row r="624" spans="2:11" s="6" customFormat="1">
      <c r="B624" s="78"/>
      <c r="C624" s="141"/>
      <c r="D624" s="16"/>
      <c r="E624" s="141"/>
      <c r="F624" s="141"/>
      <c r="G624" s="141"/>
      <c r="H624" s="55"/>
      <c r="I624" s="16"/>
      <c r="J624" s="55"/>
      <c r="K624" s="55"/>
    </row>
    <row r="625" spans="2:11" s="6" customFormat="1">
      <c r="B625" s="78"/>
      <c r="C625" s="141"/>
      <c r="D625" s="16"/>
      <c r="E625" s="141"/>
      <c r="F625" s="141"/>
      <c r="G625" s="141"/>
      <c r="H625" s="55"/>
      <c r="I625" s="16"/>
      <c r="J625" s="55"/>
      <c r="K625" s="55"/>
    </row>
    <row r="626" spans="2:11" s="6" customFormat="1">
      <c r="B626" s="78"/>
      <c r="C626" s="141"/>
      <c r="D626" s="16"/>
      <c r="E626" s="141"/>
      <c r="F626" s="141"/>
      <c r="G626" s="141"/>
      <c r="H626" s="55"/>
      <c r="I626" s="16"/>
      <c r="J626" s="55"/>
      <c r="K626" s="55"/>
    </row>
    <row r="627" spans="2:11" s="6" customFormat="1">
      <c r="B627" s="78"/>
      <c r="C627" s="141"/>
      <c r="D627" s="16"/>
      <c r="E627" s="141"/>
      <c r="F627" s="141"/>
      <c r="G627" s="141"/>
      <c r="H627" s="55"/>
      <c r="I627" s="16"/>
      <c r="J627" s="55"/>
      <c r="K627" s="55"/>
    </row>
    <row r="628" spans="2:11" s="6" customFormat="1">
      <c r="B628" s="78"/>
      <c r="C628" s="141"/>
      <c r="D628" s="16"/>
      <c r="E628" s="141"/>
      <c r="F628" s="141"/>
      <c r="G628" s="141"/>
      <c r="H628" s="55"/>
      <c r="I628" s="16"/>
      <c r="J628" s="55"/>
      <c r="K628" s="55"/>
    </row>
    <row r="629" spans="2:11" s="6" customFormat="1">
      <c r="B629" s="78"/>
      <c r="C629" s="141"/>
      <c r="D629" s="16"/>
      <c r="E629" s="141"/>
      <c r="F629" s="141"/>
      <c r="G629" s="141"/>
      <c r="H629" s="55"/>
      <c r="I629" s="16"/>
      <c r="J629" s="55"/>
      <c r="K629" s="55"/>
    </row>
    <row r="630" spans="2:11" s="6" customFormat="1">
      <c r="B630" s="78"/>
      <c r="C630" s="141"/>
      <c r="D630" s="16"/>
      <c r="E630" s="141"/>
      <c r="F630" s="141"/>
      <c r="G630" s="141"/>
      <c r="H630" s="55"/>
      <c r="I630" s="16"/>
      <c r="J630" s="55"/>
      <c r="K630" s="55"/>
    </row>
    <row r="631" spans="2:11" s="6" customFormat="1">
      <c r="B631" s="78"/>
      <c r="C631" s="141"/>
      <c r="D631" s="16"/>
      <c r="E631" s="141"/>
      <c r="F631" s="141"/>
      <c r="G631" s="141"/>
      <c r="H631" s="55"/>
      <c r="I631" s="16"/>
      <c r="J631" s="55"/>
      <c r="K631" s="55"/>
    </row>
    <row r="632" spans="2:11" s="6" customFormat="1">
      <c r="B632" s="78"/>
      <c r="C632" s="141"/>
      <c r="D632" s="16"/>
      <c r="E632" s="141"/>
      <c r="F632" s="141"/>
      <c r="G632" s="141"/>
      <c r="H632" s="55"/>
      <c r="I632" s="16"/>
      <c r="J632" s="55"/>
      <c r="K632" s="55"/>
    </row>
    <row r="633" spans="2:11" s="6" customFormat="1">
      <c r="B633" s="78"/>
      <c r="C633" s="141"/>
      <c r="D633" s="16"/>
      <c r="E633" s="141"/>
      <c r="F633" s="141"/>
      <c r="G633" s="141"/>
      <c r="H633" s="55"/>
      <c r="I633" s="16"/>
      <c r="J633" s="55"/>
      <c r="K633" s="55"/>
    </row>
    <row r="634" spans="2:11" s="6" customFormat="1">
      <c r="B634" s="78"/>
      <c r="C634" s="141"/>
      <c r="D634" s="16"/>
      <c r="E634" s="141"/>
      <c r="F634" s="141"/>
      <c r="G634" s="141"/>
      <c r="H634" s="55"/>
      <c r="I634" s="16"/>
      <c r="J634" s="55"/>
      <c r="K634" s="55"/>
    </row>
    <row r="635" spans="2:11" s="6" customFormat="1">
      <c r="B635" s="78"/>
      <c r="C635" s="141"/>
      <c r="D635" s="16"/>
      <c r="E635" s="141"/>
      <c r="F635" s="141"/>
      <c r="G635" s="141"/>
      <c r="H635" s="55"/>
      <c r="I635" s="16"/>
      <c r="J635" s="55"/>
      <c r="K635" s="55"/>
    </row>
    <row r="636" spans="2:11" s="6" customFormat="1">
      <c r="B636" s="78"/>
      <c r="C636" s="141"/>
      <c r="D636" s="16"/>
      <c r="E636" s="141"/>
      <c r="F636" s="141"/>
      <c r="G636" s="141"/>
      <c r="H636" s="55"/>
      <c r="I636" s="16"/>
      <c r="J636" s="55"/>
      <c r="K636" s="55"/>
    </row>
    <row r="637" spans="2:11" s="6" customFormat="1">
      <c r="B637" s="78"/>
      <c r="C637" s="141"/>
      <c r="D637" s="16"/>
      <c r="E637" s="141"/>
      <c r="F637" s="141"/>
      <c r="G637" s="141"/>
      <c r="H637" s="55"/>
      <c r="I637" s="16"/>
      <c r="J637" s="55"/>
      <c r="K637" s="55"/>
    </row>
    <row r="638" spans="2:11" s="6" customFormat="1">
      <c r="B638" s="78"/>
      <c r="C638" s="141"/>
      <c r="D638" s="16"/>
      <c r="E638" s="141"/>
      <c r="F638" s="141"/>
      <c r="G638" s="141"/>
      <c r="H638" s="55"/>
      <c r="I638" s="16"/>
      <c r="J638" s="55"/>
      <c r="K638" s="55"/>
    </row>
    <row r="639" spans="2:11" s="6" customFormat="1">
      <c r="B639" s="78"/>
      <c r="C639" s="141"/>
      <c r="D639" s="16"/>
      <c r="E639" s="141"/>
      <c r="F639" s="141"/>
      <c r="G639" s="141"/>
      <c r="H639" s="55"/>
      <c r="I639" s="16"/>
      <c r="J639" s="55"/>
      <c r="K639" s="55"/>
    </row>
    <row r="640" spans="2:11" s="6" customFormat="1">
      <c r="B640" s="78"/>
      <c r="C640" s="141"/>
      <c r="D640" s="16"/>
      <c r="E640" s="141"/>
      <c r="F640" s="141"/>
      <c r="G640" s="141"/>
      <c r="H640" s="55"/>
      <c r="I640" s="16"/>
      <c r="J640" s="55"/>
      <c r="K640" s="55"/>
    </row>
    <row r="641" spans="2:11" s="6" customFormat="1">
      <c r="B641" s="78"/>
      <c r="C641" s="141"/>
      <c r="D641" s="16"/>
      <c r="E641" s="141"/>
      <c r="F641" s="141"/>
      <c r="G641" s="141"/>
      <c r="H641" s="55"/>
      <c r="I641" s="16"/>
      <c r="J641" s="55"/>
      <c r="K641" s="55"/>
    </row>
    <row r="642" spans="2:11" s="6" customFormat="1">
      <c r="B642" s="78"/>
      <c r="C642" s="141"/>
      <c r="D642" s="16"/>
      <c r="E642" s="141"/>
      <c r="F642" s="141"/>
      <c r="G642" s="141"/>
      <c r="H642" s="55"/>
      <c r="I642" s="16"/>
      <c r="J642" s="55"/>
      <c r="K642" s="55"/>
    </row>
    <row r="643" spans="2:11" s="6" customFormat="1">
      <c r="B643" s="78"/>
      <c r="C643" s="141"/>
      <c r="D643" s="16"/>
      <c r="E643" s="141"/>
      <c r="F643" s="141"/>
      <c r="G643" s="141"/>
      <c r="H643" s="55"/>
      <c r="I643" s="16"/>
      <c r="J643" s="55"/>
      <c r="K643" s="55"/>
    </row>
    <row r="644" spans="2:11" s="6" customFormat="1">
      <c r="B644" s="78"/>
      <c r="C644" s="141"/>
      <c r="D644" s="16"/>
      <c r="E644" s="141"/>
      <c r="F644" s="141"/>
      <c r="G644" s="141"/>
      <c r="H644" s="55"/>
      <c r="I644" s="16"/>
      <c r="J644" s="55"/>
      <c r="K644" s="55"/>
    </row>
    <row r="645" spans="2:11" s="6" customFormat="1">
      <c r="B645" s="78"/>
      <c r="C645" s="141"/>
      <c r="D645" s="16"/>
      <c r="E645" s="141"/>
      <c r="F645" s="141"/>
      <c r="G645" s="141"/>
      <c r="H645" s="55"/>
      <c r="I645" s="16"/>
      <c r="J645" s="55"/>
      <c r="K645" s="55"/>
    </row>
    <row r="646" spans="2:11" s="6" customFormat="1">
      <c r="B646" s="78"/>
      <c r="C646" s="141"/>
      <c r="D646" s="16"/>
      <c r="E646" s="141"/>
      <c r="F646" s="141"/>
      <c r="G646" s="141"/>
      <c r="H646" s="55"/>
      <c r="I646" s="16"/>
      <c r="J646" s="55"/>
      <c r="K646" s="55"/>
    </row>
    <row r="647" spans="2:11" s="6" customFormat="1">
      <c r="B647" s="78"/>
      <c r="C647" s="141"/>
      <c r="D647" s="16"/>
      <c r="E647" s="141"/>
      <c r="F647" s="141"/>
      <c r="G647" s="141"/>
      <c r="H647" s="55"/>
      <c r="I647" s="16"/>
      <c r="J647" s="55"/>
      <c r="K647" s="55"/>
    </row>
    <row r="648" spans="2:11" s="6" customFormat="1">
      <c r="B648" s="78"/>
      <c r="C648" s="141"/>
      <c r="D648" s="16"/>
      <c r="E648" s="141"/>
      <c r="F648" s="141"/>
      <c r="G648" s="141"/>
      <c r="H648" s="55"/>
      <c r="I648" s="16"/>
      <c r="J648" s="55"/>
      <c r="K648" s="55"/>
    </row>
    <row r="649" spans="2:11" s="6" customFormat="1">
      <c r="B649" s="78"/>
      <c r="C649" s="141"/>
      <c r="D649" s="16"/>
      <c r="E649" s="141"/>
      <c r="F649" s="141"/>
      <c r="G649" s="141"/>
      <c r="H649" s="55"/>
      <c r="I649" s="16"/>
      <c r="J649" s="55"/>
      <c r="K649" s="55"/>
    </row>
    <row r="650" spans="2:11" s="6" customFormat="1">
      <c r="B650" s="78"/>
      <c r="C650" s="141"/>
      <c r="D650" s="16"/>
      <c r="E650" s="141"/>
      <c r="F650" s="141"/>
      <c r="G650" s="141"/>
      <c r="H650" s="55"/>
      <c r="I650" s="16"/>
      <c r="J650" s="55"/>
      <c r="K650" s="55"/>
    </row>
    <row r="651" spans="2:11" s="6" customFormat="1">
      <c r="B651" s="78"/>
      <c r="C651" s="141"/>
      <c r="D651" s="16"/>
      <c r="E651" s="141"/>
      <c r="F651" s="141"/>
      <c r="G651" s="141"/>
      <c r="H651" s="55"/>
      <c r="I651" s="16"/>
      <c r="J651" s="55"/>
      <c r="K651" s="55"/>
    </row>
    <row r="652" spans="2:11" s="6" customFormat="1">
      <c r="B652" s="78"/>
      <c r="C652" s="141"/>
      <c r="D652" s="16"/>
      <c r="E652" s="141"/>
      <c r="F652" s="141"/>
      <c r="G652" s="141"/>
      <c r="H652" s="55"/>
      <c r="I652" s="16"/>
      <c r="J652" s="55"/>
      <c r="K652" s="55"/>
    </row>
    <row r="653" spans="2:11" s="6" customFormat="1">
      <c r="B653" s="78"/>
      <c r="C653" s="141"/>
      <c r="D653" s="16"/>
      <c r="E653" s="141"/>
      <c r="F653" s="141"/>
      <c r="G653" s="141"/>
      <c r="H653" s="55"/>
      <c r="I653" s="16"/>
      <c r="J653" s="55"/>
      <c r="K653" s="55"/>
    </row>
    <row r="654" spans="2:11" s="6" customFormat="1">
      <c r="B654" s="78"/>
      <c r="C654" s="141"/>
      <c r="D654" s="16"/>
      <c r="E654" s="141"/>
      <c r="F654" s="141"/>
      <c r="G654" s="141"/>
      <c r="H654" s="55"/>
      <c r="I654" s="16"/>
      <c r="J654" s="55"/>
      <c r="K654" s="55"/>
    </row>
    <row r="655" spans="2:11" s="6" customFormat="1">
      <c r="B655" s="78"/>
      <c r="C655" s="141"/>
      <c r="D655" s="16"/>
      <c r="E655" s="141"/>
      <c r="F655" s="141"/>
      <c r="G655" s="141"/>
      <c r="H655" s="55"/>
      <c r="I655" s="16"/>
      <c r="J655" s="55"/>
      <c r="K655" s="55"/>
    </row>
    <row r="656" spans="2:11" s="6" customFormat="1">
      <c r="B656" s="78"/>
      <c r="C656" s="141"/>
      <c r="D656" s="16"/>
      <c r="E656" s="141"/>
      <c r="F656" s="141"/>
      <c r="G656" s="141"/>
      <c r="H656" s="55"/>
      <c r="I656" s="16"/>
      <c r="J656" s="55"/>
      <c r="K656" s="55"/>
    </row>
    <row r="657" spans="2:11" s="6" customFormat="1">
      <c r="B657" s="78"/>
      <c r="C657" s="141"/>
      <c r="D657" s="16"/>
      <c r="E657" s="141"/>
      <c r="F657" s="141"/>
      <c r="G657" s="141"/>
      <c r="H657" s="55"/>
      <c r="I657" s="16"/>
      <c r="J657" s="55"/>
      <c r="K657" s="55"/>
    </row>
    <row r="658" spans="2:11" s="6" customFormat="1">
      <c r="B658" s="78"/>
      <c r="C658" s="141"/>
      <c r="D658" s="16"/>
      <c r="E658" s="141"/>
      <c r="F658" s="141"/>
      <c r="G658" s="141"/>
      <c r="H658" s="55"/>
      <c r="I658" s="16"/>
      <c r="J658" s="55"/>
      <c r="K658" s="55"/>
    </row>
    <row r="659" spans="2:11" s="6" customFormat="1">
      <c r="B659" s="78"/>
      <c r="C659" s="141"/>
      <c r="D659" s="16"/>
      <c r="E659" s="141"/>
      <c r="F659" s="141"/>
      <c r="G659" s="141"/>
      <c r="H659" s="55"/>
      <c r="I659" s="16"/>
      <c r="J659" s="55"/>
      <c r="K659" s="55"/>
    </row>
    <row r="660" spans="2:11" s="6" customFormat="1">
      <c r="B660" s="78"/>
      <c r="C660" s="141"/>
      <c r="D660" s="16"/>
      <c r="E660" s="141"/>
      <c r="F660" s="141"/>
      <c r="G660" s="141"/>
      <c r="H660" s="55"/>
      <c r="I660" s="16"/>
      <c r="J660" s="55"/>
      <c r="K660" s="55"/>
    </row>
    <row r="661" spans="2:11" s="6" customFormat="1">
      <c r="B661" s="78"/>
      <c r="C661" s="141"/>
      <c r="D661" s="16"/>
      <c r="E661" s="141"/>
      <c r="F661" s="141"/>
      <c r="G661" s="141"/>
      <c r="H661" s="55"/>
      <c r="I661" s="16"/>
      <c r="J661" s="55"/>
      <c r="K661" s="55"/>
    </row>
    <row r="662" spans="2:11" s="6" customFormat="1">
      <c r="B662" s="78"/>
      <c r="C662" s="141"/>
      <c r="D662" s="16"/>
      <c r="E662" s="141"/>
      <c r="F662" s="141"/>
      <c r="G662" s="141"/>
      <c r="H662" s="55"/>
      <c r="I662" s="16"/>
      <c r="J662" s="55"/>
      <c r="K662" s="55"/>
    </row>
    <row r="663" spans="2:11" s="6" customFormat="1">
      <c r="B663" s="78"/>
      <c r="C663" s="141"/>
      <c r="D663" s="16"/>
      <c r="E663" s="141"/>
      <c r="F663" s="141"/>
      <c r="G663" s="141"/>
      <c r="H663" s="55"/>
      <c r="I663" s="16"/>
      <c r="J663" s="55"/>
      <c r="K663" s="55"/>
    </row>
    <row r="664" spans="2:11" s="6" customFormat="1">
      <c r="B664" s="78"/>
      <c r="C664" s="141"/>
      <c r="D664" s="16"/>
      <c r="E664" s="141"/>
      <c r="F664" s="141"/>
      <c r="G664" s="141"/>
      <c r="H664" s="55"/>
      <c r="I664" s="16"/>
      <c r="J664" s="55"/>
      <c r="K664" s="55"/>
    </row>
    <row r="665" spans="2:11" s="6" customFormat="1">
      <c r="B665" s="78"/>
      <c r="C665" s="141"/>
      <c r="D665" s="16"/>
      <c r="E665" s="141"/>
      <c r="F665" s="141"/>
      <c r="G665" s="141"/>
      <c r="H665" s="55"/>
      <c r="I665" s="16"/>
      <c r="J665" s="55"/>
      <c r="K665" s="55"/>
    </row>
    <row r="666" spans="2:11" s="6" customFormat="1">
      <c r="B666" s="78"/>
      <c r="C666" s="141"/>
      <c r="D666" s="16"/>
      <c r="E666" s="141"/>
      <c r="F666" s="141"/>
      <c r="G666" s="141"/>
      <c r="H666" s="55"/>
      <c r="I666" s="16"/>
      <c r="J666" s="55"/>
      <c r="K666" s="55"/>
    </row>
    <row r="667" spans="2:11" s="6" customFormat="1">
      <c r="B667" s="78"/>
      <c r="C667" s="141"/>
      <c r="D667" s="16"/>
      <c r="E667" s="141"/>
      <c r="F667" s="141"/>
      <c r="G667" s="141"/>
      <c r="H667" s="55"/>
      <c r="I667" s="16"/>
      <c r="J667" s="55"/>
      <c r="K667" s="55"/>
    </row>
    <row r="668" spans="2:11" s="6" customFormat="1">
      <c r="B668" s="78"/>
      <c r="C668" s="141"/>
      <c r="D668" s="16"/>
      <c r="E668" s="141"/>
      <c r="F668" s="141"/>
      <c r="G668" s="141"/>
      <c r="H668" s="55"/>
      <c r="I668" s="16"/>
      <c r="J668" s="55"/>
      <c r="K668" s="55"/>
    </row>
    <row r="669" spans="2:11" s="6" customFormat="1">
      <c r="B669" s="78"/>
      <c r="C669" s="141"/>
      <c r="D669" s="16"/>
      <c r="E669" s="141"/>
      <c r="F669" s="141"/>
      <c r="G669" s="141"/>
      <c r="H669" s="55"/>
      <c r="I669" s="16"/>
      <c r="J669" s="55"/>
      <c r="K669" s="55"/>
    </row>
    <row r="670" spans="2:11" s="6" customFormat="1">
      <c r="B670" s="78"/>
      <c r="C670" s="141"/>
      <c r="D670" s="16"/>
      <c r="E670" s="141"/>
      <c r="F670" s="141"/>
      <c r="G670" s="141"/>
      <c r="H670" s="55"/>
      <c r="I670" s="16"/>
      <c r="J670" s="55"/>
      <c r="K670" s="55"/>
    </row>
    <row r="671" spans="2:11" s="6" customFormat="1">
      <c r="B671" s="78"/>
      <c r="C671" s="141"/>
      <c r="D671" s="16"/>
      <c r="E671" s="141"/>
      <c r="F671" s="141"/>
      <c r="G671" s="141"/>
      <c r="H671" s="55"/>
      <c r="I671" s="16"/>
      <c r="J671" s="55"/>
      <c r="K671" s="55"/>
    </row>
    <row r="672" spans="2:11" s="6" customFormat="1">
      <c r="B672" s="78"/>
      <c r="C672" s="141"/>
      <c r="D672" s="16"/>
      <c r="E672" s="141"/>
      <c r="F672" s="141"/>
      <c r="G672" s="141"/>
      <c r="H672" s="55"/>
      <c r="I672" s="16"/>
      <c r="J672" s="55"/>
      <c r="K672" s="55"/>
    </row>
    <row r="673" spans="2:11" s="6" customFormat="1">
      <c r="B673" s="78"/>
      <c r="C673" s="141"/>
      <c r="D673" s="16"/>
      <c r="E673" s="141"/>
      <c r="F673" s="141"/>
      <c r="G673" s="141"/>
      <c r="H673" s="55"/>
      <c r="I673" s="16"/>
      <c r="J673" s="55"/>
      <c r="K673" s="55"/>
    </row>
    <row r="674" spans="2:11" s="6" customFormat="1">
      <c r="B674" s="78"/>
      <c r="C674" s="141"/>
      <c r="D674" s="16"/>
      <c r="E674" s="141"/>
      <c r="F674" s="141"/>
      <c r="G674" s="141"/>
      <c r="H674" s="55"/>
      <c r="I674" s="16"/>
      <c r="J674" s="55"/>
      <c r="K674" s="55"/>
    </row>
    <row r="675" spans="2:11" s="6" customFormat="1">
      <c r="B675" s="78"/>
      <c r="C675" s="141"/>
      <c r="D675" s="16"/>
      <c r="E675" s="141"/>
      <c r="F675" s="141"/>
      <c r="G675" s="141"/>
      <c r="H675" s="55"/>
      <c r="I675" s="16"/>
      <c r="J675" s="55"/>
      <c r="K675" s="55"/>
    </row>
    <row r="676" spans="2:11" s="6" customFormat="1">
      <c r="B676" s="78"/>
      <c r="C676" s="141"/>
      <c r="D676" s="16"/>
      <c r="E676" s="141"/>
      <c r="F676" s="141"/>
      <c r="G676" s="141"/>
      <c r="H676" s="55"/>
      <c r="I676" s="16"/>
      <c r="J676" s="55"/>
      <c r="K676" s="55"/>
    </row>
    <row r="677" spans="2:11" s="6" customFormat="1">
      <c r="B677" s="78"/>
      <c r="C677" s="141"/>
      <c r="D677" s="16"/>
      <c r="E677" s="141"/>
      <c r="F677" s="141"/>
      <c r="G677" s="141"/>
      <c r="H677" s="55"/>
      <c r="I677" s="16"/>
      <c r="J677" s="55"/>
      <c r="K677" s="55"/>
    </row>
    <row r="678" spans="2:11" s="6" customFormat="1">
      <c r="B678" s="78"/>
      <c r="C678" s="141"/>
      <c r="D678" s="16"/>
      <c r="E678" s="141"/>
      <c r="F678" s="141"/>
      <c r="G678" s="141"/>
      <c r="H678" s="55"/>
      <c r="I678" s="16"/>
      <c r="J678" s="55"/>
      <c r="K678" s="55"/>
    </row>
    <row r="679" spans="2:11" s="6" customFormat="1">
      <c r="B679" s="78"/>
      <c r="C679" s="141"/>
      <c r="D679" s="16"/>
      <c r="E679" s="141"/>
      <c r="F679" s="141"/>
      <c r="G679" s="141"/>
      <c r="H679" s="55"/>
      <c r="I679" s="16"/>
      <c r="J679" s="55"/>
      <c r="K679" s="55"/>
    </row>
    <row r="680" spans="2:11" s="6" customFormat="1">
      <c r="B680" s="78"/>
      <c r="C680" s="141"/>
      <c r="D680" s="16"/>
      <c r="E680" s="141"/>
      <c r="F680" s="141"/>
      <c r="G680" s="141"/>
      <c r="H680" s="55"/>
      <c r="I680" s="16"/>
      <c r="J680" s="55"/>
      <c r="K680" s="55"/>
    </row>
    <row r="681" spans="2:11" s="6" customFormat="1">
      <c r="B681" s="78"/>
      <c r="C681" s="141"/>
      <c r="D681" s="16"/>
      <c r="E681" s="141"/>
      <c r="F681" s="141"/>
      <c r="G681" s="141"/>
      <c r="H681" s="55"/>
      <c r="I681" s="16"/>
      <c r="J681" s="55"/>
      <c r="K681" s="55"/>
    </row>
    <row r="682" spans="2:11" s="6" customFormat="1">
      <c r="B682" s="78"/>
      <c r="C682" s="141"/>
      <c r="D682" s="16"/>
      <c r="E682" s="141"/>
      <c r="F682" s="141"/>
      <c r="G682" s="141"/>
      <c r="H682" s="55"/>
      <c r="I682" s="16"/>
      <c r="J682" s="55"/>
      <c r="K682" s="55"/>
    </row>
    <row r="683" spans="2:11" s="6" customFormat="1">
      <c r="B683" s="78"/>
      <c r="C683" s="141"/>
      <c r="D683" s="16"/>
      <c r="E683" s="141"/>
      <c r="F683" s="141"/>
      <c r="G683" s="141"/>
      <c r="H683" s="55"/>
      <c r="I683" s="16"/>
      <c r="J683" s="55"/>
      <c r="K683" s="55"/>
    </row>
    <row r="684" spans="2:11" s="6" customFormat="1">
      <c r="B684" s="78"/>
      <c r="C684" s="141"/>
      <c r="D684" s="16"/>
      <c r="E684" s="141"/>
      <c r="F684" s="141"/>
      <c r="G684" s="141"/>
      <c r="H684" s="55"/>
      <c r="I684" s="16"/>
      <c r="J684" s="55"/>
      <c r="K684" s="55"/>
    </row>
    <row r="685" spans="2:11" s="6" customFormat="1">
      <c r="B685" s="78"/>
      <c r="C685" s="141"/>
      <c r="D685" s="16"/>
      <c r="E685" s="141"/>
      <c r="F685" s="141"/>
      <c r="G685" s="141"/>
      <c r="H685" s="55"/>
      <c r="I685" s="16"/>
      <c r="J685" s="55"/>
      <c r="K685" s="55"/>
    </row>
    <row r="686" spans="2:11" s="6" customFormat="1">
      <c r="B686" s="78"/>
      <c r="C686" s="141"/>
      <c r="D686" s="16"/>
      <c r="E686" s="141"/>
      <c r="F686" s="141"/>
      <c r="G686" s="141"/>
      <c r="H686" s="55"/>
      <c r="I686" s="16"/>
      <c r="J686" s="55"/>
      <c r="K686" s="55"/>
    </row>
    <row r="687" spans="2:11" s="6" customFormat="1">
      <c r="B687" s="78"/>
      <c r="C687" s="141"/>
      <c r="D687" s="16"/>
      <c r="E687" s="141"/>
      <c r="F687" s="141"/>
      <c r="G687" s="141"/>
      <c r="H687" s="55"/>
      <c r="I687" s="16"/>
      <c r="J687" s="55"/>
      <c r="K687" s="55"/>
    </row>
    <row r="688" spans="2:11" s="6" customFormat="1">
      <c r="B688" s="78"/>
      <c r="C688" s="141"/>
      <c r="D688" s="16"/>
      <c r="E688" s="141"/>
      <c r="F688" s="141"/>
      <c r="G688" s="141"/>
      <c r="H688" s="55"/>
      <c r="I688" s="16"/>
      <c r="J688" s="55"/>
      <c r="K688" s="55"/>
    </row>
    <row r="689" spans="2:11" s="6" customFormat="1">
      <c r="B689" s="78"/>
      <c r="C689" s="141"/>
      <c r="D689" s="16"/>
      <c r="E689" s="141"/>
      <c r="F689" s="141"/>
      <c r="G689" s="141"/>
      <c r="H689" s="55"/>
      <c r="I689" s="16"/>
      <c r="J689" s="55"/>
      <c r="K689" s="55"/>
    </row>
    <row r="690" spans="2:11" s="6" customFormat="1">
      <c r="B690" s="78"/>
      <c r="C690" s="141"/>
      <c r="D690" s="16"/>
      <c r="E690" s="141"/>
      <c r="F690" s="141"/>
      <c r="G690" s="141"/>
      <c r="H690" s="55"/>
      <c r="I690" s="16"/>
      <c r="J690" s="55"/>
      <c r="K690" s="55"/>
    </row>
    <row r="691" spans="2:11" s="6" customFormat="1">
      <c r="B691" s="78"/>
      <c r="C691" s="141"/>
      <c r="D691" s="16"/>
      <c r="E691" s="141"/>
      <c r="F691" s="141"/>
      <c r="G691" s="141"/>
      <c r="H691" s="55"/>
      <c r="I691" s="16"/>
      <c r="J691" s="55"/>
      <c r="K691" s="55"/>
    </row>
    <row r="692" spans="2:11" s="6" customFormat="1">
      <c r="B692" s="78"/>
      <c r="C692" s="141"/>
      <c r="D692" s="16"/>
      <c r="E692" s="141"/>
      <c r="F692" s="141"/>
      <c r="G692" s="141"/>
      <c r="H692" s="55"/>
      <c r="I692" s="16"/>
      <c r="J692" s="55"/>
      <c r="K692" s="55"/>
    </row>
    <row r="693" spans="2:11" s="6" customFormat="1">
      <c r="B693" s="78"/>
      <c r="C693" s="141"/>
      <c r="D693" s="16"/>
      <c r="E693" s="141"/>
      <c r="F693" s="141"/>
      <c r="G693" s="141"/>
      <c r="H693" s="55"/>
      <c r="I693" s="16"/>
      <c r="J693" s="55"/>
      <c r="K693" s="55"/>
    </row>
    <row r="694" spans="2:11" s="6" customFormat="1">
      <c r="B694" s="78"/>
      <c r="C694" s="141"/>
      <c r="D694" s="16"/>
      <c r="E694" s="141"/>
      <c r="F694" s="141"/>
      <c r="G694" s="141"/>
      <c r="H694" s="55"/>
      <c r="I694" s="16"/>
      <c r="J694" s="55"/>
      <c r="K694" s="55"/>
    </row>
    <row r="695" spans="2:11" s="6" customFormat="1">
      <c r="B695" s="78"/>
      <c r="C695" s="141"/>
      <c r="D695" s="16"/>
      <c r="E695" s="141"/>
      <c r="F695" s="141"/>
      <c r="G695" s="141"/>
      <c r="H695" s="55"/>
      <c r="I695" s="16"/>
      <c r="J695" s="55"/>
      <c r="K695" s="55"/>
    </row>
    <row r="696" spans="2:11" s="6" customFormat="1">
      <c r="B696" s="78"/>
      <c r="C696" s="141"/>
      <c r="D696" s="16"/>
      <c r="E696" s="141"/>
      <c r="F696" s="141"/>
      <c r="G696" s="141"/>
      <c r="H696" s="55"/>
      <c r="I696" s="16"/>
      <c r="J696" s="55"/>
      <c r="K696" s="55"/>
    </row>
    <row r="697" spans="2:11" s="6" customFormat="1">
      <c r="B697" s="78"/>
      <c r="C697" s="141"/>
      <c r="D697" s="16"/>
      <c r="E697" s="141"/>
      <c r="F697" s="141"/>
      <c r="G697" s="141"/>
      <c r="H697" s="55"/>
      <c r="I697" s="16"/>
      <c r="J697" s="55"/>
      <c r="K697" s="55"/>
    </row>
    <row r="698" spans="2:11" s="6" customFormat="1">
      <c r="B698" s="78"/>
      <c r="C698" s="141"/>
      <c r="D698" s="16"/>
      <c r="E698" s="141"/>
      <c r="F698" s="141"/>
      <c r="G698" s="141"/>
      <c r="H698" s="55"/>
      <c r="I698" s="16"/>
      <c r="J698" s="55"/>
      <c r="K698" s="55"/>
    </row>
    <row r="699" spans="2:11" s="6" customFormat="1">
      <c r="B699" s="78"/>
      <c r="C699" s="141"/>
      <c r="D699" s="16"/>
      <c r="E699" s="141"/>
      <c r="F699" s="141"/>
      <c r="G699" s="141"/>
      <c r="H699" s="55"/>
      <c r="I699" s="16"/>
      <c r="J699" s="55"/>
      <c r="K699" s="55"/>
    </row>
    <row r="700" spans="2:11" s="6" customFormat="1">
      <c r="B700" s="78"/>
      <c r="C700" s="141"/>
      <c r="D700" s="16"/>
      <c r="E700" s="141"/>
      <c r="F700" s="141"/>
      <c r="G700" s="141"/>
      <c r="H700" s="55"/>
      <c r="I700" s="16"/>
      <c r="J700" s="55"/>
      <c r="K700" s="55"/>
    </row>
    <row r="701" spans="2:11" s="6" customFormat="1">
      <c r="B701" s="78"/>
      <c r="C701" s="141"/>
      <c r="D701" s="16"/>
      <c r="E701" s="141"/>
      <c r="F701" s="141"/>
      <c r="G701" s="141"/>
      <c r="H701" s="55"/>
      <c r="I701" s="16"/>
      <c r="J701" s="55"/>
      <c r="K701" s="55"/>
    </row>
    <row r="702" spans="2:11" s="6" customFormat="1">
      <c r="B702" s="78"/>
      <c r="C702" s="141"/>
      <c r="D702" s="16"/>
      <c r="E702" s="141"/>
      <c r="F702" s="141"/>
      <c r="G702" s="141"/>
      <c r="H702" s="55"/>
      <c r="I702" s="16"/>
      <c r="J702" s="55"/>
      <c r="K702" s="55"/>
    </row>
    <row r="703" spans="2:11" s="6" customFormat="1">
      <c r="B703" s="78"/>
      <c r="C703" s="141"/>
      <c r="D703" s="16"/>
      <c r="E703" s="141"/>
      <c r="F703" s="141"/>
      <c r="G703" s="141"/>
      <c r="H703" s="55"/>
      <c r="I703" s="16"/>
      <c r="J703" s="55"/>
      <c r="K703" s="55"/>
    </row>
    <row r="704" spans="2:11" s="6" customFormat="1">
      <c r="B704" s="78"/>
      <c r="C704" s="141"/>
      <c r="D704" s="16"/>
      <c r="E704" s="141"/>
      <c r="F704" s="141"/>
      <c r="G704" s="141"/>
      <c r="H704" s="55"/>
      <c r="I704" s="16"/>
      <c r="J704" s="55"/>
      <c r="K704" s="55"/>
    </row>
    <row r="705" spans="2:11" s="6" customFormat="1">
      <c r="B705" s="78"/>
      <c r="C705" s="141"/>
      <c r="D705" s="16"/>
      <c r="E705" s="141"/>
      <c r="F705" s="141"/>
      <c r="G705" s="141"/>
      <c r="H705" s="55"/>
      <c r="I705" s="16"/>
      <c r="J705" s="55"/>
      <c r="K705" s="55"/>
    </row>
    <row r="706" spans="2:11" s="6" customFormat="1">
      <c r="B706" s="78"/>
      <c r="C706" s="141"/>
      <c r="D706" s="16"/>
      <c r="E706" s="141"/>
      <c r="F706" s="141"/>
      <c r="G706" s="141"/>
      <c r="H706" s="55"/>
      <c r="I706" s="16"/>
      <c r="J706" s="55"/>
      <c r="K706" s="55"/>
    </row>
    <row r="707" spans="2:11" s="6" customFormat="1">
      <c r="B707" s="78"/>
      <c r="C707" s="141"/>
      <c r="D707" s="16"/>
      <c r="E707" s="141"/>
      <c r="F707" s="141"/>
      <c r="G707" s="141"/>
      <c r="H707" s="55"/>
      <c r="I707" s="16"/>
      <c r="J707" s="55"/>
      <c r="K707" s="55"/>
    </row>
    <row r="708" spans="2:11" s="6" customFormat="1">
      <c r="B708" s="78"/>
      <c r="C708" s="141"/>
      <c r="D708" s="16"/>
      <c r="E708" s="141"/>
      <c r="F708" s="141"/>
      <c r="G708" s="141"/>
      <c r="H708" s="55"/>
      <c r="I708" s="16"/>
      <c r="J708" s="55"/>
      <c r="K708" s="55"/>
    </row>
    <row r="709" spans="2:11" s="6" customFormat="1">
      <c r="B709" s="78"/>
      <c r="C709" s="141"/>
      <c r="D709" s="16"/>
      <c r="E709" s="141"/>
      <c r="F709" s="141"/>
      <c r="G709" s="141"/>
      <c r="H709" s="55"/>
      <c r="I709" s="16"/>
      <c r="J709" s="55"/>
      <c r="K709" s="55"/>
    </row>
    <row r="710" spans="2:11" s="6" customFormat="1">
      <c r="B710" s="78"/>
      <c r="C710" s="141"/>
      <c r="D710" s="16"/>
      <c r="E710" s="141"/>
      <c r="F710" s="141"/>
      <c r="G710" s="141"/>
      <c r="H710" s="55"/>
      <c r="I710" s="16"/>
      <c r="J710" s="55"/>
      <c r="K710" s="55"/>
    </row>
    <row r="711" spans="2:11" s="6" customFormat="1">
      <c r="B711" s="78"/>
      <c r="C711" s="141"/>
      <c r="D711" s="16"/>
      <c r="E711" s="141"/>
      <c r="F711" s="141"/>
      <c r="G711" s="141"/>
      <c r="H711" s="55"/>
      <c r="I711" s="16"/>
      <c r="J711" s="55"/>
      <c r="K711" s="55"/>
    </row>
    <row r="712" spans="2:11" s="6" customFormat="1">
      <c r="B712" s="78"/>
      <c r="C712" s="141"/>
      <c r="D712" s="16"/>
      <c r="E712" s="141"/>
      <c r="F712" s="141"/>
      <c r="G712" s="141"/>
      <c r="H712" s="55"/>
      <c r="I712" s="16"/>
      <c r="J712" s="55"/>
      <c r="K712" s="55"/>
    </row>
    <row r="713" spans="2:11" s="6" customFormat="1">
      <c r="B713" s="78"/>
      <c r="C713" s="141"/>
      <c r="D713" s="16"/>
      <c r="E713" s="141"/>
      <c r="F713" s="141"/>
      <c r="G713" s="141"/>
      <c r="H713" s="55"/>
      <c r="I713" s="16"/>
      <c r="J713" s="55"/>
      <c r="K713" s="55"/>
    </row>
    <row r="714" spans="2:11" s="6" customFormat="1">
      <c r="B714" s="78"/>
      <c r="C714" s="141"/>
      <c r="D714" s="16"/>
      <c r="E714" s="141"/>
      <c r="F714" s="141"/>
      <c r="G714" s="141"/>
      <c r="H714" s="55"/>
      <c r="I714" s="16"/>
      <c r="J714" s="55"/>
      <c r="K714" s="55"/>
    </row>
    <row r="715" spans="2:11" s="6" customFormat="1">
      <c r="B715" s="78"/>
      <c r="C715" s="141"/>
      <c r="D715" s="16"/>
      <c r="E715" s="141"/>
      <c r="F715" s="141"/>
      <c r="G715" s="141"/>
      <c r="H715" s="55"/>
      <c r="I715" s="16"/>
      <c r="J715" s="55"/>
      <c r="K715" s="55"/>
    </row>
    <row r="716" spans="2:11" s="6" customFormat="1">
      <c r="B716" s="78"/>
      <c r="C716" s="141"/>
      <c r="D716" s="16"/>
      <c r="E716" s="141"/>
      <c r="F716" s="141"/>
      <c r="G716" s="141"/>
      <c r="H716" s="55"/>
      <c r="I716" s="16"/>
      <c r="J716" s="55"/>
      <c r="K716" s="55"/>
    </row>
    <row r="717" spans="2:11" s="6" customFormat="1">
      <c r="B717" s="78"/>
      <c r="C717" s="141"/>
      <c r="D717" s="16"/>
      <c r="E717" s="141"/>
      <c r="F717" s="141"/>
      <c r="G717" s="141"/>
      <c r="H717" s="55"/>
      <c r="I717" s="16"/>
      <c r="J717" s="55"/>
      <c r="K717" s="55"/>
    </row>
    <row r="718" spans="2:11" s="6" customFormat="1">
      <c r="B718" s="78"/>
      <c r="C718" s="141"/>
      <c r="D718" s="16"/>
      <c r="E718" s="141"/>
      <c r="F718" s="141"/>
      <c r="G718" s="141"/>
      <c r="H718" s="55"/>
      <c r="I718" s="16"/>
      <c r="J718" s="55"/>
      <c r="K718" s="55"/>
    </row>
    <row r="719" spans="2:11" s="6" customFormat="1">
      <c r="B719" s="78"/>
      <c r="C719" s="141"/>
      <c r="D719" s="16"/>
      <c r="E719" s="141"/>
      <c r="F719" s="141"/>
      <c r="G719" s="141"/>
      <c r="H719" s="55"/>
      <c r="I719" s="16"/>
      <c r="J719" s="55"/>
      <c r="K719" s="55"/>
    </row>
    <row r="720" spans="2:11" s="6" customFormat="1">
      <c r="B720" s="78"/>
      <c r="C720" s="141"/>
      <c r="D720" s="16"/>
      <c r="E720" s="141"/>
      <c r="F720" s="141"/>
      <c r="G720" s="141"/>
      <c r="H720" s="55"/>
      <c r="I720" s="16"/>
      <c r="J720" s="55"/>
      <c r="K720" s="55"/>
    </row>
    <row r="721" spans="2:11" s="6" customFormat="1">
      <c r="B721" s="78"/>
      <c r="C721" s="141"/>
      <c r="D721" s="16"/>
      <c r="E721" s="141"/>
      <c r="F721" s="141"/>
      <c r="G721" s="141"/>
      <c r="H721" s="55"/>
      <c r="I721" s="16"/>
      <c r="J721" s="55"/>
      <c r="K721" s="55"/>
    </row>
    <row r="722" spans="2:11" s="6" customFormat="1">
      <c r="B722" s="78"/>
      <c r="C722" s="141"/>
      <c r="D722" s="16"/>
      <c r="E722" s="141"/>
      <c r="F722" s="141"/>
      <c r="G722" s="141"/>
      <c r="H722" s="55"/>
      <c r="I722" s="16"/>
      <c r="J722" s="55"/>
      <c r="K722" s="55"/>
    </row>
    <row r="723" spans="2:11" s="6" customFormat="1">
      <c r="B723" s="78"/>
      <c r="C723" s="141"/>
      <c r="D723" s="16"/>
      <c r="E723" s="141"/>
      <c r="F723" s="141"/>
      <c r="G723" s="141"/>
      <c r="H723" s="55"/>
      <c r="I723" s="16"/>
      <c r="J723" s="55"/>
      <c r="K723" s="55"/>
    </row>
    <row r="724" spans="2:11" s="6" customFormat="1">
      <c r="B724" s="78"/>
      <c r="C724" s="141"/>
      <c r="D724" s="16"/>
      <c r="E724" s="141"/>
      <c r="F724" s="141"/>
      <c r="G724" s="141"/>
      <c r="H724" s="55"/>
      <c r="I724" s="16"/>
      <c r="J724" s="55"/>
      <c r="K724" s="55"/>
    </row>
    <row r="725" spans="2:11" s="6" customFormat="1">
      <c r="B725" s="78"/>
      <c r="C725" s="141"/>
      <c r="D725" s="16"/>
      <c r="E725" s="141"/>
      <c r="F725" s="141"/>
      <c r="G725" s="141"/>
      <c r="H725" s="55"/>
      <c r="I725" s="16"/>
      <c r="J725" s="55"/>
      <c r="K725" s="55"/>
    </row>
    <row r="726" spans="2:11" s="6" customFormat="1">
      <c r="B726" s="78"/>
      <c r="C726" s="141"/>
      <c r="D726" s="16"/>
      <c r="E726" s="141"/>
      <c r="F726" s="141"/>
      <c r="G726" s="141"/>
      <c r="H726" s="55"/>
      <c r="I726" s="16"/>
      <c r="J726" s="55"/>
      <c r="K726" s="55"/>
    </row>
    <row r="727" spans="2:11" s="6" customFormat="1">
      <c r="B727" s="78"/>
      <c r="C727" s="141"/>
      <c r="D727" s="16"/>
      <c r="E727" s="141"/>
      <c r="F727" s="141"/>
      <c r="G727" s="141"/>
      <c r="H727" s="55"/>
      <c r="I727" s="16"/>
      <c r="J727" s="55"/>
      <c r="K727" s="55"/>
    </row>
    <row r="728" spans="2:11" s="6" customFormat="1">
      <c r="B728" s="78"/>
      <c r="C728" s="141"/>
      <c r="D728" s="16"/>
      <c r="E728" s="141"/>
      <c r="F728" s="141"/>
      <c r="G728" s="141"/>
      <c r="H728" s="55"/>
      <c r="I728" s="16"/>
      <c r="J728" s="55"/>
      <c r="K728" s="55"/>
    </row>
    <row r="729" spans="2:11" s="6" customFormat="1">
      <c r="B729" s="78"/>
      <c r="C729" s="141"/>
      <c r="D729" s="16"/>
      <c r="E729" s="141"/>
      <c r="F729" s="141"/>
      <c r="G729" s="141"/>
      <c r="H729" s="55"/>
      <c r="I729" s="16"/>
      <c r="J729" s="55"/>
      <c r="K729" s="55"/>
    </row>
    <row r="730" spans="2:11" s="6" customFormat="1">
      <c r="B730" s="78"/>
      <c r="C730" s="141"/>
      <c r="D730" s="16"/>
      <c r="E730" s="141"/>
      <c r="F730" s="141"/>
      <c r="G730" s="141"/>
      <c r="H730" s="55"/>
      <c r="I730" s="16"/>
      <c r="J730" s="55"/>
      <c r="K730" s="55"/>
    </row>
    <row r="731" spans="2:11" s="6" customFormat="1">
      <c r="B731" s="78"/>
      <c r="C731" s="141"/>
      <c r="D731" s="16"/>
      <c r="E731" s="141"/>
      <c r="F731" s="141"/>
      <c r="G731" s="141"/>
      <c r="H731" s="55"/>
      <c r="I731" s="16"/>
      <c r="J731" s="55"/>
      <c r="K731" s="55"/>
    </row>
    <row r="732" spans="2:11" s="6" customFormat="1">
      <c r="B732" s="78"/>
      <c r="C732" s="141"/>
      <c r="D732" s="16"/>
      <c r="E732" s="141"/>
      <c r="F732" s="141"/>
      <c r="G732" s="141"/>
      <c r="H732" s="55"/>
      <c r="I732" s="16"/>
      <c r="J732" s="55"/>
      <c r="K732" s="55"/>
    </row>
    <row r="733" spans="2:11" s="6" customFormat="1">
      <c r="B733" s="78"/>
      <c r="C733" s="141"/>
      <c r="D733" s="16"/>
      <c r="E733" s="141"/>
      <c r="F733" s="141"/>
      <c r="G733" s="141"/>
      <c r="H733" s="55"/>
      <c r="I733" s="16"/>
      <c r="J733" s="55"/>
      <c r="K733" s="55"/>
    </row>
    <row r="734" spans="2:11" s="6" customFormat="1">
      <c r="B734" s="78"/>
      <c r="C734" s="141"/>
      <c r="D734" s="16"/>
      <c r="E734" s="141"/>
      <c r="F734" s="141"/>
      <c r="G734" s="141"/>
      <c r="H734" s="55"/>
      <c r="I734" s="16"/>
      <c r="J734" s="55"/>
      <c r="K734" s="55"/>
    </row>
    <row r="735" spans="2:11" s="6" customFormat="1">
      <c r="B735" s="78"/>
      <c r="C735" s="141"/>
      <c r="D735" s="16"/>
      <c r="E735" s="141"/>
      <c r="F735" s="141"/>
      <c r="G735" s="141"/>
      <c r="H735" s="55"/>
      <c r="I735" s="16"/>
      <c r="J735" s="55"/>
      <c r="K735" s="55"/>
    </row>
    <row r="736" spans="2:11" s="6" customFormat="1">
      <c r="B736" s="78"/>
      <c r="C736" s="141"/>
      <c r="D736" s="16"/>
      <c r="E736" s="141"/>
      <c r="F736" s="141"/>
      <c r="G736" s="141"/>
      <c r="H736" s="55"/>
      <c r="I736" s="16"/>
      <c r="J736" s="55"/>
      <c r="K736" s="55"/>
    </row>
    <row r="737" spans="2:11" s="6" customFormat="1">
      <c r="B737" s="78"/>
      <c r="C737" s="141"/>
      <c r="D737" s="16"/>
      <c r="E737" s="141"/>
      <c r="F737" s="141"/>
      <c r="G737" s="141"/>
      <c r="H737" s="55"/>
      <c r="I737" s="16"/>
      <c r="J737" s="55"/>
      <c r="K737" s="55"/>
    </row>
    <row r="738" spans="2:11" s="6" customFormat="1">
      <c r="B738" s="78"/>
      <c r="C738" s="141"/>
      <c r="D738" s="16"/>
      <c r="E738" s="141"/>
      <c r="F738" s="141"/>
      <c r="G738" s="141"/>
      <c r="H738" s="55"/>
      <c r="I738" s="16"/>
      <c r="J738" s="55"/>
      <c r="K738" s="55"/>
    </row>
    <row r="739" spans="2:11" s="6" customFormat="1">
      <c r="B739" s="78"/>
      <c r="C739" s="141"/>
      <c r="D739" s="16"/>
      <c r="E739" s="141"/>
      <c r="F739" s="141"/>
      <c r="G739" s="141"/>
      <c r="H739" s="55"/>
      <c r="I739" s="16"/>
      <c r="J739" s="55"/>
      <c r="K739" s="55"/>
    </row>
    <row r="740" spans="2:11" s="6" customFormat="1">
      <c r="B740" s="78"/>
      <c r="C740" s="141"/>
      <c r="D740" s="16"/>
      <c r="E740" s="141"/>
      <c r="F740" s="141"/>
      <c r="G740" s="141"/>
      <c r="H740" s="55"/>
      <c r="I740" s="16"/>
      <c r="J740" s="55"/>
      <c r="K740" s="55"/>
    </row>
    <row r="741" spans="2:11" s="6" customFormat="1">
      <c r="B741" s="78"/>
      <c r="C741" s="141"/>
      <c r="D741" s="16"/>
      <c r="E741" s="141"/>
      <c r="F741" s="141"/>
      <c r="G741" s="141"/>
      <c r="H741" s="55"/>
      <c r="I741" s="16"/>
      <c r="J741" s="55"/>
      <c r="K741" s="55"/>
    </row>
    <row r="742" spans="2:11" s="6" customFormat="1">
      <c r="B742" s="78"/>
      <c r="C742" s="141"/>
      <c r="D742" s="16"/>
      <c r="E742" s="141"/>
      <c r="F742" s="141"/>
      <c r="G742" s="141"/>
      <c r="H742" s="55"/>
      <c r="I742" s="16"/>
      <c r="J742" s="55"/>
      <c r="K742" s="55"/>
    </row>
    <row r="743" spans="2:11" s="6" customFormat="1">
      <c r="B743" s="78"/>
      <c r="C743" s="141"/>
      <c r="D743" s="16"/>
      <c r="E743" s="141"/>
      <c r="F743" s="141"/>
      <c r="G743" s="141"/>
      <c r="H743" s="55"/>
      <c r="I743" s="16"/>
      <c r="J743" s="55"/>
      <c r="K743" s="55"/>
    </row>
    <row r="744" spans="2:11" s="6" customFormat="1">
      <c r="B744" s="78"/>
      <c r="C744" s="141"/>
      <c r="D744" s="16"/>
      <c r="E744" s="141"/>
      <c r="F744" s="141"/>
      <c r="G744" s="141"/>
      <c r="H744" s="55"/>
      <c r="I744" s="16"/>
      <c r="J744" s="55"/>
      <c r="K744" s="55"/>
    </row>
    <row r="745" spans="2:11" s="6" customFormat="1">
      <c r="B745" s="78"/>
      <c r="C745" s="141"/>
      <c r="D745" s="16"/>
      <c r="E745" s="141"/>
      <c r="F745" s="141"/>
      <c r="G745" s="141"/>
      <c r="H745" s="55"/>
      <c r="I745" s="16"/>
      <c r="J745" s="55"/>
      <c r="K745" s="55"/>
    </row>
    <row r="746" spans="2:11" s="6" customFormat="1">
      <c r="B746" s="78"/>
      <c r="C746" s="141"/>
      <c r="D746" s="16"/>
      <c r="E746" s="141"/>
      <c r="F746" s="141"/>
      <c r="G746" s="141"/>
      <c r="H746" s="55"/>
      <c r="I746" s="16"/>
      <c r="J746" s="55"/>
      <c r="K746" s="55"/>
    </row>
    <row r="747" spans="2:11" s="6" customFormat="1">
      <c r="B747" s="78"/>
      <c r="C747" s="141"/>
      <c r="D747" s="16"/>
      <c r="E747" s="141"/>
      <c r="F747" s="141"/>
      <c r="G747" s="141"/>
      <c r="H747" s="55"/>
      <c r="I747" s="16"/>
      <c r="J747" s="55"/>
      <c r="K747" s="55"/>
    </row>
    <row r="748" spans="2:11" s="6" customFormat="1">
      <c r="B748" s="78"/>
      <c r="C748" s="141"/>
      <c r="D748" s="16"/>
      <c r="E748" s="141"/>
      <c r="F748" s="141"/>
      <c r="G748" s="141"/>
      <c r="H748" s="55"/>
      <c r="I748" s="16"/>
      <c r="J748" s="55"/>
      <c r="K748" s="55"/>
    </row>
    <row r="749" spans="2:11" s="6" customFormat="1">
      <c r="B749" s="78"/>
      <c r="C749" s="141"/>
      <c r="D749" s="16"/>
      <c r="E749" s="141"/>
      <c r="F749" s="141"/>
      <c r="G749" s="141"/>
      <c r="H749" s="55"/>
      <c r="I749" s="16"/>
      <c r="J749" s="55"/>
      <c r="K749" s="55"/>
    </row>
    <row r="750" spans="2:11" s="6" customFormat="1">
      <c r="B750" s="78"/>
      <c r="C750" s="141"/>
      <c r="D750" s="16"/>
      <c r="E750" s="141"/>
      <c r="F750" s="141"/>
      <c r="G750" s="141"/>
      <c r="H750" s="55"/>
      <c r="I750" s="16"/>
      <c r="J750" s="55"/>
      <c r="K750" s="55"/>
    </row>
    <row r="751" spans="2:11" s="6" customFormat="1">
      <c r="B751" s="78"/>
      <c r="C751" s="141"/>
      <c r="D751" s="16"/>
      <c r="E751" s="141"/>
      <c r="F751" s="141"/>
      <c r="G751" s="141"/>
      <c r="H751" s="55"/>
      <c r="I751" s="16"/>
      <c r="J751" s="55"/>
      <c r="K751" s="55"/>
    </row>
    <row r="752" spans="2:11" s="6" customFormat="1">
      <c r="B752" s="78"/>
      <c r="C752" s="141"/>
      <c r="D752" s="16"/>
      <c r="E752" s="141"/>
      <c r="F752" s="141"/>
      <c r="G752" s="141"/>
      <c r="H752" s="55"/>
      <c r="I752" s="16"/>
      <c r="J752" s="55"/>
      <c r="K752" s="55"/>
    </row>
    <row r="753" spans="2:11" s="6" customFormat="1">
      <c r="B753" s="78"/>
      <c r="C753" s="141"/>
      <c r="D753" s="16"/>
      <c r="E753" s="141"/>
      <c r="F753" s="141"/>
      <c r="G753" s="141"/>
      <c r="H753" s="55"/>
      <c r="I753" s="16"/>
      <c r="J753" s="55"/>
      <c r="K753" s="55"/>
    </row>
    <row r="754" spans="2:11" s="6" customFormat="1">
      <c r="B754" s="78"/>
      <c r="C754" s="141"/>
      <c r="D754" s="16"/>
      <c r="E754" s="141"/>
      <c r="F754" s="141"/>
      <c r="G754" s="141"/>
      <c r="H754" s="55"/>
      <c r="I754" s="16"/>
      <c r="J754" s="55"/>
      <c r="K754" s="55"/>
    </row>
    <row r="755" spans="2:11" s="6" customFormat="1">
      <c r="B755" s="78"/>
      <c r="C755" s="141"/>
      <c r="D755" s="16"/>
      <c r="E755" s="141"/>
      <c r="F755" s="141"/>
      <c r="G755" s="141"/>
      <c r="H755" s="55"/>
      <c r="I755" s="16"/>
      <c r="J755" s="55"/>
      <c r="K755" s="55"/>
    </row>
    <row r="756" spans="2:11" s="6" customFormat="1">
      <c r="B756" s="78"/>
      <c r="C756" s="141"/>
      <c r="D756" s="16"/>
      <c r="E756" s="141"/>
      <c r="F756" s="141"/>
      <c r="G756" s="141"/>
      <c r="H756" s="55"/>
      <c r="I756" s="16"/>
      <c r="J756" s="55"/>
      <c r="K756" s="55"/>
    </row>
    <row r="757" spans="2:11" s="6" customFormat="1">
      <c r="B757" s="78"/>
      <c r="C757" s="141"/>
      <c r="D757" s="16"/>
      <c r="E757" s="141"/>
      <c r="F757" s="141"/>
      <c r="G757" s="141"/>
      <c r="H757" s="55"/>
      <c r="I757" s="16"/>
      <c r="J757" s="55"/>
      <c r="K757" s="55"/>
    </row>
    <row r="758" spans="2:11" s="6" customFormat="1">
      <c r="B758" s="78"/>
      <c r="C758" s="141"/>
      <c r="D758" s="16"/>
      <c r="E758" s="141"/>
      <c r="F758" s="141"/>
      <c r="G758" s="141"/>
      <c r="H758" s="55"/>
      <c r="I758" s="16"/>
      <c r="J758" s="55"/>
      <c r="K758" s="55"/>
    </row>
    <row r="759" spans="2:11" s="6" customFormat="1">
      <c r="B759" s="78"/>
      <c r="C759" s="141"/>
      <c r="D759" s="16"/>
      <c r="E759" s="141"/>
      <c r="F759" s="141"/>
      <c r="G759" s="141"/>
      <c r="H759" s="55"/>
      <c r="I759" s="16"/>
      <c r="J759" s="55"/>
      <c r="K759" s="55"/>
    </row>
    <row r="760" spans="2:11" s="6" customFormat="1">
      <c r="B760" s="78"/>
      <c r="C760" s="141"/>
      <c r="D760" s="16"/>
      <c r="E760" s="141"/>
      <c r="F760" s="141"/>
      <c r="G760" s="141"/>
      <c r="H760" s="55"/>
      <c r="I760" s="16"/>
      <c r="J760" s="55"/>
      <c r="K760" s="55"/>
    </row>
    <row r="761" spans="2:11" s="6" customFormat="1">
      <c r="B761" s="78"/>
      <c r="C761" s="141"/>
      <c r="D761" s="16"/>
      <c r="E761" s="141"/>
      <c r="F761" s="141"/>
      <c r="G761" s="141"/>
      <c r="H761" s="55"/>
      <c r="I761" s="16"/>
      <c r="J761" s="55"/>
      <c r="K761" s="55"/>
    </row>
    <row r="762" spans="2:11" s="6" customFormat="1">
      <c r="B762" s="78"/>
      <c r="C762" s="141"/>
      <c r="D762" s="16"/>
      <c r="E762" s="141"/>
      <c r="F762" s="141"/>
      <c r="G762" s="141"/>
      <c r="H762" s="55"/>
      <c r="I762" s="16"/>
      <c r="J762" s="55"/>
      <c r="K762" s="55"/>
    </row>
    <row r="763" spans="2:11" s="6" customFormat="1">
      <c r="B763" s="78"/>
      <c r="C763" s="141"/>
      <c r="D763" s="16"/>
      <c r="E763" s="141"/>
      <c r="F763" s="141"/>
      <c r="G763" s="141"/>
      <c r="H763" s="55"/>
      <c r="I763" s="16"/>
      <c r="J763" s="55"/>
      <c r="K763" s="55"/>
    </row>
    <row r="764" spans="2:11" s="6" customFormat="1">
      <c r="B764" s="78"/>
      <c r="C764" s="141"/>
      <c r="D764" s="16"/>
      <c r="E764" s="141"/>
      <c r="F764" s="141"/>
      <c r="G764" s="141"/>
      <c r="H764" s="55"/>
      <c r="I764" s="16"/>
      <c r="J764" s="55"/>
      <c r="K764" s="55"/>
    </row>
    <row r="765" spans="2:11" s="6" customFormat="1">
      <c r="B765" s="78"/>
      <c r="C765" s="141"/>
      <c r="D765" s="16"/>
      <c r="E765" s="141"/>
      <c r="F765" s="141"/>
      <c r="G765" s="141"/>
      <c r="H765" s="55"/>
      <c r="I765" s="16"/>
      <c r="J765" s="55"/>
      <c r="K765" s="55"/>
    </row>
    <row r="766" spans="2:11" s="6" customFormat="1">
      <c r="B766" s="78"/>
      <c r="C766" s="141"/>
      <c r="D766" s="16"/>
      <c r="E766" s="141"/>
      <c r="F766" s="141"/>
      <c r="G766" s="141"/>
      <c r="H766" s="55"/>
      <c r="I766" s="16"/>
      <c r="J766" s="55"/>
      <c r="K766" s="55"/>
    </row>
    <row r="767" spans="2:11" s="6" customFormat="1">
      <c r="B767" s="78"/>
      <c r="C767" s="141"/>
      <c r="D767" s="16"/>
      <c r="E767" s="141"/>
      <c r="F767" s="141"/>
      <c r="G767" s="141"/>
      <c r="H767" s="55"/>
      <c r="I767" s="16"/>
      <c r="J767" s="55"/>
      <c r="K767" s="55"/>
    </row>
    <row r="768" spans="2:11" s="6" customFormat="1">
      <c r="B768" s="78"/>
      <c r="C768" s="141"/>
      <c r="D768" s="16"/>
      <c r="E768" s="141"/>
      <c r="F768" s="141"/>
      <c r="G768" s="141"/>
      <c r="H768" s="55"/>
      <c r="I768" s="16"/>
      <c r="J768" s="55"/>
      <c r="K768" s="55"/>
    </row>
    <row r="769" spans="2:11" s="6" customFormat="1">
      <c r="B769" s="78"/>
      <c r="C769" s="141"/>
      <c r="D769" s="16"/>
      <c r="E769" s="141"/>
      <c r="F769" s="141"/>
      <c r="G769" s="141"/>
      <c r="H769" s="55"/>
      <c r="I769" s="16"/>
      <c r="J769" s="55"/>
      <c r="K769" s="55"/>
    </row>
    <row r="770" spans="2:11" s="6" customFormat="1">
      <c r="B770" s="78"/>
      <c r="C770" s="141"/>
      <c r="D770" s="16"/>
      <c r="E770" s="141"/>
      <c r="F770" s="141"/>
      <c r="G770" s="141"/>
      <c r="H770" s="55"/>
      <c r="I770" s="16"/>
      <c r="J770" s="55"/>
      <c r="K770" s="55"/>
    </row>
    <row r="771" spans="2:11" s="6" customFormat="1">
      <c r="B771" s="78"/>
      <c r="C771" s="141"/>
      <c r="D771" s="16"/>
      <c r="E771" s="141"/>
      <c r="F771" s="141"/>
      <c r="G771" s="141"/>
      <c r="H771" s="55"/>
      <c r="I771" s="16"/>
      <c r="J771" s="55"/>
      <c r="K771" s="55"/>
    </row>
    <row r="772" spans="2:11" s="6" customFormat="1">
      <c r="B772" s="78"/>
      <c r="C772" s="141"/>
      <c r="D772" s="16"/>
      <c r="E772" s="141"/>
      <c r="F772" s="141"/>
      <c r="G772" s="141"/>
      <c r="H772" s="55"/>
      <c r="I772" s="16"/>
      <c r="J772" s="55"/>
      <c r="K772" s="55"/>
    </row>
    <row r="773" spans="2:11" s="6" customFormat="1">
      <c r="B773" s="78"/>
      <c r="C773" s="141"/>
      <c r="D773" s="16"/>
      <c r="E773" s="141"/>
      <c r="F773" s="141"/>
      <c r="G773" s="141"/>
      <c r="H773" s="55"/>
      <c r="I773" s="16"/>
      <c r="J773" s="55"/>
      <c r="K773" s="55"/>
    </row>
    <row r="774" spans="2:11" s="6" customFormat="1">
      <c r="B774" s="78"/>
      <c r="C774" s="141"/>
      <c r="D774" s="16"/>
      <c r="E774" s="141"/>
      <c r="F774" s="141"/>
      <c r="G774" s="141"/>
      <c r="H774" s="55"/>
      <c r="I774" s="16"/>
      <c r="J774" s="55"/>
      <c r="K774" s="55"/>
    </row>
    <row r="775" spans="2:11" s="6" customFormat="1">
      <c r="B775" s="78"/>
      <c r="C775" s="141"/>
      <c r="D775" s="16"/>
      <c r="E775" s="141"/>
      <c r="F775" s="141"/>
      <c r="G775" s="141"/>
      <c r="H775" s="55"/>
      <c r="I775" s="16"/>
      <c r="J775" s="55"/>
      <c r="K775" s="55"/>
    </row>
    <row r="776" spans="2:11" s="6" customFormat="1">
      <c r="B776" s="78"/>
      <c r="C776" s="141"/>
      <c r="D776" s="16"/>
      <c r="E776" s="141"/>
      <c r="F776" s="141"/>
      <c r="G776" s="141"/>
      <c r="H776" s="55"/>
      <c r="I776" s="16"/>
      <c r="J776" s="55"/>
      <c r="K776" s="55"/>
    </row>
    <row r="777" spans="2:11" s="6" customFormat="1">
      <c r="B777" s="78"/>
      <c r="C777" s="141"/>
      <c r="D777" s="16"/>
      <c r="E777" s="141"/>
      <c r="F777" s="141"/>
      <c r="G777" s="141"/>
      <c r="H777" s="55"/>
      <c r="I777" s="16"/>
      <c r="J777" s="55"/>
      <c r="K777" s="55"/>
    </row>
    <row r="778" spans="2:11" s="6" customFormat="1">
      <c r="B778" s="78"/>
      <c r="C778" s="141"/>
      <c r="D778" s="16"/>
      <c r="E778" s="141"/>
      <c r="F778" s="141"/>
      <c r="G778" s="141"/>
      <c r="H778" s="55"/>
      <c r="I778" s="16"/>
      <c r="J778" s="55"/>
      <c r="K778" s="55"/>
    </row>
    <row r="779" spans="2:11" s="6" customFormat="1">
      <c r="B779" s="78"/>
      <c r="C779" s="141"/>
      <c r="D779" s="16"/>
      <c r="E779" s="141"/>
      <c r="F779" s="141"/>
      <c r="G779" s="141"/>
      <c r="H779" s="55"/>
      <c r="I779" s="16"/>
      <c r="J779" s="55"/>
      <c r="K779" s="55"/>
    </row>
    <row r="780" spans="2:11" s="6" customFormat="1">
      <c r="B780" s="78"/>
      <c r="C780" s="141"/>
      <c r="D780" s="16"/>
      <c r="E780" s="141"/>
      <c r="F780" s="141"/>
      <c r="G780" s="141"/>
      <c r="H780" s="55"/>
      <c r="I780" s="16"/>
      <c r="J780" s="55"/>
      <c r="K780" s="55"/>
    </row>
    <row r="781" spans="2:11" s="6" customFormat="1">
      <c r="B781" s="78"/>
      <c r="C781" s="141"/>
      <c r="D781" s="16"/>
      <c r="E781" s="141"/>
      <c r="F781" s="141"/>
      <c r="G781" s="141"/>
      <c r="H781" s="55"/>
      <c r="I781" s="16"/>
      <c r="J781" s="55"/>
      <c r="K781" s="55"/>
    </row>
    <row r="782" spans="2:11" s="6" customFormat="1">
      <c r="B782" s="78"/>
      <c r="C782" s="141"/>
      <c r="D782" s="16"/>
      <c r="E782" s="141"/>
      <c r="F782" s="141"/>
      <c r="G782" s="141"/>
      <c r="H782" s="55"/>
      <c r="I782" s="16"/>
      <c r="J782" s="55"/>
      <c r="K782" s="55"/>
    </row>
    <row r="783" spans="2:11" s="6" customFormat="1">
      <c r="B783" s="78"/>
      <c r="C783" s="141"/>
      <c r="D783" s="16"/>
      <c r="E783" s="141"/>
      <c r="F783" s="141"/>
      <c r="G783" s="141"/>
      <c r="H783" s="55"/>
      <c r="I783" s="16"/>
      <c r="J783" s="55"/>
      <c r="K783" s="55"/>
    </row>
    <row r="784" spans="2:11" s="6" customFormat="1">
      <c r="B784" s="78"/>
      <c r="C784" s="141"/>
      <c r="D784" s="16"/>
      <c r="E784" s="141"/>
      <c r="F784" s="141"/>
      <c r="G784" s="141"/>
      <c r="H784" s="55"/>
      <c r="I784" s="16"/>
      <c r="J784" s="55"/>
      <c r="K784" s="55"/>
    </row>
    <row r="785" spans="2:11" s="6" customFormat="1">
      <c r="B785" s="78"/>
      <c r="C785" s="141"/>
      <c r="D785" s="16"/>
      <c r="E785" s="141"/>
      <c r="F785" s="141"/>
      <c r="G785" s="141"/>
      <c r="H785" s="55"/>
      <c r="I785" s="16"/>
      <c r="J785" s="55"/>
      <c r="K785" s="55"/>
    </row>
    <row r="786" spans="2:11" s="6" customFormat="1">
      <c r="B786" s="78"/>
      <c r="C786" s="141"/>
      <c r="D786" s="16"/>
      <c r="E786" s="141"/>
      <c r="F786" s="141"/>
      <c r="G786" s="141"/>
      <c r="H786" s="55"/>
      <c r="I786" s="16"/>
      <c r="J786" s="55"/>
      <c r="K786" s="55"/>
    </row>
    <row r="787" spans="2:11" s="6" customFormat="1">
      <c r="B787" s="78"/>
      <c r="C787" s="141"/>
      <c r="D787" s="16"/>
      <c r="E787" s="141"/>
      <c r="F787" s="141"/>
      <c r="G787" s="141"/>
      <c r="H787" s="55"/>
      <c r="I787" s="16"/>
      <c r="J787" s="55"/>
      <c r="K787" s="55"/>
    </row>
    <row r="788" spans="2:11" s="6" customFormat="1">
      <c r="B788" s="78"/>
      <c r="C788" s="141"/>
      <c r="D788" s="16"/>
      <c r="E788" s="141"/>
      <c r="F788" s="141"/>
      <c r="G788" s="141"/>
      <c r="H788" s="55"/>
      <c r="I788" s="16"/>
      <c r="J788" s="55"/>
      <c r="K788" s="55"/>
    </row>
    <row r="789" spans="2:11" s="6" customFormat="1">
      <c r="B789" s="78"/>
      <c r="C789" s="141"/>
      <c r="D789" s="16"/>
      <c r="E789" s="141"/>
      <c r="F789" s="141"/>
      <c r="G789" s="141"/>
      <c r="H789" s="55"/>
      <c r="I789" s="16"/>
      <c r="J789" s="55"/>
      <c r="K789" s="55"/>
    </row>
    <row r="790" spans="2:11" s="6" customFormat="1">
      <c r="B790" s="78"/>
      <c r="C790" s="141"/>
      <c r="D790" s="16"/>
      <c r="E790" s="141"/>
      <c r="F790" s="141"/>
      <c r="G790" s="141"/>
      <c r="H790" s="55"/>
      <c r="I790" s="16"/>
      <c r="J790" s="55"/>
      <c r="K790" s="55"/>
    </row>
    <row r="791" spans="2:11" s="6" customFormat="1">
      <c r="B791" s="78"/>
      <c r="C791" s="141"/>
      <c r="D791" s="16"/>
      <c r="E791" s="141"/>
      <c r="F791" s="141"/>
      <c r="G791" s="141"/>
      <c r="H791" s="55"/>
      <c r="I791" s="16"/>
      <c r="J791" s="55"/>
      <c r="K791" s="55"/>
    </row>
    <row r="792" spans="2:11" s="6" customFormat="1">
      <c r="B792" s="78"/>
      <c r="C792" s="141"/>
      <c r="D792" s="16"/>
      <c r="E792" s="141"/>
      <c r="F792" s="141"/>
      <c r="G792" s="141"/>
      <c r="H792" s="55"/>
      <c r="I792" s="16"/>
      <c r="J792" s="55"/>
      <c r="K792" s="55"/>
    </row>
    <row r="793" spans="2:11" s="6" customFormat="1">
      <c r="B793" s="78"/>
      <c r="C793" s="141"/>
      <c r="D793" s="16"/>
      <c r="E793" s="141"/>
      <c r="F793" s="141"/>
      <c r="G793" s="141"/>
      <c r="H793" s="55"/>
      <c r="I793" s="16"/>
      <c r="J793" s="55"/>
      <c r="K793" s="55"/>
    </row>
    <row r="794" spans="2:11" s="6" customFormat="1">
      <c r="B794" s="78"/>
      <c r="C794" s="141"/>
      <c r="D794" s="16"/>
      <c r="E794" s="141"/>
      <c r="F794" s="141"/>
      <c r="G794" s="141"/>
      <c r="H794" s="55"/>
      <c r="I794" s="16"/>
      <c r="J794" s="55"/>
      <c r="K794" s="55"/>
    </row>
    <row r="795" spans="2:11" s="6" customFormat="1">
      <c r="B795" s="78"/>
      <c r="C795" s="141"/>
      <c r="D795" s="16"/>
      <c r="E795" s="141"/>
      <c r="F795" s="141"/>
      <c r="G795" s="141"/>
      <c r="H795" s="55"/>
      <c r="I795" s="16"/>
      <c r="J795" s="55"/>
      <c r="K795" s="55"/>
    </row>
    <row r="796" spans="2:11" s="6" customFormat="1">
      <c r="B796" s="78"/>
      <c r="C796" s="141"/>
      <c r="D796" s="16"/>
      <c r="E796" s="141"/>
      <c r="F796" s="141"/>
      <c r="G796" s="141"/>
      <c r="H796" s="55"/>
      <c r="I796" s="16"/>
      <c r="J796" s="55"/>
      <c r="K796" s="55"/>
    </row>
    <row r="797" spans="2:11" s="6" customFormat="1">
      <c r="B797" s="78"/>
      <c r="C797" s="141"/>
      <c r="D797" s="16"/>
      <c r="E797" s="141"/>
      <c r="F797" s="141"/>
      <c r="G797" s="141"/>
      <c r="H797" s="55"/>
      <c r="I797" s="16"/>
      <c r="J797" s="55"/>
      <c r="K797" s="55"/>
    </row>
    <row r="798" spans="2:11" s="6" customFormat="1">
      <c r="B798" s="78"/>
      <c r="C798" s="141"/>
      <c r="D798" s="16"/>
      <c r="E798" s="141"/>
      <c r="F798" s="141"/>
      <c r="G798" s="141"/>
      <c r="H798" s="55"/>
      <c r="I798" s="16"/>
      <c r="J798" s="55"/>
      <c r="K798" s="55"/>
    </row>
    <row r="799" spans="2:11" s="6" customFormat="1">
      <c r="B799" s="78"/>
      <c r="C799" s="141"/>
      <c r="D799" s="16"/>
      <c r="E799" s="141"/>
      <c r="F799" s="141"/>
      <c r="G799" s="141"/>
      <c r="H799" s="55"/>
      <c r="I799" s="16"/>
      <c r="J799" s="55"/>
      <c r="K799" s="55"/>
    </row>
    <row r="800" spans="2:11" s="6" customFormat="1">
      <c r="B800" s="78"/>
      <c r="C800" s="141"/>
      <c r="D800" s="16"/>
      <c r="E800" s="141"/>
      <c r="F800" s="141"/>
      <c r="G800" s="141"/>
      <c r="H800" s="55"/>
      <c r="I800" s="16"/>
      <c r="J800" s="55"/>
      <c r="K800" s="55"/>
    </row>
    <row r="801" spans="2:11" s="6" customFormat="1">
      <c r="B801" s="78"/>
      <c r="C801" s="141"/>
      <c r="D801" s="16"/>
      <c r="E801" s="141"/>
      <c r="F801" s="141"/>
      <c r="G801" s="141"/>
      <c r="H801" s="55"/>
      <c r="I801" s="16"/>
      <c r="J801" s="55"/>
      <c r="K801" s="55"/>
    </row>
    <row r="802" spans="2:11" s="6" customFormat="1">
      <c r="B802" s="78"/>
      <c r="C802" s="141"/>
      <c r="D802" s="16"/>
      <c r="E802" s="141"/>
      <c r="F802" s="141"/>
      <c r="G802" s="141"/>
      <c r="H802" s="55"/>
      <c r="I802" s="16"/>
      <c r="J802" s="55"/>
      <c r="K802" s="55"/>
    </row>
    <row r="803" spans="2:11" s="6" customFormat="1">
      <c r="B803" s="78"/>
      <c r="C803" s="141"/>
      <c r="D803" s="16"/>
      <c r="E803" s="141"/>
      <c r="F803" s="141"/>
      <c r="G803" s="141"/>
      <c r="H803" s="55"/>
      <c r="I803" s="16"/>
      <c r="J803" s="55"/>
      <c r="K803" s="55"/>
    </row>
    <row r="804" spans="2:11" s="6" customFormat="1">
      <c r="B804" s="78"/>
      <c r="C804" s="141"/>
      <c r="D804" s="16"/>
      <c r="E804" s="141"/>
      <c r="F804" s="141"/>
      <c r="G804" s="141"/>
      <c r="H804" s="55"/>
      <c r="I804" s="16"/>
      <c r="J804" s="55"/>
      <c r="K804" s="55"/>
    </row>
    <row r="805" spans="2:11" s="6" customFormat="1">
      <c r="B805" s="78"/>
      <c r="C805" s="141"/>
      <c r="D805" s="16"/>
      <c r="E805" s="141"/>
      <c r="F805" s="141"/>
      <c r="G805" s="141"/>
      <c r="H805" s="55"/>
      <c r="I805" s="16"/>
      <c r="J805" s="55"/>
      <c r="K805" s="55"/>
    </row>
    <row r="806" spans="2:11" s="6" customFormat="1">
      <c r="B806" s="78"/>
      <c r="C806" s="141"/>
      <c r="D806" s="16"/>
      <c r="E806" s="141"/>
      <c r="F806" s="141"/>
      <c r="G806" s="141"/>
      <c r="H806" s="55"/>
      <c r="I806" s="16"/>
      <c r="J806" s="55"/>
      <c r="K806" s="55"/>
    </row>
    <row r="807" spans="2:11" s="6" customFormat="1">
      <c r="B807" s="78"/>
      <c r="C807" s="141"/>
      <c r="D807" s="16"/>
      <c r="E807" s="141"/>
      <c r="F807" s="141"/>
      <c r="G807" s="141"/>
      <c r="H807" s="55"/>
      <c r="I807" s="16"/>
      <c r="J807" s="55"/>
      <c r="K807" s="55"/>
    </row>
    <row r="808" spans="2:11" s="6" customFormat="1">
      <c r="B808" s="78"/>
      <c r="C808" s="141"/>
      <c r="D808" s="16"/>
      <c r="E808" s="141"/>
      <c r="F808" s="141"/>
      <c r="G808" s="141"/>
      <c r="H808" s="55"/>
      <c r="I808" s="16"/>
      <c r="J808" s="55"/>
      <c r="K808" s="55"/>
    </row>
    <row r="809" spans="2:11" s="6" customFormat="1">
      <c r="B809" s="78"/>
      <c r="C809" s="141"/>
      <c r="D809" s="16"/>
      <c r="E809" s="141"/>
      <c r="F809" s="141"/>
      <c r="G809" s="141"/>
      <c r="H809" s="55"/>
      <c r="I809" s="16"/>
      <c r="J809" s="55"/>
      <c r="K809" s="55"/>
    </row>
    <row r="810" spans="2:11" s="6" customFormat="1">
      <c r="B810" s="78"/>
      <c r="C810" s="141"/>
      <c r="D810" s="16"/>
      <c r="E810" s="141"/>
      <c r="F810" s="141"/>
      <c r="G810" s="141"/>
      <c r="H810" s="55"/>
      <c r="I810" s="16"/>
      <c r="J810" s="55"/>
      <c r="K810" s="55"/>
    </row>
    <row r="811" spans="2:11" s="6" customFormat="1">
      <c r="B811" s="78"/>
      <c r="C811" s="141"/>
      <c r="D811" s="16"/>
      <c r="E811" s="141"/>
      <c r="F811" s="141"/>
      <c r="G811" s="141"/>
      <c r="H811" s="55"/>
      <c r="I811" s="16"/>
      <c r="J811" s="55"/>
      <c r="K811" s="55"/>
    </row>
    <row r="812" spans="2:11" s="6" customFormat="1">
      <c r="B812" s="78"/>
      <c r="C812" s="141"/>
      <c r="D812" s="16"/>
      <c r="E812" s="141"/>
      <c r="F812" s="141"/>
      <c r="G812" s="141"/>
      <c r="H812" s="55"/>
      <c r="I812" s="16"/>
      <c r="J812" s="55"/>
      <c r="K812" s="55"/>
    </row>
    <row r="813" spans="2:11" s="6" customFormat="1">
      <c r="B813" s="78"/>
      <c r="C813" s="141"/>
      <c r="D813" s="16"/>
      <c r="E813" s="141"/>
      <c r="F813" s="141"/>
      <c r="G813" s="141"/>
      <c r="H813" s="55"/>
      <c r="I813" s="16"/>
      <c r="J813" s="55"/>
      <c r="K813" s="55"/>
    </row>
    <row r="814" spans="2:11" s="6" customFormat="1">
      <c r="B814" s="78"/>
      <c r="C814" s="141"/>
      <c r="D814" s="16"/>
      <c r="E814" s="141"/>
      <c r="F814" s="141"/>
      <c r="G814" s="141"/>
      <c r="H814" s="55"/>
      <c r="I814" s="16"/>
      <c r="J814" s="55"/>
      <c r="K814" s="55"/>
    </row>
    <row r="815" spans="2:11" s="6" customFormat="1">
      <c r="B815" s="78"/>
      <c r="C815" s="141"/>
      <c r="D815" s="16"/>
      <c r="E815" s="141"/>
      <c r="F815" s="141"/>
      <c r="G815" s="141"/>
      <c r="H815" s="55"/>
      <c r="I815" s="16"/>
      <c r="J815" s="55"/>
      <c r="K815" s="55"/>
    </row>
    <row r="816" spans="2:11" s="6" customFormat="1">
      <c r="B816" s="78"/>
      <c r="C816" s="141"/>
      <c r="D816" s="16"/>
      <c r="E816" s="141"/>
      <c r="F816" s="141"/>
      <c r="G816" s="141"/>
      <c r="H816" s="55"/>
      <c r="I816" s="16"/>
      <c r="J816" s="55"/>
      <c r="K816" s="55"/>
    </row>
    <row r="817" spans="2:11" s="6" customFormat="1">
      <c r="B817" s="78"/>
      <c r="C817" s="141"/>
      <c r="D817" s="16"/>
      <c r="E817" s="141"/>
      <c r="F817" s="141"/>
      <c r="G817" s="141"/>
      <c r="H817" s="55"/>
      <c r="I817" s="16"/>
      <c r="J817" s="55"/>
      <c r="K817" s="55"/>
    </row>
    <row r="818" spans="2:11" s="6" customFormat="1">
      <c r="B818" s="78"/>
      <c r="C818" s="141"/>
      <c r="D818" s="16"/>
      <c r="E818" s="141"/>
      <c r="F818" s="141"/>
      <c r="G818" s="141"/>
      <c r="H818" s="55"/>
      <c r="I818" s="16"/>
      <c r="J818" s="55"/>
      <c r="K818" s="55"/>
    </row>
    <row r="819" spans="2:11" s="6" customFormat="1">
      <c r="B819" s="78"/>
      <c r="C819" s="141"/>
      <c r="D819" s="16"/>
      <c r="E819" s="141"/>
      <c r="F819" s="141"/>
      <c r="G819" s="141"/>
      <c r="H819" s="55"/>
      <c r="I819" s="16"/>
      <c r="J819" s="55"/>
      <c r="K819" s="55"/>
    </row>
    <row r="820" spans="2:11" s="6" customFormat="1">
      <c r="B820" s="78"/>
      <c r="C820" s="141"/>
      <c r="D820" s="16"/>
      <c r="E820" s="141"/>
      <c r="F820" s="141"/>
      <c r="G820" s="141"/>
      <c r="H820" s="55"/>
      <c r="I820" s="16"/>
      <c r="J820" s="55"/>
      <c r="K820" s="55"/>
    </row>
    <row r="821" spans="2:11" s="6" customFormat="1">
      <c r="B821" s="78"/>
      <c r="C821" s="141"/>
      <c r="D821" s="16"/>
      <c r="E821" s="141"/>
      <c r="F821" s="141"/>
      <c r="G821" s="141"/>
      <c r="H821" s="55"/>
      <c r="I821" s="16"/>
      <c r="J821" s="55"/>
      <c r="K821" s="55"/>
    </row>
    <row r="822" spans="2:11" s="6" customFormat="1">
      <c r="B822" s="78"/>
      <c r="C822" s="141"/>
      <c r="D822" s="16"/>
      <c r="E822" s="141"/>
      <c r="F822" s="141"/>
      <c r="G822" s="141"/>
      <c r="H822" s="55"/>
      <c r="I822" s="16"/>
      <c r="J822" s="55"/>
      <c r="K822" s="55"/>
    </row>
    <row r="823" spans="2:11" s="6" customFormat="1">
      <c r="B823" s="78"/>
      <c r="C823" s="141"/>
      <c r="D823" s="16"/>
      <c r="E823" s="141"/>
      <c r="F823" s="141"/>
      <c r="G823" s="141"/>
      <c r="H823" s="55"/>
      <c r="I823" s="16"/>
      <c r="J823" s="55"/>
      <c r="K823" s="55"/>
    </row>
    <row r="824" spans="2:11" s="6" customFormat="1">
      <c r="B824" s="78"/>
      <c r="C824" s="141"/>
      <c r="D824" s="16"/>
      <c r="E824" s="141"/>
      <c r="F824" s="141"/>
      <c r="G824" s="141"/>
      <c r="H824" s="55"/>
      <c r="I824" s="16"/>
      <c r="J824" s="55"/>
      <c r="K824" s="55"/>
    </row>
    <row r="825" spans="2:11" s="6" customFormat="1">
      <c r="B825" s="78"/>
      <c r="C825" s="141"/>
      <c r="D825" s="16"/>
      <c r="E825" s="141"/>
      <c r="F825" s="141"/>
      <c r="G825" s="141"/>
      <c r="H825" s="55"/>
      <c r="I825" s="16"/>
      <c r="J825" s="55"/>
      <c r="K825" s="55"/>
    </row>
    <row r="826" spans="2:11" s="6" customFormat="1">
      <c r="B826" s="78"/>
      <c r="C826" s="141"/>
      <c r="D826" s="16"/>
      <c r="E826" s="141"/>
      <c r="F826" s="141"/>
      <c r="G826" s="141"/>
      <c r="H826" s="55"/>
      <c r="I826" s="16"/>
      <c r="J826" s="55"/>
      <c r="K826" s="55"/>
    </row>
    <row r="827" spans="2:11" s="6" customFormat="1">
      <c r="B827" s="78"/>
      <c r="C827" s="141"/>
      <c r="D827" s="16"/>
      <c r="E827" s="141"/>
      <c r="F827" s="141"/>
      <c r="G827" s="141"/>
      <c r="H827" s="55"/>
      <c r="I827" s="16"/>
      <c r="J827" s="55"/>
      <c r="K827" s="55"/>
    </row>
    <row r="828" spans="2:11" s="6" customFormat="1">
      <c r="B828" s="78"/>
      <c r="C828" s="141"/>
      <c r="D828" s="16"/>
      <c r="E828" s="141"/>
      <c r="F828" s="141"/>
      <c r="G828" s="141"/>
      <c r="H828" s="55"/>
      <c r="I828" s="16"/>
      <c r="J828" s="55"/>
      <c r="K828" s="55"/>
    </row>
    <row r="829" spans="2:11" s="6" customFormat="1">
      <c r="B829" s="78"/>
      <c r="C829" s="141"/>
      <c r="D829" s="16"/>
      <c r="E829" s="141"/>
      <c r="F829" s="141"/>
      <c r="G829" s="141"/>
      <c r="H829" s="55"/>
      <c r="I829" s="16"/>
      <c r="J829" s="55"/>
      <c r="K829" s="55"/>
    </row>
    <row r="830" spans="2:11" s="6" customFormat="1">
      <c r="B830" s="78"/>
      <c r="C830" s="141"/>
      <c r="D830" s="16"/>
      <c r="E830" s="141"/>
      <c r="F830" s="141"/>
      <c r="G830" s="141"/>
      <c r="H830" s="55"/>
      <c r="I830" s="16"/>
      <c r="J830" s="55"/>
      <c r="K830" s="55"/>
    </row>
    <row r="831" spans="2:11" s="6" customFormat="1">
      <c r="B831" s="78"/>
      <c r="C831" s="141"/>
      <c r="D831" s="16"/>
      <c r="E831" s="141"/>
      <c r="F831" s="141"/>
      <c r="G831" s="141"/>
      <c r="H831" s="55"/>
      <c r="I831" s="16"/>
      <c r="J831" s="55"/>
      <c r="K831" s="55"/>
    </row>
    <row r="832" spans="2:11" s="6" customFormat="1">
      <c r="B832" s="78"/>
      <c r="C832" s="141"/>
      <c r="D832" s="16"/>
      <c r="E832" s="141"/>
      <c r="F832" s="141"/>
      <c r="G832" s="141"/>
      <c r="H832" s="55"/>
      <c r="I832" s="16"/>
      <c r="J832" s="55"/>
      <c r="K832" s="55"/>
    </row>
    <row r="833" spans="2:11" s="6" customFormat="1">
      <c r="B833" s="78"/>
      <c r="C833" s="141"/>
      <c r="D833" s="16"/>
      <c r="E833" s="141"/>
      <c r="F833" s="141"/>
      <c r="G833" s="141"/>
      <c r="H833" s="55"/>
      <c r="I833" s="16"/>
      <c r="J833" s="55"/>
      <c r="K833" s="55"/>
    </row>
    <row r="834" spans="2:11" s="6" customFormat="1">
      <c r="B834" s="78"/>
      <c r="C834" s="141"/>
      <c r="D834" s="16"/>
      <c r="E834" s="141"/>
      <c r="F834" s="141"/>
      <c r="G834" s="141"/>
      <c r="H834" s="55"/>
      <c r="I834" s="16"/>
      <c r="J834" s="55"/>
      <c r="K834" s="55"/>
    </row>
    <row r="835" spans="2:11" s="6" customFormat="1">
      <c r="B835" s="78"/>
      <c r="C835" s="141"/>
      <c r="D835" s="16"/>
      <c r="E835" s="141"/>
      <c r="F835" s="141"/>
      <c r="G835" s="141"/>
      <c r="H835" s="55"/>
      <c r="I835" s="16"/>
      <c r="J835" s="55"/>
      <c r="K835" s="55"/>
    </row>
    <row r="836" spans="2:11" s="6" customFormat="1">
      <c r="B836" s="78"/>
      <c r="C836" s="141"/>
      <c r="D836" s="16"/>
      <c r="E836" s="141"/>
      <c r="F836" s="141"/>
      <c r="G836" s="141"/>
      <c r="H836" s="55"/>
      <c r="I836" s="16"/>
      <c r="J836" s="55"/>
      <c r="K836" s="55"/>
    </row>
    <row r="837" spans="2:11" s="6" customFormat="1">
      <c r="B837" s="78"/>
      <c r="C837" s="141"/>
      <c r="D837" s="16"/>
      <c r="E837" s="141"/>
      <c r="F837" s="141"/>
      <c r="G837" s="141"/>
      <c r="H837" s="55"/>
      <c r="I837" s="16"/>
      <c r="J837" s="55"/>
      <c r="K837" s="55"/>
    </row>
    <row r="838" spans="2:11" s="6" customFormat="1">
      <c r="B838" s="78"/>
      <c r="C838" s="141"/>
      <c r="D838" s="16"/>
      <c r="E838" s="141"/>
      <c r="F838" s="141"/>
      <c r="G838" s="141"/>
      <c r="H838" s="55"/>
      <c r="I838" s="16"/>
      <c r="J838" s="55"/>
      <c r="K838" s="55"/>
    </row>
    <row r="839" spans="2:11" s="6" customFormat="1">
      <c r="B839" s="78"/>
      <c r="C839" s="141"/>
      <c r="D839" s="16"/>
      <c r="E839" s="141"/>
      <c r="F839" s="141"/>
      <c r="G839" s="141"/>
      <c r="H839" s="55"/>
      <c r="I839" s="16"/>
      <c r="J839" s="55"/>
      <c r="K839" s="55"/>
    </row>
    <row r="840" spans="2:11" s="6" customFormat="1">
      <c r="B840" s="78"/>
      <c r="C840" s="141"/>
      <c r="D840" s="16"/>
      <c r="E840" s="141"/>
      <c r="F840" s="141"/>
      <c r="G840" s="141"/>
      <c r="H840" s="55"/>
      <c r="I840" s="16"/>
      <c r="J840" s="55"/>
      <c r="K840" s="55"/>
    </row>
    <row r="841" spans="2:11" s="6" customFormat="1">
      <c r="B841" s="78"/>
      <c r="C841" s="141"/>
      <c r="D841" s="16"/>
      <c r="E841" s="141"/>
      <c r="F841" s="141"/>
      <c r="G841" s="141"/>
      <c r="H841" s="55"/>
      <c r="I841" s="16"/>
      <c r="J841" s="55"/>
      <c r="K841" s="55"/>
    </row>
    <row r="842" spans="2:11" s="6" customFormat="1">
      <c r="B842" s="78"/>
      <c r="C842" s="141"/>
      <c r="D842" s="16"/>
      <c r="E842" s="141"/>
      <c r="F842" s="141"/>
      <c r="G842" s="141"/>
      <c r="H842" s="55"/>
      <c r="I842" s="16"/>
      <c r="J842" s="55"/>
      <c r="K842" s="55"/>
    </row>
    <row r="843" spans="2:11" s="6" customFormat="1">
      <c r="B843" s="78"/>
      <c r="C843" s="141"/>
      <c r="D843" s="16"/>
      <c r="E843" s="141"/>
      <c r="F843" s="141"/>
      <c r="G843" s="141"/>
      <c r="H843" s="55"/>
      <c r="I843" s="16"/>
      <c r="J843" s="55"/>
      <c r="K843" s="55"/>
    </row>
    <row r="844" spans="2:11" s="6" customFormat="1">
      <c r="B844" s="78"/>
      <c r="C844" s="141"/>
      <c r="D844" s="16"/>
      <c r="E844" s="141"/>
      <c r="F844" s="141"/>
      <c r="G844" s="141"/>
      <c r="H844" s="55"/>
      <c r="I844" s="16"/>
      <c r="J844" s="55"/>
      <c r="K844" s="55"/>
    </row>
    <row r="845" spans="2:11" s="6" customFormat="1">
      <c r="B845" s="78"/>
      <c r="C845" s="141"/>
      <c r="D845" s="16"/>
      <c r="E845" s="141"/>
      <c r="F845" s="141"/>
      <c r="G845" s="141"/>
      <c r="H845" s="55"/>
      <c r="I845" s="16"/>
      <c r="J845" s="55"/>
      <c r="K845" s="55"/>
    </row>
    <row r="846" spans="2:11" s="6" customFormat="1">
      <c r="B846" s="78"/>
      <c r="C846" s="141"/>
      <c r="D846" s="16"/>
      <c r="E846" s="141"/>
      <c r="F846" s="141"/>
      <c r="G846" s="141"/>
      <c r="H846" s="55"/>
      <c r="I846" s="16"/>
      <c r="J846" s="55"/>
      <c r="K846" s="55"/>
    </row>
    <row r="847" spans="2:11" s="6" customFormat="1">
      <c r="B847" s="78"/>
      <c r="C847" s="141"/>
      <c r="D847" s="16"/>
      <c r="E847" s="141"/>
      <c r="F847" s="141"/>
      <c r="G847" s="141"/>
      <c r="H847" s="55"/>
      <c r="I847" s="16"/>
      <c r="J847" s="55"/>
      <c r="K847" s="55"/>
    </row>
    <row r="848" spans="2:11" s="6" customFormat="1">
      <c r="B848" s="78"/>
      <c r="C848" s="141"/>
      <c r="D848" s="16"/>
      <c r="E848" s="141"/>
      <c r="F848" s="141"/>
      <c r="G848" s="141"/>
      <c r="H848" s="55"/>
      <c r="I848" s="16"/>
      <c r="J848" s="55"/>
      <c r="K848" s="55"/>
    </row>
    <row r="849" spans="2:11" s="6" customFormat="1">
      <c r="B849" s="78"/>
      <c r="C849" s="141"/>
      <c r="D849" s="16"/>
      <c r="E849" s="141"/>
      <c r="F849" s="141"/>
      <c r="G849" s="141"/>
      <c r="H849" s="55"/>
      <c r="I849" s="16"/>
      <c r="J849" s="55"/>
      <c r="K849" s="55"/>
    </row>
    <row r="850" spans="2:11" s="6" customFormat="1">
      <c r="B850" s="78"/>
      <c r="C850" s="141"/>
      <c r="D850" s="16"/>
      <c r="E850" s="141"/>
      <c r="F850" s="141"/>
      <c r="G850" s="141"/>
      <c r="H850" s="55"/>
      <c r="I850" s="16"/>
      <c r="J850" s="55"/>
      <c r="K850" s="55"/>
    </row>
    <row r="851" spans="2:11" s="6" customFormat="1">
      <c r="B851" s="78"/>
      <c r="C851" s="141"/>
      <c r="D851" s="16"/>
      <c r="E851" s="141"/>
      <c r="F851" s="141"/>
      <c r="G851" s="141"/>
      <c r="H851" s="55"/>
      <c r="I851" s="16"/>
      <c r="J851" s="55"/>
      <c r="K851" s="55"/>
    </row>
    <row r="852" spans="2:11" s="6" customFormat="1">
      <c r="B852" s="78"/>
      <c r="C852" s="141"/>
      <c r="D852" s="16"/>
      <c r="E852" s="141"/>
      <c r="F852" s="141"/>
      <c r="G852" s="141"/>
      <c r="H852" s="55"/>
      <c r="I852" s="16"/>
      <c r="J852" s="55"/>
      <c r="K852" s="55"/>
    </row>
    <row r="853" spans="2:11" s="6" customFormat="1">
      <c r="B853" s="78"/>
      <c r="C853" s="141"/>
      <c r="D853" s="16"/>
      <c r="E853" s="141"/>
      <c r="F853" s="141"/>
      <c r="G853" s="141"/>
      <c r="H853" s="55"/>
      <c r="I853" s="16"/>
      <c r="J853" s="55"/>
      <c r="K853" s="55"/>
    </row>
    <row r="854" spans="2:11" s="6" customFormat="1">
      <c r="B854" s="78"/>
      <c r="C854" s="141"/>
      <c r="D854" s="16"/>
      <c r="E854" s="141"/>
      <c r="F854" s="141"/>
      <c r="G854" s="141"/>
      <c r="H854" s="55"/>
      <c r="I854" s="16"/>
      <c r="J854" s="55"/>
      <c r="K854" s="55"/>
    </row>
    <row r="855" spans="2:11" s="6" customFormat="1">
      <c r="B855" s="78"/>
      <c r="C855" s="141"/>
      <c r="D855" s="16"/>
      <c r="E855" s="141"/>
      <c r="F855" s="141"/>
      <c r="G855" s="141"/>
      <c r="H855" s="55"/>
      <c r="I855" s="16"/>
      <c r="J855" s="55"/>
      <c r="K855" s="55"/>
    </row>
    <row r="856" spans="2:11" s="6" customFormat="1">
      <c r="B856" s="78"/>
      <c r="C856" s="141"/>
      <c r="D856" s="16"/>
      <c r="E856" s="141"/>
      <c r="F856" s="141"/>
      <c r="G856" s="141"/>
      <c r="H856" s="55"/>
      <c r="I856" s="16"/>
      <c r="J856" s="55"/>
      <c r="K856" s="55"/>
    </row>
    <row r="857" spans="2:11" s="6" customFormat="1">
      <c r="B857" s="78"/>
      <c r="C857" s="141"/>
      <c r="D857" s="16"/>
      <c r="E857" s="141"/>
      <c r="F857" s="141"/>
      <c r="G857" s="141"/>
      <c r="H857" s="55"/>
      <c r="I857" s="16"/>
      <c r="J857" s="55"/>
      <c r="K857" s="55"/>
    </row>
    <row r="858" spans="2:11" s="6" customFormat="1">
      <c r="B858" s="78"/>
      <c r="C858" s="141"/>
      <c r="D858" s="16"/>
      <c r="E858" s="141"/>
      <c r="F858" s="141"/>
      <c r="G858" s="141"/>
      <c r="H858" s="55"/>
      <c r="I858" s="16"/>
      <c r="J858" s="55"/>
      <c r="K858" s="55"/>
    </row>
    <row r="859" spans="2:11" s="6" customFormat="1">
      <c r="B859" s="78"/>
      <c r="C859" s="141"/>
      <c r="D859" s="16"/>
      <c r="E859" s="141"/>
      <c r="F859" s="141"/>
      <c r="G859" s="141"/>
      <c r="H859" s="55"/>
      <c r="I859" s="16"/>
      <c r="J859" s="55"/>
      <c r="K859" s="55"/>
    </row>
    <row r="860" spans="2:11" s="6" customFormat="1">
      <c r="B860" s="78"/>
      <c r="C860" s="141"/>
      <c r="D860" s="16"/>
      <c r="E860" s="141"/>
      <c r="F860" s="141"/>
      <c r="G860" s="141"/>
      <c r="H860" s="55"/>
      <c r="I860" s="16"/>
      <c r="J860" s="55"/>
      <c r="K860" s="55"/>
    </row>
    <row r="861" spans="2:11" s="6" customFormat="1">
      <c r="B861" s="78"/>
      <c r="C861" s="141"/>
      <c r="D861" s="16"/>
      <c r="E861" s="141"/>
      <c r="F861" s="141"/>
      <c r="G861" s="141"/>
      <c r="H861" s="55"/>
      <c r="I861" s="16"/>
      <c r="J861" s="55"/>
      <c r="K861" s="55"/>
    </row>
    <row r="862" spans="2:11" s="6" customFormat="1">
      <c r="B862" s="78"/>
      <c r="C862" s="141"/>
      <c r="D862" s="16"/>
      <c r="E862" s="141"/>
      <c r="F862" s="141"/>
      <c r="G862" s="141"/>
      <c r="H862" s="55"/>
      <c r="I862" s="16"/>
      <c r="J862" s="55"/>
      <c r="K862" s="55"/>
    </row>
    <row r="863" spans="2:11" s="6" customFormat="1">
      <c r="B863" s="78"/>
      <c r="C863" s="141"/>
      <c r="D863" s="16"/>
      <c r="E863" s="141"/>
      <c r="F863" s="141"/>
      <c r="G863" s="141"/>
      <c r="H863" s="55"/>
      <c r="I863" s="16"/>
      <c r="J863" s="55"/>
      <c r="K863" s="55"/>
    </row>
    <row r="864" spans="2:11" s="6" customFormat="1">
      <c r="B864" s="78"/>
      <c r="C864" s="141"/>
      <c r="D864" s="16"/>
      <c r="E864" s="141"/>
      <c r="F864" s="141"/>
      <c r="G864" s="141"/>
      <c r="H864" s="55"/>
      <c r="I864" s="16"/>
      <c r="J864" s="55"/>
      <c r="K864" s="55"/>
    </row>
    <row r="865" spans="2:11" s="6" customFormat="1">
      <c r="B865" s="78"/>
      <c r="C865" s="141"/>
      <c r="D865" s="16"/>
      <c r="E865" s="141"/>
      <c r="F865" s="141"/>
      <c r="G865" s="141"/>
      <c r="H865" s="55"/>
      <c r="I865" s="16"/>
      <c r="J865" s="55"/>
      <c r="K865" s="55"/>
    </row>
    <row r="866" spans="2:11" s="6" customFormat="1">
      <c r="B866" s="78"/>
      <c r="C866" s="141"/>
      <c r="D866" s="16"/>
      <c r="E866" s="141"/>
      <c r="F866" s="141"/>
      <c r="G866" s="141"/>
      <c r="H866" s="55"/>
      <c r="I866" s="16"/>
      <c r="J866" s="55"/>
      <c r="K866" s="55"/>
    </row>
    <row r="867" spans="2:11" s="6" customFormat="1">
      <c r="B867" s="78"/>
      <c r="C867" s="141"/>
      <c r="D867" s="16"/>
      <c r="E867" s="141"/>
      <c r="F867" s="141"/>
      <c r="G867" s="141"/>
      <c r="H867" s="55"/>
      <c r="I867" s="16"/>
      <c r="J867" s="55"/>
      <c r="K867" s="55"/>
    </row>
    <row r="868" spans="2:11" s="6" customFormat="1">
      <c r="B868" s="78"/>
      <c r="C868" s="141"/>
      <c r="D868" s="16"/>
      <c r="E868" s="141"/>
      <c r="F868" s="141"/>
      <c r="G868" s="141"/>
      <c r="H868" s="55"/>
      <c r="I868" s="16"/>
      <c r="J868" s="55"/>
      <c r="K868" s="55"/>
    </row>
    <row r="869" spans="2:11" s="6" customFormat="1">
      <c r="B869" s="78"/>
      <c r="C869" s="141"/>
      <c r="D869" s="16"/>
      <c r="E869" s="141"/>
      <c r="F869" s="141"/>
      <c r="G869" s="141"/>
      <c r="H869" s="55"/>
      <c r="I869" s="16"/>
      <c r="J869" s="55"/>
      <c r="K869" s="55"/>
    </row>
    <row r="870" spans="2:11" s="6" customFormat="1">
      <c r="B870" s="78"/>
      <c r="C870" s="141"/>
      <c r="D870" s="16"/>
      <c r="E870" s="141"/>
      <c r="F870" s="141"/>
      <c r="G870" s="141"/>
      <c r="H870" s="55"/>
      <c r="I870" s="16"/>
      <c r="J870" s="55"/>
      <c r="K870" s="55"/>
    </row>
    <row r="871" spans="2:11" s="6" customFormat="1">
      <c r="B871" s="78"/>
      <c r="C871" s="141"/>
      <c r="D871" s="16"/>
      <c r="E871" s="141"/>
      <c r="F871" s="141"/>
      <c r="G871" s="141"/>
      <c r="H871" s="55"/>
      <c r="I871" s="16"/>
      <c r="J871" s="55"/>
      <c r="K871" s="55"/>
    </row>
    <row r="872" spans="2:11" s="6" customFormat="1">
      <c r="B872" s="78"/>
      <c r="C872" s="141"/>
      <c r="D872" s="16"/>
      <c r="E872" s="141"/>
      <c r="F872" s="141"/>
      <c r="G872" s="141"/>
      <c r="H872" s="55"/>
      <c r="I872" s="16"/>
      <c r="J872" s="55"/>
      <c r="K872" s="55"/>
    </row>
    <row r="873" spans="2:11" s="6" customFormat="1">
      <c r="B873" s="78"/>
      <c r="C873" s="141"/>
      <c r="D873" s="16"/>
      <c r="E873" s="141"/>
      <c r="F873" s="141"/>
      <c r="G873" s="141"/>
      <c r="H873" s="55"/>
      <c r="I873" s="16"/>
      <c r="J873" s="55"/>
      <c r="K873" s="55"/>
    </row>
    <row r="874" spans="2:11" s="6" customFormat="1">
      <c r="B874" s="78"/>
      <c r="C874" s="141"/>
      <c r="D874" s="16"/>
      <c r="E874" s="141"/>
      <c r="F874" s="141"/>
      <c r="G874" s="141"/>
      <c r="H874" s="55"/>
      <c r="I874" s="16"/>
      <c r="J874" s="55"/>
      <c r="K874" s="55"/>
    </row>
    <row r="875" spans="2:11" s="6" customFormat="1">
      <c r="B875" s="78"/>
      <c r="C875" s="141"/>
      <c r="D875" s="16"/>
      <c r="E875" s="141"/>
      <c r="F875" s="141"/>
      <c r="G875" s="141"/>
      <c r="H875" s="55"/>
      <c r="I875" s="16"/>
      <c r="J875" s="55"/>
      <c r="K875" s="55"/>
    </row>
    <row r="876" spans="2:11" s="6" customFormat="1">
      <c r="B876" s="78"/>
      <c r="C876" s="141"/>
      <c r="D876" s="16"/>
      <c r="E876" s="141"/>
      <c r="F876" s="141"/>
      <c r="G876" s="141"/>
      <c r="H876" s="55"/>
      <c r="I876" s="16"/>
      <c r="J876" s="55"/>
      <c r="K876" s="55"/>
    </row>
    <row r="877" spans="2:11" s="6" customFormat="1">
      <c r="B877" s="78"/>
      <c r="C877" s="141"/>
      <c r="D877" s="16"/>
      <c r="E877" s="141"/>
      <c r="F877" s="141"/>
      <c r="G877" s="141"/>
      <c r="H877" s="55"/>
      <c r="I877" s="16"/>
      <c r="J877" s="55"/>
      <c r="K877" s="55"/>
    </row>
    <row r="878" spans="2:11" s="6" customFormat="1">
      <c r="B878" s="78"/>
      <c r="C878" s="141"/>
      <c r="D878" s="16"/>
      <c r="E878" s="141"/>
      <c r="F878" s="141"/>
      <c r="G878" s="141"/>
      <c r="H878" s="55"/>
      <c r="I878" s="16"/>
      <c r="J878" s="55"/>
      <c r="K878" s="55"/>
    </row>
    <row r="879" spans="2:11" s="6" customFormat="1">
      <c r="B879" s="78"/>
      <c r="C879" s="141"/>
      <c r="D879" s="16"/>
      <c r="E879" s="141"/>
      <c r="F879" s="141"/>
      <c r="G879" s="141"/>
      <c r="H879" s="55"/>
      <c r="I879" s="16"/>
      <c r="J879" s="55"/>
      <c r="K879" s="55"/>
    </row>
    <row r="880" spans="2:11" s="6" customFormat="1">
      <c r="B880" s="78"/>
      <c r="C880" s="141"/>
      <c r="D880" s="16"/>
      <c r="E880" s="141"/>
      <c r="F880" s="141"/>
      <c r="G880" s="141"/>
      <c r="H880" s="55"/>
      <c r="I880" s="16"/>
      <c r="J880" s="55"/>
      <c r="K880" s="55"/>
    </row>
    <row r="881" spans="2:11" s="6" customFormat="1">
      <c r="B881" s="78"/>
      <c r="C881" s="141"/>
      <c r="D881" s="16"/>
      <c r="E881" s="141"/>
      <c r="F881" s="141"/>
      <c r="G881" s="141"/>
      <c r="H881" s="55"/>
      <c r="I881" s="16"/>
      <c r="J881" s="55"/>
      <c r="K881" s="55"/>
    </row>
    <row r="882" spans="2:11" s="6" customFormat="1">
      <c r="B882" s="78"/>
      <c r="C882" s="141"/>
      <c r="D882" s="16"/>
      <c r="E882" s="141"/>
      <c r="F882" s="141"/>
      <c r="G882" s="141"/>
      <c r="H882" s="55"/>
      <c r="I882" s="16"/>
      <c r="J882" s="55"/>
      <c r="K882" s="55"/>
    </row>
    <row r="883" spans="2:11" s="6" customFormat="1">
      <c r="B883" s="78"/>
      <c r="C883" s="141"/>
      <c r="D883" s="16"/>
      <c r="E883" s="141"/>
      <c r="F883" s="141"/>
      <c r="G883" s="141"/>
      <c r="H883" s="55"/>
      <c r="I883" s="16"/>
      <c r="J883" s="55"/>
      <c r="K883" s="55"/>
    </row>
    <row r="884" spans="2:11" s="6" customFormat="1">
      <c r="B884" s="78"/>
      <c r="C884" s="141"/>
      <c r="D884" s="16"/>
      <c r="E884" s="141"/>
      <c r="F884" s="141"/>
      <c r="G884" s="141"/>
      <c r="H884" s="55"/>
      <c r="I884" s="16"/>
      <c r="J884" s="55"/>
      <c r="K884" s="55"/>
    </row>
    <row r="885" spans="2:11" s="6" customFormat="1">
      <c r="B885" s="78"/>
      <c r="C885" s="141"/>
      <c r="D885" s="16"/>
      <c r="E885" s="141"/>
      <c r="F885" s="141"/>
      <c r="G885" s="141"/>
      <c r="H885" s="55"/>
      <c r="I885" s="16"/>
      <c r="J885" s="55"/>
      <c r="K885" s="55"/>
    </row>
    <row r="886" spans="2:11" s="6" customFormat="1">
      <c r="B886" s="78"/>
      <c r="C886" s="141"/>
      <c r="D886" s="16"/>
      <c r="E886" s="141"/>
      <c r="F886" s="141"/>
      <c r="G886" s="141"/>
      <c r="H886" s="55"/>
      <c r="I886" s="16"/>
      <c r="J886" s="55"/>
      <c r="K886" s="55"/>
    </row>
    <row r="887" spans="2:11" s="6" customFormat="1">
      <c r="B887" s="78"/>
      <c r="C887" s="141"/>
      <c r="D887" s="16"/>
      <c r="E887" s="141"/>
      <c r="F887" s="141"/>
      <c r="G887" s="141"/>
      <c r="H887" s="55"/>
      <c r="I887" s="16"/>
      <c r="J887" s="55"/>
      <c r="K887" s="55"/>
    </row>
    <row r="888" spans="2:11" s="6" customFormat="1">
      <c r="B888" s="78"/>
      <c r="C888" s="141"/>
      <c r="D888" s="16"/>
      <c r="E888" s="141"/>
      <c r="F888" s="141"/>
      <c r="G888" s="141"/>
      <c r="H888" s="55"/>
      <c r="I888" s="16"/>
      <c r="J888" s="55"/>
      <c r="K888" s="55"/>
    </row>
    <row r="889" spans="2:11" s="6" customFormat="1">
      <c r="B889" s="78"/>
      <c r="C889" s="141"/>
      <c r="D889" s="16"/>
      <c r="E889" s="141"/>
      <c r="F889" s="141"/>
      <c r="G889" s="141"/>
      <c r="H889" s="55"/>
      <c r="I889" s="16"/>
      <c r="J889" s="55"/>
      <c r="K889" s="55"/>
    </row>
    <row r="890" spans="2:11" s="6" customFormat="1">
      <c r="B890" s="78"/>
      <c r="C890" s="141"/>
      <c r="D890" s="16"/>
      <c r="E890" s="141"/>
      <c r="F890" s="141"/>
      <c r="G890" s="141"/>
      <c r="H890" s="55"/>
      <c r="I890" s="16"/>
      <c r="J890" s="55"/>
      <c r="K890" s="55"/>
    </row>
    <row r="891" spans="2:11" s="6" customFormat="1">
      <c r="B891" s="78"/>
      <c r="C891" s="141"/>
      <c r="D891" s="16"/>
      <c r="E891" s="141"/>
      <c r="F891" s="141"/>
      <c r="G891" s="141"/>
      <c r="H891" s="55"/>
      <c r="I891" s="16"/>
      <c r="J891" s="55"/>
      <c r="K891" s="55"/>
    </row>
    <row r="892" spans="2:11" s="6" customFormat="1">
      <c r="B892" s="78"/>
      <c r="C892" s="141"/>
      <c r="D892" s="16"/>
      <c r="E892" s="141"/>
      <c r="F892" s="141"/>
      <c r="G892" s="141"/>
      <c r="H892" s="55"/>
      <c r="I892" s="16"/>
      <c r="J892" s="55"/>
      <c r="K892" s="55"/>
    </row>
    <row r="893" spans="2:11" s="6" customFormat="1">
      <c r="B893" s="78"/>
      <c r="C893" s="141"/>
      <c r="D893" s="16"/>
      <c r="E893" s="141"/>
      <c r="F893" s="141"/>
      <c r="G893" s="141"/>
      <c r="H893" s="55"/>
      <c r="I893" s="16"/>
      <c r="J893" s="55"/>
      <c r="K893" s="55"/>
    </row>
    <row r="894" spans="2:11" s="6" customFormat="1">
      <c r="B894" s="78"/>
      <c r="C894" s="141"/>
      <c r="D894" s="16"/>
      <c r="E894" s="141"/>
      <c r="F894" s="141"/>
      <c r="G894" s="141"/>
      <c r="H894" s="55"/>
      <c r="I894" s="16"/>
      <c r="J894" s="55"/>
      <c r="K894" s="55"/>
    </row>
    <row r="895" spans="2:11" s="6" customFormat="1">
      <c r="B895" s="78"/>
      <c r="C895" s="141"/>
      <c r="D895" s="16"/>
      <c r="E895" s="141"/>
      <c r="F895" s="141"/>
      <c r="G895" s="141"/>
      <c r="H895" s="55"/>
      <c r="I895" s="16"/>
      <c r="J895" s="55"/>
      <c r="K895" s="55"/>
    </row>
    <row r="896" spans="2:11" s="6" customFormat="1">
      <c r="B896" s="78"/>
      <c r="C896" s="141"/>
      <c r="D896" s="16"/>
      <c r="E896" s="141"/>
      <c r="F896" s="141"/>
      <c r="G896" s="141"/>
      <c r="H896" s="55"/>
      <c r="I896" s="16"/>
      <c r="J896" s="55"/>
      <c r="K896" s="55"/>
    </row>
    <row r="897" spans="2:11" s="6" customFormat="1">
      <c r="B897" s="78"/>
      <c r="C897" s="141"/>
      <c r="D897" s="16"/>
      <c r="E897" s="141"/>
      <c r="F897" s="141"/>
      <c r="G897" s="141"/>
      <c r="H897" s="55"/>
      <c r="I897" s="16"/>
      <c r="J897" s="55"/>
      <c r="K897" s="55"/>
    </row>
    <row r="898" spans="2:11" s="6" customFormat="1">
      <c r="B898" s="78"/>
      <c r="C898" s="141"/>
      <c r="D898" s="16"/>
      <c r="E898" s="141"/>
      <c r="F898" s="141"/>
      <c r="G898" s="141"/>
      <c r="H898" s="55"/>
      <c r="I898" s="16"/>
      <c r="J898" s="55"/>
      <c r="K898" s="55"/>
    </row>
    <row r="899" spans="2:11" s="6" customFormat="1">
      <c r="B899" s="78"/>
      <c r="C899" s="141"/>
      <c r="D899" s="16"/>
      <c r="E899" s="141"/>
      <c r="F899" s="141"/>
      <c r="G899" s="141"/>
      <c r="H899" s="55"/>
      <c r="I899" s="16"/>
      <c r="J899" s="55"/>
      <c r="K899" s="55"/>
    </row>
    <row r="900" spans="2:11" s="6" customFormat="1">
      <c r="B900" s="78"/>
      <c r="C900" s="141"/>
      <c r="D900" s="16"/>
      <c r="E900" s="141"/>
      <c r="F900" s="141"/>
      <c r="G900" s="141"/>
      <c r="H900" s="55"/>
      <c r="I900" s="16"/>
      <c r="J900" s="55"/>
      <c r="K900" s="55"/>
    </row>
    <row r="901" spans="2:11" s="6" customFormat="1">
      <c r="B901" s="78"/>
      <c r="C901" s="141"/>
      <c r="D901" s="16"/>
      <c r="E901" s="141"/>
      <c r="F901" s="141"/>
      <c r="G901" s="141"/>
      <c r="H901" s="55"/>
      <c r="I901" s="16"/>
      <c r="J901" s="55"/>
      <c r="K901" s="55"/>
    </row>
    <row r="902" spans="2:11" s="6" customFormat="1">
      <c r="B902" s="78"/>
      <c r="C902" s="141"/>
      <c r="D902" s="16"/>
      <c r="E902" s="141"/>
      <c r="F902" s="141"/>
      <c r="G902" s="141"/>
      <c r="H902" s="55"/>
      <c r="I902" s="16"/>
      <c r="J902" s="55"/>
      <c r="K902" s="55"/>
    </row>
    <row r="903" spans="2:11" s="6" customFormat="1">
      <c r="B903" s="78"/>
      <c r="C903" s="141"/>
      <c r="D903" s="16"/>
      <c r="E903" s="141"/>
      <c r="F903" s="141"/>
      <c r="G903" s="141"/>
      <c r="H903" s="55"/>
      <c r="I903" s="16"/>
      <c r="J903" s="55"/>
      <c r="K903" s="55"/>
    </row>
    <row r="904" spans="2:11" s="6" customFormat="1">
      <c r="B904" s="78"/>
      <c r="C904" s="141"/>
      <c r="D904" s="16"/>
      <c r="E904" s="141"/>
      <c r="F904" s="141"/>
      <c r="G904" s="141"/>
      <c r="H904" s="55"/>
      <c r="I904" s="16"/>
      <c r="J904" s="55"/>
      <c r="K904" s="55"/>
    </row>
    <row r="905" spans="2:11" s="6" customFormat="1">
      <c r="B905" s="78"/>
      <c r="C905" s="141"/>
      <c r="D905" s="16"/>
      <c r="E905" s="141"/>
      <c r="F905" s="141"/>
      <c r="G905" s="141"/>
      <c r="H905" s="55"/>
      <c r="I905" s="16"/>
      <c r="J905" s="55"/>
      <c r="K905" s="55"/>
    </row>
    <row r="906" spans="2:11" s="6" customFormat="1">
      <c r="B906" s="78"/>
      <c r="C906" s="141"/>
      <c r="D906" s="16"/>
      <c r="E906" s="141"/>
      <c r="F906" s="141"/>
      <c r="G906" s="141"/>
      <c r="H906" s="55"/>
      <c r="I906" s="16"/>
      <c r="J906" s="55"/>
      <c r="K906" s="55"/>
    </row>
    <row r="907" spans="2:11" s="6" customFormat="1">
      <c r="B907" s="78"/>
      <c r="C907" s="141"/>
      <c r="D907" s="16"/>
      <c r="E907" s="141"/>
      <c r="F907" s="141"/>
      <c r="G907" s="141"/>
      <c r="H907" s="55"/>
      <c r="I907" s="16"/>
      <c r="J907" s="55"/>
      <c r="K907" s="55"/>
    </row>
    <row r="908" spans="2:11" s="6" customFormat="1">
      <c r="B908" s="78"/>
      <c r="C908" s="141"/>
      <c r="D908" s="16"/>
      <c r="E908" s="141"/>
      <c r="F908" s="141"/>
      <c r="G908" s="141"/>
      <c r="H908" s="55"/>
      <c r="I908" s="16"/>
      <c r="J908" s="55"/>
      <c r="K908" s="55"/>
    </row>
    <row r="909" spans="2:11" s="6" customFormat="1">
      <c r="B909" s="78"/>
      <c r="C909" s="141"/>
      <c r="D909" s="16"/>
      <c r="E909" s="141"/>
      <c r="F909" s="141"/>
      <c r="G909" s="141"/>
      <c r="H909" s="55"/>
      <c r="I909" s="16"/>
      <c r="J909" s="55"/>
      <c r="K909" s="55"/>
    </row>
    <row r="910" spans="2:11" s="6" customFormat="1">
      <c r="B910" s="78"/>
      <c r="C910" s="141"/>
      <c r="D910" s="16"/>
      <c r="E910" s="141"/>
      <c r="F910" s="141"/>
      <c r="G910" s="141"/>
      <c r="H910" s="55"/>
      <c r="I910" s="16"/>
      <c r="J910" s="55"/>
      <c r="K910" s="55"/>
    </row>
    <row r="911" spans="2:11" s="6" customFormat="1">
      <c r="B911" s="78"/>
      <c r="C911" s="141"/>
      <c r="D911" s="16"/>
      <c r="E911" s="141"/>
      <c r="F911" s="141"/>
      <c r="G911" s="141"/>
      <c r="H911" s="55"/>
      <c r="I911" s="16"/>
      <c r="J911" s="55"/>
      <c r="K911" s="55"/>
    </row>
    <row r="912" spans="2:11" s="6" customFormat="1">
      <c r="B912" s="78"/>
      <c r="C912" s="141"/>
      <c r="D912" s="16"/>
      <c r="E912" s="141"/>
      <c r="F912" s="141"/>
      <c r="G912" s="141"/>
      <c r="H912" s="55"/>
      <c r="I912" s="16"/>
      <c r="J912" s="55"/>
      <c r="K912" s="55"/>
    </row>
    <row r="913" spans="2:11" s="6" customFormat="1">
      <c r="B913" s="78"/>
      <c r="C913" s="141"/>
      <c r="D913" s="16"/>
      <c r="E913" s="141"/>
      <c r="F913" s="141"/>
      <c r="G913" s="141"/>
      <c r="H913" s="55"/>
      <c r="I913" s="16"/>
      <c r="J913" s="55"/>
      <c r="K913" s="55"/>
    </row>
    <row r="914" spans="2:11" s="6" customFormat="1">
      <c r="B914" s="78"/>
      <c r="C914" s="141"/>
      <c r="D914" s="16"/>
      <c r="E914" s="141"/>
      <c r="F914" s="141"/>
      <c r="G914" s="141"/>
      <c r="H914" s="55"/>
      <c r="I914" s="16"/>
      <c r="J914" s="55"/>
      <c r="K914" s="55"/>
    </row>
    <row r="915" spans="2:11" s="6" customFormat="1">
      <c r="B915" s="78"/>
      <c r="C915" s="141"/>
      <c r="D915" s="16"/>
      <c r="E915" s="141"/>
      <c r="F915" s="141"/>
      <c r="G915" s="141"/>
      <c r="H915" s="55"/>
      <c r="I915" s="16"/>
      <c r="J915" s="55"/>
      <c r="K915" s="55"/>
    </row>
    <row r="916" spans="2:11" s="6" customFormat="1">
      <c r="B916" s="78"/>
      <c r="C916" s="141"/>
      <c r="D916" s="16"/>
      <c r="E916" s="141"/>
      <c r="F916" s="141"/>
      <c r="G916" s="141"/>
      <c r="H916" s="55"/>
      <c r="I916" s="16"/>
      <c r="J916" s="55"/>
      <c r="K916" s="55"/>
    </row>
    <row r="917" spans="2:11" s="6" customFormat="1">
      <c r="B917" s="78"/>
      <c r="C917" s="141"/>
      <c r="D917" s="16"/>
      <c r="E917" s="141"/>
      <c r="F917" s="141"/>
      <c r="G917" s="141"/>
      <c r="H917" s="55"/>
      <c r="I917" s="16"/>
      <c r="J917" s="55"/>
      <c r="K917" s="55"/>
    </row>
    <row r="918" spans="2:11" s="6" customFormat="1">
      <c r="B918" s="78"/>
      <c r="C918" s="141"/>
      <c r="D918" s="16"/>
      <c r="E918" s="141"/>
      <c r="F918" s="141"/>
      <c r="G918" s="141"/>
      <c r="H918" s="55"/>
      <c r="I918" s="16"/>
      <c r="J918" s="55"/>
      <c r="K918" s="55"/>
    </row>
    <row r="919" spans="2:11" s="6" customFormat="1">
      <c r="B919" s="78"/>
      <c r="C919" s="141"/>
      <c r="D919" s="16"/>
      <c r="E919" s="141"/>
      <c r="F919" s="141"/>
      <c r="G919" s="141"/>
      <c r="H919" s="55"/>
      <c r="I919" s="16"/>
      <c r="J919" s="55"/>
      <c r="K919" s="55"/>
    </row>
    <row r="920" spans="2:11" s="6" customFormat="1">
      <c r="B920" s="78"/>
      <c r="C920" s="141"/>
      <c r="D920" s="16"/>
      <c r="E920" s="141"/>
      <c r="F920" s="141"/>
      <c r="G920" s="141"/>
      <c r="H920" s="55"/>
      <c r="I920" s="16"/>
      <c r="J920" s="55"/>
      <c r="K920" s="55"/>
    </row>
    <row r="921" spans="2:11" s="6" customFormat="1">
      <c r="B921" s="78"/>
      <c r="C921" s="141"/>
      <c r="D921" s="16"/>
      <c r="E921" s="141"/>
      <c r="F921" s="141"/>
      <c r="G921" s="141"/>
      <c r="H921" s="55"/>
      <c r="I921" s="16"/>
      <c r="J921" s="55"/>
      <c r="K921" s="55"/>
    </row>
    <row r="922" spans="2:11" s="6" customFormat="1">
      <c r="B922" s="78"/>
      <c r="C922" s="141"/>
      <c r="D922" s="16"/>
      <c r="E922" s="141"/>
      <c r="F922" s="141"/>
      <c r="G922" s="141"/>
      <c r="H922" s="55"/>
      <c r="I922" s="16"/>
      <c r="J922" s="55"/>
      <c r="K922" s="55"/>
    </row>
    <row r="923" spans="2:11" s="6" customFormat="1">
      <c r="B923" s="78"/>
      <c r="C923" s="141"/>
      <c r="D923" s="16"/>
      <c r="E923" s="141"/>
      <c r="F923" s="141"/>
      <c r="G923" s="141"/>
      <c r="H923" s="55"/>
      <c r="I923" s="16"/>
      <c r="J923" s="55"/>
      <c r="K923" s="55"/>
    </row>
    <row r="924" spans="2:11" s="6" customFormat="1">
      <c r="B924" s="78"/>
      <c r="C924" s="141"/>
      <c r="D924" s="16"/>
      <c r="E924" s="141"/>
      <c r="F924" s="141"/>
      <c r="G924" s="141"/>
      <c r="H924" s="55"/>
      <c r="I924" s="16"/>
      <c r="J924" s="55"/>
      <c r="K924" s="55"/>
    </row>
    <row r="925" spans="2:11" s="6" customFormat="1">
      <c r="B925" s="78"/>
      <c r="C925" s="141"/>
      <c r="D925" s="16"/>
      <c r="E925" s="141"/>
      <c r="F925" s="141"/>
      <c r="G925" s="141"/>
      <c r="H925" s="55"/>
      <c r="I925" s="16"/>
      <c r="J925" s="55"/>
      <c r="K925" s="55"/>
    </row>
    <row r="926" spans="2:11" s="6" customFormat="1">
      <c r="B926" s="78"/>
      <c r="C926" s="141"/>
      <c r="D926" s="16"/>
      <c r="E926" s="141"/>
      <c r="F926" s="141"/>
      <c r="G926" s="141"/>
      <c r="H926" s="55"/>
      <c r="I926" s="16"/>
      <c r="J926" s="55"/>
      <c r="K926" s="55"/>
    </row>
    <row r="927" spans="2:11" s="6" customFormat="1">
      <c r="B927" s="78"/>
      <c r="C927" s="141"/>
      <c r="D927" s="16"/>
      <c r="E927" s="141"/>
      <c r="F927" s="141"/>
      <c r="G927" s="141"/>
      <c r="H927" s="55"/>
      <c r="I927" s="16"/>
      <c r="J927" s="55"/>
      <c r="K927" s="55"/>
    </row>
    <row r="928" spans="2:11" s="6" customFormat="1">
      <c r="B928" s="78"/>
      <c r="C928" s="141"/>
      <c r="D928" s="16"/>
      <c r="E928" s="141"/>
      <c r="F928" s="141"/>
      <c r="G928" s="141"/>
      <c r="H928" s="55"/>
      <c r="I928" s="16"/>
      <c r="J928" s="55"/>
      <c r="K928" s="55"/>
    </row>
    <row r="929" spans="2:11" s="6" customFormat="1">
      <c r="B929" s="78"/>
      <c r="C929" s="141"/>
      <c r="D929" s="16"/>
      <c r="E929" s="141"/>
      <c r="F929" s="141"/>
      <c r="G929" s="141"/>
      <c r="H929" s="55"/>
      <c r="I929" s="16"/>
      <c r="J929" s="55"/>
      <c r="K929" s="55"/>
    </row>
    <row r="930" spans="2:11" s="6" customFormat="1">
      <c r="B930" s="78"/>
      <c r="C930" s="141"/>
      <c r="D930" s="16"/>
      <c r="E930" s="141"/>
      <c r="F930" s="141"/>
      <c r="G930" s="141"/>
      <c r="H930" s="55"/>
      <c r="I930" s="16"/>
      <c r="J930" s="55"/>
      <c r="K930" s="55"/>
    </row>
    <row r="931" spans="2:11" s="6" customFormat="1">
      <c r="B931" s="78"/>
      <c r="C931" s="141"/>
      <c r="D931" s="16"/>
      <c r="E931" s="141"/>
      <c r="F931" s="141"/>
      <c r="G931" s="141"/>
      <c r="H931" s="55"/>
      <c r="I931" s="16"/>
      <c r="J931" s="55"/>
      <c r="K931" s="55"/>
    </row>
    <row r="932" spans="2:11" s="6" customFormat="1">
      <c r="B932" s="78"/>
      <c r="C932" s="141"/>
      <c r="D932" s="16"/>
      <c r="E932" s="141"/>
      <c r="F932" s="141"/>
      <c r="G932" s="141"/>
      <c r="H932" s="55"/>
      <c r="I932" s="16"/>
      <c r="J932" s="55"/>
      <c r="K932" s="55"/>
    </row>
    <row r="933" spans="2:11" s="6" customFormat="1">
      <c r="B933" s="78"/>
      <c r="C933" s="141"/>
      <c r="D933" s="16"/>
      <c r="E933" s="141"/>
      <c r="F933" s="141"/>
      <c r="G933" s="141"/>
      <c r="H933" s="55"/>
      <c r="I933" s="16"/>
      <c r="J933" s="55"/>
      <c r="K933" s="55"/>
    </row>
    <row r="934" spans="2:11" s="6" customFormat="1">
      <c r="B934" s="78"/>
      <c r="C934" s="141"/>
      <c r="D934" s="16"/>
      <c r="E934" s="141"/>
      <c r="F934" s="141"/>
      <c r="G934" s="141"/>
      <c r="H934" s="55"/>
      <c r="I934" s="16"/>
      <c r="J934" s="55"/>
      <c r="K934" s="55"/>
    </row>
    <row r="935" spans="2:11" s="6" customFormat="1">
      <c r="B935" s="78"/>
      <c r="C935" s="141"/>
      <c r="D935" s="16"/>
      <c r="E935" s="141"/>
      <c r="F935" s="141"/>
      <c r="G935" s="141"/>
      <c r="H935" s="55"/>
      <c r="I935" s="16"/>
      <c r="J935" s="55"/>
      <c r="K935" s="55"/>
    </row>
    <row r="936" spans="2:11" s="6" customFormat="1">
      <c r="B936" s="78"/>
      <c r="C936" s="141"/>
      <c r="D936" s="16"/>
      <c r="E936" s="141"/>
      <c r="F936" s="141"/>
      <c r="G936" s="141"/>
      <c r="H936" s="55"/>
      <c r="I936" s="16"/>
      <c r="J936" s="55"/>
      <c r="K936" s="55"/>
    </row>
    <row r="937" spans="2:11" s="6" customFormat="1">
      <c r="B937" s="78"/>
      <c r="C937" s="141"/>
      <c r="D937" s="16"/>
      <c r="E937" s="141"/>
      <c r="F937" s="141"/>
      <c r="G937" s="141"/>
      <c r="H937" s="55"/>
      <c r="I937" s="16"/>
      <c r="J937" s="55"/>
      <c r="K937" s="55"/>
    </row>
    <row r="938" spans="2:11" s="6" customFormat="1">
      <c r="B938" s="78"/>
      <c r="C938" s="141"/>
      <c r="D938" s="16"/>
      <c r="E938" s="141"/>
      <c r="F938" s="141"/>
      <c r="G938" s="141"/>
      <c r="H938" s="55"/>
      <c r="I938" s="16"/>
      <c r="J938" s="55"/>
      <c r="K938" s="55"/>
    </row>
    <row r="939" spans="2:11" s="6" customFormat="1">
      <c r="B939" s="78"/>
      <c r="C939" s="141"/>
      <c r="D939" s="16"/>
      <c r="E939" s="141"/>
      <c r="F939" s="141"/>
      <c r="G939" s="141"/>
      <c r="H939" s="55"/>
      <c r="I939" s="16"/>
      <c r="J939" s="55"/>
      <c r="K939" s="55"/>
    </row>
    <row r="940" spans="2:11" s="6" customFormat="1">
      <c r="B940" s="78"/>
      <c r="C940" s="141"/>
      <c r="D940" s="16"/>
      <c r="E940" s="141"/>
      <c r="F940" s="141"/>
      <c r="G940" s="141"/>
      <c r="H940" s="55"/>
      <c r="I940" s="16"/>
      <c r="J940" s="55"/>
      <c r="K940" s="55"/>
    </row>
    <row r="941" spans="2:11" s="6" customFormat="1">
      <c r="B941" s="78"/>
      <c r="C941" s="141"/>
      <c r="D941" s="16"/>
      <c r="E941" s="141"/>
      <c r="F941" s="141"/>
      <c r="G941" s="141"/>
      <c r="H941" s="55"/>
      <c r="I941" s="16"/>
      <c r="J941" s="55"/>
      <c r="K941" s="55"/>
    </row>
    <row r="942" spans="2:11" s="6" customFormat="1">
      <c r="B942" s="78"/>
      <c r="C942" s="141"/>
      <c r="D942" s="16"/>
      <c r="E942" s="141"/>
      <c r="F942" s="141"/>
      <c r="G942" s="141"/>
      <c r="H942" s="55"/>
      <c r="I942" s="16"/>
      <c r="J942" s="55"/>
      <c r="K942" s="55"/>
    </row>
    <row r="943" spans="2:11" s="6" customFormat="1">
      <c r="B943" s="78"/>
      <c r="C943" s="141"/>
      <c r="D943" s="16"/>
      <c r="E943" s="141"/>
      <c r="F943" s="141"/>
      <c r="G943" s="141"/>
      <c r="H943" s="55"/>
      <c r="I943" s="16"/>
      <c r="J943" s="55"/>
      <c r="K943" s="55"/>
    </row>
    <row r="944" spans="2:11" s="6" customFormat="1">
      <c r="B944" s="78"/>
      <c r="C944" s="141"/>
      <c r="D944" s="16"/>
      <c r="E944" s="141"/>
      <c r="F944" s="141"/>
      <c r="G944" s="141"/>
      <c r="H944" s="55"/>
      <c r="I944" s="16"/>
      <c r="J944" s="55"/>
      <c r="K944" s="55"/>
    </row>
    <row r="945" spans="2:11" s="6" customFormat="1">
      <c r="B945" s="78"/>
      <c r="C945" s="141"/>
      <c r="D945" s="16"/>
      <c r="E945" s="141"/>
      <c r="F945" s="141"/>
      <c r="G945" s="141"/>
      <c r="H945" s="55"/>
      <c r="I945" s="16"/>
      <c r="J945" s="55"/>
      <c r="K945" s="55"/>
    </row>
    <row r="946" spans="2:11" s="6" customFormat="1">
      <c r="B946" s="78"/>
      <c r="C946" s="141"/>
      <c r="D946" s="16"/>
      <c r="E946" s="141"/>
      <c r="F946" s="141"/>
      <c r="G946" s="141"/>
      <c r="H946" s="55"/>
      <c r="I946" s="16"/>
      <c r="J946" s="55"/>
      <c r="K946" s="55"/>
    </row>
    <row r="947" spans="2:11" s="6" customFormat="1">
      <c r="B947" s="78"/>
      <c r="C947" s="141"/>
      <c r="D947" s="16"/>
      <c r="E947" s="141"/>
      <c r="F947" s="141"/>
      <c r="G947" s="141"/>
      <c r="H947" s="55"/>
      <c r="I947" s="16"/>
      <c r="J947" s="55"/>
      <c r="K947" s="55"/>
    </row>
    <row r="948" spans="2:11" s="6" customFormat="1">
      <c r="B948" s="78"/>
      <c r="C948" s="141"/>
      <c r="D948" s="16"/>
      <c r="E948" s="141"/>
      <c r="F948" s="141"/>
      <c r="G948" s="141"/>
      <c r="H948" s="55"/>
      <c r="I948" s="16"/>
      <c r="J948" s="55"/>
      <c r="K948" s="55"/>
    </row>
    <row r="949" spans="2:11" s="6" customFormat="1">
      <c r="B949" s="78"/>
      <c r="C949" s="141"/>
      <c r="D949" s="16"/>
      <c r="E949" s="141"/>
      <c r="F949" s="141"/>
      <c r="G949" s="141"/>
      <c r="H949" s="55"/>
      <c r="I949" s="16"/>
      <c r="J949" s="55"/>
      <c r="K949" s="55"/>
    </row>
    <row r="950" spans="2:11" s="6" customFormat="1">
      <c r="B950" s="78"/>
      <c r="C950" s="141"/>
      <c r="D950" s="16"/>
      <c r="E950" s="141"/>
      <c r="F950" s="141"/>
      <c r="G950" s="141"/>
      <c r="H950" s="55"/>
      <c r="I950" s="16"/>
      <c r="J950" s="55"/>
      <c r="K950" s="55"/>
    </row>
    <row r="951" spans="2:11" s="6" customFormat="1">
      <c r="B951" s="78"/>
      <c r="C951" s="141"/>
      <c r="D951" s="16"/>
      <c r="E951" s="141"/>
      <c r="F951" s="141"/>
      <c r="G951" s="141"/>
      <c r="H951" s="55"/>
      <c r="I951" s="16"/>
      <c r="J951" s="55"/>
      <c r="K951" s="55"/>
    </row>
    <row r="952" spans="2:11" s="6" customFormat="1">
      <c r="B952" s="78"/>
      <c r="C952" s="141"/>
      <c r="D952" s="16"/>
      <c r="E952" s="141"/>
      <c r="F952" s="141"/>
      <c r="G952" s="141"/>
      <c r="H952" s="55"/>
      <c r="I952" s="16"/>
      <c r="J952" s="55"/>
      <c r="K952" s="55"/>
    </row>
    <row r="953" spans="2:11" s="6" customFormat="1">
      <c r="B953" s="78"/>
      <c r="C953" s="141"/>
      <c r="D953" s="16"/>
      <c r="E953" s="141"/>
      <c r="F953" s="141"/>
      <c r="G953" s="141"/>
      <c r="H953" s="55"/>
      <c r="I953" s="16"/>
      <c r="J953" s="55"/>
      <c r="K953" s="55"/>
    </row>
    <row r="954" spans="2:11" s="6" customFormat="1">
      <c r="B954" s="78"/>
      <c r="C954" s="141"/>
      <c r="D954" s="16"/>
      <c r="E954" s="141"/>
      <c r="F954" s="141"/>
      <c r="G954" s="141"/>
      <c r="H954" s="55"/>
      <c r="I954" s="16"/>
      <c r="J954" s="55"/>
      <c r="K954" s="55"/>
    </row>
    <row r="955" spans="2:11" s="6" customFormat="1">
      <c r="B955" s="78"/>
      <c r="C955" s="141"/>
      <c r="D955" s="16"/>
      <c r="E955" s="141"/>
      <c r="F955" s="141"/>
      <c r="G955" s="141"/>
      <c r="H955" s="55"/>
      <c r="I955" s="16"/>
      <c r="J955" s="55"/>
      <c r="K955" s="55"/>
    </row>
    <row r="956" spans="2:11" s="6" customFormat="1">
      <c r="B956" s="78"/>
      <c r="C956" s="141"/>
      <c r="D956" s="16"/>
      <c r="E956" s="141"/>
      <c r="F956" s="141"/>
      <c r="G956" s="141"/>
      <c r="H956" s="55"/>
      <c r="I956" s="16"/>
      <c r="J956" s="55"/>
      <c r="K956" s="55"/>
    </row>
    <row r="957" spans="2:11" s="6" customFormat="1">
      <c r="B957" s="78"/>
      <c r="C957" s="141"/>
      <c r="D957" s="16"/>
      <c r="E957" s="141"/>
      <c r="F957" s="141"/>
      <c r="G957" s="141"/>
      <c r="H957" s="55"/>
      <c r="I957" s="16"/>
      <c r="J957" s="55"/>
      <c r="K957" s="55"/>
    </row>
    <row r="958" spans="2:11" s="6" customFormat="1">
      <c r="B958" s="78"/>
      <c r="C958" s="141"/>
      <c r="D958" s="16"/>
      <c r="E958" s="141"/>
      <c r="F958" s="141"/>
      <c r="G958" s="141"/>
      <c r="H958" s="55"/>
      <c r="I958" s="16"/>
      <c r="J958" s="55"/>
      <c r="K958" s="55"/>
    </row>
    <row r="959" spans="2:11" s="6" customFormat="1">
      <c r="B959" s="78"/>
      <c r="C959" s="141"/>
      <c r="D959" s="16"/>
      <c r="E959" s="141"/>
      <c r="F959" s="141"/>
      <c r="G959" s="141"/>
      <c r="H959" s="55"/>
      <c r="I959" s="16"/>
      <c r="J959" s="55"/>
      <c r="K959" s="55"/>
    </row>
    <row r="960" spans="2:11" s="6" customFormat="1">
      <c r="B960" s="78"/>
      <c r="C960" s="141"/>
      <c r="D960" s="16"/>
      <c r="E960" s="141"/>
      <c r="F960" s="141"/>
      <c r="G960" s="141"/>
      <c r="H960" s="55"/>
      <c r="I960" s="16"/>
      <c r="J960" s="55"/>
      <c r="K960" s="55"/>
    </row>
    <row r="961" spans="2:11" s="6" customFormat="1">
      <c r="B961" s="78"/>
      <c r="C961" s="141"/>
      <c r="D961" s="16"/>
      <c r="E961" s="141"/>
      <c r="F961" s="141"/>
      <c r="G961" s="141"/>
      <c r="H961" s="55"/>
      <c r="I961" s="16"/>
      <c r="J961" s="55"/>
      <c r="K961" s="55"/>
    </row>
    <row r="962" spans="2:11" s="6" customFormat="1">
      <c r="B962" s="78"/>
      <c r="C962" s="141"/>
      <c r="D962" s="16"/>
      <c r="E962" s="141"/>
      <c r="F962" s="141"/>
      <c r="G962" s="141"/>
      <c r="H962" s="55"/>
      <c r="I962" s="16"/>
      <c r="J962" s="55"/>
      <c r="K962" s="55"/>
    </row>
    <row r="963" spans="2:11" s="6" customFormat="1">
      <c r="B963" s="78"/>
      <c r="C963" s="141"/>
      <c r="D963" s="16"/>
      <c r="E963" s="141"/>
      <c r="F963" s="141"/>
      <c r="G963" s="141"/>
      <c r="H963" s="55"/>
      <c r="I963" s="16"/>
      <c r="J963" s="55"/>
      <c r="K963" s="55"/>
    </row>
    <row r="964" spans="2:11" s="6" customFormat="1">
      <c r="B964" s="78"/>
      <c r="C964" s="141"/>
      <c r="D964" s="16"/>
      <c r="E964" s="141"/>
      <c r="F964" s="141"/>
      <c r="G964" s="141"/>
      <c r="H964" s="55"/>
      <c r="I964" s="16"/>
      <c r="J964" s="55"/>
      <c r="K964" s="55"/>
    </row>
    <row r="965" spans="2:11" s="6" customFormat="1">
      <c r="B965" s="78"/>
      <c r="C965" s="141"/>
      <c r="D965" s="16"/>
      <c r="E965" s="141"/>
      <c r="F965" s="141"/>
      <c r="G965" s="141"/>
      <c r="H965" s="55"/>
      <c r="I965" s="16"/>
      <c r="J965" s="55"/>
      <c r="K965" s="55"/>
    </row>
    <row r="966" spans="2:11" s="6" customFormat="1">
      <c r="B966" s="78"/>
      <c r="C966" s="141"/>
      <c r="D966" s="16"/>
      <c r="E966" s="141"/>
      <c r="F966" s="141"/>
      <c r="G966" s="141"/>
      <c r="H966" s="55"/>
      <c r="I966" s="16"/>
      <c r="J966" s="55"/>
      <c r="K966" s="55"/>
    </row>
    <row r="967" spans="2:11" s="6" customFormat="1">
      <c r="B967" s="78"/>
      <c r="C967" s="141"/>
      <c r="D967" s="16"/>
      <c r="E967" s="141"/>
      <c r="F967" s="141"/>
      <c r="G967" s="141"/>
      <c r="H967" s="55"/>
      <c r="I967" s="16"/>
      <c r="J967" s="55"/>
      <c r="K967" s="55"/>
    </row>
    <row r="968" spans="2:11" s="6" customFormat="1">
      <c r="B968" s="78"/>
      <c r="C968" s="141"/>
      <c r="D968" s="16"/>
      <c r="E968" s="141"/>
      <c r="F968" s="141"/>
      <c r="G968" s="141"/>
      <c r="H968" s="55"/>
      <c r="I968" s="16"/>
      <c r="J968" s="55"/>
      <c r="K968" s="55"/>
    </row>
    <row r="969" spans="2:11" s="6" customFormat="1">
      <c r="B969" s="78"/>
      <c r="C969" s="141"/>
      <c r="D969" s="16"/>
      <c r="E969" s="141"/>
      <c r="F969" s="141"/>
      <c r="G969" s="141"/>
      <c r="H969" s="55"/>
      <c r="I969" s="16"/>
      <c r="J969" s="55"/>
      <c r="K969" s="55"/>
    </row>
    <row r="970" spans="2:11" s="6" customFormat="1">
      <c r="B970" s="78"/>
      <c r="C970" s="141"/>
      <c r="D970" s="16"/>
      <c r="E970" s="141"/>
      <c r="F970" s="141"/>
      <c r="G970" s="141"/>
      <c r="H970" s="55"/>
      <c r="I970" s="16"/>
      <c r="J970" s="55"/>
      <c r="K970" s="55"/>
    </row>
    <row r="971" spans="2:11" s="6" customFormat="1">
      <c r="B971" s="78"/>
      <c r="C971" s="141"/>
      <c r="D971" s="16"/>
      <c r="E971" s="141"/>
      <c r="F971" s="141"/>
      <c r="G971" s="141"/>
      <c r="H971" s="55"/>
      <c r="I971" s="16"/>
      <c r="J971" s="55"/>
      <c r="K971" s="55"/>
    </row>
    <row r="972" spans="2:11" s="6" customFormat="1">
      <c r="B972" s="78"/>
      <c r="C972" s="141"/>
      <c r="D972" s="16"/>
      <c r="E972" s="141"/>
      <c r="F972" s="141"/>
      <c r="G972" s="141"/>
      <c r="H972" s="55"/>
      <c r="I972" s="16"/>
      <c r="J972" s="55"/>
      <c r="K972" s="55"/>
    </row>
    <row r="973" spans="2:11" s="6" customFormat="1">
      <c r="B973" s="78"/>
      <c r="C973" s="141"/>
      <c r="D973" s="16"/>
      <c r="E973" s="141"/>
      <c r="F973" s="141"/>
      <c r="G973" s="141"/>
      <c r="H973" s="55"/>
      <c r="I973" s="16"/>
      <c r="J973" s="55"/>
      <c r="K973" s="55"/>
    </row>
    <row r="974" spans="2:11" s="6" customFormat="1">
      <c r="B974" s="78"/>
      <c r="C974" s="141"/>
      <c r="D974" s="16"/>
      <c r="E974" s="141"/>
      <c r="F974" s="141"/>
      <c r="G974" s="141"/>
      <c r="H974" s="55"/>
      <c r="I974" s="16"/>
      <c r="J974" s="55"/>
      <c r="K974" s="55"/>
    </row>
    <row r="975" spans="2:11" s="6" customFormat="1">
      <c r="B975" s="78"/>
      <c r="C975" s="141"/>
      <c r="D975" s="16"/>
      <c r="E975" s="141"/>
      <c r="F975" s="141"/>
      <c r="G975" s="141"/>
      <c r="H975" s="55"/>
      <c r="I975" s="16"/>
      <c r="J975" s="55"/>
      <c r="K975" s="55"/>
    </row>
    <row r="976" spans="2:11" s="6" customFormat="1">
      <c r="B976" s="78"/>
      <c r="C976" s="141"/>
      <c r="D976" s="16"/>
      <c r="E976" s="141"/>
      <c r="F976" s="141"/>
      <c r="G976" s="141"/>
      <c r="H976" s="55"/>
      <c r="I976" s="16"/>
      <c r="J976" s="55"/>
      <c r="K976" s="55"/>
    </row>
    <row r="977" spans="2:11" s="6" customFormat="1">
      <c r="B977" s="78"/>
      <c r="C977" s="141"/>
      <c r="D977" s="16"/>
      <c r="E977" s="141"/>
      <c r="F977" s="141"/>
      <c r="G977" s="141"/>
      <c r="H977" s="55"/>
      <c r="I977" s="16"/>
      <c r="J977" s="55"/>
      <c r="K977" s="55"/>
    </row>
    <row r="978" spans="2:11" s="6" customFormat="1">
      <c r="B978" s="78"/>
      <c r="C978" s="141"/>
      <c r="D978" s="16"/>
      <c r="E978" s="141"/>
      <c r="F978" s="141"/>
      <c r="G978" s="141"/>
      <c r="H978" s="55"/>
      <c r="I978" s="16"/>
      <c r="J978" s="55"/>
      <c r="K978" s="55"/>
    </row>
    <row r="979" spans="2:11" s="6" customFormat="1">
      <c r="B979" s="78"/>
      <c r="C979" s="141"/>
      <c r="D979" s="16"/>
      <c r="E979" s="141"/>
      <c r="F979" s="141"/>
      <c r="G979" s="141"/>
      <c r="H979" s="55"/>
      <c r="I979" s="16"/>
      <c r="J979" s="55"/>
      <c r="K979" s="55"/>
    </row>
    <row r="980" spans="2:11" s="6" customFormat="1">
      <c r="B980" s="78"/>
      <c r="C980" s="141"/>
      <c r="D980" s="16"/>
      <c r="E980" s="141"/>
      <c r="F980" s="141"/>
      <c r="G980" s="141"/>
      <c r="H980" s="55"/>
      <c r="I980" s="16"/>
      <c r="J980" s="55"/>
      <c r="K980" s="55"/>
    </row>
    <row r="981" spans="2:11" s="6" customFormat="1">
      <c r="B981" s="78"/>
      <c r="C981" s="141"/>
      <c r="D981" s="16"/>
      <c r="E981" s="141"/>
      <c r="F981" s="141"/>
      <c r="G981" s="141"/>
      <c r="H981" s="55"/>
      <c r="I981" s="16"/>
      <c r="J981" s="55"/>
      <c r="K981" s="55"/>
    </row>
    <row r="982" spans="2:11" s="6" customFormat="1">
      <c r="B982" s="78"/>
      <c r="C982" s="141"/>
      <c r="D982" s="16"/>
      <c r="E982" s="141"/>
      <c r="F982" s="141"/>
      <c r="G982" s="141"/>
      <c r="H982" s="55"/>
      <c r="I982" s="16"/>
      <c r="J982" s="55"/>
      <c r="K982" s="55"/>
    </row>
    <row r="983" spans="2:11" s="6" customFormat="1">
      <c r="B983" s="78"/>
      <c r="C983" s="141"/>
      <c r="D983" s="16"/>
      <c r="E983" s="141"/>
      <c r="F983" s="141"/>
      <c r="G983" s="141"/>
      <c r="H983" s="55"/>
      <c r="I983" s="16"/>
      <c r="J983" s="55"/>
      <c r="K983" s="55"/>
    </row>
    <row r="984" spans="2:11" s="6" customFormat="1">
      <c r="B984" s="78"/>
      <c r="C984" s="141"/>
      <c r="D984" s="16"/>
      <c r="E984" s="141"/>
      <c r="F984" s="141"/>
      <c r="G984" s="141"/>
      <c r="H984" s="55"/>
      <c r="I984" s="16"/>
      <c r="J984" s="55"/>
      <c r="K984" s="55"/>
    </row>
    <row r="985" spans="2:11" s="6" customFormat="1">
      <c r="B985" s="78"/>
      <c r="C985" s="141"/>
      <c r="D985" s="16"/>
      <c r="E985" s="141"/>
      <c r="F985" s="141"/>
      <c r="G985" s="141"/>
      <c r="H985" s="55"/>
      <c r="I985" s="16"/>
      <c r="J985" s="55"/>
      <c r="K985" s="55"/>
    </row>
    <row r="986" spans="2:11" s="6" customFormat="1">
      <c r="B986" s="78"/>
      <c r="C986" s="141"/>
      <c r="D986" s="16"/>
      <c r="E986" s="141"/>
      <c r="F986" s="141"/>
      <c r="G986" s="141"/>
      <c r="H986" s="55"/>
      <c r="I986" s="16"/>
      <c r="J986" s="55"/>
      <c r="K986" s="55"/>
    </row>
    <row r="987" spans="2:11" s="6" customFormat="1">
      <c r="B987" s="78"/>
      <c r="C987" s="141"/>
      <c r="D987" s="16"/>
      <c r="E987" s="141"/>
      <c r="F987" s="141"/>
      <c r="G987" s="141"/>
      <c r="H987" s="55"/>
      <c r="I987" s="16"/>
      <c r="J987" s="55"/>
      <c r="K987" s="55"/>
    </row>
    <row r="988" spans="2:11" s="6" customFormat="1">
      <c r="B988" s="78"/>
      <c r="C988" s="141"/>
      <c r="D988" s="16"/>
      <c r="E988" s="141"/>
      <c r="F988" s="141"/>
      <c r="G988" s="141"/>
      <c r="H988" s="55"/>
      <c r="I988" s="16"/>
      <c r="J988" s="55"/>
      <c r="K988" s="55"/>
    </row>
    <row r="989" spans="2:11" s="6" customFormat="1">
      <c r="B989" s="78"/>
      <c r="C989" s="141"/>
      <c r="D989" s="16"/>
      <c r="E989" s="141"/>
      <c r="F989" s="141"/>
      <c r="G989" s="141"/>
      <c r="H989" s="55"/>
      <c r="I989" s="16"/>
      <c r="J989" s="55"/>
      <c r="K989" s="55"/>
    </row>
    <row r="990" spans="2:11" s="6" customFormat="1">
      <c r="B990" s="78"/>
      <c r="C990" s="141"/>
      <c r="D990" s="16"/>
      <c r="E990" s="141"/>
      <c r="F990" s="141"/>
      <c r="G990" s="141"/>
      <c r="H990" s="55"/>
      <c r="I990" s="16"/>
      <c r="J990" s="55"/>
      <c r="K990" s="55"/>
    </row>
    <row r="991" spans="2:11" s="6" customFormat="1">
      <c r="B991" s="78"/>
      <c r="C991" s="141"/>
      <c r="D991" s="16"/>
      <c r="E991" s="141"/>
      <c r="F991" s="141"/>
      <c r="G991" s="141"/>
      <c r="H991" s="55"/>
      <c r="I991" s="16"/>
      <c r="J991" s="55"/>
      <c r="K991" s="55"/>
    </row>
    <row r="992" spans="2:11" s="6" customFormat="1">
      <c r="B992" s="78"/>
      <c r="C992" s="141"/>
      <c r="D992" s="16"/>
      <c r="E992" s="141"/>
      <c r="F992" s="141"/>
      <c r="G992" s="141"/>
      <c r="H992" s="55"/>
      <c r="I992" s="16"/>
      <c r="J992" s="55"/>
      <c r="K992" s="55"/>
    </row>
    <row r="993" spans="2:11" s="6" customFormat="1">
      <c r="B993" s="78"/>
      <c r="C993" s="141"/>
      <c r="D993" s="16"/>
      <c r="E993" s="141"/>
      <c r="F993" s="141"/>
      <c r="G993" s="141"/>
      <c r="H993" s="55"/>
      <c r="I993" s="16"/>
      <c r="J993" s="55"/>
      <c r="K993" s="55"/>
    </row>
    <row r="994" spans="2:11" s="6" customFormat="1">
      <c r="B994" s="78"/>
      <c r="C994" s="141"/>
      <c r="D994" s="16"/>
      <c r="E994" s="141"/>
      <c r="F994" s="141"/>
      <c r="G994" s="141"/>
      <c r="H994" s="55"/>
      <c r="I994" s="16"/>
      <c r="J994" s="55"/>
      <c r="K994" s="55"/>
    </row>
    <row r="995" spans="2:11" s="6" customFormat="1">
      <c r="B995" s="78"/>
      <c r="C995" s="141"/>
      <c r="D995" s="16"/>
      <c r="E995" s="141"/>
      <c r="F995" s="141"/>
      <c r="G995" s="141"/>
      <c r="H995" s="55"/>
      <c r="I995" s="16"/>
      <c r="J995" s="55"/>
      <c r="K995" s="55"/>
    </row>
    <row r="996" spans="2:11" s="6" customFormat="1">
      <c r="B996" s="78"/>
      <c r="C996" s="141"/>
      <c r="D996" s="16"/>
      <c r="E996" s="141"/>
      <c r="F996" s="141"/>
      <c r="G996" s="141"/>
      <c r="H996" s="55"/>
      <c r="I996" s="16"/>
      <c r="J996" s="55"/>
      <c r="K996" s="55"/>
    </row>
    <row r="997" spans="2:11" s="6" customFormat="1">
      <c r="B997" s="78"/>
      <c r="C997" s="141"/>
      <c r="D997" s="16"/>
      <c r="E997" s="141"/>
      <c r="F997" s="141"/>
      <c r="G997" s="141"/>
      <c r="H997" s="55"/>
      <c r="I997" s="16"/>
      <c r="J997" s="55"/>
      <c r="K997" s="55"/>
    </row>
    <row r="998" spans="2:11" s="6" customFormat="1">
      <c r="B998" s="78"/>
      <c r="C998" s="141"/>
      <c r="D998" s="16"/>
      <c r="E998" s="141"/>
      <c r="F998" s="141"/>
      <c r="G998" s="141"/>
      <c r="H998" s="55"/>
      <c r="I998" s="16"/>
      <c r="J998" s="55"/>
      <c r="K998" s="55"/>
    </row>
    <row r="999" spans="2:11" s="6" customFormat="1">
      <c r="B999" s="78"/>
      <c r="C999" s="141"/>
      <c r="D999" s="16"/>
      <c r="E999" s="141"/>
      <c r="F999" s="141"/>
      <c r="G999" s="141"/>
      <c r="H999" s="55"/>
      <c r="I999" s="16"/>
      <c r="J999" s="55"/>
      <c r="K999" s="55"/>
    </row>
  </sheetData>
  <mergeCells count="33">
    <mergeCell ref="D3:D4"/>
    <mergeCell ref="A42:A45"/>
    <mergeCell ref="A38:A39"/>
    <mergeCell ref="B42:B45"/>
    <mergeCell ref="A5:A7"/>
    <mergeCell ref="B1:K1"/>
    <mergeCell ref="B3:B4"/>
    <mergeCell ref="B11:B18"/>
    <mergeCell ref="B8:B10"/>
    <mergeCell ref="B5:B7"/>
    <mergeCell ref="C3:C4"/>
    <mergeCell ref="K3:K4"/>
    <mergeCell ref="F3:F4"/>
    <mergeCell ref="G3:G4"/>
    <mergeCell ref="H3:J3"/>
    <mergeCell ref="E3:E4"/>
    <mergeCell ref="A11:A18"/>
    <mergeCell ref="B23:B25"/>
    <mergeCell ref="B20:B22"/>
    <mergeCell ref="A20:A22"/>
    <mergeCell ref="K62:K63"/>
    <mergeCell ref="A55:A59"/>
    <mergeCell ref="A26:A29"/>
    <mergeCell ref="B30:B36"/>
    <mergeCell ref="B38:B39"/>
    <mergeCell ref="B46:B54"/>
    <mergeCell ref="A46:A54"/>
    <mergeCell ref="B55:B59"/>
    <mergeCell ref="A30:A36"/>
    <mergeCell ref="B26:B29"/>
    <mergeCell ref="B40:B41"/>
    <mergeCell ref="A40:A41"/>
    <mergeCell ref="G62:J62"/>
  </mergeCells>
  <phoneticPr fontId="19"/>
  <dataValidations count="9">
    <dataValidation type="list" allowBlank="1" showInputMessage="1" showErrorMessage="1" sqref="D23:D25 D19 D12:D13">
      <formula1>$Q$2:$Q$3</formula1>
    </dataValidation>
    <dataValidation type="list" allowBlank="1" showInputMessage="1" showErrorMessage="1" sqref="K22">
      <formula1>$P$3:$P$5</formula1>
    </dataValidation>
    <dataValidation type="list" allowBlank="1" showInputMessage="1" showErrorMessage="1" sqref="D22">
      <formula1>$P$2</formula1>
    </dataValidation>
    <dataValidation type="list" allowBlank="1" showInputMessage="1" showErrorMessage="1" sqref="K5:K18 K20:K21 K26:K27 K30:K37 K40:K55 K57:K58">
      <formula1>$Q$3:$Q$5</formula1>
    </dataValidation>
    <dataValidation type="list" allowBlank="1" showInputMessage="1" showErrorMessage="1" sqref="D5:D11 D14:D18 D20:D21 D26:D37 D40:D55 D57:D58">
      <formula1>$Q$2</formula1>
    </dataValidation>
    <dataValidation type="list" allowBlank="1" showInputMessage="1" showErrorMessage="1" sqref="K23:K25 K28:K29">
      <formula1>$Q$6:$Q$8</formula1>
    </dataValidation>
    <dataValidation type="list" allowBlank="1" showInputMessage="1" showErrorMessage="1" sqref="K19">
      <formula1>$P$7:$P$9</formula1>
    </dataValidation>
    <dataValidation type="list" allowBlank="1" showErrorMessage="1" sqref="D59 D56 K56 D38:D39">
      <formula1>$Q$2</formula1>
      <formula2>0</formula2>
    </dataValidation>
    <dataValidation type="list" allowBlank="1" showErrorMessage="1" sqref="K59 K38:K39">
      <formula1>$Q$3:$Q$5</formula1>
      <formula2>0</formula2>
    </dataValidation>
  </dataValidations>
  <printOptions horizontalCentered="1"/>
  <pageMargins left="0.39370078740157483" right="0.39370078740157483" top="0.39370078740157483" bottom="0.39370078740157483" header="0.31496062992125984" footer="0.31496062992125984"/>
  <pageSetup paperSize="9" scale="73" orientation="landscape" cellComments="asDisplaye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S1414"/>
  <sheetViews>
    <sheetView view="pageBreakPreview" topLeftCell="A865" zoomScale="80" zoomScaleNormal="85" zoomScaleSheetLayoutView="80" workbookViewId="0">
      <selection activeCell="C864" sqref="A864:XFD864"/>
    </sheetView>
  </sheetViews>
  <sheetFormatPr defaultColWidth="9" defaultRowHeight="13.5"/>
  <cols>
    <col min="1" max="1" width="8.625" style="1" customWidth="1"/>
    <col min="2" max="2" width="10.625" style="71" customWidth="1"/>
    <col min="3" max="3" width="15.625" style="19" customWidth="1"/>
    <col min="4" max="4" width="4.625" style="38" customWidth="1"/>
    <col min="5" max="5" width="30.625" style="19" customWidth="1"/>
    <col min="6" max="6" width="75.625" style="19" customWidth="1"/>
    <col min="7" max="7" width="20.625" style="19" customWidth="1"/>
    <col min="8" max="8" width="9.125" style="46" customWidth="1"/>
    <col min="9" max="9" width="9.125" style="38" customWidth="1"/>
    <col min="10" max="11" width="9.125" style="46" customWidth="1"/>
    <col min="12" max="16384" width="9" style="1"/>
  </cols>
  <sheetData>
    <row r="1" spans="1:19" ht="24.95" customHeight="1">
      <c r="B1" s="1193" t="s">
        <v>382</v>
      </c>
      <c r="C1" s="1193"/>
      <c r="D1" s="1193"/>
      <c r="E1" s="1193"/>
      <c r="F1" s="1193"/>
      <c r="G1" s="1193"/>
      <c r="H1" s="1193"/>
      <c r="I1" s="1193"/>
      <c r="J1" s="1193"/>
      <c r="K1" s="1193"/>
    </row>
    <row r="2" spans="1:19" ht="14.25" thickBot="1">
      <c r="Q2" s="1" t="s">
        <v>1409</v>
      </c>
      <c r="S2" s="2"/>
    </row>
    <row r="3" spans="1:19" s="3" customFormat="1" ht="20.100000000000001" customHeight="1">
      <c r="B3" s="1205" t="s">
        <v>323</v>
      </c>
      <c r="C3" s="1199" t="s">
        <v>49</v>
      </c>
      <c r="D3" s="1198" t="s">
        <v>55</v>
      </c>
      <c r="E3" s="1207" t="s">
        <v>48</v>
      </c>
      <c r="F3" s="1196" t="s">
        <v>52</v>
      </c>
      <c r="G3" s="1209" t="s">
        <v>50</v>
      </c>
      <c r="H3" s="1173" t="s">
        <v>1419</v>
      </c>
      <c r="I3" s="1174"/>
      <c r="J3" s="1175"/>
      <c r="K3" s="1201" t="s">
        <v>399</v>
      </c>
    </row>
    <row r="4" spans="1:19" s="3" customFormat="1" ht="20.100000000000001" customHeight="1" thickBot="1">
      <c r="B4" s="1206"/>
      <c r="C4" s="1200"/>
      <c r="D4" s="1197"/>
      <c r="E4" s="1208"/>
      <c r="F4" s="1197"/>
      <c r="G4" s="1210"/>
      <c r="H4" s="159" t="s">
        <v>47</v>
      </c>
      <c r="I4" s="160" t="s">
        <v>51</v>
      </c>
      <c r="J4" s="161" t="s">
        <v>400</v>
      </c>
      <c r="K4" s="1202"/>
    </row>
    <row r="5" spans="1:19" s="197" customFormat="1" ht="81.75" customHeight="1">
      <c r="A5" s="1149" t="s">
        <v>699</v>
      </c>
      <c r="B5" s="13" t="s">
        <v>1513</v>
      </c>
      <c r="C5" s="199" t="s">
        <v>709</v>
      </c>
      <c r="D5" s="200"/>
      <c r="E5" s="201" t="s">
        <v>1173</v>
      </c>
      <c r="F5" s="202" t="s">
        <v>1514</v>
      </c>
      <c r="G5" s="203" t="s">
        <v>64</v>
      </c>
      <c r="H5" s="199">
        <v>1</v>
      </c>
      <c r="I5" s="204" t="s">
        <v>1515</v>
      </c>
      <c r="J5" s="558">
        <v>48</v>
      </c>
      <c r="K5" s="559" t="s">
        <v>56</v>
      </c>
    </row>
    <row r="6" spans="1:19" s="197" customFormat="1" ht="90.75" customHeight="1">
      <c r="A6" s="1149"/>
      <c r="B6" s="13" t="s">
        <v>1513</v>
      </c>
      <c r="C6" s="199" t="s">
        <v>709</v>
      </c>
      <c r="D6" s="200"/>
      <c r="E6" s="201" t="s">
        <v>1516</v>
      </c>
      <c r="F6" s="202" t="s">
        <v>1517</v>
      </c>
      <c r="G6" s="203" t="s">
        <v>64</v>
      </c>
      <c r="H6" s="199">
        <v>4</v>
      </c>
      <c r="I6" s="204" t="s">
        <v>1518</v>
      </c>
      <c r="J6" s="558">
        <v>161</v>
      </c>
      <c r="K6" s="559" t="s">
        <v>56</v>
      </c>
      <c r="Q6" s="197" t="s">
        <v>1409</v>
      </c>
    </row>
    <row r="7" spans="1:19" s="197" customFormat="1" ht="108.75" customHeight="1">
      <c r="A7" s="1149"/>
      <c r="B7" s="13" t="s">
        <v>1513</v>
      </c>
      <c r="C7" s="208" t="s">
        <v>701</v>
      </c>
      <c r="D7" s="209"/>
      <c r="E7" s="210" t="s">
        <v>702</v>
      </c>
      <c r="F7" s="211" t="s">
        <v>1519</v>
      </c>
      <c r="G7" s="212" t="s">
        <v>64</v>
      </c>
      <c r="H7" s="208">
        <v>98</v>
      </c>
      <c r="I7" s="213" t="s">
        <v>1520</v>
      </c>
      <c r="J7" s="846">
        <v>787</v>
      </c>
      <c r="K7" s="560" t="s">
        <v>56</v>
      </c>
      <c r="Q7" s="197" t="s">
        <v>1410</v>
      </c>
    </row>
    <row r="8" spans="1:19" s="197" customFormat="1" ht="45" customHeight="1">
      <c r="A8" s="1149"/>
      <c r="B8" s="13" t="s">
        <v>1513</v>
      </c>
      <c r="C8" s="208" t="s">
        <v>709</v>
      </c>
      <c r="D8" s="209" t="s">
        <v>56</v>
      </c>
      <c r="E8" s="210" t="s">
        <v>1521</v>
      </c>
      <c r="F8" s="211" t="s">
        <v>1522</v>
      </c>
      <c r="G8" s="212" t="s">
        <v>64</v>
      </c>
      <c r="H8" s="208">
        <v>7</v>
      </c>
      <c r="I8" s="213" t="s">
        <v>1523</v>
      </c>
      <c r="J8" s="846">
        <v>101</v>
      </c>
      <c r="K8" s="560" t="s">
        <v>56</v>
      </c>
      <c r="Q8" s="197" t="s">
        <v>1411</v>
      </c>
    </row>
    <row r="9" spans="1:19" s="197" customFormat="1" ht="56.25" customHeight="1">
      <c r="A9" s="1149"/>
      <c r="B9" s="13" t="s">
        <v>1513</v>
      </c>
      <c r="C9" s="215" t="s">
        <v>709</v>
      </c>
      <c r="D9" s="216"/>
      <c r="E9" s="217" t="s">
        <v>1524</v>
      </c>
      <c r="F9" s="218" t="s">
        <v>1525</v>
      </c>
      <c r="G9" s="219" t="s">
        <v>64</v>
      </c>
      <c r="H9" s="215">
        <v>42</v>
      </c>
      <c r="I9" s="220" t="s">
        <v>1526</v>
      </c>
      <c r="J9" s="221" t="s">
        <v>1444</v>
      </c>
      <c r="K9" s="222" t="s">
        <v>56</v>
      </c>
    </row>
    <row r="10" spans="1:19" s="197" customFormat="1" ht="66" customHeight="1">
      <c r="A10" s="1149"/>
      <c r="B10" s="13" t="s">
        <v>1513</v>
      </c>
      <c r="C10" s="208" t="s">
        <v>703</v>
      </c>
      <c r="D10" s="209"/>
      <c r="E10" s="214" t="s">
        <v>1527</v>
      </c>
      <c r="F10" s="211" t="s">
        <v>1528</v>
      </c>
      <c r="G10" s="212" t="s">
        <v>1174</v>
      </c>
      <c r="H10" s="208">
        <v>1</v>
      </c>
      <c r="I10" s="213">
        <v>3</v>
      </c>
      <c r="J10" s="846" t="s">
        <v>1444</v>
      </c>
      <c r="K10" s="560" t="s">
        <v>404</v>
      </c>
    </row>
    <row r="11" spans="1:19" s="197" customFormat="1" ht="66.75" customHeight="1">
      <c r="A11" s="1149"/>
      <c r="B11" s="13" t="s">
        <v>1513</v>
      </c>
      <c r="C11" s="208" t="s">
        <v>703</v>
      </c>
      <c r="D11" s="209"/>
      <c r="E11" s="214" t="s">
        <v>1529</v>
      </c>
      <c r="F11" s="211" t="s">
        <v>1530</v>
      </c>
      <c r="G11" s="212" t="s">
        <v>64</v>
      </c>
      <c r="H11" s="208">
        <v>1</v>
      </c>
      <c r="I11" s="213">
        <v>7</v>
      </c>
      <c r="J11" s="846">
        <v>19</v>
      </c>
      <c r="K11" s="560" t="s">
        <v>56</v>
      </c>
    </row>
    <row r="12" spans="1:19" s="197" customFormat="1" ht="60" customHeight="1">
      <c r="A12" s="1149"/>
      <c r="B12" s="13" t="s">
        <v>1513</v>
      </c>
      <c r="C12" s="208" t="s">
        <v>703</v>
      </c>
      <c r="D12" s="209"/>
      <c r="E12" s="214" t="s">
        <v>1531</v>
      </c>
      <c r="F12" s="211" t="s">
        <v>1532</v>
      </c>
      <c r="G12" s="212" t="s">
        <v>64</v>
      </c>
      <c r="H12" s="208">
        <v>1</v>
      </c>
      <c r="I12" s="213">
        <v>11</v>
      </c>
      <c r="J12" s="846">
        <v>18</v>
      </c>
      <c r="K12" s="560" t="s">
        <v>65</v>
      </c>
    </row>
    <row r="13" spans="1:19" s="197" customFormat="1" ht="60" customHeight="1">
      <c r="A13" s="1149"/>
      <c r="B13" s="13" t="s">
        <v>1513</v>
      </c>
      <c r="C13" s="208" t="s">
        <v>703</v>
      </c>
      <c r="D13" s="209"/>
      <c r="E13" s="214" t="s">
        <v>1533</v>
      </c>
      <c r="F13" s="211" t="s">
        <v>1534</v>
      </c>
      <c r="G13" s="212" t="s">
        <v>64</v>
      </c>
      <c r="H13" s="208">
        <v>1</v>
      </c>
      <c r="I13" s="213">
        <v>12</v>
      </c>
      <c r="J13" s="846">
        <v>42</v>
      </c>
      <c r="K13" s="560" t="s">
        <v>65</v>
      </c>
    </row>
    <row r="14" spans="1:19" s="197" customFormat="1" ht="60" customHeight="1">
      <c r="A14" s="1149"/>
      <c r="B14" s="13" t="s">
        <v>1513</v>
      </c>
      <c r="C14" s="208" t="s">
        <v>703</v>
      </c>
      <c r="D14" s="209"/>
      <c r="E14" s="214" t="s">
        <v>1535</v>
      </c>
      <c r="F14" s="211" t="s">
        <v>1536</v>
      </c>
      <c r="G14" s="212" t="s">
        <v>64</v>
      </c>
      <c r="H14" s="208">
        <v>1</v>
      </c>
      <c r="I14" s="213">
        <v>7</v>
      </c>
      <c r="J14" s="846">
        <v>31</v>
      </c>
      <c r="K14" s="560" t="s">
        <v>56</v>
      </c>
    </row>
    <row r="15" spans="1:19" s="197" customFormat="1" ht="60" customHeight="1">
      <c r="A15" s="1149"/>
      <c r="B15" s="13" t="s">
        <v>1513</v>
      </c>
      <c r="C15" s="208" t="s">
        <v>703</v>
      </c>
      <c r="D15" s="209"/>
      <c r="E15" s="214" t="s">
        <v>1537</v>
      </c>
      <c r="F15" s="211" t="s">
        <v>1538</v>
      </c>
      <c r="G15" s="921" t="s">
        <v>1539</v>
      </c>
      <c r="H15" s="208">
        <v>14</v>
      </c>
      <c r="I15" s="213" t="s">
        <v>1416</v>
      </c>
      <c r="J15" s="846">
        <v>90</v>
      </c>
      <c r="K15" s="560" t="s">
        <v>56</v>
      </c>
    </row>
    <row r="16" spans="1:19" s="197" customFormat="1" ht="60" customHeight="1">
      <c r="A16" s="1149"/>
      <c r="B16" s="13" t="s">
        <v>1513</v>
      </c>
      <c r="C16" s="208" t="s">
        <v>703</v>
      </c>
      <c r="D16" s="216"/>
      <c r="E16" s="217" t="s">
        <v>1540</v>
      </c>
      <c r="F16" s="218" t="s">
        <v>1541</v>
      </c>
      <c r="G16" s="219" t="s">
        <v>64</v>
      </c>
      <c r="H16" s="215">
        <v>1</v>
      </c>
      <c r="I16" s="220">
        <v>10</v>
      </c>
      <c r="J16" s="221">
        <v>28</v>
      </c>
      <c r="K16" s="222" t="s">
        <v>404</v>
      </c>
    </row>
    <row r="17" spans="1:11" s="197" customFormat="1" ht="51" customHeight="1">
      <c r="A17" s="1149"/>
      <c r="B17" s="13" t="s">
        <v>1513</v>
      </c>
      <c r="C17" s="208" t="s">
        <v>703</v>
      </c>
      <c r="D17" s="216"/>
      <c r="E17" s="217" t="s">
        <v>1542</v>
      </c>
      <c r="F17" s="218" t="s">
        <v>1543</v>
      </c>
      <c r="G17" s="219" t="s">
        <v>1544</v>
      </c>
      <c r="H17" s="215">
        <v>3</v>
      </c>
      <c r="I17" s="220" t="s">
        <v>1545</v>
      </c>
      <c r="J17" s="221">
        <v>187</v>
      </c>
      <c r="K17" s="222" t="s">
        <v>56</v>
      </c>
    </row>
    <row r="18" spans="1:11" s="197" customFormat="1" ht="69.75" customHeight="1">
      <c r="A18" s="1149"/>
      <c r="B18" s="13" t="s">
        <v>1513</v>
      </c>
      <c r="C18" s="215" t="s">
        <v>700</v>
      </c>
      <c r="D18" s="216"/>
      <c r="E18" s="217" t="s">
        <v>1175</v>
      </c>
      <c r="F18" s="218" t="s">
        <v>1546</v>
      </c>
      <c r="G18" s="219" t="s">
        <v>1176</v>
      </c>
      <c r="H18" s="215">
        <v>18</v>
      </c>
      <c r="I18" s="220" t="s">
        <v>1547</v>
      </c>
      <c r="J18" s="221">
        <v>346</v>
      </c>
      <c r="K18" s="222" t="s">
        <v>56</v>
      </c>
    </row>
    <row r="19" spans="1:11" s="197" customFormat="1" ht="72" customHeight="1">
      <c r="A19" s="1149"/>
      <c r="B19" s="13" t="s">
        <v>1513</v>
      </c>
      <c r="C19" s="215" t="s">
        <v>700</v>
      </c>
      <c r="D19" s="216"/>
      <c r="E19" s="217" t="s">
        <v>1177</v>
      </c>
      <c r="F19" s="218" t="s">
        <v>1548</v>
      </c>
      <c r="G19" s="219" t="s">
        <v>1178</v>
      </c>
      <c r="H19" s="215">
        <v>22</v>
      </c>
      <c r="I19" s="220" t="s">
        <v>1549</v>
      </c>
      <c r="J19" s="221">
        <v>322</v>
      </c>
      <c r="K19" s="222" t="s">
        <v>56</v>
      </c>
    </row>
    <row r="20" spans="1:11" s="197" customFormat="1" ht="70.5" customHeight="1">
      <c r="A20" s="1149"/>
      <c r="B20" s="13" t="s">
        <v>1513</v>
      </c>
      <c r="C20" s="215" t="s">
        <v>700</v>
      </c>
      <c r="D20" s="216"/>
      <c r="E20" s="217" t="s">
        <v>711</v>
      </c>
      <c r="F20" s="218" t="s">
        <v>1550</v>
      </c>
      <c r="G20" s="219" t="s">
        <v>712</v>
      </c>
      <c r="H20" s="215">
        <v>4</v>
      </c>
      <c r="I20" s="220" t="s">
        <v>1551</v>
      </c>
      <c r="J20" s="221">
        <v>32</v>
      </c>
      <c r="K20" s="222" t="s">
        <v>56</v>
      </c>
    </row>
    <row r="21" spans="1:11" s="197" customFormat="1" ht="69.75" customHeight="1">
      <c r="A21" s="1149"/>
      <c r="B21" s="13" t="s">
        <v>1513</v>
      </c>
      <c r="C21" s="215" t="s">
        <v>700</v>
      </c>
      <c r="D21" s="216"/>
      <c r="E21" s="217" t="s">
        <v>1552</v>
      </c>
      <c r="F21" s="218" t="s">
        <v>1553</v>
      </c>
      <c r="G21" s="219" t="s">
        <v>1554</v>
      </c>
      <c r="H21" s="215">
        <v>13</v>
      </c>
      <c r="I21" s="220" t="s">
        <v>1549</v>
      </c>
      <c r="J21" s="221">
        <v>179</v>
      </c>
      <c r="K21" s="222" t="s">
        <v>56</v>
      </c>
    </row>
    <row r="22" spans="1:11" s="197" customFormat="1" ht="72" customHeight="1">
      <c r="A22" s="1149"/>
      <c r="B22" s="13" t="s">
        <v>1513</v>
      </c>
      <c r="C22" s="215" t="s">
        <v>700</v>
      </c>
      <c r="D22" s="216"/>
      <c r="E22" s="217" t="s">
        <v>1179</v>
      </c>
      <c r="F22" s="218" t="s">
        <v>1555</v>
      </c>
      <c r="G22" s="219" t="s">
        <v>64</v>
      </c>
      <c r="H22" s="215">
        <v>5</v>
      </c>
      <c r="I22" s="220" t="s">
        <v>87</v>
      </c>
      <c r="J22" s="221">
        <v>236</v>
      </c>
      <c r="K22" s="222" t="s">
        <v>56</v>
      </c>
    </row>
    <row r="23" spans="1:11" s="197" customFormat="1" ht="54.75" customHeight="1">
      <c r="A23" s="1149"/>
      <c r="B23" s="13" t="s">
        <v>1513</v>
      </c>
      <c r="C23" s="215" t="s">
        <v>700</v>
      </c>
      <c r="D23" s="216"/>
      <c r="E23" s="217" t="s">
        <v>1180</v>
      </c>
      <c r="F23" s="218" t="s">
        <v>1556</v>
      </c>
      <c r="G23" s="219" t="s">
        <v>64</v>
      </c>
      <c r="H23" s="215">
        <v>6</v>
      </c>
      <c r="I23" s="220" t="s">
        <v>1092</v>
      </c>
      <c r="J23" s="221" t="s">
        <v>1557</v>
      </c>
      <c r="K23" s="222" t="s">
        <v>56</v>
      </c>
    </row>
    <row r="24" spans="1:11" s="197" customFormat="1" ht="66.75" customHeight="1">
      <c r="A24" s="1149"/>
      <c r="B24" s="13" t="s">
        <v>1513</v>
      </c>
      <c r="C24" s="215" t="s">
        <v>184</v>
      </c>
      <c r="D24" s="216"/>
      <c r="E24" s="217" t="s">
        <v>1181</v>
      </c>
      <c r="F24" s="218" t="s">
        <v>1558</v>
      </c>
      <c r="G24" s="219" t="s">
        <v>64</v>
      </c>
      <c r="H24" s="215">
        <v>2</v>
      </c>
      <c r="I24" s="220" t="s">
        <v>1559</v>
      </c>
      <c r="J24" s="221" t="s">
        <v>1560</v>
      </c>
      <c r="K24" s="222" t="s">
        <v>403</v>
      </c>
    </row>
    <row r="25" spans="1:11" s="197" customFormat="1" ht="35.25" customHeight="1">
      <c r="A25" s="1149"/>
      <c r="B25" s="13" t="s">
        <v>1513</v>
      </c>
      <c r="C25" s="215" t="s">
        <v>184</v>
      </c>
      <c r="D25" s="216"/>
      <c r="E25" s="217" t="s">
        <v>713</v>
      </c>
      <c r="F25" s="218" t="s">
        <v>1561</v>
      </c>
      <c r="G25" s="219" t="s">
        <v>64</v>
      </c>
      <c r="H25" s="215">
        <v>2</v>
      </c>
      <c r="I25" s="220" t="s">
        <v>79</v>
      </c>
      <c r="J25" s="221">
        <v>187</v>
      </c>
      <c r="K25" s="222" t="s">
        <v>56</v>
      </c>
    </row>
    <row r="26" spans="1:11" s="197" customFormat="1" ht="39" customHeight="1">
      <c r="A26" s="1149"/>
      <c r="B26" s="13" t="s">
        <v>1513</v>
      </c>
      <c r="C26" s="215" t="s">
        <v>694</v>
      </c>
      <c r="D26" s="216"/>
      <c r="E26" s="217" t="s">
        <v>1562</v>
      </c>
      <c r="F26" s="218" t="s">
        <v>1563</v>
      </c>
      <c r="G26" s="219" t="s">
        <v>64</v>
      </c>
      <c r="H26" s="215">
        <v>5</v>
      </c>
      <c r="I26" s="220" t="s">
        <v>1564</v>
      </c>
      <c r="J26" s="221">
        <v>95</v>
      </c>
      <c r="K26" s="222" t="s">
        <v>403</v>
      </c>
    </row>
    <row r="27" spans="1:11" s="197" customFormat="1" ht="45" customHeight="1">
      <c r="A27" s="1149"/>
      <c r="B27" s="13" t="s">
        <v>1513</v>
      </c>
      <c r="C27" s="215" t="s">
        <v>694</v>
      </c>
      <c r="D27" s="216"/>
      <c r="E27" s="217" t="s">
        <v>1565</v>
      </c>
      <c r="F27" s="218" t="s">
        <v>1566</v>
      </c>
      <c r="G27" s="219" t="s">
        <v>64</v>
      </c>
      <c r="H27" s="215">
        <v>5</v>
      </c>
      <c r="I27" s="220" t="s">
        <v>588</v>
      </c>
      <c r="J27" s="221">
        <v>95</v>
      </c>
      <c r="K27" s="222" t="s">
        <v>403</v>
      </c>
    </row>
    <row r="28" spans="1:11" s="197" customFormat="1" ht="41.25" customHeight="1">
      <c r="A28" s="1149"/>
      <c r="B28" s="13" t="s">
        <v>1513</v>
      </c>
      <c r="C28" s="215" t="s">
        <v>714</v>
      </c>
      <c r="D28" s="216"/>
      <c r="E28" s="217" t="s">
        <v>1567</v>
      </c>
      <c r="F28" s="218" t="s">
        <v>1182</v>
      </c>
      <c r="G28" s="219" t="s">
        <v>715</v>
      </c>
      <c r="H28" s="215" t="s">
        <v>1568</v>
      </c>
      <c r="I28" s="220" t="s">
        <v>1029</v>
      </c>
      <c r="J28" s="221" t="s">
        <v>1568</v>
      </c>
      <c r="K28" s="222" t="s">
        <v>56</v>
      </c>
    </row>
    <row r="29" spans="1:11" s="197" customFormat="1" ht="39.75" customHeight="1">
      <c r="A29" s="1149"/>
      <c r="B29" s="13" t="s">
        <v>1513</v>
      </c>
      <c r="C29" s="215" t="s">
        <v>714</v>
      </c>
      <c r="D29" s="216"/>
      <c r="E29" s="217" t="s">
        <v>1183</v>
      </c>
      <c r="F29" s="218" t="s">
        <v>1184</v>
      </c>
      <c r="G29" s="219" t="s">
        <v>715</v>
      </c>
      <c r="H29" s="215">
        <v>1</v>
      </c>
      <c r="I29" s="220">
        <v>11</v>
      </c>
      <c r="J29" s="221">
        <v>25</v>
      </c>
      <c r="K29" s="222" t="s">
        <v>56</v>
      </c>
    </row>
    <row r="30" spans="1:11" s="197" customFormat="1" ht="45" customHeight="1">
      <c r="A30" s="1149"/>
      <c r="B30" s="13" t="s">
        <v>1513</v>
      </c>
      <c r="C30" s="215" t="s">
        <v>714</v>
      </c>
      <c r="D30" s="216"/>
      <c r="E30" s="217" t="s">
        <v>716</v>
      </c>
      <c r="F30" s="218" t="s">
        <v>717</v>
      </c>
      <c r="G30" s="219" t="s">
        <v>718</v>
      </c>
      <c r="H30" s="215">
        <v>7</v>
      </c>
      <c r="I30" s="220" t="s">
        <v>1569</v>
      </c>
      <c r="J30" s="221" t="s">
        <v>1570</v>
      </c>
      <c r="K30" s="222" t="s">
        <v>65</v>
      </c>
    </row>
    <row r="31" spans="1:11" s="197" customFormat="1" ht="45" customHeight="1">
      <c r="A31" s="1149"/>
      <c r="B31" s="13" t="s">
        <v>1513</v>
      </c>
      <c r="C31" s="215" t="s">
        <v>714</v>
      </c>
      <c r="D31" s="216"/>
      <c r="E31" s="217" t="s">
        <v>719</v>
      </c>
      <c r="F31" s="218" t="s">
        <v>720</v>
      </c>
      <c r="G31" s="219" t="s">
        <v>718</v>
      </c>
      <c r="H31" s="215">
        <v>7</v>
      </c>
      <c r="I31" s="220" t="s">
        <v>1571</v>
      </c>
      <c r="J31" s="221" t="s">
        <v>1572</v>
      </c>
      <c r="K31" s="222" t="s">
        <v>65</v>
      </c>
    </row>
    <row r="32" spans="1:11" s="197" customFormat="1" ht="45" customHeight="1">
      <c r="A32" s="1149"/>
      <c r="B32" s="13" t="s">
        <v>1513</v>
      </c>
      <c r="C32" s="215" t="s">
        <v>721</v>
      </c>
      <c r="D32" s="216"/>
      <c r="E32" s="217" t="s">
        <v>1185</v>
      </c>
      <c r="F32" s="218" t="s">
        <v>1186</v>
      </c>
      <c r="G32" s="219" t="s">
        <v>84</v>
      </c>
      <c r="H32" s="215">
        <v>3</v>
      </c>
      <c r="I32" s="220">
        <v>12</v>
      </c>
      <c r="J32" s="221">
        <v>42</v>
      </c>
      <c r="K32" s="222" t="s">
        <v>65</v>
      </c>
    </row>
    <row r="33" spans="1:11" s="197" customFormat="1" ht="45" customHeight="1">
      <c r="A33" s="1149"/>
      <c r="B33" s="13" t="s">
        <v>1513</v>
      </c>
      <c r="C33" s="215" t="s">
        <v>721</v>
      </c>
      <c r="D33" s="216"/>
      <c r="E33" s="217" t="s">
        <v>1187</v>
      </c>
      <c r="F33" s="218" t="s">
        <v>1188</v>
      </c>
      <c r="G33" s="219" t="s">
        <v>84</v>
      </c>
      <c r="H33" s="215">
        <v>4</v>
      </c>
      <c r="I33" s="220" t="s">
        <v>1573</v>
      </c>
      <c r="J33" s="221">
        <v>60</v>
      </c>
      <c r="K33" s="222" t="s">
        <v>65</v>
      </c>
    </row>
    <row r="34" spans="1:11" s="197" customFormat="1" ht="45" customHeight="1">
      <c r="A34" s="1149"/>
      <c r="B34" s="13" t="s">
        <v>1513</v>
      </c>
      <c r="C34" s="215" t="s">
        <v>721</v>
      </c>
      <c r="D34" s="216"/>
      <c r="E34" s="217" t="s">
        <v>722</v>
      </c>
      <c r="F34" s="218" t="s">
        <v>1574</v>
      </c>
      <c r="G34" s="219" t="s">
        <v>723</v>
      </c>
      <c r="H34" s="215">
        <v>1</v>
      </c>
      <c r="I34" s="220">
        <v>10</v>
      </c>
      <c r="J34" s="221">
        <v>7</v>
      </c>
      <c r="K34" s="222" t="s">
        <v>65</v>
      </c>
    </row>
    <row r="35" spans="1:11" s="197" customFormat="1" ht="45" customHeight="1">
      <c r="A35" s="1149"/>
      <c r="B35" s="13" t="s">
        <v>1513</v>
      </c>
      <c r="C35" s="215" t="s">
        <v>724</v>
      </c>
      <c r="D35" s="216"/>
      <c r="E35" s="217" t="s">
        <v>1185</v>
      </c>
      <c r="F35" s="218" t="s">
        <v>1189</v>
      </c>
      <c r="G35" s="219" t="s">
        <v>479</v>
      </c>
      <c r="H35" s="215">
        <v>3</v>
      </c>
      <c r="I35" s="220">
        <v>12</v>
      </c>
      <c r="J35" s="221">
        <v>39</v>
      </c>
      <c r="K35" s="222" t="s">
        <v>65</v>
      </c>
    </row>
    <row r="36" spans="1:11" s="197" customFormat="1" ht="45" customHeight="1">
      <c r="A36" s="1149"/>
      <c r="B36" s="13" t="s">
        <v>1513</v>
      </c>
      <c r="C36" s="215" t="s">
        <v>724</v>
      </c>
      <c r="D36" s="216"/>
      <c r="E36" s="217" t="s">
        <v>1187</v>
      </c>
      <c r="F36" s="218" t="s">
        <v>1190</v>
      </c>
      <c r="G36" s="219" t="s">
        <v>479</v>
      </c>
      <c r="H36" s="215">
        <v>3</v>
      </c>
      <c r="I36" s="220" t="s">
        <v>1573</v>
      </c>
      <c r="J36" s="221">
        <v>52</v>
      </c>
      <c r="K36" s="222" t="s">
        <v>65</v>
      </c>
    </row>
    <row r="37" spans="1:11" s="197" customFormat="1" ht="45" customHeight="1">
      <c r="A37" s="1149"/>
      <c r="B37" s="13" t="s">
        <v>1513</v>
      </c>
      <c r="C37" s="215" t="s">
        <v>724</v>
      </c>
      <c r="D37" s="216"/>
      <c r="E37" s="217" t="s">
        <v>722</v>
      </c>
      <c r="F37" s="218" t="s">
        <v>1191</v>
      </c>
      <c r="G37" s="219" t="s">
        <v>723</v>
      </c>
      <c r="H37" s="215">
        <v>1</v>
      </c>
      <c r="I37" s="220">
        <v>11</v>
      </c>
      <c r="J37" s="221">
        <v>13</v>
      </c>
      <c r="K37" s="222" t="s">
        <v>65</v>
      </c>
    </row>
    <row r="38" spans="1:11" s="197" customFormat="1" ht="45" customHeight="1">
      <c r="A38" s="1149"/>
      <c r="B38" s="13" t="s">
        <v>1513</v>
      </c>
      <c r="C38" s="215" t="s">
        <v>725</v>
      </c>
      <c r="D38" s="216"/>
      <c r="E38" s="217" t="s">
        <v>1185</v>
      </c>
      <c r="F38" s="218" t="s">
        <v>1192</v>
      </c>
      <c r="G38" s="219" t="s">
        <v>84</v>
      </c>
      <c r="H38" s="215">
        <v>5</v>
      </c>
      <c r="I38" s="220" t="s">
        <v>1573</v>
      </c>
      <c r="J38" s="221">
        <v>68</v>
      </c>
      <c r="K38" s="222" t="s">
        <v>65</v>
      </c>
    </row>
    <row r="39" spans="1:11" s="197" customFormat="1" ht="45" customHeight="1">
      <c r="A39" s="1149"/>
      <c r="B39" s="13" t="s">
        <v>1513</v>
      </c>
      <c r="C39" s="215" t="s">
        <v>725</v>
      </c>
      <c r="D39" s="216"/>
      <c r="E39" s="217" t="s">
        <v>1187</v>
      </c>
      <c r="F39" s="218" t="s">
        <v>1188</v>
      </c>
      <c r="G39" s="219" t="s">
        <v>1193</v>
      </c>
      <c r="H39" s="215">
        <v>7</v>
      </c>
      <c r="I39" s="220" t="s">
        <v>1573</v>
      </c>
      <c r="J39" s="221">
        <v>106</v>
      </c>
      <c r="K39" s="222" t="s">
        <v>65</v>
      </c>
    </row>
    <row r="40" spans="1:11" s="197" customFormat="1" ht="45" customHeight="1">
      <c r="A40" s="1149"/>
      <c r="B40" s="13" t="s">
        <v>1513</v>
      </c>
      <c r="C40" s="215" t="s">
        <v>725</v>
      </c>
      <c r="D40" s="216"/>
      <c r="E40" s="217" t="s">
        <v>722</v>
      </c>
      <c r="F40" s="218" t="s">
        <v>1575</v>
      </c>
      <c r="G40" s="219" t="s">
        <v>723</v>
      </c>
      <c r="H40" s="215">
        <v>1</v>
      </c>
      <c r="I40" s="220">
        <v>10</v>
      </c>
      <c r="J40" s="221">
        <v>11</v>
      </c>
      <c r="K40" s="222" t="s">
        <v>65</v>
      </c>
    </row>
    <row r="41" spans="1:11" s="197" customFormat="1" ht="45" customHeight="1">
      <c r="A41" s="1149"/>
      <c r="B41" s="13" t="s">
        <v>1513</v>
      </c>
      <c r="C41" s="215" t="s">
        <v>726</v>
      </c>
      <c r="D41" s="216"/>
      <c r="E41" s="217" t="s">
        <v>1185</v>
      </c>
      <c r="F41" s="218" t="s">
        <v>1194</v>
      </c>
      <c r="G41" s="219" t="s">
        <v>84</v>
      </c>
      <c r="H41" s="215">
        <v>5</v>
      </c>
      <c r="I41" s="220" t="s">
        <v>1573</v>
      </c>
      <c r="J41" s="221">
        <v>62</v>
      </c>
      <c r="K41" s="222" t="s">
        <v>65</v>
      </c>
    </row>
    <row r="42" spans="1:11" s="197" customFormat="1" ht="45" customHeight="1">
      <c r="A42" s="1149"/>
      <c r="B42" s="13" t="s">
        <v>1513</v>
      </c>
      <c r="C42" s="215" t="s">
        <v>726</v>
      </c>
      <c r="D42" s="216"/>
      <c r="E42" s="217" t="s">
        <v>1187</v>
      </c>
      <c r="F42" s="218" t="s">
        <v>1195</v>
      </c>
      <c r="G42" s="219" t="s">
        <v>1193</v>
      </c>
      <c r="H42" s="215">
        <v>5</v>
      </c>
      <c r="I42" s="220" t="s">
        <v>1573</v>
      </c>
      <c r="J42" s="221">
        <v>88</v>
      </c>
      <c r="K42" s="222" t="s">
        <v>65</v>
      </c>
    </row>
    <row r="43" spans="1:11" s="197" customFormat="1" ht="45" customHeight="1">
      <c r="A43" s="1149"/>
      <c r="B43" s="13" t="s">
        <v>1513</v>
      </c>
      <c r="C43" s="215" t="s">
        <v>726</v>
      </c>
      <c r="D43" s="216"/>
      <c r="E43" s="217" t="s">
        <v>722</v>
      </c>
      <c r="F43" s="218" t="s">
        <v>1196</v>
      </c>
      <c r="G43" s="219" t="s">
        <v>1197</v>
      </c>
      <c r="H43" s="215">
        <v>1</v>
      </c>
      <c r="I43" s="220">
        <v>10</v>
      </c>
      <c r="J43" s="221">
        <v>4</v>
      </c>
      <c r="K43" s="222" t="s">
        <v>65</v>
      </c>
    </row>
    <row r="44" spans="1:11" s="197" customFormat="1" ht="45" customHeight="1">
      <c r="A44" s="1149"/>
      <c r="B44" s="13" t="s">
        <v>1513</v>
      </c>
      <c r="C44" s="215" t="s">
        <v>102</v>
      </c>
      <c r="D44" s="216" t="s">
        <v>56</v>
      </c>
      <c r="E44" s="217" t="s">
        <v>1198</v>
      </c>
      <c r="F44" s="218" t="s">
        <v>1199</v>
      </c>
      <c r="G44" s="219" t="s">
        <v>1200</v>
      </c>
      <c r="H44" s="215">
        <v>3</v>
      </c>
      <c r="I44" s="220" t="s">
        <v>1576</v>
      </c>
      <c r="J44" s="221">
        <v>31</v>
      </c>
      <c r="K44" s="222" t="s">
        <v>56</v>
      </c>
    </row>
    <row r="45" spans="1:11" s="197" customFormat="1" ht="45" customHeight="1">
      <c r="A45" s="1149"/>
      <c r="B45" s="13" t="s">
        <v>1513</v>
      </c>
      <c r="C45" s="215" t="s">
        <v>102</v>
      </c>
      <c r="D45" s="216"/>
      <c r="E45" s="217" t="s">
        <v>1577</v>
      </c>
      <c r="F45" s="218" t="s">
        <v>1578</v>
      </c>
      <c r="G45" s="219" t="s">
        <v>728</v>
      </c>
      <c r="H45" s="215">
        <v>1</v>
      </c>
      <c r="I45" s="220" t="s">
        <v>79</v>
      </c>
      <c r="J45" s="221" t="s">
        <v>1444</v>
      </c>
      <c r="K45" s="222" t="s">
        <v>56</v>
      </c>
    </row>
    <row r="46" spans="1:11" s="197" customFormat="1" ht="45" customHeight="1">
      <c r="A46" s="1149"/>
      <c r="B46" s="13" t="s">
        <v>1513</v>
      </c>
      <c r="C46" s="215" t="s">
        <v>102</v>
      </c>
      <c r="D46" s="216"/>
      <c r="E46" s="217" t="s">
        <v>1579</v>
      </c>
      <c r="F46" s="218" t="s">
        <v>1201</v>
      </c>
      <c r="G46" s="219" t="s">
        <v>727</v>
      </c>
      <c r="H46" s="215">
        <v>1</v>
      </c>
      <c r="I46" s="220" t="s">
        <v>68</v>
      </c>
      <c r="J46" s="221">
        <v>26</v>
      </c>
      <c r="K46" s="222" t="s">
        <v>56</v>
      </c>
    </row>
    <row r="47" spans="1:11" s="197" customFormat="1" ht="45" customHeight="1">
      <c r="A47" s="1149"/>
      <c r="B47" s="13" t="s">
        <v>1513</v>
      </c>
      <c r="C47" s="215" t="s">
        <v>102</v>
      </c>
      <c r="D47" s="216"/>
      <c r="E47" s="217" t="s">
        <v>1580</v>
      </c>
      <c r="F47" s="218" t="s">
        <v>1581</v>
      </c>
      <c r="G47" s="219" t="s">
        <v>727</v>
      </c>
      <c r="H47" s="215">
        <v>1</v>
      </c>
      <c r="I47" s="220" t="s">
        <v>74</v>
      </c>
      <c r="J47" s="221" t="s">
        <v>1444</v>
      </c>
      <c r="K47" s="222" t="s">
        <v>404</v>
      </c>
    </row>
    <row r="48" spans="1:11" s="197" customFormat="1" ht="45" customHeight="1">
      <c r="A48" s="1149"/>
      <c r="B48" s="13" t="s">
        <v>1513</v>
      </c>
      <c r="C48" s="215" t="s">
        <v>102</v>
      </c>
      <c r="D48" s="216"/>
      <c r="E48" s="217" t="s">
        <v>1582</v>
      </c>
      <c r="F48" s="218" t="s">
        <v>1583</v>
      </c>
      <c r="G48" s="219" t="s">
        <v>727</v>
      </c>
      <c r="H48" s="215">
        <v>1</v>
      </c>
      <c r="I48" s="220" t="s">
        <v>71</v>
      </c>
      <c r="J48" s="221">
        <v>45</v>
      </c>
      <c r="K48" s="222" t="s">
        <v>404</v>
      </c>
    </row>
    <row r="49" spans="1:11" s="197" customFormat="1" ht="45" customHeight="1">
      <c r="A49" s="1149"/>
      <c r="B49" s="13" t="s">
        <v>1513</v>
      </c>
      <c r="C49" s="215" t="s">
        <v>102</v>
      </c>
      <c r="D49" s="216"/>
      <c r="E49" s="217" t="s">
        <v>1584</v>
      </c>
      <c r="F49" s="218" t="s">
        <v>1585</v>
      </c>
      <c r="G49" s="219" t="s">
        <v>727</v>
      </c>
      <c r="H49" s="215">
        <v>2</v>
      </c>
      <c r="I49" s="220" t="s">
        <v>588</v>
      </c>
      <c r="J49" s="221">
        <v>113</v>
      </c>
      <c r="K49" s="222" t="s">
        <v>56</v>
      </c>
    </row>
    <row r="50" spans="1:11" s="197" customFormat="1" ht="45" customHeight="1">
      <c r="A50" s="1149"/>
      <c r="B50" s="13" t="s">
        <v>1513</v>
      </c>
      <c r="C50" s="215" t="s">
        <v>102</v>
      </c>
      <c r="D50" s="216"/>
      <c r="E50" s="217" t="s">
        <v>1202</v>
      </c>
      <c r="F50" s="218" t="s">
        <v>1585</v>
      </c>
      <c r="G50" s="219" t="s">
        <v>727</v>
      </c>
      <c r="H50" s="215">
        <v>2</v>
      </c>
      <c r="I50" s="220" t="s">
        <v>74</v>
      </c>
      <c r="J50" s="221" t="s">
        <v>1444</v>
      </c>
      <c r="K50" s="222" t="s">
        <v>56</v>
      </c>
    </row>
    <row r="51" spans="1:11" s="197" customFormat="1" ht="45" customHeight="1">
      <c r="A51" s="1149"/>
      <c r="B51" s="13" t="s">
        <v>1513</v>
      </c>
      <c r="C51" s="215" t="s">
        <v>1586</v>
      </c>
      <c r="D51" s="216"/>
      <c r="E51" s="217" t="s">
        <v>729</v>
      </c>
      <c r="F51" s="218" t="s">
        <v>1587</v>
      </c>
      <c r="G51" s="219" t="s">
        <v>64</v>
      </c>
      <c r="H51" s="215">
        <v>1</v>
      </c>
      <c r="I51" s="220">
        <v>10</v>
      </c>
      <c r="J51" s="221">
        <v>70</v>
      </c>
      <c r="K51" s="222" t="s">
        <v>56</v>
      </c>
    </row>
    <row r="52" spans="1:11" s="197" customFormat="1" ht="45" customHeight="1">
      <c r="A52" s="1149"/>
      <c r="B52" s="13" t="s">
        <v>1513</v>
      </c>
      <c r="C52" s="215" t="s">
        <v>1586</v>
      </c>
      <c r="D52" s="216"/>
      <c r="E52" s="217" t="s">
        <v>729</v>
      </c>
      <c r="F52" s="218" t="s">
        <v>1588</v>
      </c>
      <c r="G52" s="219" t="s">
        <v>64</v>
      </c>
      <c r="H52" s="215">
        <v>1</v>
      </c>
      <c r="I52" s="220">
        <v>11</v>
      </c>
      <c r="J52" s="221">
        <v>423</v>
      </c>
      <c r="K52" s="222" t="s">
        <v>65</v>
      </c>
    </row>
    <row r="53" spans="1:11" s="197" customFormat="1" ht="45" customHeight="1">
      <c r="A53" s="1149"/>
      <c r="B53" s="13" t="s">
        <v>1513</v>
      </c>
      <c r="C53" s="215" t="s">
        <v>1586</v>
      </c>
      <c r="D53" s="216"/>
      <c r="E53" s="217" t="s">
        <v>729</v>
      </c>
      <c r="F53" s="218" t="s">
        <v>1589</v>
      </c>
      <c r="G53" s="219" t="s">
        <v>64</v>
      </c>
      <c r="H53" s="215">
        <v>1</v>
      </c>
      <c r="I53" s="220">
        <v>12</v>
      </c>
      <c r="J53" s="221">
        <v>449</v>
      </c>
      <c r="K53" s="222" t="s">
        <v>65</v>
      </c>
    </row>
    <row r="54" spans="1:11" s="197" customFormat="1" ht="45" customHeight="1">
      <c r="A54" s="1149"/>
      <c r="B54" s="13" t="s">
        <v>1513</v>
      </c>
      <c r="C54" s="215" t="s">
        <v>1586</v>
      </c>
      <c r="D54" s="216"/>
      <c r="E54" s="217" t="s">
        <v>729</v>
      </c>
      <c r="F54" s="218" t="s">
        <v>1590</v>
      </c>
      <c r="G54" s="219" t="s">
        <v>64</v>
      </c>
      <c r="H54" s="215">
        <v>6</v>
      </c>
      <c r="I54" s="220">
        <v>10</v>
      </c>
      <c r="J54" s="221">
        <v>209</v>
      </c>
      <c r="K54" s="222" t="s">
        <v>56</v>
      </c>
    </row>
    <row r="55" spans="1:11" s="197" customFormat="1" ht="45" customHeight="1">
      <c r="A55" s="1149"/>
      <c r="B55" s="13" t="s">
        <v>1513</v>
      </c>
      <c r="C55" s="215" t="s">
        <v>1586</v>
      </c>
      <c r="D55" s="216"/>
      <c r="E55" s="217" t="s">
        <v>729</v>
      </c>
      <c r="F55" s="218" t="s">
        <v>1591</v>
      </c>
      <c r="G55" s="219" t="s">
        <v>64</v>
      </c>
      <c r="H55" s="215">
        <v>5</v>
      </c>
      <c r="I55" s="220">
        <v>11</v>
      </c>
      <c r="J55" s="221">
        <v>142</v>
      </c>
      <c r="K55" s="222" t="s">
        <v>56</v>
      </c>
    </row>
    <row r="56" spans="1:11" s="197" customFormat="1" ht="45" customHeight="1">
      <c r="A56" s="1149"/>
      <c r="B56" s="13" t="s">
        <v>1513</v>
      </c>
      <c r="C56" s="215" t="s">
        <v>1586</v>
      </c>
      <c r="D56" s="216"/>
      <c r="E56" s="217" t="s">
        <v>729</v>
      </c>
      <c r="F56" s="218" t="s">
        <v>1592</v>
      </c>
      <c r="G56" s="219" t="s">
        <v>64</v>
      </c>
      <c r="H56" s="215">
        <v>3</v>
      </c>
      <c r="I56" s="220">
        <v>12</v>
      </c>
      <c r="J56" s="221">
        <v>350</v>
      </c>
      <c r="K56" s="222" t="s">
        <v>56</v>
      </c>
    </row>
    <row r="57" spans="1:11" s="197" customFormat="1" ht="45" customHeight="1">
      <c r="A57" s="1149"/>
      <c r="B57" s="13" t="s">
        <v>1513</v>
      </c>
      <c r="C57" s="215" t="s">
        <v>732</v>
      </c>
      <c r="D57" s="216"/>
      <c r="E57" s="217" t="s">
        <v>1593</v>
      </c>
      <c r="F57" s="218" t="s">
        <v>1594</v>
      </c>
      <c r="G57" s="219" t="s">
        <v>64</v>
      </c>
      <c r="H57" s="215">
        <v>3</v>
      </c>
      <c r="I57" s="220">
        <v>12</v>
      </c>
      <c r="J57" s="221">
        <v>290</v>
      </c>
      <c r="K57" s="222" t="s">
        <v>56</v>
      </c>
    </row>
    <row r="58" spans="1:11" s="197" customFormat="1" ht="45" customHeight="1">
      <c r="A58" s="1149"/>
      <c r="B58" s="13" t="s">
        <v>1513</v>
      </c>
      <c r="C58" s="215" t="s">
        <v>732</v>
      </c>
      <c r="D58" s="216"/>
      <c r="E58" s="217" t="s">
        <v>1593</v>
      </c>
      <c r="F58" s="218" t="s">
        <v>1595</v>
      </c>
      <c r="G58" s="219" t="s">
        <v>64</v>
      </c>
      <c r="H58" s="215">
        <v>1</v>
      </c>
      <c r="I58" s="220">
        <v>9</v>
      </c>
      <c r="J58" s="221" t="s">
        <v>1029</v>
      </c>
      <c r="K58" s="222" t="s">
        <v>56</v>
      </c>
    </row>
    <row r="59" spans="1:11" s="197" customFormat="1" ht="45" customHeight="1" thickBot="1">
      <c r="A59" s="1149"/>
      <c r="B59" s="13" t="s">
        <v>1513</v>
      </c>
      <c r="C59" s="849" t="s">
        <v>732</v>
      </c>
      <c r="D59" s="850"/>
      <c r="E59" s="851" t="s">
        <v>1593</v>
      </c>
      <c r="F59" s="852" t="s">
        <v>1596</v>
      </c>
      <c r="G59" s="853" t="s">
        <v>64</v>
      </c>
      <c r="H59" s="849">
        <v>1</v>
      </c>
      <c r="I59" s="854">
        <v>11</v>
      </c>
      <c r="J59" s="855" t="s">
        <v>1029</v>
      </c>
      <c r="K59" s="856" t="s">
        <v>56</v>
      </c>
    </row>
    <row r="60" spans="1:11" s="197" customFormat="1" ht="45" customHeight="1">
      <c r="A60" s="1149"/>
      <c r="B60" s="13" t="s">
        <v>1513</v>
      </c>
      <c r="C60" s="215" t="s">
        <v>730</v>
      </c>
      <c r="D60" s="216"/>
      <c r="E60" s="217" t="s">
        <v>1203</v>
      </c>
      <c r="F60" s="218" t="s">
        <v>1597</v>
      </c>
      <c r="G60" s="219" t="s">
        <v>1204</v>
      </c>
      <c r="H60" s="215">
        <v>3</v>
      </c>
      <c r="I60" s="220" t="s">
        <v>271</v>
      </c>
      <c r="J60" s="221">
        <v>21</v>
      </c>
      <c r="K60" s="222" t="s">
        <v>906</v>
      </c>
    </row>
    <row r="61" spans="1:11" s="197" customFormat="1" ht="45" customHeight="1">
      <c r="A61" s="1149"/>
      <c r="B61" s="13" t="s">
        <v>1513</v>
      </c>
      <c r="C61" s="215" t="s">
        <v>730</v>
      </c>
      <c r="D61" s="216"/>
      <c r="E61" s="922" t="s">
        <v>1598</v>
      </c>
      <c r="F61" s="218" t="s">
        <v>1599</v>
      </c>
      <c r="G61" s="219" t="s">
        <v>728</v>
      </c>
      <c r="H61" s="215">
        <v>5</v>
      </c>
      <c r="I61" s="220" t="s">
        <v>879</v>
      </c>
      <c r="J61" s="221" t="s">
        <v>1444</v>
      </c>
      <c r="K61" s="222" t="s">
        <v>403</v>
      </c>
    </row>
    <row r="62" spans="1:11" s="197" customFormat="1" ht="45" customHeight="1">
      <c r="A62" s="1149"/>
      <c r="B62" s="13" t="s">
        <v>1513</v>
      </c>
      <c r="C62" s="215" t="s">
        <v>730</v>
      </c>
      <c r="D62" s="216"/>
      <c r="E62" s="217" t="s">
        <v>1600</v>
      </c>
      <c r="F62" s="218" t="s">
        <v>1601</v>
      </c>
      <c r="G62" s="219" t="s">
        <v>1204</v>
      </c>
      <c r="H62" s="215">
        <v>4</v>
      </c>
      <c r="I62" s="220" t="s">
        <v>326</v>
      </c>
      <c r="J62" s="221" t="s">
        <v>1444</v>
      </c>
      <c r="K62" s="222" t="s">
        <v>906</v>
      </c>
    </row>
    <row r="63" spans="1:11" s="197" customFormat="1" ht="45" customHeight="1">
      <c r="A63" s="1149"/>
      <c r="B63" s="13" t="s">
        <v>1513</v>
      </c>
      <c r="C63" s="215" t="s">
        <v>730</v>
      </c>
      <c r="D63" s="216"/>
      <c r="E63" s="217" t="s">
        <v>1602</v>
      </c>
      <c r="F63" s="218" t="s">
        <v>1603</v>
      </c>
      <c r="G63" s="219" t="s">
        <v>712</v>
      </c>
      <c r="H63" s="215">
        <v>1</v>
      </c>
      <c r="I63" s="220" t="s">
        <v>58</v>
      </c>
      <c r="J63" s="221">
        <v>6</v>
      </c>
      <c r="K63" s="222" t="s">
        <v>403</v>
      </c>
    </row>
    <row r="64" spans="1:11" s="197" customFormat="1" ht="45" customHeight="1">
      <c r="A64" s="1149"/>
      <c r="B64" s="13" t="s">
        <v>1513</v>
      </c>
      <c r="C64" s="215" t="s">
        <v>730</v>
      </c>
      <c r="D64" s="216"/>
      <c r="E64" s="217" t="s">
        <v>1604</v>
      </c>
      <c r="F64" s="218" t="s">
        <v>1605</v>
      </c>
      <c r="G64" s="219" t="s">
        <v>1606</v>
      </c>
      <c r="H64" s="215">
        <v>1</v>
      </c>
      <c r="I64" s="220" t="s">
        <v>1607</v>
      </c>
      <c r="J64" s="221">
        <v>8</v>
      </c>
      <c r="K64" s="222" t="s">
        <v>65</v>
      </c>
    </row>
    <row r="65" spans="1:11" s="197" customFormat="1" ht="45" customHeight="1">
      <c r="A65" s="1149"/>
      <c r="B65" s="13" t="s">
        <v>1513</v>
      </c>
      <c r="C65" s="215" t="s">
        <v>730</v>
      </c>
      <c r="D65" s="216"/>
      <c r="E65" s="217" t="s">
        <v>1608</v>
      </c>
      <c r="F65" s="218" t="s">
        <v>1609</v>
      </c>
      <c r="G65" s="219" t="s">
        <v>1206</v>
      </c>
      <c r="H65" s="215">
        <v>3</v>
      </c>
      <c r="I65" s="220" t="s">
        <v>58</v>
      </c>
      <c r="J65" s="221">
        <v>24</v>
      </c>
      <c r="K65" s="222" t="s">
        <v>403</v>
      </c>
    </row>
    <row r="66" spans="1:11" s="197" customFormat="1" ht="45" customHeight="1">
      <c r="A66" s="1149"/>
      <c r="B66" s="13" t="s">
        <v>1513</v>
      </c>
      <c r="C66" s="215" t="s">
        <v>730</v>
      </c>
      <c r="D66" s="216"/>
      <c r="E66" s="217" t="s">
        <v>1610</v>
      </c>
      <c r="F66" s="211" t="s">
        <v>1611</v>
      </c>
      <c r="G66" s="219" t="s">
        <v>1612</v>
      </c>
      <c r="H66" s="215">
        <v>1</v>
      </c>
      <c r="I66" s="220" t="s">
        <v>58</v>
      </c>
      <c r="J66" s="221">
        <v>7</v>
      </c>
      <c r="K66" s="222" t="s">
        <v>65</v>
      </c>
    </row>
    <row r="67" spans="1:11" s="197" customFormat="1" ht="45" customHeight="1">
      <c r="A67" s="1149"/>
      <c r="B67" s="13" t="s">
        <v>1513</v>
      </c>
      <c r="C67" s="215" t="s">
        <v>730</v>
      </c>
      <c r="D67" s="216"/>
      <c r="E67" s="922" t="s">
        <v>1613</v>
      </c>
      <c r="F67" s="923" t="s">
        <v>1614</v>
      </c>
      <c r="G67" s="924" t="s">
        <v>1615</v>
      </c>
      <c r="H67" s="215">
        <v>1</v>
      </c>
      <c r="I67" s="220" t="s">
        <v>58</v>
      </c>
      <c r="J67" s="221">
        <v>14</v>
      </c>
      <c r="K67" s="222" t="s">
        <v>65</v>
      </c>
    </row>
    <row r="68" spans="1:11" s="197" customFormat="1" ht="45" customHeight="1">
      <c r="A68" s="1149"/>
      <c r="B68" s="13" t="s">
        <v>1513</v>
      </c>
      <c r="C68" s="215" t="s">
        <v>730</v>
      </c>
      <c r="D68" s="216"/>
      <c r="E68" s="922" t="s">
        <v>1616</v>
      </c>
      <c r="F68" s="218" t="s">
        <v>1617</v>
      </c>
      <c r="G68" s="924" t="s">
        <v>1615</v>
      </c>
      <c r="H68" s="215">
        <v>1</v>
      </c>
      <c r="I68" s="220" t="s">
        <v>58</v>
      </c>
      <c r="J68" s="221">
        <v>15</v>
      </c>
      <c r="K68" s="222" t="s">
        <v>65</v>
      </c>
    </row>
    <row r="69" spans="1:11" s="197" customFormat="1" ht="45" customHeight="1">
      <c r="A69" s="1149"/>
      <c r="B69" s="13" t="s">
        <v>1513</v>
      </c>
      <c r="C69" s="215" t="s">
        <v>730</v>
      </c>
      <c r="D69" s="216"/>
      <c r="E69" s="922" t="s">
        <v>1618</v>
      </c>
      <c r="F69" s="218" t="s">
        <v>1619</v>
      </c>
      <c r="G69" s="924" t="s">
        <v>1210</v>
      </c>
      <c r="H69" s="215">
        <v>1</v>
      </c>
      <c r="I69" s="220" t="s">
        <v>58</v>
      </c>
      <c r="J69" s="221">
        <v>15</v>
      </c>
      <c r="K69" s="222" t="s">
        <v>404</v>
      </c>
    </row>
    <row r="70" spans="1:11" s="197" customFormat="1" ht="45" customHeight="1">
      <c r="A70" s="1149"/>
      <c r="B70" s="13" t="s">
        <v>1513</v>
      </c>
      <c r="C70" s="215" t="s">
        <v>730</v>
      </c>
      <c r="D70" s="216"/>
      <c r="E70" s="922" t="s">
        <v>1620</v>
      </c>
      <c r="F70" s="218" t="s">
        <v>1621</v>
      </c>
      <c r="G70" s="924" t="s">
        <v>1622</v>
      </c>
      <c r="H70" s="215">
        <v>1</v>
      </c>
      <c r="I70" s="220" t="s">
        <v>58</v>
      </c>
      <c r="J70" s="221">
        <v>15</v>
      </c>
      <c r="K70" s="222" t="s">
        <v>65</v>
      </c>
    </row>
    <row r="71" spans="1:11" s="197" customFormat="1" ht="45" customHeight="1">
      <c r="A71" s="1149"/>
      <c r="B71" s="13" t="s">
        <v>1513</v>
      </c>
      <c r="C71" s="215" t="s">
        <v>730</v>
      </c>
      <c r="D71" s="216"/>
      <c r="E71" s="922" t="s">
        <v>1623</v>
      </c>
      <c r="F71" s="218" t="s">
        <v>1624</v>
      </c>
      <c r="G71" s="924" t="s">
        <v>1625</v>
      </c>
      <c r="H71" s="215">
        <v>1</v>
      </c>
      <c r="I71" s="220" t="s">
        <v>58</v>
      </c>
      <c r="J71" s="221">
        <v>8</v>
      </c>
      <c r="K71" s="222" t="s">
        <v>56</v>
      </c>
    </row>
    <row r="72" spans="1:11" s="197" customFormat="1" ht="45" customHeight="1">
      <c r="A72" s="1149"/>
      <c r="B72" s="13" t="s">
        <v>1513</v>
      </c>
      <c r="C72" s="215" t="s">
        <v>730</v>
      </c>
      <c r="D72" s="216"/>
      <c r="E72" s="922" t="s">
        <v>1626</v>
      </c>
      <c r="F72" s="218" t="s">
        <v>1624</v>
      </c>
      <c r="G72" s="924" t="s">
        <v>1625</v>
      </c>
      <c r="H72" s="215">
        <v>1</v>
      </c>
      <c r="I72" s="220" t="s">
        <v>58</v>
      </c>
      <c r="J72" s="221">
        <v>8</v>
      </c>
      <c r="K72" s="222" t="s">
        <v>56</v>
      </c>
    </row>
    <row r="73" spans="1:11" s="197" customFormat="1" ht="45" customHeight="1">
      <c r="A73" s="1149"/>
      <c r="B73" s="13" t="s">
        <v>1513</v>
      </c>
      <c r="C73" s="215" t="s">
        <v>730</v>
      </c>
      <c r="D73" s="216"/>
      <c r="E73" s="922" t="s">
        <v>1627</v>
      </c>
      <c r="F73" s="218" t="s">
        <v>1628</v>
      </c>
      <c r="G73" s="924" t="s">
        <v>1622</v>
      </c>
      <c r="H73" s="215">
        <v>1</v>
      </c>
      <c r="I73" s="220" t="s">
        <v>58</v>
      </c>
      <c r="J73" s="221">
        <v>18</v>
      </c>
      <c r="K73" s="222" t="s">
        <v>56</v>
      </c>
    </row>
    <row r="74" spans="1:11" s="197" customFormat="1" ht="45" customHeight="1">
      <c r="A74" s="1149"/>
      <c r="B74" s="13" t="s">
        <v>1513</v>
      </c>
      <c r="C74" s="215" t="s">
        <v>730</v>
      </c>
      <c r="D74" s="216"/>
      <c r="E74" s="922" t="s">
        <v>1629</v>
      </c>
      <c r="F74" s="218" t="s">
        <v>1630</v>
      </c>
      <c r="G74" s="924" t="s">
        <v>728</v>
      </c>
      <c r="H74" s="215">
        <v>1</v>
      </c>
      <c r="I74" s="220" t="s">
        <v>58</v>
      </c>
      <c r="J74" s="221">
        <v>13</v>
      </c>
      <c r="K74" s="222" t="s">
        <v>65</v>
      </c>
    </row>
    <row r="75" spans="1:11" s="197" customFormat="1" ht="45" customHeight="1">
      <c r="A75" s="1149"/>
      <c r="B75" s="13" t="s">
        <v>1513</v>
      </c>
      <c r="C75" s="215" t="s">
        <v>730</v>
      </c>
      <c r="D75" s="216"/>
      <c r="E75" s="922" t="s">
        <v>1631</v>
      </c>
      <c r="F75" s="218" t="s">
        <v>1632</v>
      </c>
      <c r="G75" s="924" t="s">
        <v>728</v>
      </c>
      <c r="H75" s="215">
        <v>1</v>
      </c>
      <c r="I75" s="220" t="s">
        <v>58</v>
      </c>
      <c r="J75" s="221">
        <v>15</v>
      </c>
      <c r="K75" s="222" t="s">
        <v>56</v>
      </c>
    </row>
    <row r="76" spans="1:11" s="197" customFormat="1" ht="45" customHeight="1">
      <c r="A76" s="1149"/>
      <c r="B76" s="13" t="s">
        <v>1513</v>
      </c>
      <c r="C76" s="215" t="s">
        <v>730</v>
      </c>
      <c r="D76" s="216"/>
      <c r="E76" s="922" t="s">
        <v>1633</v>
      </c>
      <c r="F76" s="218" t="s">
        <v>1634</v>
      </c>
      <c r="G76" s="924" t="s">
        <v>1606</v>
      </c>
      <c r="H76" s="215">
        <v>1</v>
      </c>
      <c r="I76" s="220" t="s">
        <v>58</v>
      </c>
      <c r="J76" s="221">
        <v>6</v>
      </c>
      <c r="K76" s="222" t="s">
        <v>56</v>
      </c>
    </row>
    <row r="77" spans="1:11" s="197" customFormat="1" ht="45" customHeight="1">
      <c r="A77" s="1149"/>
      <c r="B77" s="13" t="s">
        <v>1513</v>
      </c>
      <c r="C77" s="215" t="s">
        <v>730</v>
      </c>
      <c r="D77" s="216"/>
      <c r="E77" s="922" t="s">
        <v>1635</v>
      </c>
      <c r="F77" s="218" t="s">
        <v>1636</v>
      </c>
      <c r="G77" s="924" t="s">
        <v>1612</v>
      </c>
      <c r="H77" s="215">
        <v>1</v>
      </c>
      <c r="I77" s="220" t="s">
        <v>58</v>
      </c>
      <c r="J77" s="221">
        <v>9</v>
      </c>
      <c r="K77" s="222" t="s">
        <v>56</v>
      </c>
    </row>
    <row r="78" spans="1:11" s="197" customFormat="1" ht="45" customHeight="1">
      <c r="A78" s="1149"/>
      <c r="B78" s="13" t="s">
        <v>1513</v>
      </c>
      <c r="C78" s="215" t="s">
        <v>730</v>
      </c>
      <c r="D78" s="216"/>
      <c r="E78" s="922" t="s">
        <v>1637</v>
      </c>
      <c r="F78" s="218" t="s">
        <v>1638</v>
      </c>
      <c r="G78" s="924" t="s">
        <v>1612</v>
      </c>
      <c r="H78" s="215">
        <v>1</v>
      </c>
      <c r="I78" s="220" t="s">
        <v>58</v>
      </c>
      <c r="J78" s="221">
        <v>7</v>
      </c>
      <c r="K78" s="222" t="s">
        <v>56</v>
      </c>
    </row>
    <row r="79" spans="1:11" s="197" customFormat="1" ht="45" customHeight="1">
      <c r="A79" s="1149"/>
      <c r="B79" s="13" t="s">
        <v>1513</v>
      </c>
      <c r="C79" s="215" t="s">
        <v>730</v>
      </c>
      <c r="D79" s="216"/>
      <c r="E79" s="922" t="s">
        <v>1639</v>
      </c>
      <c r="F79" s="218" t="s">
        <v>1640</v>
      </c>
      <c r="G79" s="924" t="s">
        <v>1612</v>
      </c>
      <c r="H79" s="215">
        <v>1</v>
      </c>
      <c r="I79" s="220" t="s">
        <v>58</v>
      </c>
      <c r="J79" s="221">
        <v>8</v>
      </c>
      <c r="K79" s="222" t="s">
        <v>56</v>
      </c>
    </row>
    <row r="80" spans="1:11" s="197" customFormat="1" ht="45" customHeight="1">
      <c r="A80" s="1149"/>
      <c r="B80" s="13" t="s">
        <v>1513</v>
      </c>
      <c r="C80" s="215" t="s">
        <v>730</v>
      </c>
      <c r="D80" s="216"/>
      <c r="E80" s="922" t="s">
        <v>1641</v>
      </c>
      <c r="F80" s="218" t="s">
        <v>1642</v>
      </c>
      <c r="G80" s="924" t="s">
        <v>1622</v>
      </c>
      <c r="H80" s="215">
        <v>1</v>
      </c>
      <c r="I80" s="220" t="s">
        <v>75</v>
      </c>
      <c r="J80" s="221">
        <v>17</v>
      </c>
      <c r="K80" s="222" t="s">
        <v>56</v>
      </c>
    </row>
    <row r="81" spans="1:11" s="197" customFormat="1" ht="45" customHeight="1">
      <c r="A81" s="1149"/>
      <c r="B81" s="13" t="s">
        <v>1513</v>
      </c>
      <c r="C81" s="215" t="s">
        <v>730</v>
      </c>
      <c r="D81" s="216"/>
      <c r="E81" s="922" t="s">
        <v>1643</v>
      </c>
      <c r="F81" s="211" t="s">
        <v>1644</v>
      </c>
      <c r="G81" s="924" t="s">
        <v>728</v>
      </c>
      <c r="H81" s="215">
        <v>1</v>
      </c>
      <c r="I81" s="220" t="s">
        <v>75</v>
      </c>
      <c r="J81" s="221">
        <v>6</v>
      </c>
      <c r="K81" s="222" t="s">
        <v>56</v>
      </c>
    </row>
    <row r="82" spans="1:11" s="197" customFormat="1" ht="45" customHeight="1">
      <c r="A82" s="1149"/>
      <c r="B82" s="13" t="s">
        <v>1513</v>
      </c>
      <c r="C82" s="215" t="s">
        <v>730</v>
      </c>
      <c r="D82" s="216"/>
      <c r="E82" s="922" t="s">
        <v>1645</v>
      </c>
      <c r="F82" s="925" t="s">
        <v>1646</v>
      </c>
      <c r="G82" s="924" t="s">
        <v>1606</v>
      </c>
      <c r="H82" s="215">
        <v>1</v>
      </c>
      <c r="I82" s="220" t="s">
        <v>71</v>
      </c>
      <c r="J82" s="221">
        <v>5</v>
      </c>
      <c r="K82" s="222" t="s">
        <v>65</v>
      </c>
    </row>
    <row r="83" spans="1:11" s="197" customFormat="1" ht="45" customHeight="1">
      <c r="A83" s="1149"/>
      <c r="B83" s="13" t="s">
        <v>1513</v>
      </c>
      <c r="C83" s="215" t="s">
        <v>730</v>
      </c>
      <c r="D83" s="216"/>
      <c r="E83" s="922" t="s">
        <v>1647</v>
      </c>
      <c r="F83" s="218" t="s">
        <v>1648</v>
      </c>
      <c r="G83" s="924" t="s">
        <v>1606</v>
      </c>
      <c r="H83" s="215">
        <v>1</v>
      </c>
      <c r="I83" s="220" t="s">
        <v>71</v>
      </c>
      <c r="J83" s="221">
        <v>14</v>
      </c>
      <c r="K83" s="222" t="s">
        <v>65</v>
      </c>
    </row>
    <row r="84" spans="1:11" s="197" customFormat="1" ht="45" customHeight="1">
      <c r="A84" s="1149"/>
      <c r="B84" s="13" t="s">
        <v>1513</v>
      </c>
      <c r="C84" s="215" t="s">
        <v>730</v>
      </c>
      <c r="D84" s="216"/>
      <c r="E84" s="922" t="s">
        <v>1649</v>
      </c>
      <c r="F84" s="218" t="s">
        <v>1650</v>
      </c>
      <c r="G84" s="924" t="s">
        <v>1612</v>
      </c>
      <c r="H84" s="215">
        <v>1</v>
      </c>
      <c r="I84" s="220" t="s">
        <v>71</v>
      </c>
      <c r="J84" s="221">
        <v>3</v>
      </c>
      <c r="K84" s="222" t="s">
        <v>65</v>
      </c>
    </row>
    <row r="85" spans="1:11" s="197" customFormat="1" ht="45" customHeight="1">
      <c r="A85" s="1149"/>
      <c r="B85" s="13" t="s">
        <v>1513</v>
      </c>
      <c r="C85" s="215" t="s">
        <v>730</v>
      </c>
      <c r="D85" s="216"/>
      <c r="E85" s="217" t="s">
        <v>1207</v>
      </c>
      <c r="F85" s="218" t="s">
        <v>1651</v>
      </c>
      <c r="G85" s="219" t="s">
        <v>1652</v>
      </c>
      <c r="H85" s="215">
        <v>1</v>
      </c>
      <c r="I85" s="220" t="s">
        <v>77</v>
      </c>
      <c r="J85" s="221">
        <v>6</v>
      </c>
      <c r="K85" s="222" t="s">
        <v>65</v>
      </c>
    </row>
    <row r="86" spans="1:11" s="197" customFormat="1" ht="45" customHeight="1">
      <c r="A86" s="1236"/>
      <c r="B86" s="13" t="s">
        <v>1513</v>
      </c>
      <c r="C86" s="215" t="s">
        <v>730</v>
      </c>
      <c r="D86" s="216"/>
      <c r="E86" s="922" t="s">
        <v>1653</v>
      </c>
      <c r="F86" s="218" t="s">
        <v>1654</v>
      </c>
      <c r="G86" s="924" t="s">
        <v>728</v>
      </c>
      <c r="H86" s="215">
        <v>1</v>
      </c>
      <c r="I86" s="220" t="s">
        <v>77</v>
      </c>
      <c r="J86" s="221">
        <v>6</v>
      </c>
      <c r="K86" s="222" t="s">
        <v>65</v>
      </c>
    </row>
    <row r="87" spans="1:11" s="197" customFormat="1" ht="45" customHeight="1">
      <c r="A87" s="735"/>
      <c r="B87" s="13" t="s">
        <v>1513</v>
      </c>
      <c r="C87" s="215" t="s">
        <v>730</v>
      </c>
      <c r="D87" s="216"/>
      <c r="E87" s="922" t="s">
        <v>1655</v>
      </c>
      <c r="F87" s="218" t="s">
        <v>1656</v>
      </c>
      <c r="G87" s="924" t="s">
        <v>1204</v>
      </c>
      <c r="H87" s="215">
        <v>1</v>
      </c>
      <c r="I87" s="220" t="s">
        <v>77</v>
      </c>
      <c r="J87" s="221">
        <v>4</v>
      </c>
      <c r="K87" s="222" t="s">
        <v>56</v>
      </c>
    </row>
    <row r="88" spans="1:11" s="197" customFormat="1" ht="45" customHeight="1">
      <c r="A88" s="735"/>
      <c r="B88" s="13" t="s">
        <v>1513</v>
      </c>
      <c r="C88" s="215" t="s">
        <v>730</v>
      </c>
      <c r="D88" s="216"/>
      <c r="E88" s="922" t="s">
        <v>1657</v>
      </c>
      <c r="F88" s="218" t="s">
        <v>1658</v>
      </c>
      <c r="G88" s="924" t="s">
        <v>1606</v>
      </c>
      <c r="H88" s="215">
        <v>1</v>
      </c>
      <c r="I88" s="220" t="s">
        <v>78</v>
      </c>
      <c r="J88" s="221">
        <v>6</v>
      </c>
      <c r="K88" s="222" t="s">
        <v>65</v>
      </c>
    </row>
    <row r="89" spans="1:11" s="197" customFormat="1" ht="45" customHeight="1">
      <c r="A89" s="735"/>
      <c r="B89" s="13" t="s">
        <v>1513</v>
      </c>
      <c r="C89" s="215" t="s">
        <v>730</v>
      </c>
      <c r="D89" s="216"/>
      <c r="E89" s="217" t="s">
        <v>1208</v>
      </c>
      <c r="F89" s="218" t="s">
        <v>1209</v>
      </c>
      <c r="G89" s="219" t="s">
        <v>1659</v>
      </c>
      <c r="H89" s="215">
        <v>1</v>
      </c>
      <c r="I89" s="220" t="s">
        <v>78</v>
      </c>
      <c r="J89" s="221">
        <v>7</v>
      </c>
      <c r="K89" s="222" t="s">
        <v>56</v>
      </c>
    </row>
    <row r="90" spans="1:11" s="197" customFormat="1" ht="45" customHeight="1">
      <c r="A90" s="735"/>
      <c r="B90" s="13" t="s">
        <v>1513</v>
      </c>
      <c r="C90" s="215" t="s">
        <v>730</v>
      </c>
      <c r="D90" s="216"/>
      <c r="E90" s="217" t="s">
        <v>1660</v>
      </c>
      <c r="F90" s="218" t="s">
        <v>1661</v>
      </c>
      <c r="G90" s="219" t="s">
        <v>1204</v>
      </c>
      <c r="H90" s="215">
        <v>1</v>
      </c>
      <c r="I90" s="220" t="s">
        <v>78</v>
      </c>
      <c r="J90" s="221">
        <v>5</v>
      </c>
      <c r="K90" s="222" t="s">
        <v>404</v>
      </c>
    </row>
    <row r="91" spans="1:11" s="197" customFormat="1" ht="45" customHeight="1">
      <c r="A91" s="735"/>
      <c r="B91" s="13" t="s">
        <v>1513</v>
      </c>
      <c r="C91" s="215" t="s">
        <v>730</v>
      </c>
      <c r="D91" s="216"/>
      <c r="E91" s="217" t="s">
        <v>1662</v>
      </c>
      <c r="F91" s="218" t="s">
        <v>1663</v>
      </c>
      <c r="G91" s="219" t="s">
        <v>1664</v>
      </c>
      <c r="H91" s="215">
        <v>1</v>
      </c>
      <c r="I91" s="220" t="s">
        <v>78</v>
      </c>
      <c r="J91" s="221">
        <v>7</v>
      </c>
      <c r="K91" s="222" t="s">
        <v>56</v>
      </c>
    </row>
    <row r="92" spans="1:11" s="197" customFormat="1" ht="45" customHeight="1">
      <c r="A92" s="735"/>
      <c r="B92" s="13" t="s">
        <v>1513</v>
      </c>
      <c r="C92" s="215" t="s">
        <v>730</v>
      </c>
      <c r="D92" s="216"/>
      <c r="E92" s="922" t="s">
        <v>1665</v>
      </c>
      <c r="F92" s="218" t="s">
        <v>1666</v>
      </c>
      <c r="G92" s="924" t="s">
        <v>728</v>
      </c>
      <c r="H92" s="215">
        <v>1</v>
      </c>
      <c r="I92" s="220" t="s">
        <v>79</v>
      </c>
      <c r="J92" s="221" t="s">
        <v>1444</v>
      </c>
      <c r="K92" s="222" t="s">
        <v>404</v>
      </c>
    </row>
    <row r="93" spans="1:11" s="197" customFormat="1" ht="45" customHeight="1">
      <c r="A93" s="735"/>
      <c r="B93" s="13" t="s">
        <v>1513</v>
      </c>
      <c r="C93" s="215" t="s">
        <v>730</v>
      </c>
      <c r="D93" s="216"/>
      <c r="E93" s="922" t="s">
        <v>1667</v>
      </c>
      <c r="F93" s="218" t="s">
        <v>1668</v>
      </c>
      <c r="G93" s="924" t="s">
        <v>1606</v>
      </c>
      <c r="H93" s="215">
        <v>1</v>
      </c>
      <c r="I93" s="220" t="s">
        <v>79</v>
      </c>
      <c r="J93" s="221" t="s">
        <v>1444</v>
      </c>
      <c r="K93" s="222" t="s">
        <v>56</v>
      </c>
    </row>
    <row r="94" spans="1:11" s="197" customFormat="1" ht="45" customHeight="1">
      <c r="A94" s="735"/>
      <c r="B94" s="13" t="s">
        <v>1513</v>
      </c>
      <c r="C94" s="215" t="s">
        <v>730</v>
      </c>
      <c r="D94" s="216"/>
      <c r="E94" s="922" t="s">
        <v>1669</v>
      </c>
      <c r="F94" s="218" t="s">
        <v>1670</v>
      </c>
      <c r="G94" s="924" t="s">
        <v>1606</v>
      </c>
      <c r="H94" s="215">
        <v>1</v>
      </c>
      <c r="I94" s="220" t="s">
        <v>79</v>
      </c>
      <c r="J94" s="221" t="s">
        <v>1444</v>
      </c>
      <c r="K94" s="222" t="s">
        <v>65</v>
      </c>
    </row>
    <row r="95" spans="1:11" s="197" customFormat="1" ht="45" customHeight="1">
      <c r="A95" s="735"/>
      <c r="B95" s="13" t="s">
        <v>1513</v>
      </c>
      <c r="C95" s="215" t="s">
        <v>730</v>
      </c>
      <c r="D95" s="216"/>
      <c r="E95" s="922" t="s">
        <v>1671</v>
      </c>
      <c r="F95" s="218" t="s">
        <v>1672</v>
      </c>
      <c r="G95" s="924" t="s">
        <v>1606</v>
      </c>
      <c r="H95" s="215">
        <v>1</v>
      </c>
      <c r="I95" s="220" t="s">
        <v>74</v>
      </c>
      <c r="J95" s="221" t="s">
        <v>1444</v>
      </c>
      <c r="K95" s="222" t="s">
        <v>65</v>
      </c>
    </row>
    <row r="96" spans="1:11" s="197" customFormat="1" ht="45" customHeight="1">
      <c r="A96" s="735"/>
      <c r="B96" s="13" t="s">
        <v>1513</v>
      </c>
      <c r="C96" s="215" t="s">
        <v>730</v>
      </c>
      <c r="D96" s="216"/>
      <c r="E96" s="217" t="s">
        <v>1211</v>
      </c>
      <c r="F96" s="218" t="s">
        <v>1673</v>
      </c>
      <c r="G96" s="219" t="s">
        <v>1674</v>
      </c>
      <c r="H96" s="215">
        <v>1</v>
      </c>
      <c r="I96" s="220" t="s">
        <v>74</v>
      </c>
      <c r="J96" s="221" t="s">
        <v>1444</v>
      </c>
      <c r="K96" s="222" t="s">
        <v>65</v>
      </c>
    </row>
    <row r="97" spans="1:11" s="197" customFormat="1" ht="45" customHeight="1">
      <c r="A97" s="735"/>
      <c r="B97" s="13" t="s">
        <v>1513</v>
      </c>
      <c r="C97" s="215" t="s">
        <v>730</v>
      </c>
      <c r="D97" s="216"/>
      <c r="E97" s="217" t="s">
        <v>1212</v>
      </c>
      <c r="F97" s="218" t="s">
        <v>1675</v>
      </c>
      <c r="G97" s="219" t="s">
        <v>1676</v>
      </c>
      <c r="H97" s="215">
        <v>1</v>
      </c>
      <c r="I97" s="220" t="s">
        <v>74</v>
      </c>
      <c r="J97" s="221" t="s">
        <v>1444</v>
      </c>
      <c r="K97" s="222" t="s">
        <v>65</v>
      </c>
    </row>
    <row r="98" spans="1:11" s="197" customFormat="1" ht="45" customHeight="1">
      <c r="A98" s="735"/>
      <c r="B98" s="13" t="s">
        <v>1513</v>
      </c>
      <c r="C98" s="215" t="s">
        <v>730</v>
      </c>
      <c r="D98" s="216"/>
      <c r="E98" s="922" t="s">
        <v>1677</v>
      </c>
      <c r="F98" s="218" t="s">
        <v>1678</v>
      </c>
      <c r="G98" s="924" t="s">
        <v>1615</v>
      </c>
      <c r="H98" s="215">
        <v>1</v>
      </c>
      <c r="I98" s="220" t="s">
        <v>154</v>
      </c>
      <c r="J98" s="221" t="s">
        <v>1444</v>
      </c>
      <c r="K98" s="222" t="s">
        <v>65</v>
      </c>
    </row>
    <row r="99" spans="1:11" s="197" customFormat="1" ht="45" customHeight="1">
      <c r="A99" s="735"/>
      <c r="B99" s="13" t="s">
        <v>1513</v>
      </c>
      <c r="C99" s="215" t="s">
        <v>730</v>
      </c>
      <c r="D99" s="216"/>
      <c r="E99" s="922" t="s">
        <v>1679</v>
      </c>
      <c r="F99" s="218" t="s">
        <v>1680</v>
      </c>
      <c r="G99" s="924" t="s">
        <v>1204</v>
      </c>
      <c r="H99" s="215">
        <v>1</v>
      </c>
      <c r="I99" s="220" t="s">
        <v>154</v>
      </c>
      <c r="J99" s="221" t="s">
        <v>1444</v>
      </c>
      <c r="K99" s="222" t="s">
        <v>65</v>
      </c>
    </row>
    <row r="100" spans="1:11" s="197" customFormat="1" ht="45" customHeight="1">
      <c r="A100" s="735"/>
      <c r="B100" s="13" t="s">
        <v>1513</v>
      </c>
      <c r="C100" s="215" t="s">
        <v>730</v>
      </c>
      <c r="D100" s="216"/>
      <c r="E100" s="922" t="s">
        <v>1681</v>
      </c>
      <c r="F100" s="218" t="s">
        <v>1682</v>
      </c>
      <c r="G100" s="924" t="s">
        <v>1606</v>
      </c>
      <c r="H100" s="215">
        <v>3</v>
      </c>
      <c r="I100" s="220" t="s">
        <v>58</v>
      </c>
      <c r="J100" s="221">
        <v>41</v>
      </c>
      <c r="K100" s="222" t="s">
        <v>56</v>
      </c>
    </row>
    <row r="101" spans="1:11" s="197" customFormat="1" ht="45" customHeight="1">
      <c r="A101" s="735"/>
      <c r="B101" s="13" t="s">
        <v>1513</v>
      </c>
      <c r="C101" s="215" t="s">
        <v>730</v>
      </c>
      <c r="D101" s="216"/>
      <c r="E101" s="922" t="s">
        <v>1683</v>
      </c>
      <c r="F101" s="218" t="s">
        <v>1684</v>
      </c>
      <c r="G101" s="924" t="s">
        <v>712</v>
      </c>
      <c r="H101" s="215">
        <v>4</v>
      </c>
      <c r="I101" s="220" t="s">
        <v>58</v>
      </c>
      <c r="J101" s="221">
        <v>28</v>
      </c>
      <c r="K101" s="222" t="s">
        <v>404</v>
      </c>
    </row>
    <row r="102" spans="1:11" s="197" customFormat="1" ht="45" customHeight="1">
      <c r="A102" s="735"/>
      <c r="B102" s="13" t="s">
        <v>1513</v>
      </c>
      <c r="C102" s="215" t="s">
        <v>730</v>
      </c>
      <c r="D102" s="216"/>
      <c r="E102" s="922" t="s">
        <v>1685</v>
      </c>
      <c r="F102" s="218" t="s">
        <v>1686</v>
      </c>
      <c r="G102" s="924" t="s">
        <v>1622</v>
      </c>
      <c r="H102" s="215">
        <v>3</v>
      </c>
      <c r="I102" s="220" t="s">
        <v>75</v>
      </c>
      <c r="J102" s="221">
        <v>21</v>
      </c>
      <c r="K102" s="222" t="s">
        <v>56</v>
      </c>
    </row>
    <row r="103" spans="1:11" s="197" customFormat="1" ht="45" customHeight="1">
      <c r="A103" s="735"/>
      <c r="B103" s="13" t="s">
        <v>1513</v>
      </c>
      <c r="C103" s="215" t="s">
        <v>730</v>
      </c>
      <c r="D103" s="216"/>
      <c r="E103" s="922" t="s">
        <v>1687</v>
      </c>
      <c r="F103" s="218" t="s">
        <v>1688</v>
      </c>
      <c r="G103" s="924" t="s">
        <v>1689</v>
      </c>
      <c r="H103" s="215">
        <v>3</v>
      </c>
      <c r="I103" s="220" t="s">
        <v>75</v>
      </c>
      <c r="J103" s="221">
        <v>21</v>
      </c>
      <c r="K103" s="222" t="s">
        <v>56</v>
      </c>
    </row>
    <row r="104" spans="1:11" s="197" customFormat="1" ht="45" customHeight="1">
      <c r="A104" s="735"/>
      <c r="B104" s="13" t="s">
        <v>1513</v>
      </c>
      <c r="C104" s="215" t="s">
        <v>730</v>
      </c>
      <c r="D104" s="216"/>
      <c r="E104" s="922" t="s">
        <v>1690</v>
      </c>
      <c r="F104" s="218" t="s">
        <v>1691</v>
      </c>
      <c r="G104" s="924" t="s">
        <v>1612</v>
      </c>
      <c r="H104" s="215">
        <v>3</v>
      </c>
      <c r="I104" s="220" t="s">
        <v>75</v>
      </c>
      <c r="J104" s="221">
        <v>21</v>
      </c>
      <c r="K104" s="222" t="s">
        <v>65</v>
      </c>
    </row>
    <row r="105" spans="1:11" s="197" customFormat="1" ht="45" customHeight="1">
      <c r="A105" s="735"/>
      <c r="B105" s="13" t="s">
        <v>1513</v>
      </c>
      <c r="C105" s="215" t="s">
        <v>730</v>
      </c>
      <c r="D105" s="216"/>
      <c r="E105" s="922" t="s">
        <v>1692</v>
      </c>
      <c r="F105" s="218" t="s">
        <v>1693</v>
      </c>
      <c r="G105" s="924" t="s">
        <v>1606</v>
      </c>
      <c r="H105" s="215">
        <v>3</v>
      </c>
      <c r="I105" s="220" t="s">
        <v>75</v>
      </c>
      <c r="J105" s="221">
        <v>23</v>
      </c>
      <c r="K105" s="222" t="s">
        <v>56</v>
      </c>
    </row>
    <row r="106" spans="1:11" s="197" customFormat="1" ht="45" customHeight="1">
      <c r="A106" s="735"/>
      <c r="B106" s="13" t="s">
        <v>1513</v>
      </c>
      <c r="C106" s="215" t="s">
        <v>730</v>
      </c>
      <c r="D106" s="216"/>
      <c r="E106" s="217" t="s">
        <v>1694</v>
      </c>
      <c r="F106" s="218" t="s">
        <v>1695</v>
      </c>
      <c r="G106" s="219" t="s">
        <v>1214</v>
      </c>
      <c r="H106" s="215">
        <v>1</v>
      </c>
      <c r="I106" s="220" t="s">
        <v>58</v>
      </c>
      <c r="J106" s="221">
        <v>8</v>
      </c>
      <c r="K106" s="222" t="s">
        <v>403</v>
      </c>
    </row>
    <row r="107" spans="1:11" s="197" customFormat="1" ht="45" customHeight="1">
      <c r="A107" s="735"/>
      <c r="B107" s="13" t="s">
        <v>1513</v>
      </c>
      <c r="C107" s="215" t="s">
        <v>730</v>
      </c>
      <c r="D107" s="216"/>
      <c r="E107" s="217" t="s">
        <v>1696</v>
      </c>
      <c r="F107" s="218" t="s">
        <v>1697</v>
      </c>
      <c r="G107" s="219" t="s">
        <v>1214</v>
      </c>
      <c r="H107" s="215">
        <v>1</v>
      </c>
      <c r="I107" s="220" t="s">
        <v>58</v>
      </c>
      <c r="J107" s="221">
        <v>19</v>
      </c>
      <c r="K107" s="222" t="s">
        <v>403</v>
      </c>
    </row>
    <row r="108" spans="1:11" s="197" customFormat="1" ht="45" customHeight="1">
      <c r="A108" s="735"/>
      <c r="B108" s="13" t="s">
        <v>1513</v>
      </c>
      <c r="C108" s="215" t="s">
        <v>730</v>
      </c>
      <c r="D108" s="216"/>
      <c r="E108" s="922" t="s">
        <v>1698</v>
      </c>
      <c r="F108" s="218" t="s">
        <v>1699</v>
      </c>
      <c r="G108" s="219" t="s">
        <v>1214</v>
      </c>
      <c r="H108" s="215">
        <v>1</v>
      </c>
      <c r="I108" s="220" t="s">
        <v>75</v>
      </c>
      <c r="J108" s="221">
        <v>11</v>
      </c>
      <c r="K108" s="222" t="s">
        <v>65</v>
      </c>
    </row>
    <row r="109" spans="1:11" s="197" customFormat="1" ht="45" customHeight="1">
      <c r="A109" s="735"/>
      <c r="B109" s="13" t="s">
        <v>1513</v>
      </c>
      <c r="C109" s="215" t="s">
        <v>730</v>
      </c>
      <c r="D109" s="216"/>
      <c r="E109" s="922" t="s">
        <v>1700</v>
      </c>
      <c r="F109" s="218" t="s">
        <v>1701</v>
      </c>
      <c r="G109" s="219" t="s">
        <v>1214</v>
      </c>
      <c r="H109" s="215">
        <v>1</v>
      </c>
      <c r="I109" s="220" t="s">
        <v>75</v>
      </c>
      <c r="J109" s="221">
        <v>14</v>
      </c>
      <c r="K109" s="222" t="s">
        <v>65</v>
      </c>
    </row>
    <row r="110" spans="1:11" s="197" customFormat="1" ht="45" customHeight="1">
      <c r="A110" s="735"/>
      <c r="B110" s="13" t="s">
        <v>1513</v>
      </c>
      <c r="C110" s="215" t="s">
        <v>730</v>
      </c>
      <c r="D110" s="216"/>
      <c r="E110" s="217" t="s">
        <v>1205</v>
      </c>
      <c r="F110" s="218" t="s">
        <v>1702</v>
      </c>
      <c r="G110" s="219" t="s">
        <v>1214</v>
      </c>
      <c r="H110" s="215">
        <v>1</v>
      </c>
      <c r="I110" s="220" t="s">
        <v>71</v>
      </c>
      <c r="J110" s="221">
        <v>15</v>
      </c>
      <c r="K110" s="222" t="s">
        <v>403</v>
      </c>
    </row>
    <row r="111" spans="1:11" s="197" customFormat="1" ht="45" customHeight="1">
      <c r="A111" s="735"/>
      <c r="B111" s="13" t="s">
        <v>1513</v>
      </c>
      <c r="C111" s="215" t="s">
        <v>730</v>
      </c>
      <c r="D111" s="216"/>
      <c r="E111" s="217" t="s">
        <v>1213</v>
      </c>
      <c r="F111" s="211" t="s">
        <v>1703</v>
      </c>
      <c r="G111" s="219" t="s">
        <v>1214</v>
      </c>
      <c r="H111" s="215">
        <v>1</v>
      </c>
      <c r="I111" s="220" t="s">
        <v>77</v>
      </c>
      <c r="J111" s="221">
        <v>21</v>
      </c>
      <c r="K111" s="222" t="s">
        <v>56</v>
      </c>
    </row>
    <row r="112" spans="1:11" s="197" customFormat="1" ht="45" customHeight="1">
      <c r="A112" s="735"/>
      <c r="B112" s="13" t="s">
        <v>1513</v>
      </c>
      <c r="C112" s="215" t="s">
        <v>730</v>
      </c>
      <c r="D112" s="216"/>
      <c r="E112" s="922" t="s">
        <v>1704</v>
      </c>
      <c r="F112" s="218" t="s">
        <v>1705</v>
      </c>
      <c r="G112" s="219" t="s">
        <v>1214</v>
      </c>
      <c r="H112" s="215">
        <v>1</v>
      </c>
      <c r="I112" s="220" t="s">
        <v>78</v>
      </c>
      <c r="J112" s="221">
        <v>9</v>
      </c>
      <c r="K112" s="222" t="s">
        <v>65</v>
      </c>
    </row>
    <row r="113" spans="1:11" s="197" customFormat="1" ht="45" customHeight="1">
      <c r="A113" s="735"/>
      <c r="B113" s="13" t="s">
        <v>1513</v>
      </c>
      <c r="C113" s="215" t="s">
        <v>730</v>
      </c>
      <c r="D113" s="216"/>
      <c r="E113" s="922" t="s">
        <v>1706</v>
      </c>
      <c r="F113" s="218" t="s">
        <v>1705</v>
      </c>
      <c r="G113" s="219" t="s">
        <v>1214</v>
      </c>
      <c r="H113" s="215">
        <v>1</v>
      </c>
      <c r="I113" s="220" t="s">
        <v>78</v>
      </c>
      <c r="J113" s="221">
        <v>14</v>
      </c>
      <c r="K113" s="222" t="s">
        <v>65</v>
      </c>
    </row>
    <row r="114" spans="1:11" s="197" customFormat="1" ht="45" customHeight="1">
      <c r="A114" s="735"/>
      <c r="B114" s="13" t="s">
        <v>1513</v>
      </c>
      <c r="C114" s="215" t="s">
        <v>730</v>
      </c>
      <c r="D114" s="216"/>
      <c r="E114" s="217" t="s">
        <v>1215</v>
      </c>
      <c r="F114" s="218" t="s">
        <v>1707</v>
      </c>
      <c r="G114" s="219" t="s">
        <v>1214</v>
      </c>
      <c r="H114" s="215">
        <v>1</v>
      </c>
      <c r="I114" s="220" t="s">
        <v>78</v>
      </c>
      <c r="J114" s="221">
        <v>15</v>
      </c>
      <c r="K114" s="222" t="s">
        <v>65</v>
      </c>
    </row>
    <row r="115" spans="1:11" s="197" customFormat="1" ht="45" customHeight="1">
      <c r="A115" s="735"/>
      <c r="B115" s="13" t="s">
        <v>1513</v>
      </c>
      <c r="C115" s="215" t="s">
        <v>730</v>
      </c>
      <c r="D115" s="216"/>
      <c r="E115" s="217" t="s">
        <v>1216</v>
      </c>
      <c r="F115" s="218" t="s">
        <v>1708</v>
      </c>
      <c r="G115" s="219" t="s">
        <v>1214</v>
      </c>
      <c r="H115" s="215">
        <v>1</v>
      </c>
      <c r="I115" s="220" t="s">
        <v>78</v>
      </c>
      <c r="J115" s="221">
        <v>8</v>
      </c>
      <c r="K115" s="222" t="s">
        <v>56</v>
      </c>
    </row>
    <row r="116" spans="1:11" s="197" customFormat="1" ht="45" customHeight="1">
      <c r="A116" s="735"/>
      <c r="B116" s="13" t="s">
        <v>1513</v>
      </c>
      <c r="C116" s="215" t="s">
        <v>730</v>
      </c>
      <c r="D116" s="216"/>
      <c r="E116" s="922" t="s">
        <v>1709</v>
      </c>
      <c r="F116" s="218" t="s">
        <v>1710</v>
      </c>
      <c r="G116" s="219" t="s">
        <v>1214</v>
      </c>
      <c r="H116" s="215">
        <v>2</v>
      </c>
      <c r="I116" s="220" t="s">
        <v>79</v>
      </c>
      <c r="J116" s="221">
        <v>12</v>
      </c>
      <c r="K116" s="222" t="s">
        <v>65</v>
      </c>
    </row>
    <row r="117" spans="1:11" s="197" customFormat="1" ht="45" customHeight="1">
      <c r="A117" s="735"/>
      <c r="B117" s="13" t="s">
        <v>1513</v>
      </c>
      <c r="C117" s="215" t="s">
        <v>730</v>
      </c>
      <c r="D117" s="216"/>
      <c r="E117" s="217" t="s">
        <v>1217</v>
      </c>
      <c r="F117" s="218" t="s">
        <v>1711</v>
      </c>
      <c r="G117" s="219" t="s">
        <v>1214</v>
      </c>
      <c r="H117" s="215">
        <v>1</v>
      </c>
      <c r="I117" s="220" t="s">
        <v>74</v>
      </c>
      <c r="J117" s="221" t="s">
        <v>1444</v>
      </c>
      <c r="K117" s="222" t="s">
        <v>65</v>
      </c>
    </row>
    <row r="118" spans="1:11" s="197" customFormat="1" ht="45" customHeight="1">
      <c r="A118" s="735"/>
      <c r="B118" s="13" t="s">
        <v>1513</v>
      </c>
      <c r="C118" s="215" t="s">
        <v>730</v>
      </c>
      <c r="D118" s="216"/>
      <c r="E118" s="217" t="s">
        <v>1218</v>
      </c>
      <c r="F118" s="218" t="s">
        <v>1712</v>
      </c>
      <c r="G118" s="219" t="s">
        <v>1214</v>
      </c>
      <c r="H118" s="215">
        <v>1</v>
      </c>
      <c r="I118" s="220" t="s">
        <v>74</v>
      </c>
      <c r="J118" s="221" t="s">
        <v>1444</v>
      </c>
      <c r="K118" s="222" t="s">
        <v>65</v>
      </c>
    </row>
    <row r="119" spans="1:11" s="197" customFormat="1" ht="45" customHeight="1">
      <c r="A119" s="735"/>
      <c r="B119" s="13" t="s">
        <v>1513</v>
      </c>
      <c r="C119" s="215" t="s">
        <v>730</v>
      </c>
      <c r="D119" s="216"/>
      <c r="E119" s="217" t="s">
        <v>1219</v>
      </c>
      <c r="F119" s="218" t="s">
        <v>1713</v>
      </c>
      <c r="G119" s="219" t="s">
        <v>1220</v>
      </c>
      <c r="H119" s="215">
        <v>1</v>
      </c>
      <c r="I119" s="220" t="s">
        <v>154</v>
      </c>
      <c r="J119" s="221" t="s">
        <v>1444</v>
      </c>
      <c r="K119" s="222" t="s">
        <v>65</v>
      </c>
    </row>
    <row r="120" spans="1:11" s="197" customFormat="1" ht="45" customHeight="1">
      <c r="A120" s="735"/>
      <c r="B120" s="13" t="s">
        <v>1513</v>
      </c>
      <c r="C120" s="215" t="s">
        <v>730</v>
      </c>
      <c r="D120" s="216"/>
      <c r="E120" s="217" t="s">
        <v>1221</v>
      </c>
      <c r="F120" s="218" t="s">
        <v>1714</v>
      </c>
      <c r="G120" s="219" t="s">
        <v>1214</v>
      </c>
      <c r="H120" s="215">
        <v>1</v>
      </c>
      <c r="I120" s="220" t="s">
        <v>154</v>
      </c>
      <c r="J120" s="221" t="s">
        <v>1444</v>
      </c>
      <c r="K120" s="222" t="s">
        <v>65</v>
      </c>
    </row>
    <row r="121" spans="1:11" s="197" customFormat="1" ht="45" customHeight="1">
      <c r="A121" s="735"/>
      <c r="B121" s="13" t="s">
        <v>1513</v>
      </c>
      <c r="C121" s="215" t="s">
        <v>730</v>
      </c>
      <c r="D121" s="216"/>
      <c r="E121" s="217" t="s">
        <v>1715</v>
      </c>
      <c r="F121" s="218" t="s">
        <v>1716</v>
      </c>
      <c r="G121" s="219" t="s">
        <v>1717</v>
      </c>
      <c r="H121" s="215">
        <v>4</v>
      </c>
      <c r="I121" s="220" t="s">
        <v>68</v>
      </c>
      <c r="J121" s="221">
        <v>8</v>
      </c>
      <c r="K121" s="222" t="s">
        <v>56</v>
      </c>
    </row>
    <row r="122" spans="1:11" s="197" customFormat="1" ht="45" customHeight="1">
      <c r="A122" s="735"/>
      <c r="B122" s="13" t="s">
        <v>1513</v>
      </c>
      <c r="C122" s="215" t="s">
        <v>730</v>
      </c>
      <c r="D122" s="216"/>
      <c r="E122" s="217" t="s">
        <v>1718</v>
      </c>
      <c r="F122" s="218"/>
      <c r="G122" s="219" t="s">
        <v>1222</v>
      </c>
      <c r="H122" s="215">
        <v>2</v>
      </c>
      <c r="I122" s="220" t="s">
        <v>58</v>
      </c>
      <c r="J122" s="221">
        <v>18</v>
      </c>
      <c r="K122" s="222" t="s">
        <v>65</v>
      </c>
    </row>
    <row r="123" spans="1:11" s="197" customFormat="1" ht="45" customHeight="1">
      <c r="A123" s="735"/>
      <c r="B123" s="13" t="s">
        <v>1513</v>
      </c>
      <c r="C123" s="215" t="s">
        <v>730</v>
      </c>
      <c r="D123" s="216"/>
      <c r="E123" s="217" t="s">
        <v>1719</v>
      </c>
      <c r="F123" s="218" t="s">
        <v>1720</v>
      </c>
      <c r="G123" s="219" t="s">
        <v>1222</v>
      </c>
      <c r="H123" s="215">
        <v>4</v>
      </c>
      <c r="I123" s="220" t="s">
        <v>71</v>
      </c>
      <c r="J123" s="221">
        <v>31</v>
      </c>
      <c r="K123" s="222" t="s">
        <v>56</v>
      </c>
    </row>
    <row r="124" spans="1:11" s="197" customFormat="1" ht="45" customHeight="1">
      <c r="A124" s="735"/>
      <c r="B124" s="13" t="s">
        <v>1513</v>
      </c>
      <c r="C124" s="215" t="s">
        <v>730</v>
      </c>
      <c r="D124" s="216"/>
      <c r="E124" s="217" t="s">
        <v>1223</v>
      </c>
      <c r="F124" s="218" t="s">
        <v>1224</v>
      </c>
      <c r="G124" s="219" t="s">
        <v>1225</v>
      </c>
      <c r="H124" s="215">
        <v>2</v>
      </c>
      <c r="I124" s="220" t="s">
        <v>78</v>
      </c>
      <c r="J124" s="221">
        <v>19</v>
      </c>
      <c r="K124" s="222" t="s">
        <v>65</v>
      </c>
    </row>
    <row r="125" spans="1:11" s="197" customFormat="1" ht="45" customHeight="1">
      <c r="A125" s="735"/>
      <c r="B125" s="13" t="s">
        <v>1513</v>
      </c>
      <c r="C125" s="215" t="s">
        <v>730</v>
      </c>
      <c r="D125" s="216"/>
      <c r="E125" s="217" t="s">
        <v>1226</v>
      </c>
      <c r="F125" s="218" t="s">
        <v>1721</v>
      </c>
      <c r="G125" s="219" t="s">
        <v>1227</v>
      </c>
      <c r="H125" s="215">
        <v>2</v>
      </c>
      <c r="I125" s="220" t="s">
        <v>74</v>
      </c>
      <c r="J125" s="221" t="s">
        <v>1444</v>
      </c>
      <c r="K125" s="222" t="s">
        <v>56</v>
      </c>
    </row>
    <row r="126" spans="1:11" s="197" customFormat="1" ht="45" customHeight="1">
      <c r="A126" s="735"/>
      <c r="B126" s="13" t="s">
        <v>1513</v>
      </c>
      <c r="C126" s="215" t="s">
        <v>730</v>
      </c>
      <c r="D126" s="216"/>
      <c r="E126" s="217" t="s">
        <v>1722</v>
      </c>
      <c r="F126" s="218" t="s">
        <v>1723</v>
      </c>
      <c r="G126" s="219" t="s">
        <v>1228</v>
      </c>
      <c r="H126" s="215">
        <v>7</v>
      </c>
      <c r="I126" s="220" t="s">
        <v>1724</v>
      </c>
      <c r="J126" s="221">
        <v>158</v>
      </c>
      <c r="K126" s="222" t="s">
        <v>56</v>
      </c>
    </row>
    <row r="127" spans="1:11" s="197" customFormat="1" ht="45" customHeight="1">
      <c r="A127" s="735"/>
      <c r="B127" s="13" t="s">
        <v>1513</v>
      </c>
      <c r="C127" s="215" t="s">
        <v>731</v>
      </c>
      <c r="D127" s="216"/>
      <c r="E127" s="217" t="s">
        <v>1725</v>
      </c>
      <c r="F127" s="218" t="s">
        <v>1726</v>
      </c>
      <c r="G127" s="219" t="s">
        <v>64</v>
      </c>
      <c r="H127" s="215">
        <v>1</v>
      </c>
      <c r="I127" s="220">
        <v>4</v>
      </c>
      <c r="J127" s="221">
        <v>12</v>
      </c>
      <c r="K127" s="222" t="s">
        <v>65</v>
      </c>
    </row>
    <row r="128" spans="1:11" s="197" customFormat="1" ht="45" customHeight="1">
      <c r="A128" s="735"/>
      <c r="B128" s="13" t="s">
        <v>1513</v>
      </c>
      <c r="C128" s="215" t="s">
        <v>731</v>
      </c>
      <c r="D128" s="216"/>
      <c r="E128" s="217" t="s">
        <v>1727</v>
      </c>
      <c r="F128" s="218" t="s">
        <v>1728</v>
      </c>
      <c r="G128" s="219" t="s">
        <v>64</v>
      </c>
      <c r="H128" s="215" t="s">
        <v>1729</v>
      </c>
      <c r="I128" s="220" t="s">
        <v>1729</v>
      </c>
      <c r="J128" s="221" t="s">
        <v>1729</v>
      </c>
      <c r="K128" s="222" t="s">
        <v>65</v>
      </c>
    </row>
    <row r="129" spans="1:11" s="197" customFormat="1" ht="45" customHeight="1">
      <c r="A129" s="735"/>
      <c r="B129" s="13" t="s">
        <v>1513</v>
      </c>
      <c r="C129" s="215" t="s">
        <v>731</v>
      </c>
      <c r="D129" s="216"/>
      <c r="E129" s="217" t="s">
        <v>1730</v>
      </c>
      <c r="F129" s="218" t="s">
        <v>1731</v>
      </c>
      <c r="G129" s="219" t="s">
        <v>64</v>
      </c>
      <c r="H129" s="215" t="s">
        <v>1444</v>
      </c>
      <c r="I129" s="220" t="s">
        <v>1444</v>
      </c>
      <c r="J129" s="221" t="s">
        <v>1444</v>
      </c>
      <c r="K129" s="222" t="s">
        <v>65</v>
      </c>
    </row>
    <row r="130" spans="1:11" s="197" customFormat="1" ht="45" customHeight="1">
      <c r="A130" s="735"/>
      <c r="B130" s="13" t="s">
        <v>1513</v>
      </c>
      <c r="C130" s="215" t="s">
        <v>731</v>
      </c>
      <c r="D130" s="216"/>
      <c r="E130" s="217" t="s">
        <v>1732</v>
      </c>
      <c r="F130" s="218" t="s">
        <v>1733</v>
      </c>
      <c r="G130" s="219" t="s">
        <v>64</v>
      </c>
      <c r="H130" s="215">
        <v>1</v>
      </c>
      <c r="I130" s="220">
        <v>1</v>
      </c>
      <c r="J130" s="221">
        <v>30</v>
      </c>
      <c r="K130" s="222" t="s">
        <v>65</v>
      </c>
    </row>
    <row r="131" spans="1:11" s="197" customFormat="1" ht="45" customHeight="1">
      <c r="A131" s="735"/>
      <c r="B131" s="13" t="s">
        <v>1513</v>
      </c>
      <c r="C131" s="215" t="s">
        <v>731</v>
      </c>
      <c r="D131" s="216"/>
      <c r="E131" s="217" t="s">
        <v>1734</v>
      </c>
      <c r="F131" s="218" t="s">
        <v>1735</v>
      </c>
      <c r="G131" s="219" t="s">
        <v>64</v>
      </c>
      <c r="H131" s="215" t="s">
        <v>1444</v>
      </c>
      <c r="I131" s="220" t="s">
        <v>1444</v>
      </c>
      <c r="J131" s="221" t="s">
        <v>1444</v>
      </c>
      <c r="K131" s="222" t="s">
        <v>65</v>
      </c>
    </row>
    <row r="132" spans="1:11" s="197" customFormat="1" ht="45" customHeight="1">
      <c r="A132" s="735"/>
      <c r="B132" s="13" t="s">
        <v>1513</v>
      </c>
      <c r="C132" s="215" t="s">
        <v>731</v>
      </c>
      <c r="D132" s="216"/>
      <c r="E132" s="217" t="s">
        <v>1736</v>
      </c>
      <c r="F132" s="218" t="s">
        <v>1737</v>
      </c>
      <c r="G132" s="219" t="s">
        <v>64</v>
      </c>
      <c r="H132" s="215" t="s">
        <v>1444</v>
      </c>
      <c r="I132" s="220" t="s">
        <v>1444</v>
      </c>
      <c r="J132" s="221" t="s">
        <v>1444</v>
      </c>
      <c r="K132" s="222" t="s">
        <v>65</v>
      </c>
    </row>
    <row r="133" spans="1:11" s="197" customFormat="1" ht="45" customHeight="1">
      <c r="A133" s="735"/>
      <c r="B133" s="13" t="s">
        <v>1513</v>
      </c>
      <c r="C133" s="215" t="s">
        <v>731</v>
      </c>
      <c r="D133" s="216"/>
      <c r="E133" s="217" t="s">
        <v>1738</v>
      </c>
      <c r="F133" s="218" t="s">
        <v>1739</v>
      </c>
      <c r="G133" s="219" t="s">
        <v>64</v>
      </c>
      <c r="H133" s="215">
        <v>1</v>
      </c>
      <c r="I133" s="220">
        <v>10</v>
      </c>
      <c r="J133" s="221">
        <v>17</v>
      </c>
      <c r="K133" s="222" t="s">
        <v>65</v>
      </c>
    </row>
    <row r="134" spans="1:11" s="197" customFormat="1" ht="45" customHeight="1">
      <c r="A134" s="735"/>
      <c r="B134" s="13" t="s">
        <v>1513</v>
      </c>
      <c r="C134" s="215" t="s">
        <v>731</v>
      </c>
      <c r="D134" s="216"/>
      <c r="E134" s="217" t="s">
        <v>1740</v>
      </c>
      <c r="F134" s="218" t="s">
        <v>1741</v>
      </c>
      <c r="G134" s="219" t="s">
        <v>64</v>
      </c>
      <c r="H134" s="215">
        <v>1</v>
      </c>
      <c r="I134" s="220">
        <v>11</v>
      </c>
      <c r="J134" s="221">
        <v>20</v>
      </c>
      <c r="K134" s="222" t="s">
        <v>65</v>
      </c>
    </row>
    <row r="135" spans="1:11" s="197" customFormat="1" ht="45" customHeight="1">
      <c r="A135" s="735"/>
      <c r="B135" s="13" t="s">
        <v>1513</v>
      </c>
      <c r="C135" s="215" t="s">
        <v>731</v>
      </c>
      <c r="D135" s="216"/>
      <c r="E135" s="217" t="s">
        <v>1742</v>
      </c>
      <c r="F135" s="218" t="s">
        <v>1743</v>
      </c>
      <c r="G135" s="219" t="s">
        <v>64</v>
      </c>
      <c r="H135" s="215">
        <v>1</v>
      </c>
      <c r="I135" s="220">
        <v>12</v>
      </c>
      <c r="J135" s="221">
        <v>18</v>
      </c>
      <c r="K135" s="222" t="s">
        <v>65</v>
      </c>
    </row>
    <row r="136" spans="1:11" s="197" customFormat="1" ht="45" customHeight="1">
      <c r="A136" s="735"/>
      <c r="B136" s="13" t="s">
        <v>1513</v>
      </c>
      <c r="C136" s="215" t="s">
        <v>731</v>
      </c>
      <c r="D136" s="216"/>
      <c r="E136" s="217" t="s">
        <v>1744</v>
      </c>
      <c r="F136" s="218" t="s">
        <v>1745</v>
      </c>
      <c r="G136" s="219" t="s">
        <v>64</v>
      </c>
      <c r="H136" s="215">
        <v>1</v>
      </c>
      <c r="I136" s="220" t="s">
        <v>1444</v>
      </c>
      <c r="J136" s="221" t="s">
        <v>1444</v>
      </c>
      <c r="K136" s="222" t="s">
        <v>65</v>
      </c>
    </row>
    <row r="137" spans="1:11" s="197" customFormat="1" ht="45" customHeight="1">
      <c r="A137" s="735"/>
      <c r="B137" s="13" t="s">
        <v>1513</v>
      </c>
      <c r="C137" s="215" t="s">
        <v>731</v>
      </c>
      <c r="D137" s="216"/>
      <c r="E137" s="217" t="s">
        <v>1746</v>
      </c>
      <c r="F137" s="218" t="s">
        <v>1747</v>
      </c>
      <c r="G137" s="219" t="s">
        <v>64</v>
      </c>
      <c r="H137" s="926" t="s">
        <v>1748</v>
      </c>
      <c r="I137" s="847" t="s">
        <v>1748</v>
      </c>
      <c r="J137" s="220" t="s">
        <v>1748</v>
      </c>
      <c r="K137" s="222" t="s">
        <v>65</v>
      </c>
    </row>
    <row r="138" spans="1:11" s="197" customFormat="1" ht="45" customHeight="1">
      <c r="A138" s="735"/>
      <c r="B138" s="13" t="s">
        <v>1513</v>
      </c>
      <c r="C138" s="215" t="s">
        <v>731</v>
      </c>
      <c r="D138" s="216"/>
      <c r="E138" s="217" t="s">
        <v>1749</v>
      </c>
      <c r="F138" s="218" t="s">
        <v>1750</v>
      </c>
      <c r="G138" s="219" t="s">
        <v>64</v>
      </c>
      <c r="H138" s="208" t="s">
        <v>1748</v>
      </c>
      <c r="I138" s="847" t="s">
        <v>1748</v>
      </c>
      <c r="J138" s="220" t="s">
        <v>1748</v>
      </c>
      <c r="K138" s="222" t="s">
        <v>65</v>
      </c>
    </row>
    <row r="139" spans="1:11" s="197" customFormat="1" ht="45" customHeight="1" thickBot="1">
      <c r="A139" s="735"/>
      <c r="B139" s="13" t="s">
        <v>1513</v>
      </c>
      <c r="C139" s="215" t="s">
        <v>731</v>
      </c>
      <c r="D139" s="216"/>
      <c r="E139" s="927" t="s">
        <v>1751</v>
      </c>
      <c r="F139" s="928" t="s">
        <v>1752</v>
      </c>
      <c r="G139" s="219" t="s">
        <v>64</v>
      </c>
      <c r="H139" s="215">
        <v>1</v>
      </c>
      <c r="I139" s="220">
        <v>7</v>
      </c>
      <c r="J139" s="221">
        <v>8</v>
      </c>
      <c r="K139" s="222" t="s">
        <v>65</v>
      </c>
    </row>
    <row r="140" spans="1:11" s="34" customFormat="1" ht="70.5" customHeight="1">
      <c r="A140" s="1140" t="s">
        <v>345</v>
      </c>
      <c r="B140" s="1142" t="s">
        <v>277</v>
      </c>
      <c r="C140" s="228" t="s">
        <v>131</v>
      </c>
      <c r="D140" s="326"/>
      <c r="E140" s="347" t="s">
        <v>1799</v>
      </c>
      <c r="F140" s="226" t="s">
        <v>1800</v>
      </c>
      <c r="G140" s="229" t="s">
        <v>1801</v>
      </c>
      <c r="H140" s="228">
        <v>3</v>
      </c>
      <c r="I140" s="349" t="s">
        <v>1802</v>
      </c>
      <c r="J140" s="227">
        <v>13</v>
      </c>
      <c r="K140" s="563" t="s">
        <v>56</v>
      </c>
    </row>
    <row r="141" spans="1:11" s="34" customFormat="1" ht="78.75" customHeight="1">
      <c r="A141" s="1155"/>
      <c r="B141" s="1144"/>
      <c r="C141" s="332" t="s">
        <v>131</v>
      </c>
      <c r="D141" s="333"/>
      <c r="E141" s="350" t="s">
        <v>276</v>
      </c>
      <c r="F141" s="232" t="s">
        <v>1803</v>
      </c>
      <c r="G141" s="235" t="s">
        <v>407</v>
      </c>
      <c r="H141" s="332">
        <v>11</v>
      </c>
      <c r="I141" s="344" t="s">
        <v>85</v>
      </c>
      <c r="J141" s="351">
        <v>390</v>
      </c>
      <c r="K141" s="421" t="s">
        <v>56</v>
      </c>
    </row>
    <row r="142" spans="1:11" s="34" customFormat="1" ht="75" customHeight="1">
      <c r="A142" s="1155"/>
      <c r="B142" s="1144"/>
      <c r="C142" s="332" t="s">
        <v>131</v>
      </c>
      <c r="D142" s="264"/>
      <c r="E142" s="350" t="s">
        <v>1804</v>
      </c>
      <c r="F142" s="232" t="s">
        <v>1805</v>
      </c>
      <c r="G142" s="406" t="s">
        <v>1806</v>
      </c>
      <c r="H142" s="234">
        <v>3</v>
      </c>
      <c r="I142" s="317" t="s">
        <v>1807</v>
      </c>
      <c r="J142" s="233">
        <v>37</v>
      </c>
      <c r="K142" s="573" t="s">
        <v>56</v>
      </c>
    </row>
    <row r="143" spans="1:11" s="34" customFormat="1" ht="52.5" customHeight="1">
      <c r="A143" s="1155"/>
      <c r="B143" s="1144"/>
      <c r="C143" s="332" t="s">
        <v>131</v>
      </c>
      <c r="D143" s="264"/>
      <c r="E143" s="350" t="s">
        <v>1808</v>
      </c>
      <c r="F143" s="232" t="s">
        <v>1809</v>
      </c>
      <c r="G143" s="235" t="s">
        <v>1792</v>
      </c>
      <c r="H143" s="234">
        <v>3</v>
      </c>
      <c r="I143" s="317" t="s">
        <v>1810</v>
      </c>
      <c r="J143" s="233">
        <v>0</v>
      </c>
      <c r="K143" s="573" t="s">
        <v>65</v>
      </c>
    </row>
    <row r="144" spans="1:11" s="34" customFormat="1" ht="52.5" customHeight="1">
      <c r="A144" s="1155"/>
      <c r="B144" s="1144"/>
      <c r="C144" s="332" t="s">
        <v>1811</v>
      </c>
      <c r="D144" s="333"/>
      <c r="E144" s="258" t="s">
        <v>1812</v>
      </c>
      <c r="F144" s="342" t="s">
        <v>1813</v>
      </c>
      <c r="G144" s="343" t="s">
        <v>1814</v>
      </c>
      <c r="H144" s="332">
        <v>1</v>
      </c>
      <c r="I144" s="344">
        <v>7</v>
      </c>
      <c r="J144" s="351">
        <v>23</v>
      </c>
      <c r="K144" s="421" t="s">
        <v>56</v>
      </c>
    </row>
    <row r="145" spans="1:11" s="34" customFormat="1" ht="65.25" customHeight="1" thickBot="1">
      <c r="A145" s="1186"/>
      <c r="B145" s="1143"/>
      <c r="C145" s="364" t="s">
        <v>1811</v>
      </c>
      <c r="D145" s="365"/>
      <c r="E145" s="410" t="s">
        <v>1815</v>
      </c>
      <c r="F145" s="367" t="s">
        <v>1816</v>
      </c>
      <c r="G145" s="370" t="s">
        <v>1817</v>
      </c>
      <c r="H145" s="364">
        <v>0</v>
      </c>
      <c r="I145" s="369"/>
      <c r="J145" s="564">
        <v>0</v>
      </c>
      <c r="K145" s="647" t="s">
        <v>56</v>
      </c>
    </row>
    <row r="146" spans="1:11" s="34" customFormat="1" ht="72" customHeight="1">
      <c r="A146" s="1154" t="s">
        <v>346</v>
      </c>
      <c r="B146" s="1145" t="s">
        <v>113</v>
      </c>
      <c r="C146" s="224" t="s">
        <v>102</v>
      </c>
      <c r="D146" s="224"/>
      <c r="E146" s="761" t="s">
        <v>2242</v>
      </c>
      <c r="F146" s="226" t="s">
        <v>2243</v>
      </c>
      <c r="G146" s="227" t="s">
        <v>2244</v>
      </c>
      <c r="H146" s="228">
        <v>7</v>
      </c>
      <c r="I146" s="224" t="s">
        <v>2245</v>
      </c>
      <c r="J146" s="229">
        <v>86</v>
      </c>
      <c r="K146" s="567" t="s">
        <v>56</v>
      </c>
    </row>
    <row r="147" spans="1:11" s="34" customFormat="1" ht="78.75" customHeight="1">
      <c r="A147" s="1155"/>
      <c r="B147" s="1146"/>
      <c r="C147" s="230" t="s">
        <v>102</v>
      </c>
      <c r="D147" s="230"/>
      <c r="E147" s="857" t="s">
        <v>2246</v>
      </c>
      <c r="F147" s="232" t="s">
        <v>2247</v>
      </c>
      <c r="G147" s="233" t="s">
        <v>2244</v>
      </c>
      <c r="H147" s="234">
        <v>4</v>
      </c>
      <c r="I147" s="230" t="s">
        <v>2248</v>
      </c>
      <c r="J147" s="235">
        <v>71</v>
      </c>
      <c r="K147" s="237" t="s">
        <v>56</v>
      </c>
    </row>
    <row r="148" spans="1:11" s="34" customFormat="1" ht="66.75" customHeight="1">
      <c r="A148" s="1155"/>
      <c r="B148" s="1146"/>
      <c r="C148" s="230" t="s">
        <v>1054</v>
      </c>
      <c r="D148" s="230"/>
      <c r="E148" s="231" t="s">
        <v>2249</v>
      </c>
      <c r="F148" s="232" t="s">
        <v>2250</v>
      </c>
      <c r="G148" s="233" t="s">
        <v>2251</v>
      </c>
      <c r="H148" s="234">
        <v>3</v>
      </c>
      <c r="I148" s="230" t="s">
        <v>2252</v>
      </c>
      <c r="J148" s="235">
        <v>20</v>
      </c>
      <c r="K148" s="237" t="s">
        <v>56</v>
      </c>
    </row>
    <row r="149" spans="1:11" s="34" customFormat="1" ht="51" customHeight="1">
      <c r="A149" s="1155"/>
      <c r="B149" s="1146"/>
      <c r="C149" s="230" t="s">
        <v>1054</v>
      </c>
      <c r="D149" s="230"/>
      <c r="E149" s="231" t="s">
        <v>2253</v>
      </c>
      <c r="F149" s="232" t="s">
        <v>2254</v>
      </c>
      <c r="G149" s="233" t="s">
        <v>2255</v>
      </c>
      <c r="H149" s="234">
        <v>12</v>
      </c>
      <c r="I149" s="230" t="s">
        <v>58</v>
      </c>
      <c r="J149" s="235">
        <v>54</v>
      </c>
      <c r="K149" s="237" t="s">
        <v>56</v>
      </c>
    </row>
    <row r="150" spans="1:11" s="34" customFormat="1" ht="56.25" customHeight="1">
      <c r="A150" s="1155"/>
      <c r="B150" s="1146"/>
      <c r="C150" s="230" t="s">
        <v>1054</v>
      </c>
      <c r="D150" s="230"/>
      <c r="E150" s="231" t="s">
        <v>2256</v>
      </c>
      <c r="F150" s="232" t="s">
        <v>2257</v>
      </c>
      <c r="G150" s="233" t="s">
        <v>2258</v>
      </c>
      <c r="H150" s="234">
        <v>1</v>
      </c>
      <c r="I150" s="230" t="s">
        <v>75</v>
      </c>
      <c r="J150" s="235">
        <v>4</v>
      </c>
      <c r="K150" s="237" t="s">
        <v>56</v>
      </c>
    </row>
    <row r="151" spans="1:11" s="34" customFormat="1" ht="51" customHeight="1">
      <c r="A151" s="1155"/>
      <c r="B151" s="1146"/>
      <c r="C151" s="230" t="s">
        <v>1054</v>
      </c>
      <c r="D151" s="230"/>
      <c r="E151" s="231" t="s">
        <v>2259</v>
      </c>
      <c r="F151" s="232" t="s">
        <v>2260</v>
      </c>
      <c r="G151" s="233" t="s">
        <v>2261</v>
      </c>
      <c r="H151" s="234">
        <v>4</v>
      </c>
      <c r="I151" s="230" t="s">
        <v>2262</v>
      </c>
      <c r="J151" s="235">
        <v>75</v>
      </c>
      <c r="K151" s="237" t="s">
        <v>56</v>
      </c>
    </row>
    <row r="152" spans="1:11" s="34" customFormat="1" ht="74.25" customHeight="1">
      <c r="A152" s="1155"/>
      <c r="B152" s="1146"/>
      <c r="C152" s="230" t="s">
        <v>1850</v>
      </c>
      <c r="D152" s="230"/>
      <c r="E152" s="232" t="s">
        <v>1059</v>
      </c>
      <c r="F152" s="232" t="s">
        <v>2263</v>
      </c>
      <c r="G152" s="233" t="s">
        <v>64</v>
      </c>
      <c r="H152" s="234">
        <v>9</v>
      </c>
      <c r="I152" s="230" t="s">
        <v>2264</v>
      </c>
      <c r="J152" s="235">
        <v>65</v>
      </c>
      <c r="K152" s="237" t="s">
        <v>56</v>
      </c>
    </row>
    <row r="153" spans="1:11" s="34" customFormat="1" ht="48" customHeight="1">
      <c r="A153" s="1155"/>
      <c r="B153" s="1146"/>
      <c r="C153" s="230" t="s">
        <v>1850</v>
      </c>
      <c r="D153" s="230"/>
      <c r="E153" s="232" t="s">
        <v>2265</v>
      </c>
      <c r="F153" s="232" t="s">
        <v>2266</v>
      </c>
      <c r="G153" s="233" t="s">
        <v>64</v>
      </c>
      <c r="H153" s="234">
        <v>7</v>
      </c>
      <c r="I153" s="230" t="s">
        <v>2264</v>
      </c>
      <c r="J153" s="235">
        <v>176</v>
      </c>
      <c r="K153" s="237" t="s">
        <v>56</v>
      </c>
    </row>
    <row r="154" spans="1:11" s="34" customFormat="1" ht="47.25" customHeight="1">
      <c r="A154" s="1155"/>
      <c r="B154" s="1146"/>
      <c r="C154" s="230" t="s">
        <v>1850</v>
      </c>
      <c r="D154" s="230"/>
      <c r="E154" s="231" t="s">
        <v>1057</v>
      </c>
      <c r="F154" s="232" t="s">
        <v>2267</v>
      </c>
      <c r="G154" s="233" t="s">
        <v>64</v>
      </c>
      <c r="H154" s="234">
        <v>6</v>
      </c>
      <c r="I154" s="230" t="s">
        <v>1977</v>
      </c>
      <c r="J154" s="235">
        <v>72</v>
      </c>
      <c r="K154" s="237" t="s">
        <v>65</v>
      </c>
    </row>
    <row r="155" spans="1:11" s="34" customFormat="1" ht="51" customHeight="1">
      <c r="A155" s="1155"/>
      <c r="B155" s="1146"/>
      <c r="C155" s="230" t="s">
        <v>1850</v>
      </c>
      <c r="D155" s="230"/>
      <c r="E155" s="231" t="s">
        <v>2268</v>
      </c>
      <c r="F155" s="232" t="s">
        <v>2269</v>
      </c>
      <c r="G155" s="233" t="s">
        <v>64</v>
      </c>
      <c r="H155" s="234">
        <v>5</v>
      </c>
      <c r="I155" s="230" t="s">
        <v>1862</v>
      </c>
      <c r="J155" s="235">
        <v>40</v>
      </c>
      <c r="K155" s="237" t="s">
        <v>65</v>
      </c>
    </row>
    <row r="156" spans="1:11" s="34" customFormat="1" ht="39.950000000000003" customHeight="1">
      <c r="A156" s="1155"/>
      <c r="B156" s="1146"/>
      <c r="C156" s="230" t="s">
        <v>1850</v>
      </c>
      <c r="D156" s="230"/>
      <c r="E156" s="231" t="s">
        <v>2270</v>
      </c>
      <c r="F156" s="232" t="s">
        <v>2271</v>
      </c>
      <c r="G156" s="233" t="s">
        <v>64</v>
      </c>
      <c r="H156" s="234">
        <v>10</v>
      </c>
      <c r="I156" s="230" t="s">
        <v>1862</v>
      </c>
      <c r="J156" s="235">
        <v>120</v>
      </c>
      <c r="K156" s="237" t="s">
        <v>404</v>
      </c>
    </row>
    <row r="157" spans="1:11" s="34" customFormat="1" ht="53.25" customHeight="1">
      <c r="A157" s="1155"/>
      <c r="B157" s="1146"/>
      <c r="C157" s="230" t="s">
        <v>1850</v>
      </c>
      <c r="D157" s="230"/>
      <c r="E157" s="232" t="s">
        <v>2272</v>
      </c>
      <c r="F157" s="232" t="s">
        <v>2273</v>
      </c>
      <c r="G157" s="233" t="s">
        <v>64</v>
      </c>
      <c r="H157" s="234">
        <v>5</v>
      </c>
      <c r="I157" s="230" t="s">
        <v>1862</v>
      </c>
      <c r="J157" s="235">
        <v>30</v>
      </c>
      <c r="K157" s="237" t="s">
        <v>404</v>
      </c>
    </row>
    <row r="158" spans="1:11" s="34" customFormat="1" ht="57.75" customHeight="1">
      <c r="A158" s="1155"/>
      <c r="B158" s="1146"/>
      <c r="C158" s="230" t="s">
        <v>1850</v>
      </c>
      <c r="D158" s="230"/>
      <c r="E158" s="232" t="s">
        <v>2274</v>
      </c>
      <c r="F158" s="232" t="s">
        <v>2275</v>
      </c>
      <c r="G158" s="233" t="s">
        <v>64</v>
      </c>
      <c r="H158" s="234">
        <v>9</v>
      </c>
      <c r="I158" s="230" t="s">
        <v>1892</v>
      </c>
      <c r="J158" s="235">
        <v>72</v>
      </c>
      <c r="K158" s="237" t="s">
        <v>404</v>
      </c>
    </row>
    <row r="159" spans="1:11" s="34" customFormat="1" ht="43.5" customHeight="1">
      <c r="A159" s="1155"/>
      <c r="B159" s="1146"/>
      <c r="C159" s="230" t="s">
        <v>1850</v>
      </c>
      <c r="D159" s="230"/>
      <c r="E159" s="232" t="s">
        <v>1058</v>
      </c>
      <c r="F159" s="232" t="s">
        <v>2276</v>
      </c>
      <c r="G159" s="233" t="s">
        <v>64</v>
      </c>
      <c r="H159" s="234">
        <v>5</v>
      </c>
      <c r="I159" s="230" t="s">
        <v>1859</v>
      </c>
      <c r="J159" s="235">
        <v>60</v>
      </c>
      <c r="K159" s="237" t="s">
        <v>65</v>
      </c>
    </row>
    <row r="160" spans="1:11" s="34" customFormat="1" ht="57.75" customHeight="1">
      <c r="A160" s="1155"/>
      <c r="B160" s="1146"/>
      <c r="C160" s="230" t="s">
        <v>1850</v>
      </c>
      <c r="D160" s="230"/>
      <c r="E160" s="232" t="s">
        <v>2277</v>
      </c>
      <c r="F160" s="232" t="s">
        <v>2278</v>
      </c>
      <c r="G160" s="233" t="s">
        <v>64</v>
      </c>
      <c r="H160" s="234">
        <v>7</v>
      </c>
      <c r="I160" s="230" t="s">
        <v>2279</v>
      </c>
      <c r="J160" s="235">
        <v>168</v>
      </c>
      <c r="K160" s="237" t="s">
        <v>56</v>
      </c>
    </row>
    <row r="161" spans="1:11" s="34" customFormat="1" ht="51.75" customHeight="1">
      <c r="A161" s="1155"/>
      <c r="B161" s="1146"/>
      <c r="C161" s="230" t="s">
        <v>1850</v>
      </c>
      <c r="D161" s="230"/>
      <c r="E161" s="232" t="s">
        <v>2280</v>
      </c>
      <c r="F161" s="232" t="s">
        <v>2281</v>
      </c>
      <c r="G161" s="233" t="s">
        <v>64</v>
      </c>
      <c r="H161" s="234">
        <v>6</v>
      </c>
      <c r="I161" s="230" t="s">
        <v>2282</v>
      </c>
      <c r="J161" s="235">
        <v>144</v>
      </c>
      <c r="K161" s="237" t="s">
        <v>56</v>
      </c>
    </row>
    <row r="162" spans="1:11" s="34" customFormat="1" ht="49.5" customHeight="1">
      <c r="A162" s="1155"/>
      <c r="B162" s="1146"/>
      <c r="C162" s="230" t="s">
        <v>1850</v>
      </c>
      <c r="D162" s="230"/>
      <c r="E162" s="232" t="s">
        <v>2283</v>
      </c>
      <c r="F162" s="232" t="s">
        <v>2284</v>
      </c>
      <c r="G162" s="233" t="s">
        <v>64</v>
      </c>
      <c r="H162" s="234">
        <v>5</v>
      </c>
      <c r="I162" s="230" t="s">
        <v>1859</v>
      </c>
      <c r="J162" s="235">
        <v>60</v>
      </c>
      <c r="K162" s="237" t="s">
        <v>404</v>
      </c>
    </row>
    <row r="163" spans="1:11" s="34" customFormat="1" ht="39.950000000000003" customHeight="1">
      <c r="A163" s="1155"/>
      <c r="B163" s="1146"/>
      <c r="C163" s="230" t="s">
        <v>1850</v>
      </c>
      <c r="D163" s="230"/>
      <c r="E163" s="232" t="s">
        <v>2285</v>
      </c>
      <c r="F163" s="232" t="s">
        <v>2286</v>
      </c>
      <c r="G163" s="233" t="s">
        <v>64</v>
      </c>
      <c r="H163" s="234">
        <v>8</v>
      </c>
      <c r="I163" s="230" t="s">
        <v>678</v>
      </c>
      <c r="J163" s="235">
        <v>56</v>
      </c>
      <c r="K163" s="237" t="s">
        <v>404</v>
      </c>
    </row>
    <row r="164" spans="1:11" s="34" customFormat="1" ht="58.5" customHeight="1">
      <c r="A164" s="1155"/>
      <c r="B164" s="1146"/>
      <c r="C164" s="230" t="s">
        <v>1850</v>
      </c>
      <c r="D164" s="230"/>
      <c r="E164" s="232" t="s">
        <v>2287</v>
      </c>
      <c r="F164" s="232" t="s">
        <v>2288</v>
      </c>
      <c r="G164" s="233" t="s">
        <v>64</v>
      </c>
      <c r="H164" s="234">
        <v>5</v>
      </c>
      <c r="I164" s="230" t="s">
        <v>1866</v>
      </c>
      <c r="J164" s="235">
        <v>60</v>
      </c>
      <c r="K164" s="237" t="s">
        <v>65</v>
      </c>
    </row>
    <row r="165" spans="1:11" s="34" customFormat="1" ht="39.950000000000003" customHeight="1">
      <c r="A165" s="1155"/>
      <c r="B165" s="1146"/>
      <c r="C165" s="230" t="s">
        <v>1887</v>
      </c>
      <c r="D165" s="230"/>
      <c r="E165" s="231" t="s">
        <v>2289</v>
      </c>
      <c r="F165" s="232" t="s">
        <v>6454</v>
      </c>
      <c r="G165" s="233" t="s">
        <v>64</v>
      </c>
      <c r="H165" s="234" t="s">
        <v>1988</v>
      </c>
      <c r="I165" s="230" t="s">
        <v>2290</v>
      </c>
      <c r="J165" s="235">
        <v>60</v>
      </c>
      <c r="K165" s="237" t="s">
        <v>56</v>
      </c>
    </row>
    <row r="166" spans="1:11" s="34" customFormat="1" ht="39.950000000000003" customHeight="1">
      <c r="A166" s="1155"/>
      <c r="B166" s="1146"/>
      <c r="C166" s="230" t="s">
        <v>1887</v>
      </c>
      <c r="D166" s="230"/>
      <c r="E166" s="231" t="s">
        <v>2291</v>
      </c>
      <c r="F166" s="232" t="s">
        <v>2292</v>
      </c>
      <c r="G166" s="233" t="s">
        <v>64</v>
      </c>
      <c r="H166" s="234" t="s">
        <v>1988</v>
      </c>
      <c r="I166" s="230" t="s">
        <v>1879</v>
      </c>
      <c r="J166" s="235">
        <v>60</v>
      </c>
      <c r="K166" s="237" t="s">
        <v>56</v>
      </c>
    </row>
    <row r="167" spans="1:11" s="34" customFormat="1" ht="40.5">
      <c r="A167" s="1155"/>
      <c r="B167" s="1146"/>
      <c r="C167" s="230" t="s">
        <v>1887</v>
      </c>
      <c r="D167" s="230"/>
      <c r="E167" s="231" t="s">
        <v>413</v>
      </c>
      <c r="F167" s="232" t="s">
        <v>2293</v>
      </c>
      <c r="G167" s="233" t="s">
        <v>64</v>
      </c>
      <c r="H167" s="234">
        <v>12</v>
      </c>
      <c r="I167" s="230" t="s">
        <v>2294</v>
      </c>
      <c r="J167" s="235">
        <v>60</v>
      </c>
      <c r="K167" s="237" t="s">
        <v>56</v>
      </c>
    </row>
    <row r="168" spans="1:11" s="34" customFormat="1" ht="41.25" customHeight="1">
      <c r="A168" s="1155"/>
      <c r="B168" s="1146"/>
      <c r="C168" s="230" t="s">
        <v>1887</v>
      </c>
      <c r="D168" s="230"/>
      <c r="E168" s="231" t="s">
        <v>2295</v>
      </c>
      <c r="F168" s="232" t="s">
        <v>2296</v>
      </c>
      <c r="G168" s="233" t="s">
        <v>64</v>
      </c>
      <c r="H168" s="234">
        <v>5</v>
      </c>
      <c r="I168" s="230" t="s">
        <v>1862</v>
      </c>
      <c r="J168" s="235">
        <v>30</v>
      </c>
      <c r="K168" s="237" t="s">
        <v>56</v>
      </c>
    </row>
    <row r="169" spans="1:11" s="34" customFormat="1" ht="62.25" customHeight="1">
      <c r="A169" s="1155"/>
      <c r="B169" s="1146"/>
      <c r="C169" s="230" t="s">
        <v>1887</v>
      </c>
      <c r="D169" s="230"/>
      <c r="E169" s="232" t="s">
        <v>1056</v>
      </c>
      <c r="F169" s="232" t="s">
        <v>2297</v>
      </c>
      <c r="G169" s="233" t="s">
        <v>64</v>
      </c>
      <c r="H169" s="234" t="s">
        <v>2298</v>
      </c>
      <c r="I169" s="230" t="s">
        <v>1879</v>
      </c>
      <c r="J169" s="235">
        <v>72</v>
      </c>
      <c r="K169" s="237" t="s">
        <v>56</v>
      </c>
    </row>
    <row r="170" spans="1:11" s="34" customFormat="1" ht="44.25" customHeight="1">
      <c r="A170" s="1155"/>
      <c r="B170" s="1146"/>
      <c r="C170" s="230" t="s">
        <v>1887</v>
      </c>
      <c r="D170" s="230"/>
      <c r="E170" s="232" t="s">
        <v>2299</v>
      </c>
      <c r="F170" s="232" t="s">
        <v>2300</v>
      </c>
      <c r="G170" s="233" t="s">
        <v>64</v>
      </c>
      <c r="H170" s="234">
        <v>8</v>
      </c>
      <c r="I170" s="230" t="s">
        <v>1892</v>
      </c>
      <c r="J170" s="235">
        <v>10</v>
      </c>
      <c r="K170" s="237" t="s">
        <v>65</v>
      </c>
    </row>
    <row r="171" spans="1:11" s="34" customFormat="1" ht="46.5" customHeight="1">
      <c r="A171" s="1155"/>
      <c r="B171" s="1146"/>
      <c r="C171" s="230" t="s">
        <v>1887</v>
      </c>
      <c r="D171" s="230"/>
      <c r="E171" s="232" t="s">
        <v>2301</v>
      </c>
      <c r="F171" s="232" t="s">
        <v>2302</v>
      </c>
      <c r="G171" s="233" t="s">
        <v>64</v>
      </c>
      <c r="H171" s="234">
        <v>5</v>
      </c>
      <c r="I171" s="230" t="s">
        <v>2093</v>
      </c>
      <c r="J171" s="235">
        <v>16</v>
      </c>
      <c r="K171" s="237" t="s">
        <v>65</v>
      </c>
    </row>
    <row r="172" spans="1:11" s="34" customFormat="1" ht="53.25" customHeight="1">
      <c r="A172" s="1155"/>
      <c r="B172" s="1146"/>
      <c r="C172" s="230" t="s">
        <v>1887</v>
      </c>
      <c r="D172" s="230"/>
      <c r="E172" s="232" t="s">
        <v>2303</v>
      </c>
      <c r="F172" s="232" t="s">
        <v>2304</v>
      </c>
      <c r="G172" s="233" t="s">
        <v>64</v>
      </c>
      <c r="H172" s="234">
        <v>6</v>
      </c>
      <c r="I172" s="230" t="s">
        <v>2305</v>
      </c>
      <c r="J172" s="235">
        <v>47</v>
      </c>
      <c r="K172" s="237" t="s">
        <v>65</v>
      </c>
    </row>
    <row r="173" spans="1:11" s="34" customFormat="1" ht="39.950000000000003" customHeight="1">
      <c r="A173" s="1155"/>
      <c r="B173" s="1146"/>
      <c r="C173" s="230" t="s">
        <v>1887</v>
      </c>
      <c r="D173" s="230"/>
      <c r="E173" s="232" t="s">
        <v>412</v>
      </c>
      <c r="F173" s="232" t="s">
        <v>2306</v>
      </c>
      <c r="G173" s="233" t="s">
        <v>64</v>
      </c>
      <c r="H173" s="234">
        <v>7</v>
      </c>
      <c r="I173" s="230" t="s">
        <v>1862</v>
      </c>
      <c r="J173" s="235">
        <v>9</v>
      </c>
      <c r="K173" s="237" t="s">
        <v>65</v>
      </c>
    </row>
    <row r="174" spans="1:11" s="34" customFormat="1" ht="45" customHeight="1">
      <c r="A174" s="1155"/>
      <c r="B174" s="1146"/>
      <c r="C174" s="230" t="s">
        <v>1887</v>
      </c>
      <c r="D174" s="230"/>
      <c r="E174" s="232" t="s">
        <v>2307</v>
      </c>
      <c r="F174" s="232" t="s">
        <v>2308</v>
      </c>
      <c r="G174" s="233" t="s">
        <v>64</v>
      </c>
      <c r="H174" s="234">
        <v>7</v>
      </c>
      <c r="I174" s="230" t="s">
        <v>678</v>
      </c>
      <c r="J174" s="235">
        <v>9</v>
      </c>
      <c r="K174" s="237" t="s">
        <v>65</v>
      </c>
    </row>
    <row r="175" spans="1:11" s="34" customFormat="1" ht="44.25" customHeight="1">
      <c r="A175" s="1155"/>
      <c r="B175" s="1146"/>
      <c r="C175" s="230" t="s">
        <v>1887</v>
      </c>
      <c r="D175" s="230"/>
      <c r="E175" s="232" t="s">
        <v>2309</v>
      </c>
      <c r="F175" s="232" t="s">
        <v>2310</v>
      </c>
      <c r="G175" s="233" t="s">
        <v>64</v>
      </c>
      <c r="H175" s="234">
        <v>5</v>
      </c>
      <c r="I175" s="230" t="s">
        <v>1417</v>
      </c>
      <c r="J175" s="235">
        <v>30</v>
      </c>
      <c r="K175" s="237" t="s">
        <v>56</v>
      </c>
    </row>
    <row r="176" spans="1:11" s="34" customFormat="1" ht="38.25" customHeight="1">
      <c r="A176" s="1155"/>
      <c r="B176" s="1146"/>
      <c r="C176" s="230" t="s">
        <v>1887</v>
      </c>
      <c r="D176" s="230"/>
      <c r="E176" s="232" t="s">
        <v>411</v>
      </c>
      <c r="F176" s="232" t="s">
        <v>2311</v>
      </c>
      <c r="G176" s="233" t="s">
        <v>64</v>
      </c>
      <c r="H176" s="234">
        <v>5</v>
      </c>
      <c r="I176" s="230" t="s">
        <v>1417</v>
      </c>
      <c r="J176" s="235">
        <v>24</v>
      </c>
      <c r="K176" s="237" t="s">
        <v>65</v>
      </c>
    </row>
    <row r="177" spans="1:11" s="34" customFormat="1" ht="79.5" customHeight="1">
      <c r="A177" s="1155"/>
      <c r="B177" s="1146"/>
      <c r="C177" s="230" t="s">
        <v>1887</v>
      </c>
      <c r="D177" s="230"/>
      <c r="E177" s="232" t="s">
        <v>2312</v>
      </c>
      <c r="F177" s="232" t="s">
        <v>2313</v>
      </c>
      <c r="G177" s="233" t="s">
        <v>64</v>
      </c>
      <c r="H177" s="234">
        <v>6</v>
      </c>
      <c r="I177" s="230" t="s">
        <v>1866</v>
      </c>
      <c r="J177" s="235">
        <v>10</v>
      </c>
      <c r="K177" s="237" t="s">
        <v>65</v>
      </c>
    </row>
    <row r="178" spans="1:11" s="34" customFormat="1" ht="54.75" customHeight="1">
      <c r="A178" s="1155"/>
      <c r="B178" s="1146"/>
      <c r="C178" s="230" t="s">
        <v>1887</v>
      </c>
      <c r="D178" s="230"/>
      <c r="E178" s="232" t="s">
        <v>1055</v>
      </c>
      <c r="F178" s="232" t="s">
        <v>2314</v>
      </c>
      <c r="G178" s="233" t="s">
        <v>64</v>
      </c>
      <c r="H178" s="234">
        <v>7</v>
      </c>
      <c r="I178" s="230" t="s">
        <v>1886</v>
      </c>
      <c r="J178" s="235">
        <v>10</v>
      </c>
      <c r="K178" s="237" t="s">
        <v>65</v>
      </c>
    </row>
    <row r="179" spans="1:11" s="34" customFormat="1" ht="45" customHeight="1">
      <c r="A179" s="1155"/>
      <c r="B179" s="1146"/>
      <c r="C179" s="230" t="s">
        <v>1887</v>
      </c>
      <c r="D179" s="230"/>
      <c r="E179" s="232" t="s">
        <v>2315</v>
      </c>
      <c r="F179" s="232" t="s">
        <v>2316</v>
      </c>
      <c r="G179" s="233" t="s">
        <v>64</v>
      </c>
      <c r="H179" s="234">
        <v>10</v>
      </c>
      <c r="I179" s="230" t="s">
        <v>1417</v>
      </c>
      <c r="J179" s="235">
        <v>10</v>
      </c>
      <c r="K179" s="237" t="s">
        <v>65</v>
      </c>
    </row>
    <row r="180" spans="1:11" s="34" customFormat="1" ht="48" customHeight="1">
      <c r="A180" s="1155"/>
      <c r="B180" s="1146"/>
      <c r="C180" s="230" t="s">
        <v>1887</v>
      </c>
      <c r="D180" s="230"/>
      <c r="E180" s="232" t="s">
        <v>2317</v>
      </c>
      <c r="F180" s="232" t="s">
        <v>2318</v>
      </c>
      <c r="G180" s="233" t="s">
        <v>64</v>
      </c>
      <c r="H180" s="234">
        <v>6</v>
      </c>
      <c r="I180" s="230" t="s">
        <v>678</v>
      </c>
      <c r="J180" s="235">
        <v>16</v>
      </c>
      <c r="K180" s="237" t="s">
        <v>65</v>
      </c>
    </row>
    <row r="181" spans="1:11" s="34" customFormat="1" ht="57" customHeight="1">
      <c r="A181" s="1155"/>
      <c r="B181" s="1146"/>
      <c r="C181" s="230" t="s">
        <v>1887</v>
      </c>
      <c r="D181" s="230"/>
      <c r="E181" s="232" t="s">
        <v>765</v>
      </c>
      <c r="F181" s="232" t="s">
        <v>2319</v>
      </c>
      <c r="G181" s="233" t="s">
        <v>64</v>
      </c>
      <c r="H181" s="234">
        <v>6</v>
      </c>
      <c r="I181" s="230" t="s">
        <v>678</v>
      </c>
      <c r="J181" s="235">
        <v>15</v>
      </c>
      <c r="K181" s="237" t="s">
        <v>65</v>
      </c>
    </row>
    <row r="182" spans="1:11" s="34" customFormat="1" ht="45" customHeight="1">
      <c r="A182" s="1155"/>
      <c r="B182" s="1146"/>
      <c r="C182" s="230" t="s">
        <v>1887</v>
      </c>
      <c r="D182" s="230"/>
      <c r="E182" s="232" t="s">
        <v>2320</v>
      </c>
      <c r="F182" s="232" t="s">
        <v>2321</v>
      </c>
      <c r="G182" s="233" t="s">
        <v>64</v>
      </c>
      <c r="H182" s="234">
        <v>10</v>
      </c>
      <c r="I182" s="230" t="s">
        <v>1417</v>
      </c>
      <c r="J182" s="235">
        <v>7</v>
      </c>
      <c r="K182" s="237" t="s">
        <v>65</v>
      </c>
    </row>
    <row r="183" spans="1:11" s="34" customFormat="1" ht="52.5" customHeight="1">
      <c r="A183" s="1155"/>
      <c r="B183" s="1146"/>
      <c r="C183" s="230" t="s">
        <v>1887</v>
      </c>
      <c r="D183" s="230"/>
      <c r="E183" s="232" t="s">
        <v>2322</v>
      </c>
      <c r="F183" s="232" t="s">
        <v>2323</v>
      </c>
      <c r="G183" s="233" t="s">
        <v>64</v>
      </c>
      <c r="H183" s="234">
        <v>1</v>
      </c>
      <c r="I183" s="230" t="s">
        <v>710</v>
      </c>
      <c r="J183" s="235">
        <v>10</v>
      </c>
      <c r="K183" s="237" t="s">
        <v>65</v>
      </c>
    </row>
    <row r="184" spans="1:11" s="34" customFormat="1" ht="50.25" customHeight="1">
      <c r="A184" s="1155"/>
      <c r="B184" s="1146"/>
      <c r="C184" s="230" t="s">
        <v>1887</v>
      </c>
      <c r="D184" s="230"/>
      <c r="E184" s="232" t="s">
        <v>2324</v>
      </c>
      <c r="F184" s="232" t="s">
        <v>2325</v>
      </c>
      <c r="G184" s="233" t="s">
        <v>64</v>
      </c>
      <c r="H184" s="234">
        <v>2</v>
      </c>
      <c r="I184" s="230" t="s">
        <v>710</v>
      </c>
      <c r="J184" s="235">
        <v>12</v>
      </c>
      <c r="K184" s="237" t="s">
        <v>65</v>
      </c>
    </row>
    <row r="185" spans="1:11" s="34" customFormat="1" ht="39" customHeight="1">
      <c r="A185" s="1155"/>
      <c r="B185" s="1146"/>
      <c r="C185" s="230" t="s">
        <v>1887</v>
      </c>
      <c r="D185" s="230"/>
      <c r="E185" s="232" t="s">
        <v>2326</v>
      </c>
      <c r="F185" s="232" t="s">
        <v>2327</v>
      </c>
      <c r="G185" s="233" t="s">
        <v>64</v>
      </c>
      <c r="H185" s="234">
        <v>1</v>
      </c>
      <c r="I185" s="230" t="s">
        <v>176</v>
      </c>
      <c r="J185" s="235">
        <v>10</v>
      </c>
      <c r="K185" s="237" t="s">
        <v>65</v>
      </c>
    </row>
    <row r="186" spans="1:11" s="34" customFormat="1" ht="38.25" customHeight="1">
      <c r="A186" s="1155"/>
      <c r="B186" s="1146"/>
      <c r="C186" s="230" t="s">
        <v>1887</v>
      </c>
      <c r="D186" s="230"/>
      <c r="E186" s="232" t="s">
        <v>2328</v>
      </c>
      <c r="F186" s="232" t="s">
        <v>2329</v>
      </c>
      <c r="G186" s="233" t="s">
        <v>64</v>
      </c>
      <c r="H186" s="234">
        <v>3</v>
      </c>
      <c r="I186" s="230" t="s">
        <v>1866</v>
      </c>
      <c r="J186" s="235">
        <v>11</v>
      </c>
      <c r="K186" s="237" t="s">
        <v>65</v>
      </c>
    </row>
    <row r="187" spans="1:11" s="34" customFormat="1" ht="55.5" customHeight="1">
      <c r="A187" s="1155"/>
      <c r="B187" s="1146"/>
      <c r="C187" s="230" t="s">
        <v>1887</v>
      </c>
      <c r="D187" s="230"/>
      <c r="E187" s="232" t="s">
        <v>2330</v>
      </c>
      <c r="F187" s="929" t="s">
        <v>2331</v>
      </c>
      <c r="G187" s="233" t="s">
        <v>64</v>
      </c>
      <c r="H187" s="234">
        <v>1</v>
      </c>
      <c r="I187" s="230" t="s">
        <v>2086</v>
      </c>
      <c r="J187" s="235">
        <v>15</v>
      </c>
      <c r="K187" s="237" t="s">
        <v>65</v>
      </c>
    </row>
    <row r="188" spans="1:11" s="34" customFormat="1" ht="45" customHeight="1">
      <c r="A188" s="1155"/>
      <c r="B188" s="1146"/>
      <c r="C188" s="230" t="s">
        <v>1903</v>
      </c>
      <c r="D188" s="230"/>
      <c r="E188" s="231" t="s">
        <v>2332</v>
      </c>
      <c r="F188" s="232" t="s">
        <v>2333</v>
      </c>
      <c r="G188" s="233" t="s">
        <v>64</v>
      </c>
      <c r="H188" s="234">
        <v>6</v>
      </c>
      <c r="I188" s="230" t="s">
        <v>2005</v>
      </c>
      <c r="J188" s="235">
        <v>55</v>
      </c>
      <c r="K188" s="237" t="s">
        <v>56</v>
      </c>
    </row>
    <row r="189" spans="1:11" s="34" customFormat="1" ht="45" customHeight="1">
      <c r="A189" s="1155"/>
      <c r="B189" s="1146"/>
      <c r="C189" s="230" t="s">
        <v>1903</v>
      </c>
      <c r="D189" s="230"/>
      <c r="E189" s="231" t="s">
        <v>1037</v>
      </c>
      <c r="F189" s="232" t="s">
        <v>2334</v>
      </c>
      <c r="G189" s="233" t="s">
        <v>64</v>
      </c>
      <c r="H189" s="234">
        <v>7</v>
      </c>
      <c r="I189" s="230" t="s">
        <v>1907</v>
      </c>
      <c r="J189" s="235">
        <v>161</v>
      </c>
      <c r="K189" s="237" t="s">
        <v>56</v>
      </c>
    </row>
    <row r="190" spans="1:11" s="34" customFormat="1" ht="45" customHeight="1">
      <c r="A190" s="1155"/>
      <c r="B190" s="1146"/>
      <c r="C190" s="230" t="s">
        <v>1903</v>
      </c>
      <c r="D190" s="230"/>
      <c r="E190" s="231" t="s">
        <v>2335</v>
      </c>
      <c r="F190" s="232" t="s">
        <v>2336</v>
      </c>
      <c r="G190" s="233" t="s">
        <v>64</v>
      </c>
      <c r="H190" s="234">
        <v>8</v>
      </c>
      <c r="I190" s="230" t="s">
        <v>1907</v>
      </c>
      <c r="J190" s="235">
        <v>72</v>
      </c>
      <c r="K190" s="237" t="s">
        <v>56</v>
      </c>
    </row>
    <row r="191" spans="1:11" s="34" customFormat="1" ht="45" customHeight="1">
      <c r="A191" s="1155"/>
      <c r="B191" s="1146"/>
      <c r="C191" s="230" t="s">
        <v>1903</v>
      </c>
      <c r="D191" s="230"/>
      <c r="E191" s="231" t="s">
        <v>1060</v>
      </c>
      <c r="F191" s="232" t="s">
        <v>1061</v>
      </c>
      <c r="G191" s="233" t="s">
        <v>64</v>
      </c>
      <c r="H191" s="234">
        <v>5</v>
      </c>
      <c r="I191" s="230" t="s">
        <v>1907</v>
      </c>
      <c r="J191" s="235">
        <v>40</v>
      </c>
      <c r="K191" s="237" t="s">
        <v>56</v>
      </c>
    </row>
    <row r="192" spans="1:11" s="34" customFormat="1" ht="51" customHeight="1">
      <c r="A192" s="1155"/>
      <c r="B192" s="1146"/>
      <c r="C192" s="230" t="s">
        <v>1903</v>
      </c>
      <c r="D192" s="230"/>
      <c r="E192" s="232" t="s">
        <v>2337</v>
      </c>
      <c r="F192" s="232" t="s">
        <v>2338</v>
      </c>
      <c r="G192" s="233" t="s">
        <v>64</v>
      </c>
      <c r="H192" s="234">
        <v>8</v>
      </c>
      <c r="I192" s="230" t="s">
        <v>2005</v>
      </c>
      <c r="J192" s="235">
        <v>73</v>
      </c>
      <c r="K192" s="237" t="s">
        <v>56</v>
      </c>
    </row>
    <row r="193" spans="1:11" s="34" customFormat="1" ht="48" customHeight="1">
      <c r="A193" s="1155"/>
      <c r="B193" s="1146"/>
      <c r="C193" s="230" t="s">
        <v>1903</v>
      </c>
      <c r="D193" s="230"/>
      <c r="E193" s="232" t="s">
        <v>2339</v>
      </c>
      <c r="F193" s="232" t="s">
        <v>2340</v>
      </c>
      <c r="G193" s="233" t="s">
        <v>64</v>
      </c>
      <c r="H193" s="234">
        <v>5</v>
      </c>
      <c r="I193" s="230" t="s">
        <v>1907</v>
      </c>
      <c r="J193" s="235">
        <v>43</v>
      </c>
      <c r="K193" s="237" t="s">
        <v>65</v>
      </c>
    </row>
    <row r="194" spans="1:11" s="34" customFormat="1" ht="45" customHeight="1">
      <c r="A194" s="1155"/>
      <c r="B194" s="1146"/>
      <c r="C194" s="230" t="s">
        <v>1903</v>
      </c>
      <c r="D194" s="230"/>
      <c r="E194" s="232" t="s">
        <v>2341</v>
      </c>
      <c r="F194" s="232" t="s">
        <v>2342</v>
      </c>
      <c r="G194" s="233" t="s">
        <v>64</v>
      </c>
      <c r="H194" s="234">
        <v>6</v>
      </c>
      <c r="I194" s="230" t="s">
        <v>1907</v>
      </c>
      <c r="J194" s="235">
        <v>48</v>
      </c>
      <c r="K194" s="237" t="s">
        <v>56</v>
      </c>
    </row>
    <row r="195" spans="1:11" s="34" customFormat="1" ht="39.950000000000003" customHeight="1">
      <c r="A195" s="1155"/>
      <c r="B195" s="1146"/>
      <c r="C195" s="230" t="s">
        <v>1903</v>
      </c>
      <c r="D195" s="230"/>
      <c r="E195" s="232" t="s">
        <v>2343</v>
      </c>
      <c r="F195" s="232" t="s">
        <v>2344</v>
      </c>
      <c r="G195" s="233" t="s">
        <v>64</v>
      </c>
      <c r="H195" s="234">
        <v>8</v>
      </c>
      <c r="I195" s="230" t="s">
        <v>1907</v>
      </c>
      <c r="J195" s="235">
        <v>35</v>
      </c>
      <c r="K195" s="237" t="s">
        <v>404</v>
      </c>
    </row>
    <row r="196" spans="1:11" s="930" customFormat="1" ht="51" customHeight="1">
      <c r="A196" s="1155"/>
      <c r="B196" s="1146"/>
      <c r="C196" s="230" t="s">
        <v>1903</v>
      </c>
      <c r="D196" s="230"/>
      <c r="E196" s="232" t="s">
        <v>2345</v>
      </c>
      <c r="F196" s="232" t="s">
        <v>2346</v>
      </c>
      <c r="G196" s="233" t="s">
        <v>64</v>
      </c>
      <c r="H196" s="234">
        <v>6</v>
      </c>
      <c r="I196" s="230" t="s">
        <v>1911</v>
      </c>
      <c r="J196" s="235">
        <v>50</v>
      </c>
      <c r="K196" s="237" t="s">
        <v>56</v>
      </c>
    </row>
    <row r="197" spans="1:11" s="931" customFormat="1" ht="51.75" customHeight="1">
      <c r="A197" s="1155"/>
      <c r="B197" s="1146"/>
      <c r="C197" s="230" t="s">
        <v>1903</v>
      </c>
      <c r="D197" s="230"/>
      <c r="E197" s="232" t="s">
        <v>2347</v>
      </c>
      <c r="F197" s="571" t="s">
        <v>2348</v>
      </c>
      <c r="G197" s="233" t="s">
        <v>64</v>
      </c>
      <c r="H197" s="234">
        <v>6</v>
      </c>
      <c r="I197" s="230" t="s">
        <v>1911</v>
      </c>
      <c r="J197" s="235">
        <v>40</v>
      </c>
      <c r="K197" s="237" t="s">
        <v>65</v>
      </c>
    </row>
    <row r="198" spans="1:11" s="931" customFormat="1" ht="50.25" customHeight="1">
      <c r="A198" s="1155"/>
      <c r="B198" s="1146"/>
      <c r="C198" s="230" t="s">
        <v>1903</v>
      </c>
      <c r="D198" s="230"/>
      <c r="E198" s="232" t="s">
        <v>2349</v>
      </c>
      <c r="F198" s="232" t="s">
        <v>2350</v>
      </c>
      <c r="G198" s="233" t="s">
        <v>64</v>
      </c>
      <c r="H198" s="234">
        <v>6</v>
      </c>
      <c r="I198" s="230" t="s">
        <v>2035</v>
      </c>
      <c r="J198" s="235">
        <v>52</v>
      </c>
      <c r="K198" s="237" t="s">
        <v>65</v>
      </c>
    </row>
    <row r="199" spans="1:11" s="931" customFormat="1" ht="50.25" customHeight="1">
      <c r="A199" s="1155"/>
      <c r="B199" s="1146"/>
      <c r="C199" s="230" t="s">
        <v>1903</v>
      </c>
      <c r="D199" s="230"/>
      <c r="E199" s="232" t="s">
        <v>1037</v>
      </c>
      <c r="F199" s="232" t="s">
        <v>2351</v>
      </c>
      <c r="G199" s="233" t="s">
        <v>64</v>
      </c>
      <c r="H199" s="234">
        <v>9</v>
      </c>
      <c r="I199" s="230" t="s">
        <v>2352</v>
      </c>
      <c r="J199" s="235">
        <v>93</v>
      </c>
      <c r="K199" s="237" t="s">
        <v>56</v>
      </c>
    </row>
    <row r="200" spans="1:11" s="931" customFormat="1" ht="49.5" customHeight="1">
      <c r="A200" s="1155"/>
      <c r="B200" s="1146"/>
      <c r="C200" s="230" t="s">
        <v>1903</v>
      </c>
      <c r="D200" s="230"/>
      <c r="E200" s="232" t="s">
        <v>2353</v>
      </c>
      <c r="F200" s="232" t="s">
        <v>2354</v>
      </c>
      <c r="G200" s="233" t="s">
        <v>64</v>
      </c>
      <c r="H200" s="234">
        <v>6</v>
      </c>
      <c r="I200" s="230" t="s">
        <v>1911</v>
      </c>
      <c r="J200" s="235">
        <v>46</v>
      </c>
      <c r="K200" s="237" t="s">
        <v>56</v>
      </c>
    </row>
    <row r="201" spans="1:11" s="931" customFormat="1" ht="50.25" customHeight="1">
      <c r="A201" s="1155"/>
      <c r="B201" s="1146"/>
      <c r="C201" s="230" t="s">
        <v>1903</v>
      </c>
      <c r="D201" s="230"/>
      <c r="E201" s="232" t="s">
        <v>2355</v>
      </c>
      <c r="F201" s="232" t="s">
        <v>2356</v>
      </c>
      <c r="G201" s="233" t="s">
        <v>64</v>
      </c>
      <c r="H201" s="234">
        <v>6</v>
      </c>
      <c r="I201" s="230" t="s">
        <v>2035</v>
      </c>
      <c r="J201" s="235">
        <v>38</v>
      </c>
      <c r="K201" s="237" t="s">
        <v>65</v>
      </c>
    </row>
    <row r="202" spans="1:11" s="931" customFormat="1" ht="52.5" customHeight="1">
      <c r="A202" s="1155"/>
      <c r="B202" s="1146"/>
      <c r="C202" s="230" t="s">
        <v>1903</v>
      </c>
      <c r="D202" s="230"/>
      <c r="E202" s="232" t="s">
        <v>2357</v>
      </c>
      <c r="F202" s="232" t="s">
        <v>2358</v>
      </c>
      <c r="G202" s="233" t="s">
        <v>64</v>
      </c>
      <c r="H202" s="234">
        <v>8</v>
      </c>
      <c r="I202" s="230" t="s">
        <v>2035</v>
      </c>
      <c r="J202" s="235">
        <v>49</v>
      </c>
      <c r="K202" s="237" t="s">
        <v>56</v>
      </c>
    </row>
    <row r="203" spans="1:11" s="931" customFormat="1" ht="48" customHeight="1">
      <c r="A203" s="1155"/>
      <c r="B203" s="1146"/>
      <c r="C203" s="230" t="s">
        <v>1903</v>
      </c>
      <c r="D203" s="230"/>
      <c r="E203" s="232" t="s">
        <v>1060</v>
      </c>
      <c r="F203" s="232" t="s">
        <v>2359</v>
      </c>
      <c r="G203" s="233" t="s">
        <v>64</v>
      </c>
      <c r="H203" s="234">
        <v>5</v>
      </c>
      <c r="I203" s="230" t="s">
        <v>1911</v>
      </c>
      <c r="J203" s="235">
        <v>46</v>
      </c>
      <c r="K203" s="237" t="s">
        <v>56</v>
      </c>
    </row>
    <row r="204" spans="1:11" s="34" customFormat="1" ht="52.5" customHeight="1">
      <c r="A204" s="1155"/>
      <c r="B204" s="1146"/>
      <c r="C204" s="230" t="s">
        <v>1903</v>
      </c>
      <c r="D204" s="230"/>
      <c r="E204" s="232" t="s">
        <v>2360</v>
      </c>
      <c r="F204" s="232" t="s">
        <v>2361</v>
      </c>
      <c r="G204" s="233" t="s">
        <v>64</v>
      </c>
      <c r="H204" s="234">
        <v>5</v>
      </c>
      <c r="I204" s="230" t="s">
        <v>2022</v>
      </c>
      <c r="J204" s="235">
        <v>40</v>
      </c>
      <c r="K204" s="237" t="s">
        <v>56</v>
      </c>
    </row>
    <row r="205" spans="1:11" s="34" customFormat="1" ht="39.950000000000003" customHeight="1">
      <c r="A205" s="1155"/>
      <c r="B205" s="1146"/>
      <c r="C205" s="230" t="s">
        <v>1903</v>
      </c>
      <c r="D205" s="230"/>
      <c r="E205" s="231" t="s">
        <v>2362</v>
      </c>
      <c r="F205" s="232" t="s">
        <v>2363</v>
      </c>
      <c r="G205" s="233" t="s">
        <v>116</v>
      </c>
      <c r="H205" s="234">
        <v>5</v>
      </c>
      <c r="I205" s="230" t="s">
        <v>2352</v>
      </c>
      <c r="J205" s="235">
        <v>15</v>
      </c>
      <c r="K205" s="237" t="s">
        <v>56</v>
      </c>
    </row>
    <row r="206" spans="1:11" s="34" customFormat="1" ht="39.950000000000003" customHeight="1">
      <c r="A206" s="1155"/>
      <c r="B206" s="1146"/>
      <c r="C206" s="230" t="s">
        <v>1903</v>
      </c>
      <c r="D206" s="230"/>
      <c r="E206" s="232" t="s">
        <v>2364</v>
      </c>
      <c r="F206" s="232" t="s">
        <v>2365</v>
      </c>
      <c r="G206" s="233" t="s">
        <v>2366</v>
      </c>
      <c r="H206" s="234">
        <v>5</v>
      </c>
      <c r="I206" s="230" t="s">
        <v>2367</v>
      </c>
      <c r="J206" s="235">
        <v>16</v>
      </c>
      <c r="K206" s="237" t="s">
        <v>65</v>
      </c>
    </row>
    <row r="207" spans="1:11" s="34" customFormat="1" ht="39.950000000000003" customHeight="1">
      <c r="A207" s="1155"/>
      <c r="B207" s="1146"/>
      <c r="C207" s="230" t="s">
        <v>1903</v>
      </c>
      <c r="D207" s="230"/>
      <c r="E207" s="232" t="s">
        <v>2368</v>
      </c>
      <c r="F207" s="232" t="s">
        <v>2369</v>
      </c>
      <c r="G207" s="233" t="s">
        <v>64</v>
      </c>
      <c r="H207" s="234">
        <v>1</v>
      </c>
      <c r="I207" s="230" t="s">
        <v>95</v>
      </c>
      <c r="J207" s="235">
        <v>6</v>
      </c>
      <c r="K207" s="237" t="s">
        <v>65</v>
      </c>
    </row>
    <row r="208" spans="1:11" s="34" customFormat="1" ht="39.950000000000003" customHeight="1">
      <c r="A208" s="1155"/>
      <c r="B208" s="1146"/>
      <c r="C208" s="230" t="s">
        <v>1903</v>
      </c>
      <c r="D208" s="230"/>
      <c r="E208" s="232" t="s">
        <v>2370</v>
      </c>
      <c r="F208" s="232" t="s">
        <v>2371</v>
      </c>
      <c r="G208" s="233" t="s">
        <v>64</v>
      </c>
      <c r="H208" s="234">
        <v>2</v>
      </c>
      <c r="I208" s="230" t="s">
        <v>80</v>
      </c>
      <c r="J208" s="235">
        <v>14</v>
      </c>
      <c r="K208" s="237" t="s">
        <v>65</v>
      </c>
    </row>
    <row r="209" spans="1:11" s="34" customFormat="1" ht="39.950000000000003" customHeight="1">
      <c r="A209" s="1155"/>
      <c r="B209" s="1146"/>
      <c r="C209" s="230" t="s">
        <v>1903</v>
      </c>
      <c r="D209" s="230"/>
      <c r="E209" s="232" t="s">
        <v>2372</v>
      </c>
      <c r="F209" s="232" t="s">
        <v>2373</v>
      </c>
      <c r="G209" s="233" t="s">
        <v>64</v>
      </c>
      <c r="H209" s="234">
        <v>3</v>
      </c>
      <c r="I209" s="230" t="s">
        <v>2374</v>
      </c>
      <c r="J209" s="235">
        <v>21</v>
      </c>
      <c r="K209" s="237" t="s">
        <v>65</v>
      </c>
    </row>
    <row r="210" spans="1:11" s="34" customFormat="1" ht="39.950000000000003" customHeight="1">
      <c r="A210" s="1155"/>
      <c r="B210" s="1146"/>
      <c r="C210" s="230" t="s">
        <v>1903</v>
      </c>
      <c r="D210" s="230"/>
      <c r="E210" s="232" t="s">
        <v>2375</v>
      </c>
      <c r="F210" s="232" t="s">
        <v>2376</v>
      </c>
      <c r="G210" s="233" t="s">
        <v>64</v>
      </c>
      <c r="H210" s="234">
        <v>1</v>
      </c>
      <c r="I210" s="230" t="s">
        <v>58</v>
      </c>
      <c r="J210" s="235">
        <v>8</v>
      </c>
      <c r="K210" s="237" t="s">
        <v>65</v>
      </c>
    </row>
    <row r="211" spans="1:11" s="34" customFormat="1" ht="39.950000000000003" customHeight="1">
      <c r="A211" s="1155"/>
      <c r="B211" s="1146"/>
      <c r="C211" s="230" t="s">
        <v>1903</v>
      </c>
      <c r="D211" s="230"/>
      <c r="E211" s="232" t="s">
        <v>2377</v>
      </c>
      <c r="F211" s="232" t="s">
        <v>2378</v>
      </c>
      <c r="G211" s="233" t="s">
        <v>64</v>
      </c>
      <c r="H211" s="234">
        <v>1</v>
      </c>
      <c r="I211" s="230" t="s">
        <v>58</v>
      </c>
      <c r="J211" s="235">
        <v>8</v>
      </c>
      <c r="K211" s="237" t="s">
        <v>65</v>
      </c>
    </row>
    <row r="212" spans="1:11" s="34" customFormat="1" ht="39.950000000000003" customHeight="1">
      <c r="A212" s="1155"/>
      <c r="B212" s="1146"/>
      <c r="C212" s="230" t="s">
        <v>1903</v>
      </c>
      <c r="D212" s="230"/>
      <c r="E212" s="232" t="s">
        <v>2379</v>
      </c>
      <c r="F212" s="232" t="s">
        <v>2380</v>
      </c>
      <c r="G212" s="233" t="s">
        <v>64</v>
      </c>
      <c r="H212" s="234">
        <v>1</v>
      </c>
      <c r="I212" s="230" t="s">
        <v>58</v>
      </c>
      <c r="J212" s="235">
        <v>9</v>
      </c>
      <c r="K212" s="237" t="s">
        <v>65</v>
      </c>
    </row>
    <row r="213" spans="1:11" s="34" customFormat="1" ht="39.950000000000003" customHeight="1">
      <c r="A213" s="1155"/>
      <c r="B213" s="1146"/>
      <c r="C213" s="230" t="s">
        <v>1903</v>
      </c>
      <c r="D213" s="230"/>
      <c r="E213" s="232" t="s">
        <v>2381</v>
      </c>
      <c r="F213" s="232" t="s">
        <v>2382</v>
      </c>
      <c r="G213" s="233" t="s">
        <v>64</v>
      </c>
      <c r="H213" s="234">
        <v>1</v>
      </c>
      <c r="I213" s="230" t="s">
        <v>58</v>
      </c>
      <c r="J213" s="235">
        <v>8</v>
      </c>
      <c r="K213" s="237" t="s">
        <v>65</v>
      </c>
    </row>
    <row r="214" spans="1:11" s="34" customFormat="1" ht="39.950000000000003" customHeight="1">
      <c r="A214" s="1155"/>
      <c r="B214" s="1146"/>
      <c r="C214" s="230" t="s">
        <v>1903</v>
      </c>
      <c r="D214" s="230"/>
      <c r="E214" s="232" t="s">
        <v>2383</v>
      </c>
      <c r="F214" s="232" t="s">
        <v>2384</v>
      </c>
      <c r="G214" s="233" t="s">
        <v>64</v>
      </c>
      <c r="H214" s="234">
        <v>1</v>
      </c>
      <c r="I214" s="230" t="s">
        <v>71</v>
      </c>
      <c r="J214" s="235">
        <v>6</v>
      </c>
      <c r="K214" s="237" t="s">
        <v>65</v>
      </c>
    </row>
    <row r="215" spans="1:11" s="34" customFormat="1" ht="39.950000000000003" customHeight="1">
      <c r="A215" s="1155"/>
      <c r="B215" s="1146"/>
      <c r="C215" s="230" t="s">
        <v>1903</v>
      </c>
      <c r="D215" s="571"/>
      <c r="E215" s="232" t="s">
        <v>2385</v>
      </c>
      <c r="F215" s="232" t="s">
        <v>2386</v>
      </c>
      <c r="G215" s="233" t="s">
        <v>274</v>
      </c>
      <c r="H215" s="234">
        <v>4</v>
      </c>
      <c r="I215" s="230" t="s">
        <v>2387</v>
      </c>
      <c r="J215" s="235">
        <v>24</v>
      </c>
      <c r="K215" s="237" t="s">
        <v>56</v>
      </c>
    </row>
    <row r="216" spans="1:11" s="34" customFormat="1" ht="39.950000000000003" customHeight="1">
      <c r="A216" s="1155"/>
      <c r="B216" s="1146"/>
      <c r="C216" s="230" t="s">
        <v>1903</v>
      </c>
      <c r="D216" s="230"/>
      <c r="E216" s="232" t="s">
        <v>2388</v>
      </c>
      <c r="F216" s="232" t="s">
        <v>2389</v>
      </c>
      <c r="G216" s="233" t="s">
        <v>64</v>
      </c>
      <c r="H216" s="234">
        <v>1</v>
      </c>
      <c r="I216" s="230" t="s">
        <v>77</v>
      </c>
      <c r="J216" s="235">
        <v>8</v>
      </c>
      <c r="K216" s="237" t="s">
        <v>56</v>
      </c>
    </row>
    <row r="217" spans="1:11" s="34" customFormat="1" ht="39.950000000000003" customHeight="1">
      <c r="A217" s="1155"/>
      <c r="B217" s="1146"/>
      <c r="C217" s="230" t="s">
        <v>1903</v>
      </c>
      <c r="D217" s="230"/>
      <c r="E217" s="232" t="s">
        <v>2390</v>
      </c>
      <c r="F217" s="232" t="s">
        <v>2391</v>
      </c>
      <c r="G217" s="233" t="s">
        <v>64</v>
      </c>
      <c r="H217" s="234">
        <v>3</v>
      </c>
      <c r="I217" s="230" t="s">
        <v>2387</v>
      </c>
      <c r="J217" s="235">
        <v>25</v>
      </c>
      <c r="K217" s="237" t="s">
        <v>65</v>
      </c>
    </row>
    <row r="218" spans="1:11" s="34" customFormat="1" ht="39.950000000000003" customHeight="1">
      <c r="A218" s="1155"/>
      <c r="B218" s="1146"/>
      <c r="C218" s="230" t="s">
        <v>1903</v>
      </c>
      <c r="D218" s="230"/>
      <c r="E218" s="232" t="s">
        <v>2392</v>
      </c>
      <c r="F218" s="232" t="s">
        <v>2393</v>
      </c>
      <c r="G218" s="233" t="s">
        <v>64</v>
      </c>
      <c r="H218" s="234">
        <v>1</v>
      </c>
      <c r="I218" s="230" t="s">
        <v>77</v>
      </c>
      <c r="J218" s="235">
        <v>8</v>
      </c>
      <c r="K218" s="237" t="s">
        <v>65</v>
      </c>
    </row>
    <row r="219" spans="1:11" s="34" customFormat="1" ht="39.950000000000003" customHeight="1">
      <c r="A219" s="1155"/>
      <c r="B219" s="1146"/>
      <c r="C219" s="230" t="s">
        <v>1903</v>
      </c>
      <c r="D219" s="230"/>
      <c r="E219" s="232" t="s">
        <v>2394</v>
      </c>
      <c r="F219" s="232" t="s">
        <v>2395</v>
      </c>
      <c r="G219" s="233" t="s">
        <v>64</v>
      </c>
      <c r="H219" s="234">
        <v>1</v>
      </c>
      <c r="I219" s="230" t="s">
        <v>78</v>
      </c>
      <c r="J219" s="235">
        <v>7</v>
      </c>
      <c r="K219" s="237" t="s">
        <v>56</v>
      </c>
    </row>
    <row r="220" spans="1:11" s="34" customFormat="1" ht="39.950000000000003" customHeight="1">
      <c r="A220" s="1155"/>
      <c r="B220" s="1146"/>
      <c r="C220" s="230" t="s">
        <v>1903</v>
      </c>
      <c r="D220" s="230"/>
      <c r="E220" s="232" t="s">
        <v>2396</v>
      </c>
      <c r="F220" s="232" t="s">
        <v>2397</v>
      </c>
      <c r="G220" s="233" t="s">
        <v>64</v>
      </c>
      <c r="H220" s="234">
        <v>1</v>
      </c>
      <c r="I220" s="230" t="s">
        <v>78</v>
      </c>
      <c r="J220" s="235">
        <v>9</v>
      </c>
      <c r="K220" s="237" t="s">
        <v>56</v>
      </c>
    </row>
    <row r="221" spans="1:11" s="34" customFormat="1" ht="60" customHeight="1">
      <c r="A221" s="1155"/>
      <c r="B221" s="1146"/>
      <c r="C221" s="230" t="s">
        <v>1903</v>
      </c>
      <c r="D221" s="230"/>
      <c r="E221" s="232" t="s">
        <v>2398</v>
      </c>
      <c r="F221" s="232" t="s">
        <v>2399</v>
      </c>
      <c r="G221" s="233" t="s">
        <v>64</v>
      </c>
      <c r="H221" s="234">
        <v>1</v>
      </c>
      <c r="I221" s="230" t="s">
        <v>78</v>
      </c>
      <c r="J221" s="235">
        <v>8</v>
      </c>
      <c r="K221" s="237" t="s">
        <v>65</v>
      </c>
    </row>
    <row r="222" spans="1:11" s="34" customFormat="1" ht="60" customHeight="1">
      <c r="A222" s="1155"/>
      <c r="B222" s="1146"/>
      <c r="C222" s="230" t="s">
        <v>2400</v>
      </c>
      <c r="D222" s="230"/>
      <c r="E222" s="231" t="s">
        <v>2401</v>
      </c>
      <c r="F222" s="232" t="s">
        <v>2402</v>
      </c>
      <c r="G222" s="233" t="s">
        <v>64</v>
      </c>
      <c r="H222" s="234">
        <v>6</v>
      </c>
      <c r="I222" s="245" t="s">
        <v>1930</v>
      </c>
      <c r="J222" s="235">
        <v>55</v>
      </c>
      <c r="K222" s="237" t="s">
        <v>65</v>
      </c>
    </row>
    <row r="223" spans="1:11" s="34" customFormat="1" ht="60" customHeight="1">
      <c r="A223" s="1155"/>
      <c r="B223" s="1146"/>
      <c r="C223" s="230" t="s">
        <v>2400</v>
      </c>
      <c r="D223" s="230"/>
      <c r="E223" s="231" t="s">
        <v>1041</v>
      </c>
      <c r="F223" s="232" t="s">
        <v>2403</v>
      </c>
      <c r="G223" s="233" t="s">
        <v>64</v>
      </c>
      <c r="H223" s="234">
        <v>4</v>
      </c>
      <c r="I223" s="245" t="s">
        <v>1925</v>
      </c>
      <c r="J223" s="235">
        <v>38</v>
      </c>
      <c r="K223" s="237" t="s">
        <v>56</v>
      </c>
    </row>
    <row r="224" spans="1:11" s="34" customFormat="1" ht="60" customHeight="1">
      <c r="A224" s="1155"/>
      <c r="B224" s="1146"/>
      <c r="C224" s="230" t="s">
        <v>2400</v>
      </c>
      <c r="D224" s="230"/>
      <c r="E224" s="231" t="s">
        <v>2404</v>
      </c>
      <c r="F224" s="232" t="s">
        <v>2405</v>
      </c>
      <c r="G224" s="233" t="s">
        <v>64</v>
      </c>
      <c r="H224" s="234">
        <v>12</v>
      </c>
      <c r="I224" s="245" t="s">
        <v>2406</v>
      </c>
      <c r="J224" s="235">
        <v>234</v>
      </c>
      <c r="K224" s="237" t="s">
        <v>65</v>
      </c>
    </row>
    <row r="225" spans="1:11" s="34" customFormat="1" ht="60" customHeight="1">
      <c r="A225" s="1155"/>
      <c r="B225" s="1146"/>
      <c r="C225" s="230" t="s">
        <v>2400</v>
      </c>
      <c r="D225" s="245"/>
      <c r="E225" s="236" t="s">
        <v>2407</v>
      </c>
      <c r="F225" s="245" t="s">
        <v>2408</v>
      </c>
      <c r="G225" s="233" t="s">
        <v>64</v>
      </c>
      <c r="H225" s="247">
        <v>6</v>
      </c>
      <c r="I225" s="245" t="s">
        <v>1930</v>
      </c>
      <c r="J225" s="248">
        <v>83</v>
      </c>
      <c r="K225" s="237" t="s">
        <v>65</v>
      </c>
    </row>
    <row r="226" spans="1:11" s="34" customFormat="1" ht="60" customHeight="1">
      <c r="A226" s="1155"/>
      <c r="B226" s="1146"/>
      <c r="C226" s="230" t="s">
        <v>2400</v>
      </c>
      <c r="D226" s="230"/>
      <c r="E226" s="231" t="s">
        <v>2409</v>
      </c>
      <c r="F226" s="232" t="s">
        <v>2410</v>
      </c>
      <c r="G226" s="233" t="s">
        <v>64</v>
      </c>
      <c r="H226" s="234">
        <v>16</v>
      </c>
      <c r="I226" s="245" t="s">
        <v>2411</v>
      </c>
      <c r="J226" s="235">
        <v>174</v>
      </c>
      <c r="K226" s="237" t="s">
        <v>56</v>
      </c>
    </row>
    <row r="227" spans="1:11" s="34" customFormat="1" ht="60" customHeight="1">
      <c r="A227" s="1155"/>
      <c r="B227" s="1146"/>
      <c r="C227" s="230" t="s">
        <v>2400</v>
      </c>
      <c r="D227" s="230"/>
      <c r="E227" s="231" t="s">
        <v>2412</v>
      </c>
      <c r="F227" s="232" t="s">
        <v>2413</v>
      </c>
      <c r="G227" s="233" t="s">
        <v>64</v>
      </c>
      <c r="H227" s="234">
        <v>16</v>
      </c>
      <c r="I227" s="245" t="s">
        <v>2414</v>
      </c>
      <c r="J227" s="235">
        <v>107</v>
      </c>
      <c r="K227" s="237" t="s">
        <v>56</v>
      </c>
    </row>
    <row r="228" spans="1:11" s="34" customFormat="1" ht="60" customHeight="1">
      <c r="A228" s="1155"/>
      <c r="B228" s="1146"/>
      <c r="C228" s="230" t="s">
        <v>2400</v>
      </c>
      <c r="D228" s="230"/>
      <c r="E228" s="231" t="s">
        <v>2415</v>
      </c>
      <c r="F228" s="232" t="s">
        <v>2416</v>
      </c>
      <c r="G228" s="233" t="s">
        <v>64</v>
      </c>
      <c r="H228" s="234">
        <v>10</v>
      </c>
      <c r="I228" s="245" t="s">
        <v>2417</v>
      </c>
      <c r="J228" s="235">
        <v>78</v>
      </c>
      <c r="K228" s="237" t="s">
        <v>65</v>
      </c>
    </row>
    <row r="229" spans="1:11" s="34" customFormat="1" ht="39.950000000000003" customHeight="1">
      <c r="A229" s="1155"/>
      <c r="B229" s="1146"/>
      <c r="C229" s="230" t="s">
        <v>2400</v>
      </c>
      <c r="D229" s="230"/>
      <c r="E229" s="231" t="s">
        <v>2418</v>
      </c>
      <c r="F229" s="232" t="s">
        <v>2419</v>
      </c>
      <c r="G229" s="233" t="s">
        <v>64</v>
      </c>
      <c r="H229" s="234">
        <v>10</v>
      </c>
      <c r="I229" s="245" t="s">
        <v>2054</v>
      </c>
      <c r="J229" s="235">
        <v>152</v>
      </c>
      <c r="K229" s="237" t="s">
        <v>56</v>
      </c>
    </row>
    <row r="230" spans="1:11" s="34" customFormat="1" ht="60" customHeight="1">
      <c r="A230" s="1155"/>
      <c r="B230" s="1146"/>
      <c r="C230" s="230" t="s">
        <v>2400</v>
      </c>
      <c r="D230" s="230" t="s">
        <v>403</v>
      </c>
      <c r="E230" s="245" t="s">
        <v>2420</v>
      </c>
      <c r="F230" s="245" t="s">
        <v>2421</v>
      </c>
      <c r="G230" s="246" t="s">
        <v>768</v>
      </c>
      <c r="H230" s="247">
        <v>5</v>
      </c>
      <c r="I230" s="245" t="s">
        <v>1925</v>
      </c>
      <c r="J230" s="248">
        <v>54</v>
      </c>
      <c r="K230" s="237" t="s">
        <v>56</v>
      </c>
    </row>
    <row r="231" spans="1:11" s="34" customFormat="1" ht="60" customHeight="1">
      <c r="A231" s="1155"/>
      <c r="B231" s="1146"/>
      <c r="C231" s="230" t="s">
        <v>2400</v>
      </c>
      <c r="D231" s="230" t="s">
        <v>56</v>
      </c>
      <c r="E231" s="245" t="s">
        <v>2422</v>
      </c>
      <c r="F231" s="245" t="s">
        <v>2423</v>
      </c>
      <c r="G231" s="246" t="s">
        <v>768</v>
      </c>
      <c r="H231" s="247">
        <v>6</v>
      </c>
      <c r="I231" s="245" t="s">
        <v>2054</v>
      </c>
      <c r="J231" s="248">
        <v>42</v>
      </c>
      <c r="K231" s="237" t="s">
        <v>56</v>
      </c>
    </row>
    <row r="232" spans="1:11" s="34" customFormat="1" ht="60" customHeight="1">
      <c r="A232" s="1155"/>
      <c r="B232" s="1146"/>
      <c r="C232" s="230" t="s">
        <v>2400</v>
      </c>
      <c r="D232" s="245"/>
      <c r="E232" s="245" t="s">
        <v>2424</v>
      </c>
      <c r="F232" s="245" t="s">
        <v>2425</v>
      </c>
      <c r="G232" s="246" t="s">
        <v>2426</v>
      </c>
      <c r="H232" s="247">
        <v>22</v>
      </c>
      <c r="I232" s="245" t="s">
        <v>2427</v>
      </c>
      <c r="J232" s="248">
        <v>191</v>
      </c>
      <c r="K232" s="237" t="s">
        <v>56</v>
      </c>
    </row>
    <row r="233" spans="1:11" s="34" customFormat="1" ht="60" customHeight="1">
      <c r="A233" s="1155"/>
      <c r="B233" s="1146"/>
      <c r="C233" s="230" t="s">
        <v>2400</v>
      </c>
      <c r="D233" s="245"/>
      <c r="E233" s="245" t="s">
        <v>2428</v>
      </c>
      <c r="F233" s="245" t="s">
        <v>2429</v>
      </c>
      <c r="G233" s="246" t="s">
        <v>768</v>
      </c>
      <c r="H233" s="247">
        <v>6</v>
      </c>
      <c r="I233" s="245" t="s">
        <v>796</v>
      </c>
      <c r="J233" s="248">
        <v>52</v>
      </c>
      <c r="K233" s="237" t="s">
        <v>56</v>
      </c>
    </row>
    <row r="234" spans="1:11" s="34" customFormat="1" ht="60" customHeight="1">
      <c r="A234" s="1155"/>
      <c r="B234" s="1146"/>
      <c r="C234" s="230" t="s">
        <v>2400</v>
      </c>
      <c r="D234" s="230"/>
      <c r="E234" s="245" t="s">
        <v>2430</v>
      </c>
      <c r="F234" s="245" t="s">
        <v>2431</v>
      </c>
      <c r="G234" s="233" t="s">
        <v>64</v>
      </c>
      <c r="H234" s="247">
        <v>8</v>
      </c>
      <c r="I234" s="245" t="s">
        <v>1925</v>
      </c>
      <c r="J234" s="248">
        <v>52</v>
      </c>
      <c r="K234" s="237" t="s">
        <v>404</v>
      </c>
    </row>
    <row r="235" spans="1:11" s="34" customFormat="1" ht="60" customHeight="1">
      <c r="A235" s="1155"/>
      <c r="B235" s="1146"/>
      <c r="C235" s="230" t="s">
        <v>2400</v>
      </c>
      <c r="D235" s="245"/>
      <c r="E235" s="245" t="s">
        <v>2432</v>
      </c>
      <c r="F235" s="245" t="s">
        <v>2433</v>
      </c>
      <c r="G235" s="233" t="s">
        <v>64</v>
      </c>
      <c r="H235" s="247">
        <v>6</v>
      </c>
      <c r="I235" s="245" t="s">
        <v>1930</v>
      </c>
      <c r="J235" s="248">
        <v>37</v>
      </c>
      <c r="K235" s="237" t="s">
        <v>65</v>
      </c>
    </row>
    <row r="236" spans="1:11" s="34" customFormat="1" ht="60" customHeight="1">
      <c r="A236" s="1155"/>
      <c r="B236" s="1146"/>
      <c r="C236" s="230" t="s">
        <v>2400</v>
      </c>
      <c r="D236" s="245"/>
      <c r="E236" s="245" t="s">
        <v>279</v>
      </c>
      <c r="F236" s="245" t="s">
        <v>2434</v>
      </c>
      <c r="G236" s="246" t="s">
        <v>767</v>
      </c>
      <c r="H236" s="247">
        <v>15</v>
      </c>
      <c r="I236" s="245" t="s">
        <v>2417</v>
      </c>
      <c r="J236" s="248">
        <v>164</v>
      </c>
      <c r="K236" s="237" t="s">
        <v>56</v>
      </c>
    </row>
    <row r="237" spans="1:11" s="34" customFormat="1" ht="60" customHeight="1">
      <c r="A237" s="1155"/>
      <c r="B237" s="1146"/>
      <c r="C237" s="230" t="s">
        <v>2400</v>
      </c>
      <c r="D237" s="245"/>
      <c r="E237" s="245" t="s">
        <v>280</v>
      </c>
      <c r="F237" s="245" t="s">
        <v>2435</v>
      </c>
      <c r="G237" s="246" t="s">
        <v>768</v>
      </c>
      <c r="H237" s="247">
        <v>6</v>
      </c>
      <c r="I237" s="245" t="s">
        <v>1930</v>
      </c>
      <c r="J237" s="248">
        <v>38</v>
      </c>
      <c r="K237" s="237" t="s">
        <v>56</v>
      </c>
    </row>
    <row r="238" spans="1:11" s="34" customFormat="1" ht="60" customHeight="1">
      <c r="A238" s="1155"/>
      <c r="B238" s="1146"/>
      <c r="C238" s="230" t="s">
        <v>2400</v>
      </c>
      <c r="D238" s="230"/>
      <c r="E238" s="245" t="s">
        <v>2436</v>
      </c>
      <c r="F238" s="245" t="s">
        <v>2437</v>
      </c>
      <c r="G238" s="233" t="s">
        <v>64</v>
      </c>
      <c r="H238" s="247">
        <v>6</v>
      </c>
      <c r="I238" s="245" t="s">
        <v>1930</v>
      </c>
      <c r="J238" s="248">
        <v>111</v>
      </c>
      <c r="K238" s="237" t="s">
        <v>65</v>
      </c>
    </row>
    <row r="239" spans="1:11" s="34" customFormat="1" ht="60" customHeight="1">
      <c r="A239" s="1155"/>
      <c r="B239" s="1146"/>
      <c r="C239" s="230" t="s">
        <v>2400</v>
      </c>
      <c r="D239" s="245"/>
      <c r="E239" s="245" t="s">
        <v>2438</v>
      </c>
      <c r="F239" s="245" t="s">
        <v>2439</v>
      </c>
      <c r="G239" s="233" t="s">
        <v>64</v>
      </c>
      <c r="H239" s="247">
        <v>10</v>
      </c>
      <c r="I239" s="245" t="s">
        <v>2051</v>
      </c>
      <c r="J239" s="248">
        <v>82</v>
      </c>
      <c r="K239" s="237" t="s">
        <v>56</v>
      </c>
    </row>
    <row r="240" spans="1:11" s="34" customFormat="1" ht="60" customHeight="1">
      <c r="A240" s="1155"/>
      <c r="B240" s="1146"/>
      <c r="C240" s="230" t="s">
        <v>2400</v>
      </c>
      <c r="D240" s="245"/>
      <c r="E240" s="245" t="s">
        <v>2440</v>
      </c>
      <c r="F240" s="245" t="s">
        <v>2441</v>
      </c>
      <c r="G240" s="233" t="s">
        <v>64</v>
      </c>
      <c r="H240" s="247">
        <v>5</v>
      </c>
      <c r="I240" s="245" t="s">
        <v>1930</v>
      </c>
      <c r="J240" s="248">
        <v>50</v>
      </c>
      <c r="K240" s="237" t="s">
        <v>56</v>
      </c>
    </row>
    <row r="241" spans="1:11" s="34" customFormat="1" ht="60" customHeight="1">
      <c r="A241" s="1155"/>
      <c r="B241" s="1146"/>
      <c r="C241" s="230" t="s">
        <v>2400</v>
      </c>
      <c r="D241" s="230"/>
      <c r="E241" s="231" t="s">
        <v>2442</v>
      </c>
      <c r="F241" s="232" t="s">
        <v>2443</v>
      </c>
      <c r="G241" s="233" t="s">
        <v>64</v>
      </c>
      <c r="H241" s="234">
        <v>8</v>
      </c>
      <c r="I241" s="245" t="s">
        <v>752</v>
      </c>
      <c r="J241" s="235">
        <v>128</v>
      </c>
      <c r="K241" s="237" t="s">
        <v>56</v>
      </c>
    </row>
    <row r="242" spans="1:11" s="34" customFormat="1" ht="60" customHeight="1">
      <c r="A242" s="1155"/>
      <c r="B242" s="1146"/>
      <c r="C242" s="230" t="s">
        <v>2400</v>
      </c>
      <c r="D242" s="245"/>
      <c r="E242" s="245" t="s">
        <v>2444</v>
      </c>
      <c r="F242" s="232" t="s">
        <v>2445</v>
      </c>
      <c r="G242" s="233" t="s">
        <v>64</v>
      </c>
      <c r="H242" s="247">
        <v>6</v>
      </c>
      <c r="I242" s="245" t="s">
        <v>751</v>
      </c>
      <c r="J242" s="248">
        <v>92</v>
      </c>
      <c r="K242" s="237" t="s">
        <v>65</v>
      </c>
    </row>
    <row r="243" spans="1:11" s="34" customFormat="1" ht="60" customHeight="1">
      <c r="A243" s="1155"/>
      <c r="B243" s="1146"/>
      <c r="C243" s="230" t="s">
        <v>2400</v>
      </c>
      <c r="D243" s="230"/>
      <c r="E243" s="231" t="s">
        <v>2446</v>
      </c>
      <c r="F243" s="232" t="s">
        <v>2447</v>
      </c>
      <c r="G243" s="233" t="s">
        <v>64</v>
      </c>
      <c r="H243" s="234">
        <v>5</v>
      </c>
      <c r="I243" s="245" t="s">
        <v>752</v>
      </c>
      <c r="J243" s="235">
        <v>22</v>
      </c>
      <c r="K243" s="237" t="s">
        <v>65</v>
      </c>
    </row>
    <row r="244" spans="1:11" s="34" customFormat="1" ht="60" customHeight="1">
      <c r="A244" s="1155"/>
      <c r="B244" s="1146"/>
      <c r="C244" s="230" t="s">
        <v>2400</v>
      </c>
      <c r="D244" s="230"/>
      <c r="E244" s="231" t="s">
        <v>2448</v>
      </c>
      <c r="F244" s="232" t="s">
        <v>2449</v>
      </c>
      <c r="G244" s="233" t="s">
        <v>64</v>
      </c>
      <c r="H244" s="234">
        <v>5</v>
      </c>
      <c r="I244" s="245" t="s">
        <v>752</v>
      </c>
      <c r="J244" s="235">
        <v>23</v>
      </c>
      <c r="K244" s="237" t="s">
        <v>65</v>
      </c>
    </row>
    <row r="245" spans="1:11" s="34" customFormat="1" ht="60" customHeight="1">
      <c r="A245" s="1155"/>
      <c r="B245" s="1146"/>
      <c r="C245" s="230" t="s">
        <v>2400</v>
      </c>
      <c r="D245" s="245"/>
      <c r="E245" s="245" t="s">
        <v>2450</v>
      </c>
      <c r="F245" s="245" t="s">
        <v>2451</v>
      </c>
      <c r="G245" s="233" t="s">
        <v>64</v>
      </c>
      <c r="H245" s="247">
        <v>10</v>
      </c>
      <c r="I245" s="245" t="s">
        <v>752</v>
      </c>
      <c r="J245" s="248">
        <v>65</v>
      </c>
      <c r="K245" s="237" t="s">
        <v>404</v>
      </c>
    </row>
    <row r="246" spans="1:11" s="34" customFormat="1" ht="60" customHeight="1">
      <c r="A246" s="1155"/>
      <c r="B246" s="1146"/>
      <c r="C246" s="230" t="s">
        <v>2400</v>
      </c>
      <c r="D246" s="245"/>
      <c r="E246" s="245" t="s">
        <v>2452</v>
      </c>
      <c r="F246" s="245" t="s">
        <v>2453</v>
      </c>
      <c r="G246" s="233" t="s">
        <v>64</v>
      </c>
      <c r="H246" s="247">
        <v>6</v>
      </c>
      <c r="I246" s="245" t="s">
        <v>1027</v>
      </c>
      <c r="J246" s="248">
        <v>88</v>
      </c>
      <c r="K246" s="237" t="s">
        <v>65</v>
      </c>
    </row>
    <row r="247" spans="1:11" s="34" customFormat="1" ht="60" customHeight="1">
      <c r="A247" s="1155"/>
      <c r="B247" s="1146"/>
      <c r="C247" s="230" t="s">
        <v>2400</v>
      </c>
      <c r="D247" s="245"/>
      <c r="E247" s="245" t="s">
        <v>2454</v>
      </c>
      <c r="F247" s="245" t="s">
        <v>2455</v>
      </c>
      <c r="G247" s="233" t="s">
        <v>64</v>
      </c>
      <c r="H247" s="247">
        <v>5</v>
      </c>
      <c r="I247" s="245" t="s">
        <v>1027</v>
      </c>
      <c r="J247" s="248">
        <v>38</v>
      </c>
      <c r="K247" s="237" t="s">
        <v>56</v>
      </c>
    </row>
    <row r="248" spans="1:11" s="34" customFormat="1" ht="60" customHeight="1">
      <c r="A248" s="1155"/>
      <c r="B248" s="1146"/>
      <c r="C248" s="230" t="s">
        <v>2400</v>
      </c>
      <c r="D248" s="245"/>
      <c r="E248" s="231" t="s">
        <v>2456</v>
      </c>
      <c r="F248" s="232" t="s">
        <v>2457</v>
      </c>
      <c r="G248" s="233" t="s">
        <v>64</v>
      </c>
      <c r="H248" s="247">
        <v>2</v>
      </c>
      <c r="I248" s="245" t="s">
        <v>927</v>
      </c>
      <c r="J248" s="248">
        <v>15</v>
      </c>
      <c r="K248" s="237" t="s">
        <v>65</v>
      </c>
    </row>
    <row r="249" spans="1:11" s="34" customFormat="1" ht="39.950000000000003" customHeight="1">
      <c r="A249" s="1155"/>
      <c r="B249" s="1146"/>
      <c r="C249" s="230" t="s">
        <v>2400</v>
      </c>
      <c r="D249" s="245"/>
      <c r="E249" s="245" t="s">
        <v>2458</v>
      </c>
      <c r="F249" s="232" t="s">
        <v>2459</v>
      </c>
      <c r="G249" s="233" t="s">
        <v>64</v>
      </c>
      <c r="H249" s="247">
        <v>1</v>
      </c>
      <c r="I249" s="230" t="s">
        <v>58</v>
      </c>
      <c r="J249" s="248">
        <v>16</v>
      </c>
      <c r="K249" s="237" t="s">
        <v>65</v>
      </c>
    </row>
    <row r="250" spans="1:11" s="34" customFormat="1" ht="39.950000000000003" customHeight="1">
      <c r="A250" s="1155"/>
      <c r="B250" s="1146"/>
      <c r="C250" s="230" t="s">
        <v>2400</v>
      </c>
      <c r="D250" s="245"/>
      <c r="E250" s="245" t="s">
        <v>2460</v>
      </c>
      <c r="F250" s="232" t="s">
        <v>2461</v>
      </c>
      <c r="G250" s="233" t="s">
        <v>64</v>
      </c>
      <c r="H250" s="247">
        <v>1</v>
      </c>
      <c r="I250" s="230" t="s">
        <v>907</v>
      </c>
      <c r="J250" s="248">
        <v>7</v>
      </c>
      <c r="K250" s="237" t="s">
        <v>65</v>
      </c>
    </row>
    <row r="251" spans="1:11" s="34" customFormat="1" ht="39.950000000000003" customHeight="1">
      <c r="A251" s="1155"/>
      <c r="B251" s="1146"/>
      <c r="C251" s="230" t="s">
        <v>2400</v>
      </c>
      <c r="D251" s="245"/>
      <c r="E251" s="245" t="s">
        <v>2462</v>
      </c>
      <c r="F251" s="232" t="s">
        <v>2463</v>
      </c>
      <c r="G251" s="233" t="s">
        <v>2464</v>
      </c>
      <c r="H251" s="247">
        <v>1</v>
      </c>
      <c r="I251" s="230" t="s">
        <v>2218</v>
      </c>
      <c r="J251" s="248">
        <v>6</v>
      </c>
      <c r="K251" s="237" t="s">
        <v>65</v>
      </c>
    </row>
    <row r="252" spans="1:11" s="34" customFormat="1" ht="39.950000000000003" customHeight="1">
      <c r="A252" s="1155"/>
      <c r="B252" s="1146"/>
      <c r="C252" s="230" t="s">
        <v>2400</v>
      </c>
      <c r="D252" s="245"/>
      <c r="E252" s="245" t="s">
        <v>2465</v>
      </c>
      <c r="F252" s="232" t="s">
        <v>2466</v>
      </c>
      <c r="G252" s="233" t="s">
        <v>64</v>
      </c>
      <c r="H252" s="247">
        <v>1</v>
      </c>
      <c r="I252" s="230" t="s">
        <v>2218</v>
      </c>
      <c r="J252" s="248">
        <v>10</v>
      </c>
      <c r="K252" s="237" t="s">
        <v>65</v>
      </c>
    </row>
    <row r="253" spans="1:11" s="34" customFormat="1" ht="60" customHeight="1">
      <c r="A253" s="1155"/>
      <c r="B253" s="1146"/>
      <c r="C253" s="230" t="s">
        <v>2400</v>
      </c>
      <c r="D253" s="245"/>
      <c r="E253" s="245" t="s">
        <v>2467</v>
      </c>
      <c r="F253" s="232" t="s">
        <v>2468</v>
      </c>
      <c r="G253" s="233" t="s">
        <v>64</v>
      </c>
      <c r="H253" s="247">
        <v>1</v>
      </c>
      <c r="I253" s="230" t="s">
        <v>2221</v>
      </c>
      <c r="J253" s="248">
        <v>15</v>
      </c>
      <c r="K253" s="237" t="s">
        <v>65</v>
      </c>
    </row>
    <row r="254" spans="1:11" s="34" customFormat="1" ht="60" customHeight="1">
      <c r="A254" s="1155"/>
      <c r="B254" s="1146"/>
      <c r="C254" s="230" t="s">
        <v>2400</v>
      </c>
      <c r="D254" s="245"/>
      <c r="E254" s="245" t="s">
        <v>2469</v>
      </c>
      <c r="F254" s="232" t="s">
        <v>2470</v>
      </c>
      <c r="G254" s="233" t="s">
        <v>64</v>
      </c>
      <c r="H254" s="247">
        <v>1</v>
      </c>
      <c r="I254" s="230" t="s">
        <v>2173</v>
      </c>
      <c r="J254" s="248">
        <v>10</v>
      </c>
      <c r="K254" s="237" t="s">
        <v>65</v>
      </c>
    </row>
    <row r="255" spans="1:11" s="34" customFormat="1" ht="60" customHeight="1">
      <c r="A255" s="1155"/>
      <c r="B255" s="1146"/>
      <c r="C255" s="230" t="s">
        <v>2400</v>
      </c>
      <c r="D255" s="245"/>
      <c r="E255" s="245" t="s">
        <v>2471</v>
      </c>
      <c r="F255" s="232" t="s">
        <v>2472</v>
      </c>
      <c r="G255" s="233" t="s">
        <v>64</v>
      </c>
      <c r="H255" s="247">
        <v>1</v>
      </c>
      <c r="I255" s="230" t="s">
        <v>2173</v>
      </c>
      <c r="J255" s="248">
        <v>18</v>
      </c>
      <c r="K255" s="237" t="s">
        <v>65</v>
      </c>
    </row>
    <row r="256" spans="1:11" s="34" customFormat="1" ht="60" customHeight="1">
      <c r="A256" s="1155"/>
      <c r="B256" s="1146"/>
      <c r="C256" s="230" t="s">
        <v>2400</v>
      </c>
      <c r="D256" s="245"/>
      <c r="E256" s="245" t="s">
        <v>2473</v>
      </c>
      <c r="F256" s="232" t="s">
        <v>2474</v>
      </c>
      <c r="G256" s="233" t="s">
        <v>64</v>
      </c>
      <c r="H256" s="247">
        <v>1</v>
      </c>
      <c r="I256" s="230" t="s">
        <v>2173</v>
      </c>
      <c r="J256" s="248">
        <v>10</v>
      </c>
      <c r="K256" s="237" t="s">
        <v>65</v>
      </c>
    </row>
    <row r="257" spans="1:11" s="34" customFormat="1" ht="39.950000000000003" customHeight="1">
      <c r="A257" s="1155"/>
      <c r="B257" s="1146"/>
      <c r="C257" s="230" t="s">
        <v>2400</v>
      </c>
      <c r="D257" s="245"/>
      <c r="E257" s="245" t="s">
        <v>2475</v>
      </c>
      <c r="F257" s="232" t="s">
        <v>2476</v>
      </c>
      <c r="G257" s="233" t="s">
        <v>64</v>
      </c>
      <c r="H257" s="247">
        <v>1</v>
      </c>
      <c r="I257" s="230" t="s">
        <v>2173</v>
      </c>
      <c r="J257" s="248">
        <v>9</v>
      </c>
      <c r="K257" s="237" t="s">
        <v>65</v>
      </c>
    </row>
    <row r="258" spans="1:11" s="34" customFormat="1" ht="39.950000000000003" customHeight="1">
      <c r="A258" s="1155"/>
      <c r="B258" s="1146"/>
      <c r="C258" s="230" t="s">
        <v>2400</v>
      </c>
      <c r="D258" s="245"/>
      <c r="E258" s="245" t="s">
        <v>2477</v>
      </c>
      <c r="F258" s="232" t="s">
        <v>2478</v>
      </c>
      <c r="G258" s="233" t="s">
        <v>64</v>
      </c>
      <c r="H258" s="247">
        <v>1</v>
      </c>
      <c r="I258" s="230" t="s">
        <v>2173</v>
      </c>
      <c r="J258" s="248">
        <v>16</v>
      </c>
      <c r="K258" s="237" t="s">
        <v>65</v>
      </c>
    </row>
    <row r="259" spans="1:11" s="34" customFormat="1" ht="57" customHeight="1">
      <c r="A259" s="1155"/>
      <c r="B259" s="1146"/>
      <c r="C259" s="230" t="s">
        <v>2400</v>
      </c>
      <c r="D259" s="245"/>
      <c r="E259" s="232" t="s">
        <v>2479</v>
      </c>
      <c r="F259" s="232" t="s">
        <v>2480</v>
      </c>
      <c r="G259" s="233" t="s">
        <v>64</v>
      </c>
      <c r="H259" s="234">
        <v>2</v>
      </c>
      <c r="I259" s="230" t="s">
        <v>2481</v>
      </c>
      <c r="J259" s="248">
        <v>35</v>
      </c>
      <c r="K259" s="237" t="s">
        <v>65</v>
      </c>
    </row>
    <row r="260" spans="1:11" s="34" customFormat="1" ht="39.950000000000003" customHeight="1">
      <c r="A260" s="1155"/>
      <c r="B260" s="1146"/>
      <c r="C260" s="230" t="s">
        <v>2400</v>
      </c>
      <c r="D260" s="245"/>
      <c r="E260" s="245" t="s">
        <v>2482</v>
      </c>
      <c r="F260" s="232" t="s">
        <v>2483</v>
      </c>
      <c r="G260" s="233" t="s">
        <v>64</v>
      </c>
      <c r="H260" s="247">
        <v>1</v>
      </c>
      <c r="I260" s="230" t="s">
        <v>2481</v>
      </c>
      <c r="J260" s="248">
        <v>6</v>
      </c>
      <c r="K260" s="237" t="s">
        <v>65</v>
      </c>
    </row>
    <row r="261" spans="1:11" s="34" customFormat="1" ht="39.950000000000003" customHeight="1" thickBot="1">
      <c r="A261" s="1155"/>
      <c r="B261" s="1147"/>
      <c r="C261" s="250" t="s">
        <v>2400</v>
      </c>
      <c r="D261" s="251"/>
      <c r="E261" s="251" t="s">
        <v>2484</v>
      </c>
      <c r="F261" s="322" t="s">
        <v>2485</v>
      </c>
      <c r="G261" s="252" t="s">
        <v>64</v>
      </c>
      <c r="H261" s="253">
        <v>1</v>
      </c>
      <c r="I261" s="250" t="s">
        <v>2481</v>
      </c>
      <c r="J261" s="254">
        <v>10</v>
      </c>
      <c r="K261" s="577" t="s">
        <v>65</v>
      </c>
    </row>
    <row r="262" spans="1:11" s="34" customFormat="1" ht="39.950000000000003" customHeight="1">
      <c r="A262" s="1140" t="s">
        <v>2487</v>
      </c>
      <c r="B262" s="1145" t="s">
        <v>2486</v>
      </c>
      <c r="C262" s="332" t="s">
        <v>2830</v>
      </c>
      <c r="D262" s="333"/>
      <c r="E262" s="258" t="s">
        <v>2880</v>
      </c>
      <c r="F262" s="342" t="s">
        <v>2881</v>
      </c>
      <c r="G262" s="351" t="s">
        <v>2833</v>
      </c>
      <c r="H262" s="332">
        <v>18</v>
      </c>
      <c r="I262" s="344" t="s">
        <v>2837</v>
      </c>
      <c r="J262" s="343">
        <v>80</v>
      </c>
      <c r="K262" s="578" t="s">
        <v>56</v>
      </c>
    </row>
    <row r="263" spans="1:11" s="34" customFormat="1" ht="39.950000000000003" customHeight="1">
      <c r="A263" s="1155"/>
      <c r="B263" s="1146"/>
      <c r="C263" s="256" t="s">
        <v>2863</v>
      </c>
      <c r="D263" s="579"/>
      <c r="E263" s="258" t="s">
        <v>2882</v>
      </c>
      <c r="F263" s="259" t="s">
        <v>2883</v>
      </c>
      <c r="G263" s="260" t="s">
        <v>2884</v>
      </c>
      <c r="H263" s="256">
        <v>10</v>
      </c>
      <c r="I263" s="261" t="s">
        <v>2885</v>
      </c>
      <c r="J263" s="262">
        <v>71</v>
      </c>
      <c r="K263" s="580" t="s">
        <v>56</v>
      </c>
    </row>
    <row r="264" spans="1:11" s="34" customFormat="1" ht="67.5">
      <c r="A264" s="1155"/>
      <c r="B264" s="1146"/>
      <c r="C264" s="256" t="s">
        <v>2863</v>
      </c>
      <c r="D264" s="579"/>
      <c r="E264" s="258" t="s">
        <v>2886</v>
      </c>
      <c r="F264" s="259" t="s">
        <v>2887</v>
      </c>
      <c r="G264" s="260" t="s">
        <v>2857</v>
      </c>
      <c r="H264" s="256">
        <v>7</v>
      </c>
      <c r="I264" s="261" t="s">
        <v>2866</v>
      </c>
      <c r="J264" s="262">
        <v>30</v>
      </c>
      <c r="K264" s="580" t="s">
        <v>2826</v>
      </c>
    </row>
    <row r="265" spans="1:11" s="34" customFormat="1" ht="67.5">
      <c r="A265" s="1155"/>
      <c r="B265" s="1146"/>
      <c r="C265" s="256" t="s">
        <v>2863</v>
      </c>
      <c r="D265" s="579"/>
      <c r="E265" s="258" t="s">
        <v>2888</v>
      </c>
      <c r="F265" s="259" t="s">
        <v>2889</v>
      </c>
      <c r="G265" s="260" t="s">
        <v>2857</v>
      </c>
      <c r="H265" s="256">
        <v>7</v>
      </c>
      <c r="I265" s="261" t="s">
        <v>2866</v>
      </c>
      <c r="J265" s="262">
        <v>86</v>
      </c>
      <c r="K265" s="580" t="s">
        <v>2826</v>
      </c>
    </row>
    <row r="266" spans="1:11" s="34" customFormat="1" ht="67.5">
      <c r="A266" s="1155"/>
      <c r="B266" s="1146"/>
      <c r="C266" s="256" t="s">
        <v>2863</v>
      </c>
      <c r="D266" s="257"/>
      <c r="E266" s="350" t="s">
        <v>2890</v>
      </c>
      <c r="F266" s="932" t="s">
        <v>2891</v>
      </c>
      <c r="G266" s="933" t="s">
        <v>2857</v>
      </c>
      <c r="H266" s="934">
        <v>7</v>
      </c>
      <c r="I266" s="261" t="s">
        <v>2866</v>
      </c>
      <c r="J266" s="935">
        <v>62</v>
      </c>
      <c r="K266" s="581" t="s">
        <v>2826</v>
      </c>
    </row>
    <row r="267" spans="1:11" s="34" customFormat="1" ht="67.5">
      <c r="A267" s="1155"/>
      <c r="B267" s="1146"/>
      <c r="C267" s="256" t="s">
        <v>2863</v>
      </c>
      <c r="D267" s="257"/>
      <c r="E267" s="350" t="s">
        <v>2892</v>
      </c>
      <c r="F267" s="932" t="s">
        <v>2893</v>
      </c>
      <c r="G267" s="933" t="s">
        <v>2857</v>
      </c>
      <c r="H267" s="934">
        <v>7</v>
      </c>
      <c r="I267" s="261" t="s">
        <v>2866</v>
      </c>
      <c r="J267" s="935">
        <v>60</v>
      </c>
      <c r="K267" s="581" t="s">
        <v>2826</v>
      </c>
    </row>
    <row r="268" spans="1:11" s="34" customFormat="1" ht="67.5">
      <c r="A268" s="1155"/>
      <c r="B268" s="1146"/>
      <c r="C268" s="256" t="s">
        <v>2863</v>
      </c>
      <c r="D268" s="257"/>
      <c r="E268" s="936" t="s">
        <v>2894</v>
      </c>
      <c r="F268" s="932" t="s">
        <v>2895</v>
      </c>
      <c r="G268" s="933" t="s">
        <v>2857</v>
      </c>
      <c r="H268" s="934">
        <v>7</v>
      </c>
      <c r="I268" s="261" t="s">
        <v>2866</v>
      </c>
      <c r="J268" s="935">
        <v>30</v>
      </c>
      <c r="K268" s="581" t="s">
        <v>2826</v>
      </c>
    </row>
    <row r="269" spans="1:11" s="34" customFormat="1" ht="67.5">
      <c r="A269" s="1155"/>
      <c r="B269" s="1146"/>
      <c r="C269" s="256" t="s">
        <v>2863</v>
      </c>
      <c r="D269" s="257"/>
      <c r="E269" s="936" t="s">
        <v>2896</v>
      </c>
      <c r="F269" s="932" t="s">
        <v>2897</v>
      </c>
      <c r="G269" s="933" t="s">
        <v>2857</v>
      </c>
      <c r="H269" s="934">
        <v>7</v>
      </c>
      <c r="I269" s="261" t="s">
        <v>2866</v>
      </c>
      <c r="J269" s="935">
        <v>25</v>
      </c>
      <c r="K269" s="581" t="s">
        <v>2826</v>
      </c>
    </row>
    <row r="270" spans="1:11" s="34" customFormat="1" ht="67.5">
      <c r="A270" s="1155"/>
      <c r="B270" s="1146"/>
      <c r="C270" s="332" t="s">
        <v>131</v>
      </c>
      <c r="D270" s="579"/>
      <c r="E270" s="258" t="s">
        <v>2898</v>
      </c>
      <c r="F270" s="259" t="s">
        <v>2899</v>
      </c>
      <c r="G270" s="260" t="s">
        <v>2857</v>
      </c>
      <c r="H270" s="256">
        <v>7</v>
      </c>
      <c r="I270" s="261" t="s">
        <v>2866</v>
      </c>
      <c r="J270" s="262">
        <v>42</v>
      </c>
      <c r="K270" s="580" t="s">
        <v>404</v>
      </c>
    </row>
    <row r="271" spans="1:11" s="34" customFormat="1" ht="68.25" thickBot="1">
      <c r="A271" s="1141"/>
      <c r="B271" s="1147"/>
      <c r="C271" s="256" t="s">
        <v>2863</v>
      </c>
      <c r="D271" s="579"/>
      <c r="E271" s="258" t="s">
        <v>2900</v>
      </c>
      <c r="F271" s="259" t="s">
        <v>2901</v>
      </c>
      <c r="G271" s="260" t="s">
        <v>2902</v>
      </c>
      <c r="H271" s="256">
        <v>4</v>
      </c>
      <c r="I271" s="261">
        <v>8</v>
      </c>
      <c r="J271" s="262">
        <v>34</v>
      </c>
      <c r="K271" s="580" t="s">
        <v>2826</v>
      </c>
    </row>
    <row r="272" spans="1:11" s="36" customFormat="1" ht="52.5" customHeight="1">
      <c r="A272" s="1183" t="s">
        <v>423</v>
      </c>
      <c r="B272" s="1180" t="s">
        <v>422</v>
      </c>
      <c r="C272" s="228" t="s">
        <v>131</v>
      </c>
      <c r="D272" s="326"/>
      <c r="E272" s="347" t="s">
        <v>130</v>
      </c>
      <c r="F272" s="226" t="s">
        <v>2509</v>
      </c>
      <c r="G272" s="227" t="s">
        <v>64</v>
      </c>
      <c r="H272" s="228">
        <v>62</v>
      </c>
      <c r="I272" s="349" t="s">
        <v>73</v>
      </c>
      <c r="J272" s="229">
        <v>469</v>
      </c>
      <c r="K272" s="567" t="s">
        <v>56</v>
      </c>
    </row>
    <row r="273" spans="1:11" s="36" customFormat="1" ht="52.5" customHeight="1" thickBot="1">
      <c r="A273" s="1185"/>
      <c r="B273" s="1182"/>
      <c r="C273" s="364" t="s">
        <v>131</v>
      </c>
      <c r="D273" s="320"/>
      <c r="E273" s="937" t="s">
        <v>2510</v>
      </c>
      <c r="F273" s="322" t="s">
        <v>2511</v>
      </c>
      <c r="G273" s="252" t="s">
        <v>1040</v>
      </c>
      <c r="H273" s="319">
        <v>2</v>
      </c>
      <c r="I273" s="324" t="s">
        <v>73</v>
      </c>
      <c r="J273" s="323">
        <v>133</v>
      </c>
      <c r="K273" s="577" t="s">
        <v>56</v>
      </c>
    </row>
    <row r="274" spans="1:11" s="36" customFormat="1" ht="94.5" customHeight="1">
      <c r="A274" s="1183" t="s">
        <v>135</v>
      </c>
      <c r="B274" s="1257" t="s">
        <v>135</v>
      </c>
      <c r="C274" s="803" t="s">
        <v>4476</v>
      </c>
      <c r="D274" s="804"/>
      <c r="E274" s="361" t="s">
        <v>4477</v>
      </c>
      <c r="F274" s="805" t="s">
        <v>4478</v>
      </c>
      <c r="G274" s="806" t="s">
        <v>4479</v>
      </c>
      <c r="H274" s="803">
        <v>3</v>
      </c>
      <c r="I274" s="807" t="s">
        <v>4480</v>
      </c>
      <c r="J274" s="808">
        <v>68</v>
      </c>
      <c r="K274" s="809" t="s">
        <v>4392</v>
      </c>
    </row>
    <row r="275" spans="1:11" s="36" customFormat="1" ht="76.5" customHeight="1">
      <c r="A275" s="1184"/>
      <c r="B275" s="1258"/>
      <c r="C275" s="938" t="s">
        <v>4476</v>
      </c>
      <c r="D275" s="939"/>
      <c r="E275" s="940" t="s">
        <v>4481</v>
      </c>
      <c r="F275" s="941" t="s">
        <v>4482</v>
      </c>
      <c r="G275" s="942" t="s">
        <v>4483</v>
      </c>
      <c r="H275" s="938">
        <v>3</v>
      </c>
      <c r="I275" s="943" t="s">
        <v>4480</v>
      </c>
      <c r="J275" s="944">
        <v>1</v>
      </c>
      <c r="K275" s="945" t="s">
        <v>4392</v>
      </c>
    </row>
    <row r="276" spans="1:11" s="36" customFormat="1" ht="81.75" customHeight="1">
      <c r="A276" s="1184"/>
      <c r="B276" s="1258"/>
      <c r="C276" s="241" t="s">
        <v>4476</v>
      </c>
      <c r="D276" s="283"/>
      <c r="E276" s="284" t="s">
        <v>4484</v>
      </c>
      <c r="F276" s="239" t="s">
        <v>4485</v>
      </c>
      <c r="G276" s="243" t="s">
        <v>4479</v>
      </c>
      <c r="H276" s="241">
        <v>5</v>
      </c>
      <c r="I276" s="285" t="s">
        <v>4486</v>
      </c>
      <c r="J276" s="240">
        <v>43</v>
      </c>
      <c r="K276" s="946" t="s">
        <v>4392</v>
      </c>
    </row>
    <row r="277" spans="1:11" s="36" customFormat="1" ht="55.5" customHeight="1">
      <c r="A277" s="1184"/>
      <c r="B277" s="1258"/>
      <c r="C277" s="241" t="s">
        <v>4388</v>
      </c>
      <c r="D277" s="283"/>
      <c r="E277" s="284" t="s">
        <v>4487</v>
      </c>
      <c r="F277" s="239" t="s">
        <v>4488</v>
      </c>
      <c r="G277" s="243" t="s">
        <v>4489</v>
      </c>
      <c r="H277" s="241">
        <v>4</v>
      </c>
      <c r="I277" s="285" t="s">
        <v>4490</v>
      </c>
      <c r="J277" s="240" t="s">
        <v>4491</v>
      </c>
      <c r="K277" s="946" t="s">
        <v>4392</v>
      </c>
    </row>
    <row r="278" spans="1:11" s="36" customFormat="1" ht="39.950000000000003" customHeight="1">
      <c r="A278" s="1184"/>
      <c r="B278" s="1258"/>
      <c r="C278" s="274" t="s">
        <v>4467</v>
      </c>
      <c r="D278" s="283"/>
      <c r="E278" s="276" t="s">
        <v>4492</v>
      </c>
      <c r="F278" s="277" t="s">
        <v>4493</v>
      </c>
      <c r="G278" s="280" t="s">
        <v>4412</v>
      </c>
      <c r="H278" s="274">
        <v>6</v>
      </c>
      <c r="I278" s="279" t="s">
        <v>4494</v>
      </c>
      <c r="J278" s="278">
        <v>23</v>
      </c>
      <c r="K278" s="594" t="s">
        <v>4392</v>
      </c>
    </row>
    <row r="279" spans="1:11" s="36" customFormat="1" ht="39.950000000000003" customHeight="1">
      <c r="A279" s="1184"/>
      <c r="B279" s="1258"/>
      <c r="C279" s="274" t="s">
        <v>4467</v>
      </c>
      <c r="D279" s="283"/>
      <c r="E279" s="276" t="s">
        <v>4495</v>
      </c>
      <c r="F279" s="277" t="s">
        <v>4496</v>
      </c>
      <c r="G279" s="280" t="s">
        <v>4412</v>
      </c>
      <c r="H279" s="274">
        <v>6</v>
      </c>
      <c r="I279" s="279" t="s">
        <v>4403</v>
      </c>
      <c r="J279" s="278">
        <v>29</v>
      </c>
      <c r="K279" s="594" t="s">
        <v>4392</v>
      </c>
    </row>
    <row r="280" spans="1:11" s="36" customFormat="1" ht="50.25" customHeight="1">
      <c r="A280" s="1184"/>
      <c r="B280" s="1258"/>
      <c r="C280" s="274" t="s">
        <v>4467</v>
      </c>
      <c r="D280" s="283"/>
      <c r="E280" s="284" t="s">
        <v>4497</v>
      </c>
      <c r="F280" s="239" t="s">
        <v>4498</v>
      </c>
      <c r="G280" s="243" t="s">
        <v>4412</v>
      </c>
      <c r="H280" s="241">
        <v>5</v>
      </c>
      <c r="I280" s="279" t="s">
        <v>4403</v>
      </c>
      <c r="J280" s="240">
        <v>20</v>
      </c>
      <c r="K280" s="946" t="s">
        <v>4392</v>
      </c>
    </row>
    <row r="281" spans="1:11" s="36" customFormat="1" ht="46.5" customHeight="1">
      <c r="A281" s="1184"/>
      <c r="B281" s="1258"/>
      <c r="C281" s="274" t="s">
        <v>4467</v>
      </c>
      <c r="D281" s="283"/>
      <c r="E281" s="284" t="s">
        <v>4499</v>
      </c>
      <c r="F281" s="239" t="s">
        <v>4500</v>
      </c>
      <c r="G281" s="243" t="s">
        <v>4412</v>
      </c>
      <c r="H281" s="241">
        <v>6</v>
      </c>
      <c r="I281" s="285" t="s">
        <v>4501</v>
      </c>
      <c r="J281" s="240">
        <v>34</v>
      </c>
      <c r="K281" s="946" t="s">
        <v>4392</v>
      </c>
    </row>
    <row r="282" spans="1:11" s="36" customFormat="1" ht="39.950000000000003" customHeight="1">
      <c r="A282" s="1184"/>
      <c r="B282" s="1258"/>
      <c r="C282" s="274" t="s">
        <v>4467</v>
      </c>
      <c r="D282" s="283"/>
      <c r="E282" s="287" t="s">
        <v>4502</v>
      </c>
      <c r="F282" s="239" t="s">
        <v>4503</v>
      </c>
      <c r="G282" s="243" t="s">
        <v>4504</v>
      </c>
      <c r="H282" s="241">
        <v>6</v>
      </c>
      <c r="I282" s="285" t="s">
        <v>4505</v>
      </c>
      <c r="J282" s="240">
        <v>36</v>
      </c>
      <c r="K282" s="946" t="s">
        <v>4392</v>
      </c>
    </row>
    <row r="283" spans="1:11" s="36" customFormat="1" ht="62.25" customHeight="1">
      <c r="A283" s="1184"/>
      <c r="B283" s="1258"/>
      <c r="C283" s="274" t="s">
        <v>4506</v>
      </c>
      <c r="D283" s="275"/>
      <c r="E283" s="276" t="s">
        <v>4507</v>
      </c>
      <c r="F283" s="277" t="s">
        <v>4508</v>
      </c>
      <c r="G283" s="280" t="s">
        <v>4509</v>
      </c>
      <c r="H283" s="274">
        <v>4</v>
      </c>
      <c r="I283" s="279" t="s">
        <v>4400</v>
      </c>
      <c r="J283" s="278">
        <v>32</v>
      </c>
      <c r="K283" s="594" t="s">
        <v>56</v>
      </c>
    </row>
    <row r="284" spans="1:11" s="36" customFormat="1" ht="52.5" customHeight="1">
      <c r="A284" s="1184"/>
      <c r="B284" s="1258"/>
      <c r="C284" s="274" t="s">
        <v>4506</v>
      </c>
      <c r="D284" s="275"/>
      <c r="E284" s="276" t="s">
        <v>4510</v>
      </c>
      <c r="F284" s="277" t="s">
        <v>4511</v>
      </c>
      <c r="G284" s="280" t="s">
        <v>4412</v>
      </c>
      <c r="H284" s="274">
        <v>6</v>
      </c>
      <c r="I284" s="279" t="s">
        <v>4403</v>
      </c>
      <c r="J284" s="278">
        <v>36</v>
      </c>
      <c r="K284" s="594" t="s">
        <v>56</v>
      </c>
    </row>
    <row r="285" spans="1:11" s="36" customFormat="1" ht="53.25" customHeight="1">
      <c r="A285" s="1184"/>
      <c r="B285" s="1258"/>
      <c r="C285" s="274" t="s">
        <v>4506</v>
      </c>
      <c r="D285" s="283"/>
      <c r="E285" s="284" t="s">
        <v>4512</v>
      </c>
      <c r="F285" s="239" t="s">
        <v>4513</v>
      </c>
      <c r="G285" s="243" t="s">
        <v>4412</v>
      </c>
      <c r="H285" s="241">
        <v>4</v>
      </c>
      <c r="I285" s="285" t="s">
        <v>4475</v>
      </c>
      <c r="J285" s="240">
        <v>40</v>
      </c>
      <c r="K285" s="946" t="s">
        <v>56</v>
      </c>
    </row>
    <row r="286" spans="1:11" s="36" customFormat="1" ht="42" customHeight="1">
      <c r="A286" s="1184"/>
      <c r="B286" s="1258"/>
      <c r="C286" s="274" t="s">
        <v>4506</v>
      </c>
      <c r="D286" s="283"/>
      <c r="E286" s="284" t="s">
        <v>4514</v>
      </c>
      <c r="F286" s="239" t="s">
        <v>4515</v>
      </c>
      <c r="G286" s="243" t="s">
        <v>4412</v>
      </c>
      <c r="H286" s="241">
        <v>6</v>
      </c>
      <c r="I286" s="285" t="s">
        <v>4516</v>
      </c>
      <c r="J286" s="240">
        <v>54</v>
      </c>
      <c r="K286" s="946" t="s">
        <v>56</v>
      </c>
    </row>
    <row r="287" spans="1:11" s="36" customFormat="1" ht="66" customHeight="1">
      <c r="A287" s="1184"/>
      <c r="B287" s="1258"/>
      <c r="C287" s="274" t="s">
        <v>4506</v>
      </c>
      <c r="D287" s="283"/>
      <c r="E287" s="287" t="s">
        <v>4517</v>
      </c>
      <c r="F287" s="239" t="s">
        <v>4518</v>
      </c>
      <c r="G287" s="243" t="s">
        <v>4519</v>
      </c>
      <c r="H287" s="241">
        <v>3</v>
      </c>
      <c r="I287" s="285" t="s">
        <v>4520</v>
      </c>
      <c r="J287" s="240">
        <v>0</v>
      </c>
      <c r="K287" s="946" t="s">
        <v>56</v>
      </c>
    </row>
    <row r="288" spans="1:11" s="36" customFormat="1" ht="54.75" customHeight="1">
      <c r="A288" s="1184"/>
      <c r="B288" s="1258"/>
      <c r="C288" s="274" t="s">
        <v>4506</v>
      </c>
      <c r="D288" s="283"/>
      <c r="E288" s="287" t="s">
        <v>4521</v>
      </c>
      <c r="F288" s="239" t="s">
        <v>4522</v>
      </c>
      <c r="G288" s="243" t="s">
        <v>4412</v>
      </c>
      <c r="H288" s="241">
        <v>3</v>
      </c>
      <c r="I288" s="285" t="s">
        <v>4520</v>
      </c>
      <c r="J288" s="240">
        <v>0</v>
      </c>
      <c r="K288" s="946" t="s">
        <v>4392</v>
      </c>
    </row>
    <row r="289" spans="1:11" s="36" customFormat="1" ht="52.5" customHeight="1">
      <c r="A289" s="1184"/>
      <c r="B289" s="1258"/>
      <c r="C289" s="274" t="s">
        <v>778</v>
      </c>
      <c r="D289" s="275"/>
      <c r="E289" s="276" t="s">
        <v>4523</v>
      </c>
      <c r="F289" s="277" t="s">
        <v>4524</v>
      </c>
      <c r="G289" s="280" t="s">
        <v>4412</v>
      </c>
      <c r="H289" s="274">
        <v>6</v>
      </c>
      <c r="I289" s="279" t="s">
        <v>4525</v>
      </c>
      <c r="J289" s="278">
        <v>67</v>
      </c>
      <c r="K289" s="594" t="s">
        <v>56</v>
      </c>
    </row>
    <row r="290" spans="1:11" s="36" customFormat="1" ht="39.950000000000003" customHeight="1">
      <c r="A290" s="1184"/>
      <c r="B290" s="1258"/>
      <c r="C290" s="241" t="s">
        <v>778</v>
      </c>
      <c r="D290" s="283"/>
      <c r="E290" s="276" t="s">
        <v>4526</v>
      </c>
      <c r="F290" s="277" t="s">
        <v>4527</v>
      </c>
      <c r="G290" s="280" t="s">
        <v>4528</v>
      </c>
      <c r="H290" s="274">
        <v>3</v>
      </c>
      <c r="I290" s="279" t="s">
        <v>4529</v>
      </c>
      <c r="J290" s="278">
        <v>9</v>
      </c>
      <c r="K290" s="594" t="s">
        <v>56</v>
      </c>
    </row>
    <row r="291" spans="1:11" s="36" customFormat="1" ht="57.75" customHeight="1">
      <c r="A291" s="1184"/>
      <c r="B291" s="1258"/>
      <c r="C291" s="241" t="s">
        <v>778</v>
      </c>
      <c r="D291" s="283"/>
      <c r="E291" s="284" t="s">
        <v>4521</v>
      </c>
      <c r="F291" s="239" t="s">
        <v>4530</v>
      </c>
      <c r="G291" s="243" t="s">
        <v>4504</v>
      </c>
      <c r="H291" s="241">
        <v>4</v>
      </c>
      <c r="I291" s="285" t="s">
        <v>4531</v>
      </c>
      <c r="J291" s="240">
        <v>24</v>
      </c>
      <c r="K291" s="946" t="s">
        <v>56</v>
      </c>
    </row>
    <row r="292" spans="1:11" s="36" customFormat="1" ht="39.950000000000003" customHeight="1">
      <c r="A292" s="1184"/>
      <c r="B292" s="1258"/>
      <c r="C292" s="241" t="s">
        <v>778</v>
      </c>
      <c r="D292" s="283"/>
      <c r="E292" s="284" t="s">
        <v>4517</v>
      </c>
      <c r="F292" s="239" t="s">
        <v>4532</v>
      </c>
      <c r="G292" s="243" t="s">
        <v>4533</v>
      </c>
      <c r="H292" s="241">
        <v>2</v>
      </c>
      <c r="I292" s="279" t="s">
        <v>4529</v>
      </c>
      <c r="J292" s="240">
        <v>48</v>
      </c>
      <c r="K292" s="594" t="s">
        <v>56</v>
      </c>
    </row>
    <row r="293" spans="1:11" s="36" customFormat="1" ht="39.950000000000003" customHeight="1">
      <c r="A293" s="1184"/>
      <c r="B293" s="1258"/>
      <c r="C293" s="241" t="s">
        <v>778</v>
      </c>
      <c r="D293" s="283"/>
      <c r="E293" s="276" t="s">
        <v>4534</v>
      </c>
      <c r="F293" s="277" t="s">
        <v>4535</v>
      </c>
      <c r="G293" s="280" t="s">
        <v>4504</v>
      </c>
      <c r="H293" s="274">
        <v>3</v>
      </c>
      <c r="I293" s="279" t="s">
        <v>4529</v>
      </c>
      <c r="J293" s="278">
        <v>41</v>
      </c>
      <c r="K293" s="594" t="s">
        <v>56</v>
      </c>
    </row>
    <row r="294" spans="1:11" s="36" customFormat="1" ht="39.950000000000003" customHeight="1">
      <c r="A294" s="1184"/>
      <c r="B294" s="1258"/>
      <c r="C294" s="241" t="s">
        <v>778</v>
      </c>
      <c r="D294" s="283"/>
      <c r="E294" s="287" t="s">
        <v>4536</v>
      </c>
      <c r="F294" s="239" t="s">
        <v>4537</v>
      </c>
      <c r="G294" s="243" t="s">
        <v>4533</v>
      </c>
      <c r="H294" s="241">
        <v>4</v>
      </c>
      <c r="I294" s="285" t="s">
        <v>4538</v>
      </c>
      <c r="J294" s="240">
        <v>4</v>
      </c>
      <c r="K294" s="946" t="s">
        <v>56</v>
      </c>
    </row>
    <row r="295" spans="1:11" s="36" customFormat="1" ht="45" customHeight="1">
      <c r="A295" s="1184"/>
      <c r="B295" s="1258"/>
      <c r="C295" s="241" t="s">
        <v>778</v>
      </c>
      <c r="D295" s="283"/>
      <c r="E295" s="287" t="s">
        <v>4539</v>
      </c>
      <c r="F295" s="239" t="s">
        <v>4540</v>
      </c>
      <c r="G295" s="243" t="s">
        <v>4473</v>
      </c>
      <c r="H295" s="241">
        <v>5</v>
      </c>
      <c r="I295" s="285" t="s">
        <v>4541</v>
      </c>
      <c r="J295" s="240">
        <v>60</v>
      </c>
      <c r="K295" s="946" t="s">
        <v>56</v>
      </c>
    </row>
    <row r="296" spans="1:11" s="36" customFormat="1" ht="39.950000000000003" customHeight="1">
      <c r="A296" s="1184"/>
      <c r="B296" s="1258"/>
      <c r="C296" s="241" t="s">
        <v>778</v>
      </c>
      <c r="D296" s="283"/>
      <c r="E296" s="284" t="s">
        <v>4542</v>
      </c>
      <c r="F296" s="239" t="s">
        <v>4543</v>
      </c>
      <c r="G296" s="243" t="s">
        <v>4544</v>
      </c>
      <c r="H296" s="241">
        <v>6</v>
      </c>
      <c r="I296" s="285" t="s">
        <v>4545</v>
      </c>
      <c r="J296" s="240">
        <v>34</v>
      </c>
      <c r="K296" s="594" t="s">
        <v>56</v>
      </c>
    </row>
    <row r="297" spans="1:11" s="36" customFormat="1" ht="39.950000000000003" customHeight="1">
      <c r="A297" s="1184"/>
      <c r="B297" s="1258"/>
      <c r="C297" s="274" t="s">
        <v>4546</v>
      </c>
      <c r="D297" s="275"/>
      <c r="E297" s="276" t="s">
        <v>1070</v>
      </c>
      <c r="F297" s="277" t="s">
        <v>1071</v>
      </c>
      <c r="G297" s="280" t="s">
        <v>552</v>
      </c>
      <c r="H297" s="274">
        <v>6</v>
      </c>
      <c r="I297" s="279" t="s">
        <v>4541</v>
      </c>
      <c r="J297" s="278">
        <v>34</v>
      </c>
      <c r="K297" s="946" t="s">
        <v>56</v>
      </c>
    </row>
    <row r="298" spans="1:11" s="36" customFormat="1" ht="39.950000000000003" customHeight="1">
      <c r="A298" s="1184"/>
      <c r="B298" s="1258"/>
      <c r="C298" s="274" t="s">
        <v>4546</v>
      </c>
      <c r="D298" s="275"/>
      <c r="E298" s="276" t="s">
        <v>1072</v>
      </c>
      <c r="F298" s="277" t="s">
        <v>4547</v>
      </c>
      <c r="G298" s="280" t="s">
        <v>552</v>
      </c>
      <c r="H298" s="274">
        <v>8</v>
      </c>
      <c r="I298" s="279" t="s">
        <v>843</v>
      </c>
      <c r="J298" s="278">
        <v>76</v>
      </c>
      <c r="K298" s="946" t="s">
        <v>56</v>
      </c>
    </row>
    <row r="299" spans="1:11" s="36" customFormat="1" ht="39.950000000000003" customHeight="1">
      <c r="A299" s="1184"/>
      <c r="B299" s="1258"/>
      <c r="C299" s="274" t="s">
        <v>4546</v>
      </c>
      <c r="D299" s="283"/>
      <c r="E299" s="284" t="s">
        <v>1073</v>
      </c>
      <c r="F299" s="239" t="s">
        <v>4548</v>
      </c>
      <c r="G299" s="243" t="s">
        <v>552</v>
      </c>
      <c r="H299" s="241">
        <v>8</v>
      </c>
      <c r="I299" s="285" t="s">
        <v>4549</v>
      </c>
      <c r="J299" s="240" t="s">
        <v>4550</v>
      </c>
      <c r="K299" s="946" t="s">
        <v>56</v>
      </c>
    </row>
    <row r="300" spans="1:11" s="36" customFormat="1" ht="39.950000000000003" customHeight="1">
      <c r="A300" s="1184"/>
      <c r="B300" s="1258"/>
      <c r="C300" s="274" t="s">
        <v>4546</v>
      </c>
      <c r="D300" s="283"/>
      <c r="E300" s="284" t="s">
        <v>1074</v>
      </c>
      <c r="F300" s="239" t="s">
        <v>1075</v>
      </c>
      <c r="G300" s="243" t="s">
        <v>1076</v>
      </c>
      <c r="H300" s="241">
        <v>6</v>
      </c>
      <c r="I300" s="285" t="s">
        <v>4551</v>
      </c>
      <c r="J300" s="240">
        <v>85</v>
      </c>
      <c r="K300" s="946" t="s">
        <v>56</v>
      </c>
    </row>
    <row r="301" spans="1:11" s="36" customFormat="1" ht="39.950000000000003" customHeight="1">
      <c r="A301" s="1184"/>
      <c r="B301" s="1258"/>
      <c r="C301" s="274" t="s">
        <v>4546</v>
      </c>
      <c r="D301" s="283"/>
      <c r="E301" s="287" t="s">
        <v>1077</v>
      </c>
      <c r="F301" s="239" t="s">
        <v>1078</v>
      </c>
      <c r="G301" s="243" t="s">
        <v>1079</v>
      </c>
      <c r="H301" s="241">
        <v>6</v>
      </c>
      <c r="I301" s="285" t="s">
        <v>4551</v>
      </c>
      <c r="J301" s="240">
        <v>22</v>
      </c>
      <c r="K301" s="946" t="s">
        <v>56</v>
      </c>
    </row>
    <row r="302" spans="1:11" s="36" customFormat="1" ht="39.950000000000003" customHeight="1">
      <c r="A302" s="1184"/>
      <c r="B302" s="1258"/>
      <c r="C302" s="274" t="s">
        <v>4546</v>
      </c>
      <c r="D302" s="283"/>
      <c r="E302" s="287" t="s">
        <v>1080</v>
      </c>
      <c r="F302" s="239" t="s">
        <v>1081</v>
      </c>
      <c r="G302" s="243" t="s">
        <v>1082</v>
      </c>
      <c r="H302" s="241">
        <v>6</v>
      </c>
      <c r="I302" s="285" t="s">
        <v>4551</v>
      </c>
      <c r="J302" s="240">
        <v>17</v>
      </c>
      <c r="K302" s="946" t="s">
        <v>56</v>
      </c>
    </row>
    <row r="303" spans="1:11" s="36" customFormat="1" ht="39.950000000000003" customHeight="1">
      <c r="A303" s="1184"/>
      <c r="B303" s="1258"/>
      <c r="C303" s="274" t="s">
        <v>4546</v>
      </c>
      <c r="D303" s="283"/>
      <c r="E303" s="287" t="s">
        <v>1083</v>
      </c>
      <c r="F303" s="239" t="s">
        <v>1084</v>
      </c>
      <c r="G303" s="243" t="s">
        <v>1085</v>
      </c>
      <c r="H303" s="241">
        <v>6</v>
      </c>
      <c r="I303" s="285" t="s">
        <v>4551</v>
      </c>
      <c r="J303" s="240">
        <v>38</v>
      </c>
      <c r="K303" s="946" t="s">
        <v>56</v>
      </c>
    </row>
    <row r="304" spans="1:11" s="36" customFormat="1" ht="39.950000000000003" customHeight="1" thickBot="1">
      <c r="A304" s="1184"/>
      <c r="B304" s="1259"/>
      <c r="C304" s="810" t="s">
        <v>4546</v>
      </c>
      <c r="D304" s="947"/>
      <c r="E304" s="948" t="s">
        <v>1086</v>
      </c>
      <c r="F304" s="949" t="s">
        <v>1087</v>
      </c>
      <c r="G304" s="950" t="s">
        <v>1085</v>
      </c>
      <c r="H304" s="951">
        <v>6</v>
      </c>
      <c r="I304" s="952" t="s">
        <v>4551</v>
      </c>
      <c r="J304" s="953">
        <v>53</v>
      </c>
      <c r="K304" s="954" t="s">
        <v>4552</v>
      </c>
    </row>
    <row r="305" spans="1:11" s="36" customFormat="1" ht="48.75" customHeight="1">
      <c r="A305" s="1183" t="s">
        <v>347</v>
      </c>
      <c r="B305" s="1258" t="s">
        <v>145</v>
      </c>
      <c r="C305" s="301" t="s">
        <v>138</v>
      </c>
      <c r="D305" s="302"/>
      <c r="E305" s="303" t="s">
        <v>2563</v>
      </c>
      <c r="F305" s="304" t="s">
        <v>2564</v>
      </c>
      <c r="G305" s="305" t="s">
        <v>64</v>
      </c>
      <c r="H305" s="301">
        <v>12</v>
      </c>
      <c r="I305" s="306" t="s">
        <v>2554</v>
      </c>
      <c r="J305" s="643">
        <v>84</v>
      </c>
      <c r="K305" s="743" t="s">
        <v>56</v>
      </c>
    </row>
    <row r="306" spans="1:11" s="36" customFormat="1" ht="48.75" customHeight="1">
      <c r="A306" s="1184"/>
      <c r="B306" s="1258"/>
      <c r="C306" s="301" t="s">
        <v>138</v>
      </c>
      <c r="D306" s="420"/>
      <c r="E306" s="303" t="s">
        <v>142</v>
      </c>
      <c r="F306" s="304" t="s">
        <v>2565</v>
      </c>
      <c r="G306" s="305" t="s">
        <v>64</v>
      </c>
      <c r="H306" s="301">
        <v>12</v>
      </c>
      <c r="I306" s="306" t="s">
        <v>2537</v>
      </c>
      <c r="J306" s="643">
        <v>178</v>
      </c>
      <c r="K306" s="743" t="s">
        <v>56</v>
      </c>
    </row>
    <row r="307" spans="1:11" s="36" customFormat="1" ht="47.25" customHeight="1">
      <c r="A307" s="1184"/>
      <c r="B307" s="1258"/>
      <c r="C307" s="308" t="s">
        <v>138</v>
      </c>
      <c r="D307" s="309"/>
      <c r="E307" s="310" t="s">
        <v>1095</v>
      </c>
      <c r="F307" s="311" t="s">
        <v>2566</v>
      </c>
      <c r="G307" s="312" t="s">
        <v>64</v>
      </c>
      <c r="H307" s="308">
        <v>6</v>
      </c>
      <c r="I307" s="313" t="s">
        <v>2554</v>
      </c>
      <c r="J307" s="640">
        <v>18</v>
      </c>
      <c r="K307" s="645" t="s">
        <v>404</v>
      </c>
    </row>
    <row r="308" spans="1:11" s="36" customFormat="1" ht="39.950000000000003" customHeight="1">
      <c r="A308" s="1184"/>
      <c r="B308" s="1258"/>
      <c r="C308" s="234" t="s">
        <v>780</v>
      </c>
      <c r="D308" s="264"/>
      <c r="E308" s="350" t="s">
        <v>2567</v>
      </c>
      <c r="F308" s="232" t="s">
        <v>2568</v>
      </c>
      <c r="G308" s="235" t="s">
        <v>64</v>
      </c>
      <c r="H308" s="234">
        <v>2</v>
      </c>
      <c r="I308" s="317" t="s">
        <v>2569</v>
      </c>
      <c r="J308" s="233">
        <v>4</v>
      </c>
      <c r="K308" s="573" t="s">
        <v>56</v>
      </c>
    </row>
    <row r="309" spans="1:11" s="36" customFormat="1" ht="39.950000000000003" customHeight="1">
      <c r="A309" s="1184"/>
      <c r="B309" s="1258"/>
      <c r="C309" s="234" t="s">
        <v>138</v>
      </c>
      <c r="D309" s="264"/>
      <c r="E309" s="316" t="s">
        <v>2570</v>
      </c>
      <c r="F309" s="232" t="s">
        <v>2571</v>
      </c>
      <c r="G309" s="235" t="s">
        <v>64</v>
      </c>
      <c r="H309" s="234">
        <v>2</v>
      </c>
      <c r="I309" s="317" t="s">
        <v>2572</v>
      </c>
      <c r="J309" s="233">
        <v>3</v>
      </c>
      <c r="K309" s="573" t="s">
        <v>56</v>
      </c>
    </row>
    <row r="310" spans="1:11" s="36" customFormat="1" ht="61.5" customHeight="1">
      <c r="A310" s="1184"/>
      <c r="B310" s="1258"/>
      <c r="C310" s="234" t="s">
        <v>138</v>
      </c>
      <c r="D310" s="264"/>
      <c r="E310" s="316" t="s">
        <v>1096</v>
      </c>
      <c r="F310" s="232" t="s">
        <v>2573</v>
      </c>
      <c r="G310" s="235" t="s">
        <v>64</v>
      </c>
      <c r="H310" s="234">
        <v>12</v>
      </c>
      <c r="I310" s="317" t="s">
        <v>2554</v>
      </c>
      <c r="J310" s="233">
        <v>87</v>
      </c>
      <c r="K310" s="573" t="s">
        <v>56</v>
      </c>
    </row>
    <row r="311" spans="1:11" s="36" customFormat="1" ht="53.25" customHeight="1" thickBot="1">
      <c r="A311" s="1184"/>
      <c r="B311" s="1258"/>
      <c r="C311" s="373" t="s">
        <v>138</v>
      </c>
      <c r="D311" s="339"/>
      <c r="E311" s="415" t="s">
        <v>2574</v>
      </c>
      <c r="F311" s="375" t="s">
        <v>2575</v>
      </c>
      <c r="G311" s="376" t="s">
        <v>64</v>
      </c>
      <c r="H311" s="373">
        <v>4</v>
      </c>
      <c r="I311" s="377" t="s">
        <v>2576</v>
      </c>
      <c r="J311" s="616">
        <v>32</v>
      </c>
      <c r="K311" s="617" t="s">
        <v>56</v>
      </c>
    </row>
    <row r="312" spans="1:11" s="36" customFormat="1" ht="39.950000000000003" customHeight="1">
      <c r="A312" s="1183" t="s">
        <v>348</v>
      </c>
      <c r="B312" s="1257" t="s">
        <v>149</v>
      </c>
      <c r="C312" s="228" t="s">
        <v>2651</v>
      </c>
      <c r="D312" s="326"/>
      <c r="E312" s="614" t="s">
        <v>281</v>
      </c>
      <c r="F312" s="226" t="s">
        <v>786</v>
      </c>
      <c r="G312" s="229" t="s">
        <v>64</v>
      </c>
      <c r="H312" s="228">
        <v>6</v>
      </c>
      <c r="I312" s="349" t="s">
        <v>763</v>
      </c>
      <c r="J312" s="227">
        <v>54</v>
      </c>
      <c r="K312" s="563" t="s">
        <v>56</v>
      </c>
    </row>
    <row r="313" spans="1:11" s="36" customFormat="1" ht="39.950000000000003" customHeight="1">
      <c r="A313" s="1184"/>
      <c r="B313" s="1258"/>
      <c r="C313" s="332" t="s">
        <v>2651</v>
      </c>
      <c r="D313" s="333"/>
      <c r="E313" s="232" t="s">
        <v>2676</v>
      </c>
      <c r="F313" s="232" t="s">
        <v>2677</v>
      </c>
      <c r="G313" s="235" t="s">
        <v>64</v>
      </c>
      <c r="H313" s="234">
        <v>1</v>
      </c>
      <c r="I313" s="317">
        <v>12</v>
      </c>
      <c r="J313" s="233">
        <v>12</v>
      </c>
      <c r="K313" s="421" t="s">
        <v>404</v>
      </c>
    </row>
    <row r="314" spans="1:11" s="36" customFormat="1" ht="39.950000000000003" customHeight="1">
      <c r="A314" s="1184"/>
      <c r="B314" s="1258"/>
      <c r="C314" s="332" t="s">
        <v>2651</v>
      </c>
      <c r="D314" s="264"/>
      <c r="E314" s="316" t="s">
        <v>1403</v>
      </c>
      <c r="F314" s="232" t="s">
        <v>1404</v>
      </c>
      <c r="G314" s="235" t="s">
        <v>64</v>
      </c>
      <c r="H314" s="234">
        <v>6</v>
      </c>
      <c r="I314" s="344" t="s">
        <v>763</v>
      </c>
      <c r="J314" s="233">
        <v>72</v>
      </c>
      <c r="K314" s="573" t="s">
        <v>65</v>
      </c>
    </row>
    <row r="315" spans="1:11" s="36" customFormat="1" ht="39.950000000000003" customHeight="1">
      <c r="A315" s="1184"/>
      <c r="B315" s="1258"/>
      <c r="C315" s="332" t="s">
        <v>2651</v>
      </c>
      <c r="D315" s="264"/>
      <c r="E315" s="316" t="s">
        <v>1403</v>
      </c>
      <c r="F315" s="232" t="s">
        <v>1404</v>
      </c>
      <c r="G315" s="235" t="s">
        <v>64</v>
      </c>
      <c r="H315" s="234">
        <v>10</v>
      </c>
      <c r="I315" s="317" t="s">
        <v>748</v>
      </c>
      <c r="J315" s="233">
        <v>120</v>
      </c>
      <c r="K315" s="573" t="s">
        <v>65</v>
      </c>
    </row>
    <row r="316" spans="1:11" s="36" customFormat="1" ht="39.950000000000003" customHeight="1">
      <c r="A316" s="1184"/>
      <c r="B316" s="1258"/>
      <c r="C316" s="332" t="s">
        <v>2651</v>
      </c>
      <c r="D316" s="264"/>
      <c r="E316" s="341" t="s">
        <v>1401</v>
      </c>
      <c r="F316" s="342" t="s">
        <v>2678</v>
      </c>
      <c r="G316" s="343" t="s">
        <v>64</v>
      </c>
      <c r="H316" s="332">
        <v>5</v>
      </c>
      <c r="I316" s="344" t="s">
        <v>763</v>
      </c>
      <c r="J316" s="233">
        <v>50</v>
      </c>
      <c r="K316" s="573" t="s">
        <v>56</v>
      </c>
    </row>
    <row r="317" spans="1:11" s="36" customFormat="1" ht="39.950000000000003" customHeight="1">
      <c r="A317" s="1184"/>
      <c r="B317" s="1258"/>
      <c r="C317" s="332" t="s">
        <v>2651</v>
      </c>
      <c r="D317" s="264"/>
      <c r="E317" s="316" t="s">
        <v>428</v>
      </c>
      <c r="F317" s="232" t="s">
        <v>789</v>
      </c>
      <c r="G317" s="235" t="s">
        <v>64</v>
      </c>
      <c r="H317" s="234">
        <v>7</v>
      </c>
      <c r="I317" s="317" t="s">
        <v>748</v>
      </c>
      <c r="J317" s="233">
        <v>190</v>
      </c>
      <c r="K317" s="573" t="s">
        <v>56</v>
      </c>
    </row>
    <row r="318" spans="1:11" s="36" customFormat="1" ht="39.950000000000003" customHeight="1">
      <c r="A318" s="1184"/>
      <c r="B318" s="1258"/>
      <c r="C318" s="332" t="s">
        <v>2651</v>
      </c>
      <c r="D318" s="264"/>
      <c r="E318" s="346" t="s">
        <v>787</v>
      </c>
      <c r="F318" s="232" t="s">
        <v>788</v>
      </c>
      <c r="G318" s="235" t="s">
        <v>64</v>
      </c>
      <c r="H318" s="234">
        <v>5</v>
      </c>
      <c r="I318" s="344" t="s">
        <v>763</v>
      </c>
      <c r="J318" s="233">
        <v>55</v>
      </c>
      <c r="K318" s="573" t="s">
        <v>56</v>
      </c>
    </row>
    <row r="319" spans="1:11" s="36" customFormat="1" ht="39.950000000000003" customHeight="1" thickBot="1">
      <c r="A319" s="1184"/>
      <c r="B319" s="1259"/>
      <c r="C319" s="364" t="s">
        <v>2651</v>
      </c>
      <c r="D319" s="320"/>
      <c r="E319" s="321" t="s">
        <v>2679</v>
      </c>
      <c r="F319" s="322" t="s">
        <v>2680</v>
      </c>
      <c r="G319" s="323" t="s">
        <v>64</v>
      </c>
      <c r="H319" s="319">
        <v>10</v>
      </c>
      <c r="I319" s="324" t="s">
        <v>748</v>
      </c>
      <c r="J319" s="252">
        <v>100</v>
      </c>
      <c r="K319" s="565"/>
    </row>
    <row r="320" spans="1:11" s="36" customFormat="1" ht="58.5" customHeight="1">
      <c r="A320" s="1183" t="s">
        <v>671</v>
      </c>
      <c r="B320" s="1257" t="s">
        <v>680</v>
      </c>
      <c r="C320" s="228" t="s">
        <v>2695</v>
      </c>
      <c r="D320" s="326" t="s">
        <v>56</v>
      </c>
      <c r="E320" s="347" t="s">
        <v>2719</v>
      </c>
      <c r="F320" s="226" t="s">
        <v>2720</v>
      </c>
      <c r="G320" s="229" t="s">
        <v>2721</v>
      </c>
      <c r="H320" s="228">
        <v>28</v>
      </c>
      <c r="I320" s="349" t="s">
        <v>2722</v>
      </c>
      <c r="J320" s="227">
        <v>70</v>
      </c>
      <c r="K320" s="563" t="s">
        <v>56</v>
      </c>
    </row>
    <row r="321" spans="1:11" s="36" customFormat="1" ht="39.950000000000003" customHeight="1">
      <c r="A321" s="1184"/>
      <c r="B321" s="1258"/>
      <c r="C321" s="332" t="s">
        <v>2695</v>
      </c>
      <c r="D321" s="333"/>
      <c r="E321" s="258" t="s">
        <v>2723</v>
      </c>
      <c r="F321" s="342" t="s">
        <v>2724</v>
      </c>
      <c r="G321" s="343" t="s">
        <v>479</v>
      </c>
      <c r="H321" s="332">
        <v>5</v>
      </c>
      <c r="I321" s="344" t="s">
        <v>879</v>
      </c>
      <c r="J321" s="351">
        <v>40</v>
      </c>
      <c r="K321" s="421" t="s">
        <v>403</v>
      </c>
    </row>
    <row r="322" spans="1:11" s="36" customFormat="1" ht="51.75" customHeight="1" thickBot="1">
      <c r="A322" s="1184"/>
      <c r="B322" s="1258"/>
      <c r="C322" s="373" t="s">
        <v>668</v>
      </c>
      <c r="D322" s="339"/>
      <c r="E322" s="415" t="s">
        <v>670</v>
      </c>
      <c r="F322" s="375" t="s">
        <v>2725</v>
      </c>
      <c r="G322" s="376" t="s">
        <v>479</v>
      </c>
      <c r="H322" s="373">
        <v>3</v>
      </c>
      <c r="I322" s="377" t="s">
        <v>1093</v>
      </c>
      <c r="J322" s="616">
        <v>300</v>
      </c>
      <c r="K322" s="617" t="s">
        <v>56</v>
      </c>
    </row>
    <row r="323" spans="1:11" s="36" customFormat="1" ht="101.25" customHeight="1">
      <c r="A323" s="1183" t="s">
        <v>349</v>
      </c>
      <c r="B323" s="1257" t="s">
        <v>282</v>
      </c>
      <c r="C323" s="228" t="s">
        <v>2735</v>
      </c>
      <c r="D323" s="326"/>
      <c r="E323" s="955" t="s">
        <v>2736</v>
      </c>
      <c r="F323" s="226" t="s">
        <v>2737</v>
      </c>
      <c r="G323" s="224" t="s">
        <v>64</v>
      </c>
      <c r="H323" s="228">
        <v>49</v>
      </c>
      <c r="I323" s="349" t="s">
        <v>2738</v>
      </c>
      <c r="J323" s="227">
        <v>695</v>
      </c>
      <c r="K323" s="563" t="s">
        <v>56</v>
      </c>
    </row>
    <row r="324" spans="1:11" s="36" customFormat="1" ht="114.75" customHeight="1">
      <c r="A324" s="1184"/>
      <c r="B324" s="1258"/>
      <c r="C324" s="332" t="s">
        <v>2735</v>
      </c>
      <c r="D324" s="333"/>
      <c r="E324" s="341" t="s">
        <v>2739</v>
      </c>
      <c r="F324" s="342" t="s">
        <v>2740</v>
      </c>
      <c r="G324" s="343" t="s">
        <v>2741</v>
      </c>
      <c r="H324" s="332" t="s">
        <v>2742</v>
      </c>
      <c r="I324" s="333" t="s">
        <v>2743</v>
      </c>
      <c r="J324" s="235" t="s">
        <v>2744</v>
      </c>
      <c r="K324" s="421" t="s">
        <v>56</v>
      </c>
    </row>
    <row r="325" spans="1:11" s="36" customFormat="1" ht="81" customHeight="1" thickBot="1">
      <c r="A325" s="1184"/>
      <c r="B325" s="1259"/>
      <c r="C325" s="319" t="s">
        <v>156</v>
      </c>
      <c r="D325" s="320"/>
      <c r="E325" s="425" t="s">
        <v>2745</v>
      </c>
      <c r="F325" s="322" t="s">
        <v>2746</v>
      </c>
      <c r="G325" s="323" t="s">
        <v>64</v>
      </c>
      <c r="H325" s="319" t="s">
        <v>2747</v>
      </c>
      <c r="I325" s="324" t="s">
        <v>73</v>
      </c>
      <c r="J325" s="252" t="s">
        <v>2748</v>
      </c>
      <c r="K325" s="565" t="s">
        <v>56</v>
      </c>
    </row>
    <row r="326" spans="1:11" s="36" customFormat="1" ht="39.950000000000003" customHeight="1">
      <c r="A326" s="1183" t="s">
        <v>350</v>
      </c>
      <c r="B326" s="1257" t="s">
        <v>179</v>
      </c>
      <c r="C326" s="228" t="s">
        <v>160</v>
      </c>
      <c r="D326" s="326"/>
      <c r="E326" s="347" t="s">
        <v>283</v>
      </c>
      <c r="F326" s="226" t="s">
        <v>284</v>
      </c>
      <c r="G326" s="229" t="s">
        <v>81</v>
      </c>
      <c r="H326" s="228">
        <v>6</v>
      </c>
      <c r="I326" s="349" t="s">
        <v>782</v>
      </c>
      <c r="J326" s="227">
        <v>96</v>
      </c>
      <c r="K326" s="563" t="s">
        <v>404</v>
      </c>
    </row>
    <row r="327" spans="1:11" s="36" customFormat="1" ht="39.950000000000003" customHeight="1">
      <c r="A327" s="1184"/>
      <c r="B327" s="1258"/>
      <c r="C327" s="234" t="s">
        <v>160</v>
      </c>
      <c r="D327" s="264"/>
      <c r="E327" s="350" t="s">
        <v>285</v>
      </c>
      <c r="F327" s="232" t="s">
        <v>1104</v>
      </c>
      <c r="G327" s="235" t="s">
        <v>81</v>
      </c>
      <c r="H327" s="234">
        <v>13</v>
      </c>
      <c r="I327" s="317" t="s">
        <v>782</v>
      </c>
      <c r="J327" s="233">
        <v>91</v>
      </c>
      <c r="K327" s="421" t="s">
        <v>56</v>
      </c>
    </row>
    <row r="328" spans="1:11" s="36" customFormat="1" ht="39.950000000000003" customHeight="1">
      <c r="A328" s="1184"/>
      <c r="B328" s="1258"/>
      <c r="C328" s="234" t="s">
        <v>160</v>
      </c>
      <c r="D328" s="264"/>
      <c r="E328" s="350" t="s">
        <v>286</v>
      </c>
      <c r="F328" s="232" t="s">
        <v>287</v>
      </c>
      <c r="G328" s="235" t="s">
        <v>81</v>
      </c>
      <c r="H328" s="234">
        <v>12</v>
      </c>
      <c r="I328" s="317" t="s">
        <v>782</v>
      </c>
      <c r="J328" s="233">
        <v>120</v>
      </c>
      <c r="K328" s="421" t="s">
        <v>56</v>
      </c>
    </row>
    <row r="329" spans="1:11" s="36" customFormat="1" ht="39.950000000000003" customHeight="1">
      <c r="A329" s="1184"/>
      <c r="B329" s="1258"/>
      <c r="C329" s="234" t="s">
        <v>160</v>
      </c>
      <c r="D329" s="264"/>
      <c r="E329" s="316" t="s">
        <v>288</v>
      </c>
      <c r="F329" s="232" t="s">
        <v>289</v>
      </c>
      <c r="G329" s="235" t="s">
        <v>81</v>
      </c>
      <c r="H329" s="234">
        <v>12</v>
      </c>
      <c r="I329" s="317" t="s">
        <v>782</v>
      </c>
      <c r="J329" s="233">
        <v>84</v>
      </c>
      <c r="K329" s="421" t="s">
        <v>56</v>
      </c>
    </row>
    <row r="330" spans="1:11" s="36" customFormat="1" ht="39.950000000000003" customHeight="1">
      <c r="A330" s="1184"/>
      <c r="B330" s="1258"/>
      <c r="C330" s="234" t="s">
        <v>160</v>
      </c>
      <c r="D330" s="264"/>
      <c r="E330" s="316" t="s">
        <v>433</v>
      </c>
      <c r="F330" s="232" t="s">
        <v>290</v>
      </c>
      <c r="G330" s="235" t="s">
        <v>81</v>
      </c>
      <c r="H330" s="234">
        <v>14</v>
      </c>
      <c r="I330" s="317" t="s">
        <v>782</v>
      </c>
      <c r="J330" s="233">
        <v>112</v>
      </c>
      <c r="K330" s="421" t="s">
        <v>56</v>
      </c>
    </row>
    <row r="331" spans="1:11" s="36" customFormat="1" ht="39.950000000000003" customHeight="1">
      <c r="A331" s="1184"/>
      <c r="B331" s="1258"/>
      <c r="C331" s="234" t="s">
        <v>160</v>
      </c>
      <c r="D331" s="264"/>
      <c r="E331" s="316" t="s">
        <v>800</v>
      </c>
      <c r="F331" s="232" t="s">
        <v>801</v>
      </c>
      <c r="G331" s="235" t="s">
        <v>81</v>
      </c>
      <c r="H331" s="234">
        <v>13</v>
      </c>
      <c r="I331" s="317" t="s">
        <v>782</v>
      </c>
      <c r="J331" s="233">
        <v>117</v>
      </c>
      <c r="K331" s="421" t="s">
        <v>56</v>
      </c>
    </row>
    <row r="332" spans="1:11" s="36" customFormat="1" ht="39.950000000000003" customHeight="1" thickBot="1">
      <c r="A332" s="1184"/>
      <c r="B332" s="1259"/>
      <c r="C332" s="319" t="s">
        <v>160</v>
      </c>
      <c r="D332" s="320"/>
      <c r="E332" s="321" t="s">
        <v>291</v>
      </c>
      <c r="F332" s="322" t="s">
        <v>292</v>
      </c>
      <c r="G332" s="323" t="s">
        <v>84</v>
      </c>
      <c r="H332" s="319">
        <v>17</v>
      </c>
      <c r="I332" s="324" t="s">
        <v>790</v>
      </c>
      <c r="J332" s="252">
        <v>374</v>
      </c>
      <c r="K332" s="647" t="s">
        <v>56</v>
      </c>
    </row>
    <row r="333" spans="1:11" s="36" customFormat="1" ht="51" customHeight="1">
      <c r="A333" s="1183" t="s">
        <v>351</v>
      </c>
      <c r="B333" s="1257" t="s">
        <v>295</v>
      </c>
      <c r="C333" s="228" t="s">
        <v>2769</v>
      </c>
      <c r="D333" s="326"/>
      <c r="E333" s="361" t="s">
        <v>293</v>
      </c>
      <c r="F333" s="226" t="s">
        <v>2786</v>
      </c>
      <c r="G333" s="229" t="s">
        <v>2787</v>
      </c>
      <c r="H333" s="228">
        <v>15</v>
      </c>
      <c r="I333" s="349" t="s">
        <v>782</v>
      </c>
      <c r="J333" s="227">
        <v>156</v>
      </c>
      <c r="K333" s="563" t="s">
        <v>56</v>
      </c>
    </row>
    <row r="334" spans="1:11" s="36" customFormat="1" ht="39.950000000000003" customHeight="1">
      <c r="A334" s="1184"/>
      <c r="B334" s="1258"/>
      <c r="C334" s="332" t="s">
        <v>2769</v>
      </c>
      <c r="D334" s="333"/>
      <c r="E334" s="276" t="s">
        <v>804</v>
      </c>
      <c r="F334" s="342" t="s">
        <v>2788</v>
      </c>
      <c r="G334" s="343" t="s">
        <v>2787</v>
      </c>
      <c r="H334" s="332">
        <v>12</v>
      </c>
      <c r="I334" s="344" t="s">
        <v>782</v>
      </c>
      <c r="J334" s="351">
        <v>192</v>
      </c>
      <c r="K334" s="421" t="s">
        <v>56</v>
      </c>
    </row>
    <row r="335" spans="1:11" s="36" customFormat="1" ht="39.950000000000003" customHeight="1">
      <c r="A335" s="1184"/>
      <c r="B335" s="1258"/>
      <c r="C335" s="234" t="s">
        <v>2769</v>
      </c>
      <c r="D335" s="264"/>
      <c r="E335" s="284" t="s">
        <v>294</v>
      </c>
      <c r="F335" s="232" t="s">
        <v>2789</v>
      </c>
      <c r="G335" s="343" t="s">
        <v>2780</v>
      </c>
      <c r="H335" s="234">
        <v>5</v>
      </c>
      <c r="I335" s="317" t="s">
        <v>782</v>
      </c>
      <c r="J335" s="233">
        <v>29</v>
      </c>
      <c r="K335" s="573" t="s">
        <v>56</v>
      </c>
    </row>
    <row r="336" spans="1:11" s="36" customFormat="1" ht="39.950000000000003" customHeight="1">
      <c r="A336" s="1184"/>
      <c r="B336" s="1258"/>
      <c r="C336" s="234" t="s">
        <v>2769</v>
      </c>
      <c r="D336" s="264"/>
      <c r="E336" s="284" t="s">
        <v>805</v>
      </c>
      <c r="F336" s="232" t="s">
        <v>2790</v>
      </c>
      <c r="G336" s="343" t="s">
        <v>2780</v>
      </c>
      <c r="H336" s="234">
        <v>4</v>
      </c>
      <c r="I336" s="317" t="s">
        <v>2791</v>
      </c>
      <c r="J336" s="233">
        <v>23</v>
      </c>
      <c r="K336" s="573" t="s">
        <v>65</v>
      </c>
    </row>
    <row r="337" spans="1:11" s="36" customFormat="1" ht="39.950000000000003" customHeight="1">
      <c r="A337" s="1184"/>
      <c r="B337" s="1258"/>
      <c r="C337" s="234" t="s">
        <v>2769</v>
      </c>
      <c r="D337" s="264"/>
      <c r="E337" s="316" t="s">
        <v>2792</v>
      </c>
      <c r="F337" s="232" t="s">
        <v>2793</v>
      </c>
      <c r="G337" s="235" t="s">
        <v>2794</v>
      </c>
      <c r="H337" s="234">
        <v>24</v>
      </c>
      <c r="I337" s="317" t="s">
        <v>874</v>
      </c>
      <c r="J337" s="233">
        <v>155</v>
      </c>
      <c r="K337" s="573" t="s">
        <v>65</v>
      </c>
    </row>
    <row r="338" spans="1:11" s="36" customFormat="1" ht="39.950000000000003" customHeight="1">
      <c r="A338" s="1184"/>
      <c r="B338" s="1258"/>
      <c r="C338" s="234" t="s">
        <v>2769</v>
      </c>
      <c r="D338" s="264"/>
      <c r="E338" s="316" t="s">
        <v>2795</v>
      </c>
      <c r="F338" s="232" t="s">
        <v>2796</v>
      </c>
      <c r="G338" s="343" t="s">
        <v>2797</v>
      </c>
      <c r="H338" s="234">
        <v>26</v>
      </c>
      <c r="I338" s="317" t="s">
        <v>782</v>
      </c>
      <c r="J338" s="233">
        <v>172</v>
      </c>
      <c r="K338" s="573" t="s">
        <v>56</v>
      </c>
    </row>
    <row r="339" spans="1:11" s="36" customFormat="1" ht="39.950000000000003" customHeight="1">
      <c r="A339" s="1184"/>
      <c r="B339" s="1258"/>
      <c r="C339" s="234" t="s">
        <v>2769</v>
      </c>
      <c r="D339" s="264"/>
      <c r="E339" s="316" t="s">
        <v>2798</v>
      </c>
      <c r="F339" s="232" t="s">
        <v>2799</v>
      </c>
      <c r="G339" s="235" t="s">
        <v>2797</v>
      </c>
      <c r="H339" s="234">
        <v>30</v>
      </c>
      <c r="I339" s="317" t="s">
        <v>782</v>
      </c>
      <c r="J339" s="233">
        <v>117</v>
      </c>
      <c r="K339" s="573" t="s">
        <v>56</v>
      </c>
    </row>
    <row r="340" spans="1:11" s="36" customFormat="1" ht="39.950000000000003" customHeight="1" thickBot="1">
      <c r="A340" s="1184"/>
      <c r="B340" s="1259"/>
      <c r="C340" s="319" t="s">
        <v>2769</v>
      </c>
      <c r="D340" s="320"/>
      <c r="E340" s="321" t="s">
        <v>2800</v>
      </c>
      <c r="F340" s="322" t="s">
        <v>2801</v>
      </c>
      <c r="G340" s="323" t="s">
        <v>2802</v>
      </c>
      <c r="H340" s="319">
        <v>22</v>
      </c>
      <c r="I340" s="324" t="s">
        <v>782</v>
      </c>
      <c r="J340" s="252">
        <v>96</v>
      </c>
      <c r="K340" s="565" t="s">
        <v>56</v>
      </c>
    </row>
    <row r="341" spans="1:11" s="36" customFormat="1" ht="48" customHeight="1">
      <c r="A341" s="1183" t="s">
        <v>352</v>
      </c>
      <c r="B341" s="1257" t="s">
        <v>297</v>
      </c>
      <c r="C341" s="332" t="s">
        <v>131</v>
      </c>
      <c r="D341" s="333"/>
      <c r="E341" s="258" t="s">
        <v>2803</v>
      </c>
      <c r="F341" s="342" t="s">
        <v>2804</v>
      </c>
      <c r="G341" s="343" t="s">
        <v>2805</v>
      </c>
      <c r="H341" s="332">
        <v>1</v>
      </c>
      <c r="I341" s="344" t="s">
        <v>75</v>
      </c>
      <c r="J341" s="351" t="s">
        <v>2806</v>
      </c>
      <c r="K341" s="421" t="s">
        <v>56</v>
      </c>
    </row>
    <row r="342" spans="1:11" s="36" customFormat="1" ht="48" customHeight="1" thickBot="1">
      <c r="A342" s="1185"/>
      <c r="B342" s="1258"/>
      <c r="C342" s="340" t="s">
        <v>131</v>
      </c>
      <c r="D342" s="352"/>
      <c r="E342" s="353" t="s">
        <v>2807</v>
      </c>
      <c r="F342" s="354" t="s">
        <v>2808</v>
      </c>
      <c r="G342" s="355" t="s">
        <v>2809</v>
      </c>
      <c r="H342" s="340">
        <v>1</v>
      </c>
      <c r="I342" s="356" t="s">
        <v>77</v>
      </c>
      <c r="J342" s="638">
        <v>8</v>
      </c>
      <c r="K342" s="648" t="s">
        <v>65</v>
      </c>
    </row>
    <row r="343" spans="1:11" s="36" customFormat="1" ht="39.950000000000003" customHeight="1">
      <c r="A343" s="1183" t="s">
        <v>521</v>
      </c>
      <c r="B343" s="1257" t="s">
        <v>298</v>
      </c>
      <c r="C343" s="228" t="s">
        <v>500</v>
      </c>
      <c r="D343" s="326"/>
      <c r="E343" s="361" t="s">
        <v>930</v>
      </c>
      <c r="F343" s="226" t="s">
        <v>513</v>
      </c>
      <c r="G343" s="229" t="s">
        <v>514</v>
      </c>
      <c r="H343" s="228">
        <v>5</v>
      </c>
      <c r="I343" s="349" t="s">
        <v>842</v>
      </c>
      <c r="J343" s="227">
        <v>130</v>
      </c>
      <c r="K343" s="563" t="s">
        <v>56</v>
      </c>
    </row>
    <row r="344" spans="1:11" s="36" customFormat="1" ht="39.950000000000003" customHeight="1">
      <c r="A344" s="1184"/>
      <c r="B344" s="1258"/>
      <c r="C344" s="234" t="s">
        <v>500</v>
      </c>
      <c r="D344" s="264"/>
      <c r="E344" s="316" t="s">
        <v>515</v>
      </c>
      <c r="F344" s="232" t="s">
        <v>516</v>
      </c>
      <c r="G344" s="235" t="s">
        <v>931</v>
      </c>
      <c r="H344" s="234">
        <v>5</v>
      </c>
      <c r="I344" s="317" t="s">
        <v>782</v>
      </c>
      <c r="J344" s="233">
        <v>119</v>
      </c>
      <c r="K344" s="573" t="s">
        <v>56</v>
      </c>
    </row>
    <row r="345" spans="1:11" s="36" customFormat="1" ht="39.950000000000003" customHeight="1">
      <c r="A345" s="1184"/>
      <c r="B345" s="1258"/>
      <c r="C345" s="234" t="s">
        <v>500</v>
      </c>
      <c r="D345" s="264"/>
      <c r="E345" s="316" t="s">
        <v>517</v>
      </c>
      <c r="F345" s="232" t="s">
        <v>518</v>
      </c>
      <c r="G345" s="235" t="s">
        <v>932</v>
      </c>
      <c r="H345" s="234">
        <v>10</v>
      </c>
      <c r="I345" s="317" t="s">
        <v>782</v>
      </c>
      <c r="J345" s="233">
        <v>140</v>
      </c>
      <c r="K345" s="573" t="s">
        <v>56</v>
      </c>
    </row>
    <row r="346" spans="1:11" s="36" customFormat="1" ht="39.950000000000003" customHeight="1">
      <c r="A346" s="1184"/>
      <c r="B346" s="1258"/>
      <c r="C346" s="234" t="s">
        <v>500</v>
      </c>
      <c r="D346" s="264"/>
      <c r="E346" s="316" t="s">
        <v>519</v>
      </c>
      <c r="F346" s="232" t="s">
        <v>520</v>
      </c>
      <c r="G346" s="235" t="s">
        <v>64</v>
      </c>
      <c r="H346" s="234">
        <v>6</v>
      </c>
      <c r="I346" s="317" t="s">
        <v>808</v>
      </c>
      <c r="J346" s="233">
        <v>30</v>
      </c>
      <c r="K346" s="573" t="s">
        <v>56</v>
      </c>
    </row>
    <row r="347" spans="1:11" s="36" customFormat="1" ht="39.950000000000003" customHeight="1">
      <c r="A347" s="1184"/>
      <c r="B347" s="1258"/>
      <c r="C347" s="234" t="s">
        <v>500</v>
      </c>
      <c r="D347" s="264"/>
      <c r="E347" s="316" t="s">
        <v>933</v>
      </c>
      <c r="F347" s="232" t="s">
        <v>934</v>
      </c>
      <c r="G347" s="235" t="s">
        <v>64</v>
      </c>
      <c r="H347" s="234">
        <v>3</v>
      </c>
      <c r="I347" s="317" t="s">
        <v>2817</v>
      </c>
      <c r="J347" s="233">
        <v>17</v>
      </c>
      <c r="K347" s="573" t="s">
        <v>56</v>
      </c>
    </row>
    <row r="348" spans="1:11" s="36" customFormat="1" ht="39.950000000000003" customHeight="1" thickBot="1">
      <c r="A348" s="1184"/>
      <c r="B348" s="1259"/>
      <c r="C348" s="319" t="s">
        <v>500</v>
      </c>
      <c r="D348" s="320"/>
      <c r="E348" s="321" t="s">
        <v>2818</v>
      </c>
      <c r="F348" s="322" t="s">
        <v>2819</v>
      </c>
      <c r="G348" s="323" t="s">
        <v>2820</v>
      </c>
      <c r="H348" s="319">
        <v>1</v>
      </c>
      <c r="I348" s="324" t="s">
        <v>79</v>
      </c>
      <c r="J348" s="252">
        <v>35</v>
      </c>
      <c r="K348" s="565" t="s">
        <v>56</v>
      </c>
    </row>
    <row r="349" spans="1:11" s="36" customFormat="1" ht="51.75" customHeight="1">
      <c r="A349" s="1183" t="s">
        <v>353</v>
      </c>
      <c r="B349" s="1257" t="s">
        <v>299</v>
      </c>
      <c r="C349" s="228" t="s">
        <v>2917</v>
      </c>
      <c r="D349" s="326"/>
      <c r="E349" s="956" t="s">
        <v>2951</v>
      </c>
      <c r="F349" s="226" t="s">
        <v>2952</v>
      </c>
      <c r="G349" s="229" t="s">
        <v>64</v>
      </c>
      <c r="H349" s="228">
        <v>3</v>
      </c>
      <c r="I349" s="349" t="s">
        <v>2937</v>
      </c>
      <c r="J349" s="227">
        <v>13</v>
      </c>
      <c r="K349" s="563" t="s">
        <v>65</v>
      </c>
    </row>
    <row r="350" spans="1:11" s="36" customFormat="1" ht="51.75" customHeight="1">
      <c r="A350" s="1184"/>
      <c r="B350" s="1258"/>
      <c r="C350" s="332" t="s">
        <v>2917</v>
      </c>
      <c r="D350" s="333"/>
      <c r="E350" s="622" t="s">
        <v>2953</v>
      </c>
      <c r="F350" s="342" t="s">
        <v>2954</v>
      </c>
      <c r="G350" s="343" t="s">
        <v>64</v>
      </c>
      <c r="H350" s="332">
        <v>4</v>
      </c>
      <c r="I350" s="317" t="s">
        <v>2927</v>
      </c>
      <c r="J350" s="351">
        <v>30</v>
      </c>
      <c r="K350" s="421" t="s">
        <v>65</v>
      </c>
    </row>
    <row r="351" spans="1:11" s="36" customFormat="1" ht="51.75" customHeight="1">
      <c r="A351" s="1184"/>
      <c r="B351" s="1258"/>
      <c r="C351" s="332" t="s">
        <v>2917</v>
      </c>
      <c r="D351" s="264"/>
      <c r="E351" s="622" t="s">
        <v>2955</v>
      </c>
      <c r="F351" s="232" t="s">
        <v>2956</v>
      </c>
      <c r="G351" s="343" t="s">
        <v>64</v>
      </c>
      <c r="H351" s="234">
        <v>3</v>
      </c>
      <c r="I351" s="317" t="s">
        <v>2937</v>
      </c>
      <c r="J351" s="233">
        <v>21</v>
      </c>
      <c r="K351" s="573" t="s">
        <v>65</v>
      </c>
    </row>
    <row r="352" spans="1:11" s="36" customFormat="1" ht="51.75" customHeight="1">
      <c r="A352" s="1184"/>
      <c r="B352" s="1258"/>
      <c r="C352" s="332" t="s">
        <v>2917</v>
      </c>
      <c r="D352" s="264"/>
      <c r="E352" s="621" t="s">
        <v>2957</v>
      </c>
      <c r="F352" s="232" t="s">
        <v>2958</v>
      </c>
      <c r="G352" s="343" t="s">
        <v>64</v>
      </c>
      <c r="H352" s="234">
        <v>4</v>
      </c>
      <c r="I352" s="317" t="s">
        <v>2927</v>
      </c>
      <c r="J352" s="233">
        <v>33</v>
      </c>
      <c r="K352" s="573" t="s">
        <v>65</v>
      </c>
    </row>
    <row r="353" spans="1:13" s="36" customFormat="1" ht="51.75" customHeight="1">
      <c r="A353" s="1184"/>
      <c r="B353" s="1258"/>
      <c r="C353" s="332" t="s">
        <v>2917</v>
      </c>
      <c r="D353" s="264"/>
      <c r="E353" s="622" t="s">
        <v>2959</v>
      </c>
      <c r="F353" s="232" t="s">
        <v>2960</v>
      </c>
      <c r="G353" s="343" t="s">
        <v>64</v>
      </c>
      <c r="H353" s="234">
        <v>3</v>
      </c>
      <c r="I353" s="317" t="s">
        <v>2937</v>
      </c>
      <c r="J353" s="233">
        <v>16</v>
      </c>
      <c r="K353" s="573" t="s">
        <v>65</v>
      </c>
    </row>
    <row r="354" spans="1:13" s="36" customFormat="1" ht="51.75" customHeight="1">
      <c r="A354" s="1184"/>
      <c r="B354" s="1258"/>
      <c r="C354" s="332" t="s">
        <v>2917</v>
      </c>
      <c r="D354" s="264"/>
      <c r="E354" s="957" t="s">
        <v>2961</v>
      </c>
      <c r="F354" s="232" t="s">
        <v>2962</v>
      </c>
      <c r="G354" s="343" t="s">
        <v>64</v>
      </c>
      <c r="H354" s="234">
        <v>1</v>
      </c>
      <c r="I354" s="317" t="s">
        <v>2963</v>
      </c>
      <c r="J354" s="233">
        <v>5</v>
      </c>
      <c r="K354" s="573" t="s">
        <v>65</v>
      </c>
    </row>
    <row r="355" spans="1:13" s="36" customFormat="1" ht="51.75" customHeight="1">
      <c r="A355" s="1184"/>
      <c r="B355" s="1258"/>
      <c r="C355" s="332" t="s">
        <v>2917</v>
      </c>
      <c r="D355" s="264"/>
      <c r="E355" s="624" t="s">
        <v>2964</v>
      </c>
      <c r="F355" s="232" t="s">
        <v>2965</v>
      </c>
      <c r="G355" s="343" t="s">
        <v>64</v>
      </c>
      <c r="H355" s="234">
        <v>1</v>
      </c>
      <c r="I355" s="317" t="s">
        <v>2943</v>
      </c>
      <c r="J355" s="233">
        <v>12</v>
      </c>
      <c r="K355" s="573" t="s">
        <v>65</v>
      </c>
    </row>
    <row r="356" spans="1:13" s="36" customFormat="1" ht="51.75" customHeight="1">
      <c r="A356" s="1184"/>
      <c r="B356" s="1258"/>
      <c r="C356" s="332" t="s">
        <v>2917</v>
      </c>
      <c r="D356" s="264"/>
      <c r="E356" s="958" t="s">
        <v>2966</v>
      </c>
      <c r="F356" s="232" t="s">
        <v>2967</v>
      </c>
      <c r="G356" s="343" t="s">
        <v>64</v>
      </c>
      <c r="H356" s="234">
        <v>2</v>
      </c>
      <c r="I356" s="317" t="s">
        <v>2943</v>
      </c>
      <c r="J356" s="233">
        <v>14</v>
      </c>
      <c r="K356" s="573" t="s">
        <v>65</v>
      </c>
    </row>
    <row r="357" spans="1:13" s="36" customFormat="1" ht="51.75" customHeight="1">
      <c r="A357" s="1184"/>
      <c r="B357" s="1258"/>
      <c r="C357" s="332" t="s">
        <v>2917</v>
      </c>
      <c r="D357" s="264"/>
      <c r="E357" s="624" t="s">
        <v>2968</v>
      </c>
      <c r="F357" s="232" t="s">
        <v>2969</v>
      </c>
      <c r="G357" s="343" t="s">
        <v>64</v>
      </c>
      <c r="H357" s="234">
        <v>2</v>
      </c>
      <c r="I357" s="317" t="s">
        <v>2943</v>
      </c>
      <c r="J357" s="233">
        <v>16</v>
      </c>
      <c r="K357" s="573" t="s">
        <v>65</v>
      </c>
    </row>
    <row r="358" spans="1:13" s="36" customFormat="1" ht="51.75" customHeight="1">
      <c r="A358" s="1184"/>
      <c r="B358" s="1258"/>
      <c r="C358" s="332" t="s">
        <v>2917</v>
      </c>
      <c r="D358" s="264"/>
      <c r="E358" s="958" t="s">
        <v>2970</v>
      </c>
      <c r="F358" s="232" t="s">
        <v>2971</v>
      </c>
      <c r="G358" s="343" t="s">
        <v>64</v>
      </c>
      <c r="H358" s="234">
        <v>2</v>
      </c>
      <c r="I358" s="317" t="s">
        <v>2972</v>
      </c>
      <c r="J358" s="233">
        <v>23</v>
      </c>
      <c r="K358" s="573" t="s">
        <v>65</v>
      </c>
    </row>
    <row r="359" spans="1:13" s="36" customFormat="1" ht="51.75" customHeight="1">
      <c r="A359" s="1184"/>
      <c r="B359" s="1258"/>
      <c r="C359" s="332" t="s">
        <v>2917</v>
      </c>
      <c r="D359" s="264"/>
      <c r="E359" s="624" t="s">
        <v>2973</v>
      </c>
      <c r="F359" s="232" t="s">
        <v>2974</v>
      </c>
      <c r="G359" s="343" t="s">
        <v>64</v>
      </c>
      <c r="H359" s="234">
        <v>2</v>
      </c>
      <c r="I359" s="317" t="s">
        <v>2943</v>
      </c>
      <c r="J359" s="233">
        <v>12</v>
      </c>
      <c r="K359" s="573" t="s">
        <v>65</v>
      </c>
    </row>
    <row r="360" spans="1:13" s="36" customFormat="1" ht="51.75" customHeight="1">
      <c r="A360" s="1184"/>
      <c r="B360" s="1258"/>
      <c r="C360" s="332" t="s">
        <v>2917</v>
      </c>
      <c r="D360" s="264"/>
      <c r="E360" s="624" t="s">
        <v>2975</v>
      </c>
      <c r="F360" s="232" t="s">
        <v>2976</v>
      </c>
      <c r="G360" s="343" t="s">
        <v>64</v>
      </c>
      <c r="H360" s="234">
        <v>1</v>
      </c>
      <c r="I360" s="317" t="s">
        <v>2977</v>
      </c>
      <c r="J360" s="233">
        <v>9</v>
      </c>
      <c r="K360" s="573" t="s">
        <v>65</v>
      </c>
    </row>
    <row r="361" spans="1:13" s="36" customFormat="1" ht="51.75" customHeight="1" thickBot="1">
      <c r="A361" s="1185"/>
      <c r="B361" s="1259"/>
      <c r="C361" s="364" t="s">
        <v>2917</v>
      </c>
      <c r="D361" s="320"/>
      <c r="E361" s="959" t="s">
        <v>2978</v>
      </c>
      <c r="F361" s="322" t="s">
        <v>2979</v>
      </c>
      <c r="G361" s="370" t="s">
        <v>64</v>
      </c>
      <c r="H361" s="319">
        <v>1</v>
      </c>
      <c r="I361" s="324" t="s">
        <v>2980</v>
      </c>
      <c r="J361" s="252">
        <v>6</v>
      </c>
      <c r="K361" s="565" t="s">
        <v>65</v>
      </c>
    </row>
    <row r="362" spans="1:13" s="36" customFormat="1" ht="39.950000000000003" customHeight="1">
      <c r="A362" s="1183" t="s">
        <v>354</v>
      </c>
      <c r="B362" s="1257" t="s">
        <v>300</v>
      </c>
      <c r="C362" s="228" t="s">
        <v>70</v>
      </c>
      <c r="D362" s="326"/>
      <c r="E362" s="347" t="s">
        <v>1384</v>
      </c>
      <c r="F362" s="226" t="s">
        <v>2994</v>
      </c>
      <c r="G362" s="229" t="s">
        <v>64</v>
      </c>
      <c r="H362" s="228">
        <v>10</v>
      </c>
      <c r="I362" s="349" t="s">
        <v>406</v>
      </c>
      <c r="J362" s="227">
        <v>58</v>
      </c>
      <c r="K362" s="563" t="s">
        <v>56</v>
      </c>
      <c r="M362" s="36" t="s">
        <v>2981</v>
      </c>
    </row>
    <row r="363" spans="1:13" s="36" customFormat="1" ht="39.950000000000003" customHeight="1">
      <c r="A363" s="1184"/>
      <c r="B363" s="1258"/>
      <c r="C363" s="332" t="s">
        <v>70</v>
      </c>
      <c r="D363" s="333"/>
      <c r="E363" s="258" t="s">
        <v>910</v>
      </c>
      <c r="F363" s="342" t="s">
        <v>2995</v>
      </c>
      <c r="G363" s="343" t="s">
        <v>64</v>
      </c>
      <c r="H363" s="332">
        <v>4</v>
      </c>
      <c r="I363" s="344" t="s">
        <v>79</v>
      </c>
      <c r="J363" s="351">
        <v>0</v>
      </c>
      <c r="K363" s="421" t="s">
        <v>56</v>
      </c>
    </row>
    <row r="364" spans="1:13" s="36" customFormat="1" ht="39.950000000000003" customHeight="1">
      <c r="A364" s="1184"/>
      <c r="B364" s="1258"/>
      <c r="C364" s="234" t="s">
        <v>70</v>
      </c>
      <c r="D364" s="264"/>
      <c r="E364" s="350" t="s">
        <v>2996</v>
      </c>
      <c r="F364" s="232" t="s">
        <v>2997</v>
      </c>
      <c r="G364" s="343" t="s">
        <v>64</v>
      </c>
      <c r="H364" s="234">
        <v>3</v>
      </c>
      <c r="I364" s="317" t="s">
        <v>71</v>
      </c>
      <c r="J364" s="233">
        <v>3</v>
      </c>
      <c r="K364" s="573" t="s">
        <v>404</v>
      </c>
    </row>
    <row r="365" spans="1:13" s="36" customFormat="1" ht="39.950000000000003" customHeight="1">
      <c r="A365" s="1184"/>
      <c r="B365" s="1258"/>
      <c r="C365" s="234" t="s">
        <v>70</v>
      </c>
      <c r="D365" s="264"/>
      <c r="E365" s="350" t="s">
        <v>1385</v>
      </c>
      <c r="F365" s="232" t="s">
        <v>2998</v>
      </c>
      <c r="G365" s="343" t="s">
        <v>64</v>
      </c>
      <c r="H365" s="234">
        <v>4</v>
      </c>
      <c r="I365" s="317" t="s">
        <v>76</v>
      </c>
      <c r="J365" s="233">
        <v>8</v>
      </c>
      <c r="K365" s="573" t="s">
        <v>404</v>
      </c>
    </row>
    <row r="366" spans="1:13" s="36" customFormat="1" ht="39.950000000000003" customHeight="1">
      <c r="A366" s="1184"/>
      <c r="B366" s="1258"/>
      <c r="C366" s="234" t="s">
        <v>70</v>
      </c>
      <c r="D366" s="264"/>
      <c r="E366" s="316" t="s">
        <v>1386</v>
      </c>
      <c r="F366" s="232" t="s">
        <v>2999</v>
      </c>
      <c r="G366" s="343" t="s">
        <v>64</v>
      </c>
      <c r="H366" s="234">
        <v>2</v>
      </c>
      <c r="I366" s="317" t="s">
        <v>77</v>
      </c>
      <c r="J366" s="233">
        <v>4</v>
      </c>
      <c r="K366" s="573" t="s">
        <v>404</v>
      </c>
    </row>
    <row r="367" spans="1:13" s="36" customFormat="1" ht="39.950000000000003" customHeight="1">
      <c r="A367" s="1184"/>
      <c r="B367" s="1258"/>
      <c r="C367" s="234" t="s">
        <v>70</v>
      </c>
      <c r="D367" s="264"/>
      <c r="E367" s="316" t="s">
        <v>3000</v>
      </c>
      <c r="F367" s="232" t="s">
        <v>3001</v>
      </c>
      <c r="G367" s="343" t="s">
        <v>64</v>
      </c>
      <c r="H367" s="234">
        <v>2</v>
      </c>
      <c r="I367" s="317" t="s">
        <v>71</v>
      </c>
      <c r="J367" s="233">
        <v>6</v>
      </c>
      <c r="K367" s="573" t="s">
        <v>404</v>
      </c>
    </row>
    <row r="368" spans="1:13" s="36" customFormat="1" ht="39.950000000000003" customHeight="1">
      <c r="A368" s="1184"/>
      <c r="B368" s="1258"/>
      <c r="C368" s="234" t="s">
        <v>70</v>
      </c>
      <c r="D368" s="264"/>
      <c r="E368" s="316" t="s">
        <v>3002</v>
      </c>
      <c r="F368" s="232" t="s">
        <v>3003</v>
      </c>
      <c r="G368" s="343" t="s">
        <v>64</v>
      </c>
      <c r="H368" s="234">
        <v>1</v>
      </c>
      <c r="I368" s="317" t="s">
        <v>76</v>
      </c>
      <c r="J368" s="233">
        <v>6</v>
      </c>
      <c r="K368" s="573" t="s">
        <v>56</v>
      </c>
    </row>
    <row r="369" spans="1:11" s="36" customFormat="1" ht="39.950000000000003" customHeight="1">
      <c r="A369" s="1184"/>
      <c r="B369" s="1258"/>
      <c r="C369" s="234" t="s">
        <v>70</v>
      </c>
      <c r="D369" s="264"/>
      <c r="E369" s="316" t="s">
        <v>3004</v>
      </c>
      <c r="F369" s="232" t="s">
        <v>3005</v>
      </c>
      <c r="G369" s="343" t="s">
        <v>64</v>
      </c>
      <c r="H369" s="234">
        <v>5</v>
      </c>
      <c r="I369" s="317" t="s">
        <v>408</v>
      </c>
      <c r="J369" s="233">
        <v>24</v>
      </c>
      <c r="K369" s="573" t="s">
        <v>56</v>
      </c>
    </row>
    <row r="370" spans="1:11" s="36" customFormat="1" ht="39.950000000000003" customHeight="1" thickBot="1">
      <c r="A370" s="1184"/>
      <c r="B370" s="1259"/>
      <c r="C370" s="319" t="s">
        <v>70</v>
      </c>
      <c r="D370" s="320"/>
      <c r="E370" s="321" t="s">
        <v>3006</v>
      </c>
      <c r="F370" s="322" t="s">
        <v>3007</v>
      </c>
      <c r="G370" s="370" t="s">
        <v>64</v>
      </c>
      <c r="H370" s="319">
        <v>5</v>
      </c>
      <c r="I370" s="324" t="s">
        <v>408</v>
      </c>
      <c r="J370" s="252">
        <v>21</v>
      </c>
      <c r="K370" s="565" t="s">
        <v>56</v>
      </c>
    </row>
    <row r="371" spans="1:11" s="36" customFormat="1" ht="53.25" customHeight="1" thickBot="1">
      <c r="A371" s="184" t="s">
        <v>355</v>
      </c>
      <c r="B371" s="192" t="s">
        <v>301</v>
      </c>
      <c r="C371" s="332" t="s">
        <v>820</v>
      </c>
      <c r="D371" s="333"/>
      <c r="E371" s="258" t="s">
        <v>519</v>
      </c>
      <c r="F371" s="342" t="s">
        <v>3030</v>
      </c>
      <c r="G371" s="343" t="s">
        <v>64</v>
      </c>
      <c r="H371" s="332">
        <v>6</v>
      </c>
      <c r="I371" s="344" t="s">
        <v>3031</v>
      </c>
      <c r="J371" s="351">
        <v>30</v>
      </c>
      <c r="K371" s="421" t="s">
        <v>56</v>
      </c>
    </row>
    <row r="372" spans="1:11" s="36" customFormat="1" ht="47.25" customHeight="1">
      <c r="A372" s="1183" t="s">
        <v>356</v>
      </c>
      <c r="B372" s="1257" t="s">
        <v>305</v>
      </c>
      <c r="C372" s="294" t="s">
        <v>194</v>
      </c>
      <c r="D372" s="1132"/>
      <c r="E372" s="297" t="s">
        <v>452</v>
      </c>
      <c r="F372" s="297" t="s">
        <v>976</v>
      </c>
      <c r="G372" s="763" t="s">
        <v>64</v>
      </c>
      <c r="H372" s="960">
        <v>4</v>
      </c>
      <c r="I372" s="399" t="s">
        <v>3064</v>
      </c>
      <c r="J372" s="961">
        <v>28</v>
      </c>
      <c r="K372" s="764" t="s">
        <v>56</v>
      </c>
    </row>
    <row r="373" spans="1:11" s="36" customFormat="1" ht="51" customHeight="1">
      <c r="A373" s="1184"/>
      <c r="B373" s="1258"/>
      <c r="C373" s="308" t="s">
        <v>194</v>
      </c>
      <c r="D373" s="542"/>
      <c r="E373" s="311" t="s">
        <v>302</v>
      </c>
      <c r="F373" s="311" t="s">
        <v>977</v>
      </c>
      <c r="G373" s="640" t="s">
        <v>274</v>
      </c>
      <c r="H373" s="962">
        <v>6</v>
      </c>
      <c r="I373" s="403" t="s">
        <v>3065</v>
      </c>
      <c r="J373" s="964">
        <v>48</v>
      </c>
      <c r="K373" s="965" t="s">
        <v>56</v>
      </c>
    </row>
    <row r="374" spans="1:11" s="36" customFormat="1" ht="64.5" customHeight="1">
      <c r="A374" s="1184"/>
      <c r="B374" s="1258"/>
      <c r="C374" s="308" t="s">
        <v>194</v>
      </c>
      <c r="D374" s="542"/>
      <c r="E374" s="311" t="s">
        <v>453</v>
      </c>
      <c r="F374" s="311" t="s">
        <v>978</v>
      </c>
      <c r="G374" s="640" t="s">
        <v>64</v>
      </c>
      <c r="H374" s="962">
        <v>3</v>
      </c>
      <c r="I374" s="403" t="s">
        <v>3066</v>
      </c>
      <c r="J374" s="964">
        <v>39</v>
      </c>
      <c r="K374" s="965" t="s">
        <v>56</v>
      </c>
    </row>
    <row r="375" spans="1:11" s="36" customFormat="1" ht="56.25" customHeight="1">
      <c r="A375" s="1184"/>
      <c r="B375" s="1258"/>
      <c r="C375" s="308" t="s">
        <v>194</v>
      </c>
      <c r="D375" s="542"/>
      <c r="E375" s="543" t="s">
        <v>303</v>
      </c>
      <c r="F375" s="311" t="s">
        <v>979</v>
      </c>
      <c r="G375" s="640" t="s">
        <v>64</v>
      </c>
      <c r="H375" s="962">
        <v>6</v>
      </c>
      <c r="I375" s="403" t="s">
        <v>3067</v>
      </c>
      <c r="J375" s="964">
        <v>36</v>
      </c>
      <c r="K375" s="965" t="s">
        <v>56</v>
      </c>
    </row>
    <row r="376" spans="1:11" s="36" customFormat="1" ht="40.5" customHeight="1">
      <c r="A376" s="1184"/>
      <c r="B376" s="1258"/>
      <c r="C376" s="308" t="s">
        <v>194</v>
      </c>
      <c r="D376" s="542"/>
      <c r="E376" s="543" t="s">
        <v>3068</v>
      </c>
      <c r="F376" s="311" t="s">
        <v>3069</v>
      </c>
      <c r="G376" s="640" t="s">
        <v>454</v>
      </c>
      <c r="H376" s="962">
        <v>4</v>
      </c>
      <c r="I376" s="403" t="s">
        <v>3067</v>
      </c>
      <c r="J376" s="964">
        <v>12</v>
      </c>
      <c r="K376" s="965" t="s">
        <v>56</v>
      </c>
    </row>
    <row r="377" spans="1:11" s="36" customFormat="1" ht="44.25" customHeight="1">
      <c r="A377" s="1184"/>
      <c r="B377" s="1258"/>
      <c r="C377" s="308" t="s">
        <v>194</v>
      </c>
      <c r="D377" s="542"/>
      <c r="E377" s="543" t="s">
        <v>3070</v>
      </c>
      <c r="F377" s="311" t="s">
        <v>980</v>
      </c>
      <c r="G377" s="640" t="s">
        <v>454</v>
      </c>
      <c r="H377" s="962">
        <v>3</v>
      </c>
      <c r="I377" s="403" t="s">
        <v>3071</v>
      </c>
      <c r="J377" s="964">
        <v>30</v>
      </c>
      <c r="K377" s="645" t="s">
        <v>56</v>
      </c>
    </row>
    <row r="378" spans="1:11" s="36" customFormat="1" ht="39.950000000000003" customHeight="1">
      <c r="A378" s="1184"/>
      <c r="B378" s="1258"/>
      <c r="C378" s="308" t="s">
        <v>194</v>
      </c>
      <c r="D378" s="542"/>
      <c r="E378" s="543" t="s">
        <v>981</v>
      </c>
      <c r="F378" s="311" t="s">
        <v>982</v>
      </c>
      <c r="G378" s="640" t="s">
        <v>64</v>
      </c>
      <c r="H378" s="962">
        <v>4</v>
      </c>
      <c r="I378" s="403" t="s">
        <v>3072</v>
      </c>
      <c r="J378" s="964">
        <v>16</v>
      </c>
      <c r="K378" s="743" t="s">
        <v>56</v>
      </c>
    </row>
    <row r="379" spans="1:11" s="36" customFormat="1" ht="50.25" customHeight="1">
      <c r="A379" s="1184"/>
      <c r="B379" s="1258"/>
      <c r="C379" s="308" t="s">
        <v>194</v>
      </c>
      <c r="D379" s="314"/>
      <c r="E379" s="315" t="s">
        <v>455</v>
      </c>
      <c r="F379" s="311" t="s">
        <v>983</v>
      </c>
      <c r="G379" s="312" t="s">
        <v>64</v>
      </c>
      <c r="H379" s="308">
        <v>2</v>
      </c>
      <c r="I379" s="313" t="s">
        <v>3073</v>
      </c>
      <c r="J379" s="640">
        <v>43</v>
      </c>
      <c r="K379" s="743" t="s">
        <v>56</v>
      </c>
    </row>
    <row r="380" spans="1:11" s="36" customFormat="1" ht="51.75" customHeight="1">
      <c r="A380" s="1184"/>
      <c r="B380" s="1258"/>
      <c r="C380" s="308" t="s">
        <v>194</v>
      </c>
      <c r="D380" s="542"/>
      <c r="E380" s="311" t="s">
        <v>304</v>
      </c>
      <c r="F380" s="311" t="s">
        <v>984</v>
      </c>
      <c r="G380" s="963" t="s">
        <v>64</v>
      </c>
      <c r="H380" s="308">
        <v>29</v>
      </c>
      <c r="I380" s="403" t="s">
        <v>3065</v>
      </c>
      <c r="J380" s="640">
        <v>499</v>
      </c>
      <c r="K380" s="743" t="s">
        <v>56</v>
      </c>
    </row>
    <row r="381" spans="1:11" s="36" customFormat="1" ht="47.25" customHeight="1">
      <c r="A381" s="1184"/>
      <c r="B381" s="1258"/>
      <c r="C381" s="308" t="s">
        <v>194</v>
      </c>
      <c r="D381" s="314"/>
      <c r="E381" s="315" t="s">
        <v>813</v>
      </c>
      <c r="F381" s="311" t="s">
        <v>985</v>
      </c>
      <c r="G381" s="312" t="s">
        <v>84</v>
      </c>
      <c r="H381" s="308">
        <v>7</v>
      </c>
      <c r="I381" s="403" t="s">
        <v>3074</v>
      </c>
      <c r="J381" s="640">
        <v>182</v>
      </c>
      <c r="K381" s="743" t="s">
        <v>56</v>
      </c>
    </row>
    <row r="382" spans="1:11" s="36" customFormat="1" ht="51.75" customHeight="1">
      <c r="A382" s="1184"/>
      <c r="B382" s="1258"/>
      <c r="C382" s="308" t="s">
        <v>194</v>
      </c>
      <c r="D382" s="314"/>
      <c r="E382" s="315" t="s">
        <v>456</v>
      </c>
      <c r="F382" s="311" t="s">
        <v>985</v>
      </c>
      <c r="G382" s="312" t="s">
        <v>84</v>
      </c>
      <c r="H382" s="308">
        <v>7</v>
      </c>
      <c r="I382" s="403" t="s">
        <v>3074</v>
      </c>
      <c r="J382" s="640">
        <v>110</v>
      </c>
      <c r="K382" s="743" t="s">
        <v>56</v>
      </c>
    </row>
    <row r="383" spans="1:11" s="36" customFormat="1" ht="50.25" customHeight="1">
      <c r="A383" s="1184"/>
      <c r="B383" s="1258"/>
      <c r="C383" s="308" t="s">
        <v>194</v>
      </c>
      <c r="D383" s="542"/>
      <c r="E383" s="311" t="s">
        <v>458</v>
      </c>
      <c r="F383" s="311" t="s">
        <v>986</v>
      </c>
      <c r="G383" s="963" t="s">
        <v>64</v>
      </c>
      <c r="H383" s="962">
        <v>4</v>
      </c>
      <c r="I383" s="403" t="s">
        <v>3063</v>
      </c>
      <c r="J383" s="964">
        <v>34</v>
      </c>
      <c r="K383" s="743" t="s">
        <v>56</v>
      </c>
    </row>
    <row r="384" spans="1:11" s="36" customFormat="1" ht="51.75" customHeight="1">
      <c r="A384" s="1184"/>
      <c r="B384" s="1258"/>
      <c r="C384" s="308" t="s">
        <v>194</v>
      </c>
      <c r="D384" s="542"/>
      <c r="E384" s="311" t="s">
        <v>3075</v>
      </c>
      <c r="F384" s="311" t="s">
        <v>3076</v>
      </c>
      <c r="G384" s="963" t="s">
        <v>64</v>
      </c>
      <c r="H384" s="962">
        <v>11</v>
      </c>
      <c r="I384" s="403" t="s">
        <v>3074</v>
      </c>
      <c r="J384" s="964">
        <v>72</v>
      </c>
      <c r="K384" s="743" t="s">
        <v>56</v>
      </c>
    </row>
    <row r="385" spans="1:11" s="36" customFormat="1" ht="38.25" customHeight="1">
      <c r="A385" s="1184"/>
      <c r="B385" s="1258"/>
      <c r="C385" s="308" t="s">
        <v>194</v>
      </c>
      <c r="D385" s="314"/>
      <c r="E385" s="315" t="s">
        <v>457</v>
      </c>
      <c r="F385" s="311" t="s">
        <v>987</v>
      </c>
      <c r="G385" s="963" t="s">
        <v>64</v>
      </c>
      <c r="H385" s="308">
        <v>3</v>
      </c>
      <c r="I385" s="403" t="s">
        <v>3077</v>
      </c>
      <c r="J385" s="640">
        <v>60</v>
      </c>
      <c r="K385" s="743" t="s">
        <v>56</v>
      </c>
    </row>
    <row r="386" spans="1:11" s="36" customFormat="1" ht="33" customHeight="1">
      <c r="A386" s="1184"/>
      <c r="B386" s="1258"/>
      <c r="C386" s="308" t="s">
        <v>194</v>
      </c>
      <c r="D386" s="545"/>
      <c r="E386" s="315" t="s">
        <v>3078</v>
      </c>
      <c r="F386" s="311" t="s">
        <v>3079</v>
      </c>
      <c r="G386" s="963" t="s">
        <v>64</v>
      </c>
      <c r="H386" s="548">
        <v>1</v>
      </c>
      <c r="I386" s="966" t="s">
        <v>176</v>
      </c>
      <c r="J386" s="967">
        <v>17</v>
      </c>
      <c r="K386" s="743" t="s">
        <v>56</v>
      </c>
    </row>
    <row r="387" spans="1:11" s="36" customFormat="1" ht="39.950000000000003" customHeight="1" thickBot="1">
      <c r="A387" s="1184"/>
      <c r="B387" s="1258"/>
      <c r="C387" s="548" t="s">
        <v>194</v>
      </c>
      <c r="D387" s="545"/>
      <c r="E387" s="547" t="s">
        <v>3080</v>
      </c>
      <c r="F387" s="547" t="s">
        <v>988</v>
      </c>
      <c r="G387" s="969" t="s">
        <v>64</v>
      </c>
      <c r="H387" s="968">
        <v>2</v>
      </c>
      <c r="I387" s="966" t="s">
        <v>3081</v>
      </c>
      <c r="J387" s="969">
        <v>10</v>
      </c>
      <c r="K387" s="970" t="s">
        <v>56</v>
      </c>
    </row>
    <row r="388" spans="1:11" s="36" customFormat="1" ht="39.950000000000003" customHeight="1">
      <c r="A388" s="1183" t="s">
        <v>357</v>
      </c>
      <c r="B388" s="1257" t="s">
        <v>220</v>
      </c>
      <c r="C388" s="228" t="s">
        <v>961</v>
      </c>
      <c r="D388" s="326"/>
      <c r="E388" s="971" t="s">
        <v>962</v>
      </c>
      <c r="F388" s="348" t="s">
        <v>3217</v>
      </c>
      <c r="G388" s="972" t="s">
        <v>306</v>
      </c>
      <c r="H388" s="821">
        <v>14</v>
      </c>
      <c r="I388" s="299" t="s">
        <v>3218</v>
      </c>
      <c r="J388" s="229">
        <v>170</v>
      </c>
      <c r="K388" s="359" t="s">
        <v>56</v>
      </c>
    </row>
    <row r="389" spans="1:11" s="36" customFormat="1" ht="49.5" customHeight="1">
      <c r="A389" s="1184"/>
      <c r="B389" s="1258"/>
      <c r="C389" s="332" t="s">
        <v>961</v>
      </c>
      <c r="D389" s="264"/>
      <c r="E389" s="823" t="s">
        <v>963</v>
      </c>
      <c r="F389" s="245" t="s">
        <v>3219</v>
      </c>
      <c r="G389" s="406" t="s">
        <v>306</v>
      </c>
      <c r="H389" s="408">
        <v>13</v>
      </c>
      <c r="I389" s="313" t="s">
        <v>3220</v>
      </c>
      <c r="J389" s="235">
        <v>144</v>
      </c>
      <c r="K389" s="318" t="s">
        <v>56</v>
      </c>
    </row>
    <row r="390" spans="1:11" s="36" customFormat="1" ht="39.950000000000003" customHeight="1">
      <c r="A390" s="1184"/>
      <c r="B390" s="1258"/>
      <c r="C390" s="332" t="s">
        <v>460</v>
      </c>
      <c r="D390" s="333"/>
      <c r="E390" s="258" t="s">
        <v>964</v>
      </c>
      <c r="F390" s="342" t="s">
        <v>3221</v>
      </c>
      <c r="G390" s="406" t="s">
        <v>306</v>
      </c>
      <c r="H390" s="332">
        <v>6</v>
      </c>
      <c r="I390" s="344" t="s">
        <v>3222</v>
      </c>
      <c r="J390" s="351">
        <v>34</v>
      </c>
      <c r="K390" s="421" t="s">
        <v>56</v>
      </c>
    </row>
    <row r="391" spans="1:11" s="36" customFormat="1" ht="50.25" customHeight="1">
      <c r="A391" s="1184"/>
      <c r="B391" s="1258"/>
      <c r="C391" s="332" t="s">
        <v>460</v>
      </c>
      <c r="D391" s="333"/>
      <c r="E391" s="258" t="s">
        <v>965</v>
      </c>
      <c r="F391" s="342" t="s">
        <v>3223</v>
      </c>
      <c r="G391" s="343" t="s">
        <v>306</v>
      </c>
      <c r="H391" s="332">
        <v>3</v>
      </c>
      <c r="I391" s="344" t="s">
        <v>77</v>
      </c>
      <c r="J391" s="351">
        <v>17</v>
      </c>
      <c r="K391" s="421" t="s">
        <v>56</v>
      </c>
    </row>
    <row r="392" spans="1:11" s="36" customFormat="1" ht="39.950000000000003" customHeight="1">
      <c r="A392" s="1184"/>
      <c r="B392" s="1258"/>
      <c r="C392" s="332" t="s">
        <v>3092</v>
      </c>
      <c r="D392" s="333"/>
      <c r="E392" s="258" t="s">
        <v>3224</v>
      </c>
      <c r="F392" s="342" t="s">
        <v>3225</v>
      </c>
      <c r="G392" s="343" t="s">
        <v>3226</v>
      </c>
      <c r="H392" s="332">
        <v>6</v>
      </c>
      <c r="I392" s="344" t="s">
        <v>3227</v>
      </c>
      <c r="J392" s="351">
        <v>47</v>
      </c>
      <c r="K392" s="421" t="s">
        <v>65</v>
      </c>
    </row>
    <row r="393" spans="1:11" s="36" customFormat="1" ht="39.950000000000003" customHeight="1">
      <c r="A393" s="1184"/>
      <c r="B393" s="1258"/>
      <c r="C393" s="332" t="s">
        <v>961</v>
      </c>
      <c r="D393" s="264"/>
      <c r="E393" s="823" t="s">
        <v>966</v>
      </c>
      <c r="F393" s="245" t="s">
        <v>3228</v>
      </c>
      <c r="G393" s="406" t="s">
        <v>307</v>
      </c>
      <c r="H393" s="632">
        <v>6</v>
      </c>
      <c r="I393" s="313" t="s">
        <v>3229</v>
      </c>
      <c r="J393" s="235">
        <v>298</v>
      </c>
      <c r="K393" s="345" t="s">
        <v>56</v>
      </c>
    </row>
    <row r="394" spans="1:11" s="36" customFormat="1" ht="48" customHeight="1">
      <c r="A394" s="1184"/>
      <c r="B394" s="1258"/>
      <c r="C394" s="332" t="s">
        <v>961</v>
      </c>
      <c r="D394" s="264"/>
      <c r="E394" s="823" t="s">
        <v>967</v>
      </c>
      <c r="F394" s="245" t="s">
        <v>3228</v>
      </c>
      <c r="G394" s="406" t="s">
        <v>307</v>
      </c>
      <c r="H394" s="408">
        <v>6</v>
      </c>
      <c r="I394" s="313" t="s">
        <v>3230</v>
      </c>
      <c r="J394" s="235">
        <v>350</v>
      </c>
      <c r="K394" s="318" t="s">
        <v>56</v>
      </c>
    </row>
    <row r="395" spans="1:11" s="36" customFormat="1" ht="50.25" customHeight="1">
      <c r="A395" s="1184"/>
      <c r="B395" s="1258"/>
      <c r="C395" s="332" t="s">
        <v>961</v>
      </c>
      <c r="D395" s="264"/>
      <c r="E395" s="246" t="s">
        <v>968</v>
      </c>
      <c r="F395" s="245" t="s">
        <v>221</v>
      </c>
      <c r="G395" s="406" t="s">
        <v>969</v>
      </c>
      <c r="H395" s="408">
        <v>10</v>
      </c>
      <c r="I395" s="313" t="s">
        <v>3231</v>
      </c>
      <c r="J395" s="235">
        <v>470</v>
      </c>
      <c r="K395" s="318" t="s">
        <v>56</v>
      </c>
    </row>
    <row r="396" spans="1:11" s="36" customFormat="1" ht="49.5" customHeight="1">
      <c r="A396" s="1184"/>
      <c r="B396" s="1258"/>
      <c r="C396" s="332" t="s">
        <v>70</v>
      </c>
      <c r="D396" s="264"/>
      <c r="E396" s="246" t="s">
        <v>970</v>
      </c>
      <c r="F396" s="245" t="s">
        <v>971</v>
      </c>
      <c r="G396" s="406" t="s">
        <v>308</v>
      </c>
      <c r="H396" s="247">
        <v>8</v>
      </c>
      <c r="I396" s="317" t="s">
        <v>3232</v>
      </c>
      <c r="J396" s="235">
        <v>208</v>
      </c>
      <c r="K396" s="318" t="s">
        <v>56</v>
      </c>
    </row>
    <row r="397" spans="1:11" s="36" customFormat="1" ht="51" customHeight="1">
      <c r="A397" s="1184"/>
      <c r="B397" s="1258"/>
      <c r="C397" s="332" t="s">
        <v>219</v>
      </c>
      <c r="D397" s="333"/>
      <c r="E397" s="258" t="s">
        <v>309</v>
      </c>
      <c r="F397" s="342" t="s">
        <v>3233</v>
      </c>
      <c r="G397" s="418" t="s">
        <v>310</v>
      </c>
      <c r="H397" s="632">
        <v>3</v>
      </c>
      <c r="I397" s="317" t="s">
        <v>3234</v>
      </c>
      <c r="J397" s="235">
        <v>18</v>
      </c>
      <c r="K397" s="421" t="s">
        <v>56</v>
      </c>
    </row>
    <row r="398" spans="1:11" s="36" customFormat="1" ht="45" customHeight="1">
      <c r="A398" s="1184"/>
      <c r="B398" s="1258"/>
      <c r="C398" s="332" t="s">
        <v>219</v>
      </c>
      <c r="D398" s="333"/>
      <c r="E398" s="258" t="s">
        <v>3235</v>
      </c>
      <c r="F398" s="342" t="s">
        <v>3236</v>
      </c>
      <c r="G398" s="418" t="s">
        <v>3237</v>
      </c>
      <c r="H398" s="234">
        <v>4</v>
      </c>
      <c r="I398" s="317" t="s">
        <v>3238</v>
      </c>
      <c r="J398" s="351">
        <v>40</v>
      </c>
      <c r="K398" s="421" t="s">
        <v>56</v>
      </c>
    </row>
    <row r="399" spans="1:11" s="36" customFormat="1" ht="45" customHeight="1">
      <c r="A399" s="1184"/>
      <c r="B399" s="1258"/>
      <c r="C399" s="340" t="s">
        <v>219</v>
      </c>
      <c r="D399" s="339"/>
      <c r="E399" s="374" t="s">
        <v>3239</v>
      </c>
      <c r="F399" s="375" t="s">
        <v>3240</v>
      </c>
      <c r="G399" s="973" t="s">
        <v>3241</v>
      </c>
      <c r="H399" s="234">
        <v>2</v>
      </c>
      <c r="I399" s="377" t="s">
        <v>80</v>
      </c>
      <c r="J399" s="616">
        <v>25</v>
      </c>
      <c r="K399" s="617" t="s">
        <v>56</v>
      </c>
    </row>
    <row r="400" spans="1:11" s="36" customFormat="1" ht="54">
      <c r="A400" s="1184"/>
      <c r="B400" s="1258"/>
      <c r="C400" s="234" t="s">
        <v>219</v>
      </c>
      <c r="D400" s="264"/>
      <c r="E400" s="974" t="s">
        <v>3242</v>
      </c>
      <c r="F400" s="975" t="s">
        <v>3243</v>
      </c>
      <c r="G400" s="976" t="s">
        <v>3244</v>
      </c>
      <c r="H400" s="977">
        <v>1</v>
      </c>
      <c r="I400" s="377" t="s">
        <v>58</v>
      </c>
      <c r="J400" s="978">
        <v>9</v>
      </c>
      <c r="K400" s="979" t="s">
        <v>56</v>
      </c>
    </row>
    <row r="401" spans="1:11" s="36" customFormat="1" ht="39.950000000000003" customHeight="1">
      <c r="A401" s="1184"/>
      <c r="B401" s="1258"/>
      <c r="C401" s="234" t="s">
        <v>219</v>
      </c>
      <c r="D401" s="264"/>
      <c r="E401" s="974" t="s">
        <v>3245</v>
      </c>
      <c r="F401" s="245" t="s">
        <v>3246</v>
      </c>
      <c r="G401" s="976" t="s">
        <v>3244</v>
      </c>
      <c r="H401" s="980" t="s">
        <v>3247</v>
      </c>
      <c r="I401" s="981" t="s">
        <v>75</v>
      </c>
      <c r="J401" s="978">
        <v>0</v>
      </c>
      <c r="K401" s="982" t="s">
        <v>56</v>
      </c>
    </row>
    <row r="402" spans="1:11" s="36" customFormat="1" ht="45" customHeight="1" thickBot="1">
      <c r="A402" s="1184"/>
      <c r="B402" s="1259"/>
      <c r="C402" s="319" t="s">
        <v>3248</v>
      </c>
      <c r="D402" s="320"/>
      <c r="E402" s="321" t="s">
        <v>3249</v>
      </c>
      <c r="F402" s="322" t="s">
        <v>3250</v>
      </c>
      <c r="G402" s="323" t="s">
        <v>84</v>
      </c>
      <c r="H402" s="319">
        <v>1</v>
      </c>
      <c r="I402" s="324" t="s">
        <v>58</v>
      </c>
      <c r="J402" s="252">
        <v>17</v>
      </c>
      <c r="K402" s="565" t="s">
        <v>65</v>
      </c>
    </row>
    <row r="403" spans="1:11" s="36" customFormat="1" ht="38.25" customHeight="1">
      <c r="A403" s="1183" t="s">
        <v>677</v>
      </c>
      <c r="B403" s="1257" t="s">
        <v>311</v>
      </c>
      <c r="C403" s="228" t="s">
        <v>1381</v>
      </c>
      <c r="D403" s="326"/>
      <c r="E403" s="347" t="s">
        <v>3317</v>
      </c>
      <c r="F403" s="226" t="s">
        <v>3318</v>
      </c>
      <c r="G403" s="229" t="s">
        <v>64</v>
      </c>
      <c r="H403" s="228">
        <v>5</v>
      </c>
      <c r="I403" s="349" t="s">
        <v>3319</v>
      </c>
      <c r="J403" s="227">
        <v>57</v>
      </c>
      <c r="K403" s="563" t="s">
        <v>403</v>
      </c>
    </row>
    <row r="404" spans="1:11" s="36" customFormat="1" ht="51" customHeight="1" thickBot="1">
      <c r="A404" s="1184"/>
      <c r="B404" s="1258"/>
      <c r="C404" s="332" t="s">
        <v>3320</v>
      </c>
      <c r="D404" s="333"/>
      <c r="E404" s="258" t="s">
        <v>3321</v>
      </c>
      <c r="F404" s="342" t="s">
        <v>3322</v>
      </c>
      <c r="G404" s="343" t="s">
        <v>3323</v>
      </c>
      <c r="H404" s="332">
        <v>6</v>
      </c>
      <c r="I404" s="344" t="s">
        <v>3324</v>
      </c>
      <c r="J404" s="351" t="s">
        <v>3325</v>
      </c>
      <c r="K404" s="421" t="s">
        <v>403</v>
      </c>
    </row>
    <row r="405" spans="1:11" s="36" customFormat="1" ht="39.950000000000003" customHeight="1">
      <c r="A405" s="1184"/>
      <c r="B405" s="1258"/>
      <c r="C405" s="349" t="s">
        <v>3259</v>
      </c>
      <c r="D405" s="326"/>
      <c r="E405" s="412" t="s">
        <v>3326</v>
      </c>
      <c r="F405" s="226" t="s">
        <v>3327</v>
      </c>
      <c r="G405" s="229" t="s">
        <v>64</v>
      </c>
      <c r="H405" s="228">
        <v>1</v>
      </c>
      <c r="I405" s="349" t="s">
        <v>77</v>
      </c>
      <c r="J405" s="227">
        <v>9</v>
      </c>
      <c r="K405" s="563" t="s">
        <v>56</v>
      </c>
    </row>
    <row r="406" spans="1:11" s="36" customFormat="1" ht="39.950000000000003" customHeight="1">
      <c r="A406" s="1184"/>
      <c r="B406" s="1258"/>
      <c r="C406" s="332" t="s">
        <v>3259</v>
      </c>
      <c r="D406" s="333"/>
      <c r="E406" s="258" t="s">
        <v>3328</v>
      </c>
      <c r="F406" s="342" t="s">
        <v>3329</v>
      </c>
      <c r="G406" s="343" t="s">
        <v>64</v>
      </c>
      <c r="H406" s="332">
        <v>2</v>
      </c>
      <c r="I406" s="344" t="s">
        <v>3330</v>
      </c>
      <c r="J406" s="351">
        <v>15</v>
      </c>
      <c r="K406" s="421" t="s">
        <v>65</v>
      </c>
    </row>
    <row r="407" spans="1:11" s="36" customFormat="1" ht="39.950000000000003" customHeight="1" thickBot="1">
      <c r="A407" s="1184"/>
      <c r="B407" s="1258"/>
      <c r="C407" s="332" t="s">
        <v>3259</v>
      </c>
      <c r="D407" s="333"/>
      <c r="E407" s="258" t="s">
        <v>1252</v>
      </c>
      <c r="F407" s="342" t="s">
        <v>3331</v>
      </c>
      <c r="G407" s="343" t="s">
        <v>64</v>
      </c>
      <c r="H407" s="332">
        <v>1</v>
      </c>
      <c r="I407" s="344" t="s">
        <v>77</v>
      </c>
      <c r="J407" s="351">
        <v>10</v>
      </c>
      <c r="K407" s="421" t="s">
        <v>65</v>
      </c>
    </row>
    <row r="408" spans="1:11" s="36" customFormat="1" ht="62.25" customHeight="1">
      <c r="A408" s="1184"/>
      <c r="B408" s="1258"/>
      <c r="C408" s="634" t="s">
        <v>3263</v>
      </c>
      <c r="D408" s="326"/>
      <c r="E408" s="412" t="s">
        <v>3332</v>
      </c>
      <c r="F408" s="226" t="s">
        <v>6455</v>
      </c>
      <c r="G408" s="229" t="s">
        <v>64</v>
      </c>
      <c r="H408" s="228">
        <v>2</v>
      </c>
      <c r="I408" s="349" t="s">
        <v>3333</v>
      </c>
      <c r="J408" s="227">
        <v>33</v>
      </c>
      <c r="K408" s="563" t="s">
        <v>56</v>
      </c>
    </row>
    <row r="409" spans="1:11" s="36" customFormat="1" ht="40.5">
      <c r="A409" s="1184"/>
      <c r="B409" s="1258"/>
      <c r="C409" s="574" t="s">
        <v>3263</v>
      </c>
      <c r="D409" s="339"/>
      <c r="E409" s="635" t="s">
        <v>3334</v>
      </c>
      <c r="F409" s="375" t="s">
        <v>3335</v>
      </c>
      <c r="G409" s="376" t="s">
        <v>64</v>
      </c>
      <c r="H409" s="373">
        <v>1</v>
      </c>
      <c r="I409" s="377" t="s">
        <v>80</v>
      </c>
      <c r="J409" s="616">
        <v>9</v>
      </c>
      <c r="K409" s="617" t="s">
        <v>65</v>
      </c>
    </row>
    <row r="410" spans="1:11" s="36" customFormat="1" ht="39.950000000000003" customHeight="1">
      <c r="A410" s="1184"/>
      <c r="B410" s="1258"/>
      <c r="C410" s="574" t="s">
        <v>3263</v>
      </c>
      <c r="D410" s="339"/>
      <c r="E410" s="635" t="s">
        <v>1252</v>
      </c>
      <c r="F410" s="375" t="s">
        <v>3336</v>
      </c>
      <c r="G410" s="376" t="s">
        <v>64</v>
      </c>
      <c r="H410" s="373">
        <v>1</v>
      </c>
      <c r="I410" s="377" t="s">
        <v>78</v>
      </c>
      <c r="J410" s="616">
        <v>13</v>
      </c>
      <c r="K410" s="617" t="s">
        <v>56</v>
      </c>
    </row>
    <row r="411" spans="1:11" s="36" customFormat="1" ht="39.950000000000003" customHeight="1" thickBot="1">
      <c r="A411" s="1184"/>
      <c r="B411" s="1258"/>
      <c r="C411" s="332" t="s">
        <v>1382</v>
      </c>
      <c r="D411" s="333"/>
      <c r="E411" s="258" t="s">
        <v>3337</v>
      </c>
      <c r="F411" s="983" t="s">
        <v>3338</v>
      </c>
      <c r="G411" s="343" t="s">
        <v>64</v>
      </c>
      <c r="H411" s="332">
        <v>1</v>
      </c>
      <c r="I411" s="344">
        <v>6</v>
      </c>
      <c r="J411" s="351">
        <v>15</v>
      </c>
      <c r="K411" s="421" t="s">
        <v>403</v>
      </c>
    </row>
    <row r="412" spans="1:11" s="36" customFormat="1" ht="39.950000000000003" customHeight="1" thickTop="1">
      <c r="A412" s="1184"/>
      <c r="B412" s="1258"/>
      <c r="C412" s="332" t="s">
        <v>3270</v>
      </c>
      <c r="D412" s="333"/>
      <c r="E412" s="258" t="s">
        <v>3339</v>
      </c>
      <c r="F412" s="342" t="s">
        <v>3340</v>
      </c>
      <c r="G412" s="343" t="s">
        <v>1792</v>
      </c>
      <c r="H412" s="332">
        <v>7</v>
      </c>
      <c r="I412" s="344" t="s">
        <v>3341</v>
      </c>
      <c r="J412" s="351">
        <v>42</v>
      </c>
      <c r="K412" s="421"/>
    </row>
    <row r="413" spans="1:11" s="36" customFormat="1" ht="39.950000000000003" customHeight="1">
      <c r="A413" s="1184"/>
      <c r="B413" s="1258"/>
      <c r="C413" s="332" t="s">
        <v>3270</v>
      </c>
      <c r="D413" s="333"/>
      <c r="E413" s="258" t="s">
        <v>3342</v>
      </c>
      <c r="F413" s="342" t="s">
        <v>3343</v>
      </c>
      <c r="G413" s="343" t="s">
        <v>1792</v>
      </c>
      <c r="H413" s="332">
        <v>9</v>
      </c>
      <c r="I413" s="344" t="s">
        <v>3344</v>
      </c>
      <c r="J413" s="351">
        <v>72</v>
      </c>
      <c r="K413" s="421"/>
    </row>
    <row r="414" spans="1:11" s="36" customFormat="1" ht="39.950000000000003" customHeight="1">
      <c r="A414" s="1184"/>
      <c r="B414" s="1258"/>
      <c r="C414" s="234" t="s">
        <v>3287</v>
      </c>
      <c r="D414" s="264"/>
      <c r="E414" s="350" t="s">
        <v>3345</v>
      </c>
      <c r="F414" s="232" t="s">
        <v>3346</v>
      </c>
      <c r="G414" s="235" t="s">
        <v>3347</v>
      </c>
      <c r="H414" s="234">
        <v>12</v>
      </c>
      <c r="I414" s="317" t="s">
        <v>237</v>
      </c>
      <c r="J414" s="233">
        <v>132</v>
      </c>
      <c r="K414" s="573"/>
    </row>
    <row r="415" spans="1:11" s="36" customFormat="1" ht="39.950000000000003" customHeight="1">
      <c r="A415" s="1184"/>
      <c r="B415" s="1258"/>
      <c r="C415" s="234" t="s">
        <v>3270</v>
      </c>
      <c r="D415" s="264"/>
      <c r="E415" s="350" t="s">
        <v>3348</v>
      </c>
      <c r="F415" s="232" t="s">
        <v>3349</v>
      </c>
      <c r="G415" s="235" t="s">
        <v>1792</v>
      </c>
      <c r="H415" s="234">
        <v>10</v>
      </c>
      <c r="I415" s="317" t="s">
        <v>3350</v>
      </c>
      <c r="J415" s="233">
        <v>80</v>
      </c>
      <c r="K415" s="573"/>
    </row>
    <row r="416" spans="1:11" s="36" customFormat="1" ht="39.950000000000003" customHeight="1">
      <c r="A416" s="1184"/>
      <c r="B416" s="1258"/>
      <c r="C416" s="234" t="s">
        <v>3270</v>
      </c>
      <c r="D416" s="264"/>
      <c r="E416" s="316" t="s">
        <v>3351</v>
      </c>
      <c r="F416" s="232" t="s">
        <v>3352</v>
      </c>
      <c r="G416" s="235" t="s">
        <v>3347</v>
      </c>
      <c r="H416" s="234">
        <v>6</v>
      </c>
      <c r="I416" s="317" t="s">
        <v>3353</v>
      </c>
      <c r="J416" s="233">
        <v>120</v>
      </c>
      <c r="K416" s="573"/>
    </row>
    <row r="417" spans="1:11" s="36" customFormat="1" ht="39.950000000000003" customHeight="1" thickBot="1">
      <c r="A417" s="1184"/>
      <c r="B417" s="1259"/>
      <c r="C417" s="319" t="s">
        <v>3270</v>
      </c>
      <c r="D417" s="320"/>
      <c r="E417" s="321" t="s">
        <v>3354</v>
      </c>
      <c r="F417" s="322" t="s">
        <v>3355</v>
      </c>
      <c r="G417" s="323" t="s">
        <v>3347</v>
      </c>
      <c r="H417" s="319">
        <v>12</v>
      </c>
      <c r="I417" s="324" t="s">
        <v>763</v>
      </c>
      <c r="J417" s="252">
        <v>144</v>
      </c>
      <c r="K417" s="565"/>
    </row>
    <row r="418" spans="1:11" s="36" customFormat="1" ht="55.5" customHeight="1" thickBot="1">
      <c r="A418" s="184" t="s">
        <v>358</v>
      </c>
      <c r="B418" s="192" t="s">
        <v>226</v>
      </c>
      <c r="C418" s="984" t="s">
        <v>160</v>
      </c>
      <c r="D418" s="985"/>
      <c r="E418" s="986" t="s">
        <v>975</v>
      </c>
      <c r="F418" s="987" t="s">
        <v>1405</v>
      </c>
      <c r="G418" s="988" t="s">
        <v>669</v>
      </c>
      <c r="H418" s="984">
        <v>2</v>
      </c>
      <c r="I418" s="989" t="s">
        <v>579</v>
      </c>
      <c r="J418" s="990">
        <v>64</v>
      </c>
      <c r="K418" s="991" t="s">
        <v>65</v>
      </c>
    </row>
    <row r="419" spans="1:11" s="36" customFormat="1" ht="67.5" customHeight="1">
      <c r="A419" s="1183" t="s">
        <v>474</v>
      </c>
      <c r="B419" s="1180" t="s">
        <v>312</v>
      </c>
      <c r="C419" s="228" t="s">
        <v>481</v>
      </c>
      <c r="D419" s="326"/>
      <c r="E419" s="347" t="s">
        <v>3502</v>
      </c>
      <c r="F419" s="226" t="s">
        <v>3503</v>
      </c>
      <c r="G419" s="229" t="s">
        <v>464</v>
      </c>
      <c r="H419" s="228">
        <v>1</v>
      </c>
      <c r="I419" s="349">
        <v>6</v>
      </c>
      <c r="J419" s="227">
        <v>23</v>
      </c>
      <c r="K419" s="563" t="s">
        <v>65</v>
      </c>
    </row>
    <row r="420" spans="1:11" s="36" customFormat="1" ht="67.5" customHeight="1">
      <c r="A420" s="1184"/>
      <c r="B420" s="1181"/>
      <c r="C420" s="332" t="s">
        <v>481</v>
      </c>
      <c r="D420" s="333"/>
      <c r="E420" s="258" t="s">
        <v>3504</v>
      </c>
      <c r="F420" s="342" t="s">
        <v>3505</v>
      </c>
      <c r="G420" s="343" t="s">
        <v>464</v>
      </c>
      <c r="H420" s="332">
        <v>1</v>
      </c>
      <c r="I420" s="344">
        <v>11</v>
      </c>
      <c r="J420" s="351">
        <v>18</v>
      </c>
      <c r="K420" s="421" t="s">
        <v>65</v>
      </c>
    </row>
    <row r="421" spans="1:11" s="36" customFormat="1" ht="67.5" customHeight="1">
      <c r="A421" s="1184"/>
      <c r="B421" s="1181"/>
      <c r="C421" s="234" t="s">
        <v>3506</v>
      </c>
      <c r="D421" s="264"/>
      <c r="E421" s="350" t="s">
        <v>3507</v>
      </c>
      <c r="F421" s="232" t="s">
        <v>3508</v>
      </c>
      <c r="G421" s="235" t="s">
        <v>3509</v>
      </c>
      <c r="H421" s="234">
        <v>1</v>
      </c>
      <c r="I421" s="317" t="s">
        <v>58</v>
      </c>
      <c r="J421" s="233">
        <v>11</v>
      </c>
      <c r="K421" s="573" t="s">
        <v>65</v>
      </c>
    </row>
    <row r="422" spans="1:11" s="36" customFormat="1" ht="67.5" customHeight="1">
      <c r="A422" s="1184"/>
      <c r="B422" s="1181"/>
      <c r="C422" s="234" t="s">
        <v>3506</v>
      </c>
      <c r="D422" s="264"/>
      <c r="E422" s="350" t="s">
        <v>3510</v>
      </c>
      <c r="F422" s="232" t="s">
        <v>3511</v>
      </c>
      <c r="G422" s="235" t="s">
        <v>3512</v>
      </c>
      <c r="H422" s="234">
        <v>2</v>
      </c>
      <c r="I422" s="317" t="s">
        <v>3513</v>
      </c>
      <c r="J422" s="233">
        <v>7</v>
      </c>
      <c r="K422" s="573" t="s">
        <v>56</v>
      </c>
    </row>
    <row r="423" spans="1:11" s="36" customFormat="1" ht="67.5" customHeight="1">
      <c r="A423" s="1184"/>
      <c r="B423" s="1181"/>
      <c r="C423" s="234" t="s">
        <v>3367</v>
      </c>
      <c r="D423" s="264"/>
      <c r="E423" s="316" t="s">
        <v>3514</v>
      </c>
      <c r="F423" s="232" t="s">
        <v>3515</v>
      </c>
      <c r="G423" s="235" t="s">
        <v>3516</v>
      </c>
      <c r="H423" s="234">
        <v>2</v>
      </c>
      <c r="I423" s="317" t="s">
        <v>2572</v>
      </c>
      <c r="J423" s="233">
        <v>4</v>
      </c>
      <c r="K423" s="573" t="s">
        <v>56</v>
      </c>
    </row>
    <row r="424" spans="1:11" s="36" customFormat="1" ht="67.5" customHeight="1">
      <c r="A424" s="1184"/>
      <c r="B424" s="1181"/>
      <c r="C424" s="234" t="s">
        <v>3367</v>
      </c>
      <c r="D424" s="264"/>
      <c r="E424" s="316" t="s">
        <v>3517</v>
      </c>
      <c r="F424" s="232" t="s">
        <v>3518</v>
      </c>
      <c r="G424" s="235" t="s">
        <v>3519</v>
      </c>
      <c r="H424" s="234">
        <v>1</v>
      </c>
      <c r="I424" s="317" t="s">
        <v>1515</v>
      </c>
      <c r="J424" s="233">
        <v>11</v>
      </c>
      <c r="K424" s="573" t="s">
        <v>404</v>
      </c>
    </row>
    <row r="425" spans="1:11" s="36" customFormat="1" ht="67.5" customHeight="1">
      <c r="A425" s="1184"/>
      <c r="B425" s="1181"/>
      <c r="C425" s="234" t="s">
        <v>584</v>
      </c>
      <c r="D425" s="264"/>
      <c r="E425" s="316" t="s">
        <v>473</v>
      </c>
      <c r="F425" s="232" t="s">
        <v>3520</v>
      </c>
      <c r="G425" s="235" t="s">
        <v>64</v>
      </c>
      <c r="H425" s="234">
        <v>11</v>
      </c>
      <c r="I425" s="317" t="s">
        <v>3521</v>
      </c>
      <c r="J425" s="233">
        <v>160</v>
      </c>
      <c r="K425" s="573" t="s">
        <v>56</v>
      </c>
    </row>
    <row r="426" spans="1:11" s="36" customFormat="1" ht="67.5" customHeight="1">
      <c r="A426" s="1184"/>
      <c r="B426" s="1181"/>
      <c r="C426" s="234" t="s">
        <v>131</v>
      </c>
      <c r="D426" s="264"/>
      <c r="E426" s="316" t="s">
        <v>3522</v>
      </c>
      <c r="F426" s="232" t="s">
        <v>3523</v>
      </c>
      <c r="G426" s="235" t="s">
        <v>3403</v>
      </c>
      <c r="H426" s="234">
        <v>1</v>
      </c>
      <c r="I426" s="317" t="s">
        <v>3524</v>
      </c>
      <c r="J426" s="233">
        <v>20</v>
      </c>
      <c r="K426" s="573" t="s">
        <v>3390</v>
      </c>
    </row>
    <row r="427" spans="1:11" s="36" customFormat="1" ht="67.5" customHeight="1">
      <c r="A427" s="1184"/>
      <c r="B427" s="1181"/>
      <c r="C427" s="234" t="s">
        <v>131</v>
      </c>
      <c r="D427" s="264"/>
      <c r="E427" s="316" t="s">
        <v>3525</v>
      </c>
      <c r="F427" s="232" t="s">
        <v>3526</v>
      </c>
      <c r="G427" s="235" t="s">
        <v>3403</v>
      </c>
      <c r="H427" s="234">
        <v>3</v>
      </c>
      <c r="I427" s="317" t="s">
        <v>3527</v>
      </c>
      <c r="J427" s="233">
        <v>18</v>
      </c>
      <c r="K427" s="573" t="s">
        <v>3390</v>
      </c>
    </row>
    <row r="428" spans="1:11" s="36" customFormat="1" ht="67.5" customHeight="1">
      <c r="A428" s="1184"/>
      <c r="B428" s="1181"/>
      <c r="C428" s="234" t="s">
        <v>131</v>
      </c>
      <c r="D428" s="264"/>
      <c r="E428" s="316" t="s">
        <v>3528</v>
      </c>
      <c r="F428" s="232" t="s">
        <v>3529</v>
      </c>
      <c r="G428" s="235" t="s">
        <v>3403</v>
      </c>
      <c r="H428" s="234">
        <v>10</v>
      </c>
      <c r="I428" s="317" t="s">
        <v>3530</v>
      </c>
      <c r="J428" s="233">
        <v>32</v>
      </c>
      <c r="K428" s="573" t="s">
        <v>3531</v>
      </c>
    </row>
    <row r="429" spans="1:11" s="36" customFormat="1" ht="67.5" customHeight="1">
      <c r="A429" s="1184"/>
      <c r="B429" s="1181"/>
      <c r="C429" s="234" t="s">
        <v>131</v>
      </c>
      <c r="D429" s="264"/>
      <c r="E429" s="316" t="s">
        <v>3532</v>
      </c>
      <c r="F429" s="232" t="s">
        <v>3533</v>
      </c>
      <c r="G429" s="235" t="s">
        <v>3403</v>
      </c>
      <c r="H429" s="234">
        <v>2</v>
      </c>
      <c r="I429" s="317" t="s">
        <v>3527</v>
      </c>
      <c r="J429" s="233">
        <v>12</v>
      </c>
      <c r="K429" s="573" t="s">
        <v>3531</v>
      </c>
    </row>
    <row r="430" spans="1:11" s="36" customFormat="1" ht="67.5" customHeight="1">
      <c r="A430" s="1184"/>
      <c r="B430" s="1181"/>
      <c r="C430" s="234" t="s">
        <v>131</v>
      </c>
      <c r="D430" s="264"/>
      <c r="E430" s="350" t="s">
        <v>3534</v>
      </c>
      <c r="F430" s="232" t="s">
        <v>3535</v>
      </c>
      <c r="G430" s="235" t="s">
        <v>3403</v>
      </c>
      <c r="H430" s="234">
        <v>8</v>
      </c>
      <c r="I430" s="317" t="s">
        <v>3536</v>
      </c>
      <c r="J430" s="233">
        <v>80</v>
      </c>
      <c r="K430" s="573" t="s">
        <v>3531</v>
      </c>
    </row>
    <row r="431" spans="1:11" s="36" customFormat="1" ht="67.5" customHeight="1">
      <c r="A431" s="1184"/>
      <c r="B431" s="1181"/>
      <c r="C431" s="234" t="s">
        <v>131</v>
      </c>
      <c r="D431" s="264"/>
      <c r="E431" s="350" t="s">
        <v>3537</v>
      </c>
      <c r="F431" s="232" t="s">
        <v>3538</v>
      </c>
      <c r="G431" s="235" t="s">
        <v>3403</v>
      </c>
      <c r="H431" s="234">
        <v>7</v>
      </c>
      <c r="I431" s="317" t="s">
        <v>3539</v>
      </c>
      <c r="J431" s="233">
        <v>49</v>
      </c>
      <c r="K431" s="573" t="s">
        <v>3531</v>
      </c>
    </row>
    <row r="432" spans="1:11" s="36" customFormat="1" ht="67.5" customHeight="1">
      <c r="A432" s="1184"/>
      <c r="B432" s="1181"/>
      <c r="C432" s="234" t="s">
        <v>131</v>
      </c>
      <c r="D432" s="264"/>
      <c r="E432" s="316" t="s">
        <v>3540</v>
      </c>
      <c r="F432" s="232" t="s">
        <v>3541</v>
      </c>
      <c r="G432" s="235" t="s">
        <v>3403</v>
      </c>
      <c r="H432" s="234">
        <v>8</v>
      </c>
      <c r="I432" s="317" t="s">
        <v>3539</v>
      </c>
      <c r="J432" s="233">
        <v>80</v>
      </c>
      <c r="K432" s="573" t="s">
        <v>3531</v>
      </c>
    </row>
    <row r="433" spans="1:11" s="36" customFormat="1" ht="67.5" customHeight="1">
      <c r="A433" s="1184"/>
      <c r="B433" s="1181"/>
      <c r="C433" s="234" t="s">
        <v>131</v>
      </c>
      <c r="D433" s="264"/>
      <c r="E433" s="316" t="s">
        <v>3542</v>
      </c>
      <c r="F433" s="232" t="s">
        <v>3543</v>
      </c>
      <c r="G433" s="235" t="s">
        <v>3403</v>
      </c>
      <c r="H433" s="234">
        <v>5</v>
      </c>
      <c r="I433" s="317" t="s">
        <v>3394</v>
      </c>
      <c r="J433" s="233">
        <v>30</v>
      </c>
      <c r="K433" s="573" t="s">
        <v>3531</v>
      </c>
    </row>
    <row r="434" spans="1:11" s="36" customFormat="1" ht="67.5" customHeight="1">
      <c r="A434" s="1184"/>
      <c r="B434" s="1181"/>
      <c r="C434" s="234" t="s">
        <v>131</v>
      </c>
      <c r="D434" s="264"/>
      <c r="E434" s="316" t="s">
        <v>3544</v>
      </c>
      <c r="F434" s="232" t="s">
        <v>3545</v>
      </c>
      <c r="G434" s="235" t="s">
        <v>3403</v>
      </c>
      <c r="H434" s="234">
        <v>5</v>
      </c>
      <c r="I434" s="317" t="s">
        <v>3546</v>
      </c>
      <c r="J434" s="233">
        <v>35</v>
      </c>
      <c r="K434" s="573" t="s">
        <v>3531</v>
      </c>
    </row>
    <row r="435" spans="1:11" s="36" customFormat="1" ht="67.5" customHeight="1">
      <c r="A435" s="1184"/>
      <c r="B435" s="1181"/>
      <c r="C435" s="234" t="s">
        <v>131</v>
      </c>
      <c r="D435" s="264"/>
      <c r="E435" s="316" t="s">
        <v>3547</v>
      </c>
      <c r="F435" s="232" t="s">
        <v>3548</v>
      </c>
      <c r="G435" s="235" t="s">
        <v>3403</v>
      </c>
      <c r="H435" s="234">
        <v>7</v>
      </c>
      <c r="I435" s="317" t="s">
        <v>3539</v>
      </c>
      <c r="J435" s="233">
        <v>21</v>
      </c>
      <c r="K435" s="573" t="s">
        <v>3531</v>
      </c>
    </row>
    <row r="436" spans="1:11" s="36" customFormat="1" ht="67.5" customHeight="1">
      <c r="A436" s="1184"/>
      <c r="B436" s="1181"/>
      <c r="C436" s="234" t="s">
        <v>131</v>
      </c>
      <c r="D436" s="264"/>
      <c r="E436" s="316" t="s">
        <v>3549</v>
      </c>
      <c r="F436" s="232" t="s">
        <v>3550</v>
      </c>
      <c r="G436" s="235" t="s">
        <v>3403</v>
      </c>
      <c r="H436" s="234">
        <v>7</v>
      </c>
      <c r="I436" s="317" t="s">
        <v>3539</v>
      </c>
      <c r="J436" s="233">
        <v>14</v>
      </c>
      <c r="K436" s="573" t="s">
        <v>3531</v>
      </c>
    </row>
    <row r="437" spans="1:11" s="36" customFormat="1" ht="67.5" customHeight="1">
      <c r="A437" s="1184"/>
      <c r="B437" s="1181"/>
      <c r="C437" s="234" t="s">
        <v>131</v>
      </c>
      <c r="D437" s="264"/>
      <c r="E437" s="316" t="s">
        <v>3551</v>
      </c>
      <c r="F437" s="232" t="s">
        <v>3552</v>
      </c>
      <c r="G437" s="235" t="s">
        <v>3403</v>
      </c>
      <c r="H437" s="234">
        <v>7</v>
      </c>
      <c r="I437" s="317" t="s">
        <v>3539</v>
      </c>
      <c r="J437" s="233">
        <v>35</v>
      </c>
      <c r="K437" s="573" t="s">
        <v>3531</v>
      </c>
    </row>
    <row r="438" spans="1:11" s="36" customFormat="1" ht="67.5" customHeight="1">
      <c r="A438" s="1184"/>
      <c r="B438" s="1181"/>
      <c r="C438" s="234" t="s">
        <v>131</v>
      </c>
      <c r="D438" s="264"/>
      <c r="E438" s="316" t="s">
        <v>3553</v>
      </c>
      <c r="F438" s="232" t="s">
        <v>3554</v>
      </c>
      <c r="G438" s="235" t="s">
        <v>3403</v>
      </c>
      <c r="H438" s="234">
        <v>7</v>
      </c>
      <c r="I438" s="317" t="s">
        <v>3555</v>
      </c>
      <c r="J438" s="233">
        <v>70</v>
      </c>
      <c r="K438" s="573" t="s">
        <v>3531</v>
      </c>
    </row>
    <row r="439" spans="1:11" s="36" customFormat="1" ht="67.5" customHeight="1">
      <c r="A439" s="1184"/>
      <c r="B439" s="1181"/>
      <c r="C439" s="234" t="s">
        <v>131</v>
      </c>
      <c r="D439" s="264"/>
      <c r="E439" s="316" t="s">
        <v>3556</v>
      </c>
      <c r="F439" s="232" t="s">
        <v>3557</v>
      </c>
      <c r="G439" s="235" t="s">
        <v>3403</v>
      </c>
      <c r="H439" s="234">
        <v>8</v>
      </c>
      <c r="I439" s="317" t="s">
        <v>3539</v>
      </c>
      <c r="J439" s="233">
        <v>32</v>
      </c>
      <c r="K439" s="573" t="s">
        <v>3531</v>
      </c>
    </row>
    <row r="440" spans="1:11" s="36" customFormat="1" ht="67.5" customHeight="1">
      <c r="A440" s="1184"/>
      <c r="B440" s="1181"/>
      <c r="C440" s="234" t="s">
        <v>131</v>
      </c>
      <c r="D440" s="264"/>
      <c r="E440" s="350" t="s">
        <v>3558</v>
      </c>
      <c r="F440" s="232" t="s">
        <v>3559</v>
      </c>
      <c r="G440" s="235" t="s">
        <v>3403</v>
      </c>
      <c r="H440" s="234">
        <v>7</v>
      </c>
      <c r="I440" s="317" t="s">
        <v>3539</v>
      </c>
      <c r="J440" s="233">
        <v>35</v>
      </c>
      <c r="K440" s="573" t="s">
        <v>3531</v>
      </c>
    </row>
    <row r="441" spans="1:11" s="36" customFormat="1" ht="67.5" customHeight="1">
      <c r="A441" s="1184"/>
      <c r="B441" s="1181"/>
      <c r="C441" s="234" t="s">
        <v>131</v>
      </c>
      <c r="D441" s="264"/>
      <c r="E441" s="316" t="s">
        <v>3560</v>
      </c>
      <c r="F441" s="232" t="s">
        <v>3561</v>
      </c>
      <c r="G441" s="235" t="s">
        <v>3403</v>
      </c>
      <c r="H441" s="234">
        <v>5</v>
      </c>
      <c r="I441" s="317" t="s">
        <v>3562</v>
      </c>
      <c r="J441" s="233">
        <v>25</v>
      </c>
      <c r="K441" s="573" t="s">
        <v>3531</v>
      </c>
    </row>
    <row r="442" spans="1:11" s="36" customFormat="1" ht="67.5" customHeight="1">
      <c r="A442" s="1184"/>
      <c r="B442" s="1181"/>
      <c r="C442" s="234" t="s">
        <v>131</v>
      </c>
      <c r="D442" s="264"/>
      <c r="E442" s="316" t="s">
        <v>3563</v>
      </c>
      <c r="F442" s="232" t="s">
        <v>3564</v>
      </c>
      <c r="G442" s="235" t="s">
        <v>3403</v>
      </c>
      <c r="H442" s="234">
        <v>3</v>
      </c>
      <c r="I442" s="317" t="s">
        <v>3546</v>
      </c>
      <c r="J442" s="233">
        <v>33</v>
      </c>
      <c r="K442" s="573" t="s">
        <v>3531</v>
      </c>
    </row>
    <row r="443" spans="1:11" s="36" customFormat="1" ht="67.5" customHeight="1">
      <c r="A443" s="1184"/>
      <c r="B443" s="1181"/>
      <c r="C443" s="234" t="s">
        <v>131</v>
      </c>
      <c r="D443" s="264"/>
      <c r="E443" s="316" t="s">
        <v>3565</v>
      </c>
      <c r="F443" s="232" t="s">
        <v>3566</v>
      </c>
      <c r="G443" s="235" t="s">
        <v>3403</v>
      </c>
      <c r="H443" s="234">
        <v>5</v>
      </c>
      <c r="I443" s="317" t="s">
        <v>3546</v>
      </c>
      <c r="J443" s="233">
        <v>50</v>
      </c>
      <c r="K443" s="573" t="s">
        <v>3531</v>
      </c>
    </row>
    <row r="444" spans="1:11" s="36" customFormat="1" ht="67.5" customHeight="1">
      <c r="A444" s="1184"/>
      <c r="B444" s="1181"/>
      <c r="C444" s="234" t="s">
        <v>131</v>
      </c>
      <c r="D444" s="264"/>
      <c r="E444" s="316" t="s">
        <v>3567</v>
      </c>
      <c r="F444" s="232" t="s">
        <v>3568</v>
      </c>
      <c r="G444" s="235" t="s">
        <v>3403</v>
      </c>
      <c r="H444" s="234">
        <v>2</v>
      </c>
      <c r="I444" s="317" t="s">
        <v>3569</v>
      </c>
      <c r="J444" s="233">
        <v>10</v>
      </c>
      <c r="K444" s="573" t="s">
        <v>3531</v>
      </c>
    </row>
    <row r="445" spans="1:11" s="36" customFormat="1" ht="67.5" customHeight="1">
      <c r="A445" s="1184"/>
      <c r="B445" s="1181"/>
      <c r="C445" s="234" t="s">
        <v>131</v>
      </c>
      <c r="D445" s="264"/>
      <c r="E445" s="316" t="s">
        <v>3570</v>
      </c>
      <c r="F445" s="232" t="s">
        <v>3571</v>
      </c>
      <c r="G445" s="235" t="s">
        <v>3403</v>
      </c>
      <c r="H445" s="234">
        <v>3</v>
      </c>
      <c r="I445" s="317" t="s">
        <v>3569</v>
      </c>
      <c r="J445" s="233">
        <v>21</v>
      </c>
      <c r="K445" s="573" t="s">
        <v>3531</v>
      </c>
    </row>
    <row r="446" spans="1:11" s="36" customFormat="1" ht="67.5" customHeight="1">
      <c r="A446" s="1184"/>
      <c r="B446" s="1181"/>
      <c r="C446" s="234" t="s">
        <v>131</v>
      </c>
      <c r="D446" s="264"/>
      <c r="E446" s="350" t="s">
        <v>3547</v>
      </c>
      <c r="F446" s="232" t="s">
        <v>3548</v>
      </c>
      <c r="G446" s="235" t="s">
        <v>3403</v>
      </c>
      <c r="H446" s="234">
        <v>4</v>
      </c>
      <c r="I446" s="317" t="s">
        <v>3572</v>
      </c>
      <c r="J446" s="233">
        <v>8</v>
      </c>
      <c r="K446" s="573" t="s">
        <v>3531</v>
      </c>
    </row>
    <row r="447" spans="1:11" s="36" customFormat="1" ht="67.5" customHeight="1">
      <c r="A447" s="1184"/>
      <c r="B447" s="1181"/>
      <c r="C447" s="234" t="s">
        <v>131</v>
      </c>
      <c r="D447" s="264"/>
      <c r="E447" s="316" t="s">
        <v>3573</v>
      </c>
      <c r="F447" s="232" t="s">
        <v>3574</v>
      </c>
      <c r="G447" s="235" t="s">
        <v>3403</v>
      </c>
      <c r="H447" s="234">
        <v>4</v>
      </c>
      <c r="I447" s="317" t="s">
        <v>3575</v>
      </c>
      <c r="J447" s="233">
        <v>36</v>
      </c>
      <c r="K447" s="573" t="s">
        <v>3531</v>
      </c>
    </row>
    <row r="448" spans="1:11" s="36" customFormat="1" ht="67.5" customHeight="1">
      <c r="A448" s="1184"/>
      <c r="B448" s="1181"/>
      <c r="C448" s="234" t="s">
        <v>131</v>
      </c>
      <c r="D448" s="264"/>
      <c r="E448" s="350" t="s">
        <v>3576</v>
      </c>
      <c r="F448" s="232" t="s">
        <v>3577</v>
      </c>
      <c r="G448" s="235" t="s">
        <v>3403</v>
      </c>
      <c r="H448" s="234">
        <v>4</v>
      </c>
      <c r="I448" s="317" t="s">
        <v>3572</v>
      </c>
      <c r="J448" s="233">
        <v>52</v>
      </c>
      <c r="K448" s="573" t="s">
        <v>3531</v>
      </c>
    </row>
    <row r="449" spans="1:11" s="36" customFormat="1" ht="67.5" customHeight="1">
      <c r="A449" s="1184"/>
      <c r="B449" s="1181"/>
      <c r="C449" s="234" t="s">
        <v>131</v>
      </c>
      <c r="D449" s="264"/>
      <c r="E449" s="350" t="s">
        <v>3578</v>
      </c>
      <c r="F449" s="232" t="s">
        <v>3579</v>
      </c>
      <c r="G449" s="235" t="s">
        <v>3403</v>
      </c>
      <c r="H449" s="234">
        <v>4</v>
      </c>
      <c r="I449" s="317" t="s">
        <v>3572</v>
      </c>
      <c r="J449" s="233">
        <v>28</v>
      </c>
      <c r="K449" s="573" t="s">
        <v>3531</v>
      </c>
    </row>
    <row r="450" spans="1:11" s="36" customFormat="1" ht="67.5" customHeight="1">
      <c r="A450" s="1184"/>
      <c r="B450" s="1181"/>
      <c r="C450" s="234" t="s">
        <v>131</v>
      </c>
      <c r="D450" s="264"/>
      <c r="E450" s="316" t="s">
        <v>3580</v>
      </c>
      <c r="F450" s="232" t="s">
        <v>3581</v>
      </c>
      <c r="G450" s="235" t="s">
        <v>3403</v>
      </c>
      <c r="H450" s="234">
        <v>2</v>
      </c>
      <c r="I450" s="317" t="s">
        <v>3582</v>
      </c>
      <c r="J450" s="233">
        <v>20</v>
      </c>
      <c r="K450" s="573" t="s">
        <v>3531</v>
      </c>
    </row>
    <row r="451" spans="1:11" s="36" customFormat="1" ht="67.5" customHeight="1">
      <c r="A451" s="1184"/>
      <c r="B451" s="1181"/>
      <c r="C451" s="234" t="s">
        <v>131</v>
      </c>
      <c r="D451" s="264"/>
      <c r="E451" s="316" t="s">
        <v>3583</v>
      </c>
      <c r="F451" s="232" t="s">
        <v>3584</v>
      </c>
      <c r="G451" s="235" t="s">
        <v>3403</v>
      </c>
      <c r="H451" s="234">
        <v>4</v>
      </c>
      <c r="I451" s="317" t="s">
        <v>3572</v>
      </c>
      <c r="J451" s="233">
        <v>44</v>
      </c>
      <c r="K451" s="573" t="s">
        <v>3531</v>
      </c>
    </row>
    <row r="452" spans="1:11" s="36" customFormat="1" ht="67.5" customHeight="1">
      <c r="A452" s="1184"/>
      <c r="B452" s="1181"/>
      <c r="C452" s="234" t="s">
        <v>131</v>
      </c>
      <c r="D452" s="264"/>
      <c r="E452" s="316" t="s">
        <v>3585</v>
      </c>
      <c r="F452" s="232" t="s">
        <v>3586</v>
      </c>
      <c r="G452" s="235" t="s">
        <v>3403</v>
      </c>
      <c r="H452" s="234">
        <v>3</v>
      </c>
      <c r="I452" s="317" t="s">
        <v>3572</v>
      </c>
      <c r="J452" s="233">
        <v>9</v>
      </c>
      <c r="K452" s="573" t="s">
        <v>3531</v>
      </c>
    </row>
    <row r="453" spans="1:11" s="36" customFormat="1" ht="67.5" customHeight="1">
      <c r="A453" s="1184"/>
      <c r="B453" s="1181"/>
      <c r="C453" s="234" t="s">
        <v>131</v>
      </c>
      <c r="D453" s="264"/>
      <c r="E453" s="316" t="s">
        <v>3587</v>
      </c>
      <c r="F453" s="232" t="s">
        <v>3554</v>
      </c>
      <c r="G453" s="235" t="s">
        <v>3403</v>
      </c>
      <c r="H453" s="234">
        <v>4</v>
      </c>
      <c r="I453" s="317" t="s">
        <v>3588</v>
      </c>
      <c r="J453" s="233">
        <v>40</v>
      </c>
      <c r="K453" s="573" t="s">
        <v>3531</v>
      </c>
    </row>
    <row r="454" spans="1:11" s="36" customFormat="1" ht="67.5" customHeight="1">
      <c r="A454" s="1184"/>
      <c r="B454" s="1181"/>
      <c r="C454" s="234" t="s">
        <v>131</v>
      </c>
      <c r="D454" s="264"/>
      <c r="E454" s="316" t="s">
        <v>3589</v>
      </c>
      <c r="F454" s="232" t="s">
        <v>3590</v>
      </c>
      <c r="G454" s="235" t="s">
        <v>3403</v>
      </c>
      <c r="H454" s="234">
        <v>4</v>
      </c>
      <c r="I454" s="317" t="s">
        <v>3572</v>
      </c>
      <c r="J454" s="233">
        <v>32</v>
      </c>
      <c r="K454" s="573" t="s">
        <v>3531</v>
      </c>
    </row>
    <row r="455" spans="1:11" s="36" customFormat="1" ht="67.5" customHeight="1">
      <c r="A455" s="1184"/>
      <c r="B455" s="1181"/>
      <c r="C455" s="234" t="s">
        <v>131</v>
      </c>
      <c r="D455" s="264"/>
      <c r="E455" s="316" t="s">
        <v>3591</v>
      </c>
      <c r="F455" s="232" t="s">
        <v>3592</v>
      </c>
      <c r="G455" s="235" t="s">
        <v>3403</v>
      </c>
      <c r="H455" s="234">
        <v>4</v>
      </c>
      <c r="I455" s="317" t="s">
        <v>3588</v>
      </c>
      <c r="J455" s="233">
        <v>24</v>
      </c>
      <c r="K455" s="573" t="s">
        <v>3531</v>
      </c>
    </row>
    <row r="456" spans="1:11" s="36" customFormat="1" ht="67.5" customHeight="1">
      <c r="A456" s="1184"/>
      <c r="B456" s="1181"/>
      <c r="C456" s="234" t="s">
        <v>131</v>
      </c>
      <c r="D456" s="264"/>
      <c r="E456" s="316" t="s">
        <v>3593</v>
      </c>
      <c r="F456" s="232" t="s">
        <v>3594</v>
      </c>
      <c r="G456" s="235" t="s">
        <v>3403</v>
      </c>
      <c r="H456" s="234">
        <v>3</v>
      </c>
      <c r="I456" s="317" t="s">
        <v>3595</v>
      </c>
      <c r="J456" s="233">
        <v>27</v>
      </c>
      <c r="K456" s="573" t="s">
        <v>3531</v>
      </c>
    </row>
    <row r="457" spans="1:11" s="36" customFormat="1" ht="67.5" customHeight="1">
      <c r="A457" s="1184"/>
      <c r="B457" s="1181"/>
      <c r="C457" s="234" t="s">
        <v>131</v>
      </c>
      <c r="D457" s="264"/>
      <c r="E457" s="316" t="s">
        <v>3596</v>
      </c>
      <c r="F457" s="232" t="s">
        <v>3597</v>
      </c>
      <c r="G457" s="235" t="s">
        <v>3403</v>
      </c>
      <c r="H457" s="234">
        <v>4</v>
      </c>
      <c r="I457" s="317" t="s">
        <v>3598</v>
      </c>
      <c r="J457" s="233">
        <v>36</v>
      </c>
      <c r="K457" s="573" t="s">
        <v>3531</v>
      </c>
    </row>
    <row r="458" spans="1:11" s="36" customFormat="1" ht="67.5" customHeight="1">
      <c r="A458" s="1184"/>
      <c r="B458" s="1181"/>
      <c r="C458" s="234" t="s">
        <v>131</v>
      </c>
      <c r="D458" s="264"/>
      <c r="E458" s="350" t="s">
        <v>3599</v>
      </c>
      <c r="F458" s="232" t="s">
        <v>3600</v>
      </c>
      <c r="G458" s="235" t="s">
        <v>3403</v>
      </c>
      <c r="H458" s="234">
        <v>4</v>
      </c>
      <c r="I458" s="317" t="s">
        <v>3595</v>
      </c>
      <c r="J458" s="233">
        <v>36</v>
      </c>
      <c r="K458" s="573" t="s">
        <v>3531</v>
      </c>
    </row>
    <row r="459" spans="1:11" s="36" customFormat="1" ht="67.5" customHeight="1" thickBot="1">
      <c r="A459" s="1185"/>
      <c r="B459" s="1182"/>
      <c r="C459" s="319" t="s">
        <v>131</v>
      </c>
      <c r="D459" s="320"/>
      <c r="E459" s="425" t="s">
        <v>3601</v>
      </c>
      <c r="F459" s="322" t="s">
        <v>3602</v>
      </c>
      <c r="G459" s="323" t="s">
        <v>3403</v>
      </c>
      <c r="H459" s="319">
        <v>1</v>
      </c>
      <c r="I459" s="324" t="s">
        <v>3603</v>
      </c>
      <c r="J459" s="252">
        <v>6</v>
      </c>
      <c r="K459" s="565" t="s">
        <v>3531</v>
      </c>
    </row>
    <row r="460" spans="1:11" s="36" customFormat="1" ht="33" customHeight="1">
      <c r="A460" s="1183" t="s">
        <v>483</v>
      </c>
      <c r="B460" s="1261" t="s">
        <v>313</v>
      </c>
      <c r="C460" s="224" t="s">
        <v>832</v>
      </c>
      <c r="D460" s="224"/>
      <c r="E460" s="225" t="s">
        <v>3853</v>
      </c>
      <c r="F460" s="226" t="s">
        <v>3854</v>
      </c>
      <c r="G460" s="227" t="s">
        <v>64</v>
      </c>
      <c r="H460" s="228">
        <v>2</v>
      </c>
      <c r="I460" s="224" t="s">
        <v>3855</v>
      </c>
      <c r="J460" s="229">
        <v>40</v>
      </c>
      <c r="K460" s="567" t="s">
        <v>65</v>
      </c>
    </row>
    <row r="461" spans="1:11" s="36" customFormat="1" ht="54">
      <c r="A461" s="1184"/>
      <c r="B461" s="1262"/>
      <c r="C461" s="992" t="s">
        <v>3650</v>
      </c>
      <c r="D461" s="230"/>
      <c r="E461" s="231" t="s">
        <v>3856</v>
      </c>
      <c r="F461" s="232" t="s">
        <v>3857</v>
      </c>
      <c r="G461" s="233" t="s">
        <v>544</v>
      </c>
      <c r="H461" s="234">
        <v>4</v>
      </c>
      <c r="I461" s="230" t="s">
        <v>3858</v>
      </c>
      <c r="J461" s="235">
        <v>39</v>
      </c>
      <c r="K461" s="189" t="s">
        <v>56</v>
      </c>
    </row>
    <row r="462" spans="1:11" s="36" customFormat="1" ht="77.25" customHeight="1">
      <c r="A462" s="1184"/>
      <c r="B462" s="1262"/>
      <c r="C462" s="992" t="s">
        <v>3650</v>
      </c>
      <c r="D462" s="230"/>
      <c r="E462" s="231" t="s">
        <v>3859</v>
      </c>
      <c r="F462" s="232" t="s">
        <v>3860</v>
      </c>
      <c r="G462" s="233" t="s">
        <v>544</v>
      </c>
      <c r="H462" s="234">
        <v>1</v>
      </c>
      <c r="I462" s="230" t="s">
        <v>2591</v>
      </c>
      <c r="J462" s="235">
        <v>27</v>
      </c>
      <c r="K462" s="189" t="s">
        <v>545</v>
      </c>
    </row>
    <row r="463" spans="1:11" s="36" customFormat="1" ht="77.25" customHeight="1">
      <c r="A463" s="1184"/>
      <c r="B463" s="1262"/>
      <c r="C463" s="992" t="s">
        <v>3650</v>
      </c>
      <c r="D463" s="230"/>
      <c r="E463" s="232" t="s">
        <v>3861</v>
      </c>
      <c r="F463" s="232" t="s">
        <v>3862</v>
      </c>
      <c r="G463" s="233" t="s">
        <v>544</v>
      </c>
      <c r="H463" s="234">
        <v>1</v>
      </c>
      <c r="I463" s="230" t="s">
        <v>549</v>
      </c>
      <c r="J463" s="235">
        <v>11</v>
      </c>
      <c r="K463" s="189" t="s">
        <v>404</v>
      </c>
    </row>
    <row r="464" spans="1:11" s="36" customFormat="1" ht="77.25" customHeight="1">
      <c r="A464" s="1184"/>
      <c r="B464" s="1262"/>
      <c r="C464" s="992" t="s">
        <v>3650</v>
      </c>
      <c r="D464" s="230"/>
      <c r="E464" s="231" t="s">
        <v>3863</v>
      </c>
      <c r="F464" s="232" t="s">
        <v>3864</v>
      </c>
      <c r="G464" s="233" t="s">
        <v>552</v>
      </c>
      <c r="H464" s="234">
        <v>1</v>
      </c>
      <c r="I464" s="230" t="s">
        <v>3378</v>
      </c>
      <c r="J464" s="235">
        <v>8</v>
      </c>
      <c r="K464" s="237" t="s">
        <v>404</v>
      </c>
    </row>
    <row r="465" spans="1:11" s="36" customFormat="1" ht="77.25" customHeight="1">
      <c r="A465" s="1184"/>
      <c r="B465" s="1262"/>
      <c r="C465" s="992" t="s">
        <v>3650</v>
      </c>
      <c r="D465" s="230"/>
      <c r="E465" s="231" t="s">
        <v>3865</v>
      </c>
      <c r="F465" s="232" t="s">
        <v>3866</v>
      </c>
      <c r="G465" s="233" t="s">
        <v>552</v>
      </c>
      <c r="H465" s="234">
        <v>3</v>
      </c>
      <c r="I465" s="230" t="s">
        <v>3867</v>
      </c>
      <c r="J465" s="235">
        <v>35</v>
      </c>
      <c r="K465" s="237" t="s">
        <v>545</v>
      </c>
    </row>
    <row r="466" spans="1:11" s="36" customFormat="1" ht="77.25" customHeight="1">
      <c r="A466" s="1184"/>
      <c r="B466" s="1262"/>
      <c r="C466" s="992" t="s">
        <v>3650</v>
      </c>
      <c r="D466" s="230"/>
      <c r="E466" s="231" t="s">
        <v>3868</v>
      </c>
      <c r="F466" s="232" t="s">
        <v>3869</v>
      </c>
      <c r="G466" s="233" t="s">
        <v>552</v>
      </c>
      <c r="H466" s="234">
        <v>1</v>
      </c>
      <c r="I466" s="230" t="s">
        <v>549</v>
      </c>
      <c r="J466" s="235">
        <v>11</v>
      </c>
      <c r="K466" s="237" t="s">
        <v>545</v>
      </c>
    </row>
    <row r="467" spans="1:11" s="36" customFormat="1" ht="77.25" customHeight="1">
      <c r="A467" s="1184"/>
      <c r="B467" s="1262"/>
      <c r="C467" s="992" t="s">
        <v>3650</v>
      </c>
      <c r="D467" s="230"/>
      <c r="E467" s="231" t="s">
        <v>3870</v>
      </c>
      <c r="F467" s="232" t="s">
        <v>3871</v>
      </c>
      <c r="G467" s="233" t="s">
        <v>552</v>
      </c>
      <c r="H467" s="234">
        <v>1</v>
      </c>
      <c r="I467" s="230" t="s">
        <v>2481</v>
      </c>
      <c r="J467" s="235">
        <v>10</v>
      </c>
      <c r="K467" s="237" t="s">
        <v>56</v>
      </c>
    </row>
    <row r="468" spans="1:11" s="36" customFormat="1" ht="77.25" customHeight="1">
      <c r="A468" s="1184"/>
      <c r="B468" s="1262"/>
      <c r="C468" s="992" t="s">
        <v>3659</v>
      </c>
      <c r="D468" s="230"/>
      <c r="E468" s="231" t="s">
        <v>3872</v>
      </c>
      <c r="F468" s="232" t="s">
        <v>3873</v>
      </c>
      <c r="G468" s="233" t="s">
        <v>552</v>
      </c>
      <c r="H468" s="234">
        <v>1</v>
      </c>
      <c r="I468" s="230" t="s">
        <v>2481</v>
      </c>
      <c r="J468" s="235">
        <v>10</v>
      </c>
      <c r="K468" s="237" t="s">
        <v>56</v>
      </c>
    </row>
    <row r="469" spans="1:11" s="36" customFormat="1" ht="77.25" customHeight="1">
      <c r="A469" s="1184"/>
      <c r="B469" s="1262"/>
      <c r="C469" s="992" t="s">
        <v>3874</v>
      </c>
      <c r="D469" s="230"/>
      <c r="E469" s="231" t="s">
        <v>3875</v>
      </c>
      <c r="F469" s="232" t="s">
        <v>3876</v>
      </c>
      <c r="G469" s="233" t="s">
        <v>64</v>
      </c>
      <c r="H469" s="234">
        <v>1</v>
      </c>
      <c r="I469" s="230" t="s">
        <v>68</v>
      </c>
      <c r="J469" s="235">
        <v>5</v>
      </c>
      <c r="K469" s="237" t="s">
        <v>65</v>
      </c>
    </row>
    <row r="470" spans="1:11" s="36" customFormat="1" ht="77.25" customHeight="1">
      <c r="A470" s="1184"/>
      <c r="B470" s="1262"/>
      <c r="C470" s="992" t="s">
        <v>3874</v>
      </c>
      <c r="D470" s="230"/>
      <c r="E470" s="231" t="s">
        <v>3877</v>
      </c>
      <c r="F470" s="232" t="s">
        <v>3878</v>
      </c>
      <c r="G470" s="233" t="s">
        <v>64</v>
      </c>
      <c r="H470" s="234">
        <v>1</v>
      </c>
      <c r="I470" s="230" t="s">
        <v>58</v>
      </c>
      <c r="J470" s="235">
        <v>9</v>
      </c>
      <c r="K470" s="237" t="s">
        <v>56</v>
      </c>
    </row>
    <row r="471" spans="1:11" s="36" customFormat="1" ht="77.25" customHeight="1">
      <c r="A471" s="1184"/>
      <c r="B471" s="1262"/>
      <c r="C471" s="992" t="s">
        <v>3874</v>
      </c>
      <c r="D471" s="230"/>
      <c r="E471" s="231" t="s">
        <v>3879</v>
      </c>
      <c r="F471" s="232" t="s">
        <v>3880</v>
      </c>
      <c r="G471" s="233" t="s">
        <v>3881</v>
      </c>
      <c r="H471" s="234">
        <v>2</v>
      </c>
      <c r="I471" s="230" t="s">
        <v>75</v>
      </c>
      <c r="J471" s="235">
        <v>31</v>
      </c>
      <c r="K471" s="237" t="s">
        <v>65</v>
      </c>
    </row>
    <row r="472" spans="1:11" s="36" customFormat="1" ht="77.25" customHeight="1">
      <c r="A472" s="1184"/>
      <c r="B472" s="1262"/>
      <c r="C472" s="992" t="s">
        <v>3874</v>
      </c>
      <c r="D472" s="230"/>
      <c r="E472" s="231" t="s">
        <v>3882</v>
      </c>
      <c r="F472" s="232" t="s">
        <v>3883</v>
      </c>
      <c r="G472" s="233" t="s">
        <v>64</v>
      </c>
      <c r="H472" s="234">
        <v>1</v>
      </c>
      <c r="I472" s="230" t="s">
        <v>71</v>
      </c>
      <c r="J472" s="235">
        <v>4</v>
      </c>
      <c r="K472" s="237" t="s">
        <v>404</v>
      </c>
    </row>
    <row r="473" spans="1:11" s="36" customFormat="1" ht="77.25" customHeight="1">
      <c r="A473" s="1184"/>
      <c r="B473" s="1262"/>
      <c r="C473" s="992" t="s">
        <v>3874</v>
      </c>
      <c r="D473" s="230"/>
      <c r="E473" s="232" t="s">
        <v>3884</v>
      </c>
      <c r="F473" s="232" t="s">
        <v>3885</v>
      </c>
      <c r="G473" s="233" t="s">
        <v>64</v>
      </c>
      <c r="H473" s="234">
        <v>1</v>
      </c>
      <c r="I473" s="230" t="s">
        <v>78</v>
      </c>
      <c r="J473" s="235">
        <v>8</v>
      </c>
      <c r="K473" s="237" t="s">
        <v>404</v>
      </c>
    </row>
    <row r="474" spans="1:11" s="36" customFormat="1" ht="77.25" customHeight="1">
      <c r="A474" s="1184"/>
      <c r="B474" s="1262"/>
      <c r="C474" s="992" t="s">
        <v>3874</v>
      </c>
      <c r="D474" s="230"/>
      <c r="E474" s="232" t="s">
        <v>3886</v>
      </c>
      <c r="F474" s="232" t="s">
        <v>3887</v>
      </c>
      <c r="G474" s="233" t="s">
        <v>64</v>
      </c>
      <c r="H474" s="234">
        <v>1</v>
      </c>
      <c r="I474" s="230" t="s">
        <v>78</v>
      </c>
      <c r="J474" s="235">
        <v>9</v>
      </c>
      <c r="K474" s="237" t="s">
        <v>56</v>
      </c>
    </row>
    <row r="475" spans="1:11" s="36" customFormat="1" ht="77.25" customHeight="1">
      <c r="A475" s="1184"/>
      <c r="B475" s="1262"/>
      <c r="C475" s="992" t="s">
        <v>3874</v>
      </c>
      <c r="D475" s="230"/>
      <c r="E475" s="232" t="s">
        <v>3888</v>
      </c>
      <c r="F475" s="232" t="s">
        <v>3889</v>
      </c>
      <c r="G475" s="233" t="s">
        <v>2464</v>
      </c>
      <c r="H475" s="234">
        <v>6</v>
      </c>
      <c r="I475" s="230" t="s">
        <v>3890</v>
      </c>
      <c r="J475" s="235">
        <v>51</v>
      </c>
      <c r="K475" s="237" t="s">
        <v>56</v>
      </c>
    </row>
    <row r="476" spans="1:11" s="36" customFormat="1" ht="77.25" customHeight="1">
      <c r="A476" s="1184"/>
      <c r="B476" s="1262"/>
      <c r="C476" s="992" t="s">
        <v>3874</v>
      </c>
      <c r="D476" s="230"/>
      <c r="E476" s="232" t="s">
        <v>3891</v>
      </c>
      <c r="F476" s="232" t="s">
        <v>3892</v>
      </c>
      <c r="G476" s="233" t="s">
        <v>2464</v>
      </c>
      <c r="H476" s="234">
        <v>2</v>
      </c>
      <c r="I476" s="230" t="s">
        <v>3893</v>
      </c>
      <c r="J476" s="235">
        <v>20</v>
      </c>
      <c r="K476" s="237" t="s">
        <v>56</v>
      </c>
    </row>
    <row r="477" spans="1:11" s="36" customFormat="1" ht="77.25" customHeight="1">
      <c r="A477" s="1184"/>
      <c r="B477" s="1262"/>
      <c r="C477" s="992" t="s">
        <v>3874</v>
      </c>
      <c r="D477" s="230"/>
      <c r="E477" s="232" t="s">
        <v>3894</v>
      </c>
      <c r="F477" s="232" t="s">
        <v>3895</v>
      </c>
      <c r="G477" s="233" t="s">
        <v>2464</v>
      </c>
      <c r="H477" s="234">
        <v>1</v>
      </c>
      <c r="I477" s="230" t="s">
        <v>58</v>
      </c>
      <c r="J477" s="235">
        <v>27</v>
      </c>
      <c r="K477" s="237" t="s">
        <v>56</v>
      </c>
    </row>
    <row r="478" spans="1:11" s="36" customFormat="1" ht="77.25" customHeight="1">
      <c r="A478" s="1184"/>
      <c r="B478" s="1262"/>
      <c r="C478" s="992" t="s">
        <v>3874</v>
      </c>
      <c r="D478" s="230"/>
      <c r="E478" s="232" t="s">
        <v>3896</v>
      </c>
      <c r="F478" s="232" t="s">
        <v>3897</v>
      </c>
      <c r="G478" s="233" t="s">
        <v>2464</v>
      </c>
      <c r="H478" s="234">
        <v>1</v>
      </c>
      <c r="I478" s="230" t="s">
        <v>77</v>
      </c>
      <c r="J478" s="235">
        <v>13</v>
      </c>
      <c r="K478" s="237" t="s">
        <v>65</v>
      </c>
    </row>
    <row r="479" spans="1:11" s="36" customFormat="1" ht="77.25" customHeight="1">
      <c r="A479" s="1184"/>
      <c r="B479" s="1262"/>
      <c r="C479" s="992" t="s">
        <v>3675</v>
      </c>
      <c r="D479" s="230"/>
      <c r="E479" s="231" t="s">
        <v>3898</v>
      </c>
      <c r="F479" s="232" t="s">
        <v>3899</v>
      </c>
      <c r="G479" s="233" t="s">
        <v>64</v>
      </c>
      <c r="H479" s="234">
        <v>6</v>
      </c>
      <c r="I479" s="230" t="s">
        <v>3900</v>
      </c>
      <c r="J479" s="235">
        <f>18+27</f>
        <v>45</v>
      </c>
      <c r="K479" s="237" t="s">
        <v>56</v>
      </c>
    </row>
    <row r="480" spans="1:11" s="36" customFormat="1" ht="77.25" customHeight="1">
      <c r="A480" s="1184"/>
      <c r="B480" s="1262"/>
      <c r="C480" s="992" t="s">
        <v>3675</v>
      </c>
      <c r="D480" s="230"/>
      <c r="E480" s="231" t="s">
        <v>130</v>
      </c>
      <c r="F480" s="232" t="s">
        <v>3901</v>
      </c>
      <c r="G480" s="233" t="s">
        <v>64</v>
      </c>
      <c r="H480" s="234">
        <v>13</v>
      </c>
      <c r="I480" s="230" t="s">
        <v>73</v>
      </c>
      <c r="J480" s="235">
        <v>115</v>
      </c>
      <c r="K480" s="237" t="s">
        <v>56</v>
      </c>
    </row>
    <row r="481" spans="1:11" s="36" customFormat="1" ht="77.25" customHeight="1">
      <c r="A481" s="1184"/>
      <c r="B481" s="1262"/>
      <c r="C481" s="992" t="s">
        <v>3675</v>
      </c>
      <c r="D481" s="230"/>
      <c r="E481" s="231" t="s">
        <v>1131</v>
      </c>
      <c r="F481" s="232" t="s">
        <v>3902</v>
      </c>
      <c r="G481" s="233" t="s">
        <v>84</v>
      </c>
      <c r="H481" s="234">
        <v>6</v>
      </c>
      <c r="I481" s="230" t="s">
        <v>3903</v>
      </c>
      <c r="J481" s="235">
        <f>44+27+21</f>
        <v>92</v>
      </c>
      <c r="K481" s="237" t="s">
        <v>56</v>
      </c>
    </row>
    <row r="482" spans="1:11" s="36" customFormat="1" ht="77.25" customHeight="1">
      <c r="A482" s="1184"/>
      <c r="B482" s="1262"/>
      <c r="C482" s="992" t="s">
        <v>3675</v>
      </c>
      <c r="D482" s="230"/>
      <c r="E482" s="231" t="s">
        <v>3904</v>
      </c>
      <c r="F482" s="232" t="s">
        <v>3905</v>
      </c>
      <c r="G482" s="233" t="s">
        <v>84</v>
      </c>
      <c r="H482" s="234">
        <v>3</v>
      </c>
      <c r="I482" s="230" t="s">
        <v>3906</v>
      </c>
      <c r="J482" s="235">
        <v>48</v>
      </c>
      <c r="K482" s="189" t="s">
        <v>56</v>
      </c>
    </row>
    <row r="483" spans="1:11" s="36" customFormat="1" ht="77.25" customHeight="1">
      <c r="A483" s="1184"/>
      <c r="B483" s="1262"/>
      <c r="C483" s="992" t="s">
        <v>3792</v>
      </c>
      <c r="D483" s="230"/>
      <c r="E483" s="232" t="s">
        <v>1121</v>
      </c>
      <c r="F483" s="232" t="s">
        <v>3907</v>
      </c>
      <c r="G483" s="233" t="s">
        <v>84</v>
      </c>
      <c r="H483" s="234">
        <v>3</v>
      </c>
      <c r="I483" s="230" t="s">
        <v>3908</v>
      </c>
      <c r="J483" s="235">
        <v>15</v>
      </c>
      <c r="K483" s="189" t="s">
        <v>56</v>
      </c>
    </row>
    <row r="484" spans="1:11" s="36" customFormat="1" ht="77.25" customHeight="1">
      <c r="A484" s="1184"/>
      <c r="B484" s="1262"/>
      <c r="C484" s="992" t="s">
        <v>3792</v>
      </c>
      <c r="D484" s="230"/>
      <c r="E484" s="211" t="s">
        <v>3909</v>
      </c>
      <c r="F484" s="232" t="s">
        <v>3910</v>
      </c>
      <c r="G484" s="233" t="s">
        <v>84</v>
      </c>
      <c r="H484" s="234">
        <v>1</v>
      </c>
      <c r="I484" s="230" t="s">
        <v>95</v>
      </c>
      <c r="J484" s="235">
        <v>16</v>
      </c>
      <c r="K484" s="189" t="s">
        <v>65</v>
      </c>
    </row>
    <row r="485" spans="1:11" s="36" customFormat="1" ht="77.25" customHeight="1">
      <c r="A485" s="1184"/>
      <c r="B485" s="1262"/>
      <c r="C485" s="992" t="s">
        <v>3792</v>
      </c>
      <c r="D485" s="230"/>
      <c r="E485" s="211" t="s">
        <v>3911</v>
      </c>
      <c r="F485" s="232" t="s">
        <v>3912</v>
      </c>
      <c r="G485" s="233" t="s">
        <v>84</v>
      </c>
      <c r="H485" s="234">
        <v>1</v>
      </c>
      <c r="I485" s="230" t="s">
        <v>58</v>
      </c>
      <c r="J485" s="235">
        <v>25</v>
      </c>
      <c r="K485" s="189" t="s">
        <v>65</v>
      </c>
    </row>
    <row r="486" spans="1:11" s="36" customFormat="1" ht="77.25" customHeight="1">
      <c r="A486" s="1184"/>
      <c r="B486" s="1262"/>
      <c r="C486" s="992" t="s">
        <v>3792</v>
      </c>
      <c r="D486" s="230"/>
      <c r="E486" s="993" t="s">
        <v>3913</v>
      </c>
      <c r="F486" s="232" t="s">
        <v>3914</v>
      </c>
      <c r="G486" s="233" t="s">
        <v>612</v>
      </c>
      <c r="H486" s="234">
        <v>1</v>
      </c>
      <c r="I486" s="230" t="s">
        <v>58</v>
      </c>
      <c r="J486" s="235">
        <v>16</v>
      </c>
      <c r="K486" s="189" t="s">
        <v>65</v>
      </c>
    </row>
    <row r="487" spans="1:11" s="36" customFormat="1" ht="77.25" customHeight="1">
      <c r="A487" s="1184"/>
      <c r="B487" s="1262"/>
      <c r="C487" s="992" t="s">
        <v>3792</v>
      </c>
      <c r="D487" s="230"/>
      <c r="E487" s="211" t="s">
        <v>3915</v>
      </c>
      <c r="F487" s="232" t="s">
        <v>3916</v>
      </c>
      <c r="G487" s="233" t="s">
        <v>84</v>
      </c>
      <c r="H487" s="234">
        <v>1</v>
      </c>
      <c r="I487" s="230" t="s">
        <v>502</v>
      </c>
      <c r="J487" s="235">
        <v>12</v>
      </c>
      <c r="K487" s="189" t="s">
        <v>65</v>
      </c>
    </row>
    <row r="488" spans="1:11" s="36" customFormat="1" ht="77.25" customHeight="1">
      <c r="A488" s="1184"/>
      <c r="B488" s="1262"/>
      <c r="C488" s="992" t="s">
        <v>3792</v>
      </c>
      <c r="D488" s="230"/>
      <c r="E488" s="311" t="s">
        <v>3917</v>
      </c>
      <c r="F488" s="232" t="s">
        <v>3918</v>
      </c>
      <c r="G488" s="233" t="s">
        <v>84</v>
      </c>
      <c r="H488" s="234">
        <v>1</v>
      </c>
      <c r="I488" s="230" t="s">
        <v>78</v>
      </c>
      <c r="J488" s="235">
        <v>14</v>
      </c>
      <c r="K488" s="189" t="s">
        <v>65</v>
      </c>
    </row>
    <row r="489" spans="1:11" s="36" customFormat="1" ht="77.25" customHeight="1">
      <c r="A489" s="1184"/>
      <c r="B489" s="1262"/>
      <c r="C489" s="992" t="s">
        <v>3792</v>
      </c>
      <c r="D489" s="230"/>
      <c r="E489" s="994" t="s">
        <v>3919</v>
      </c>
      <c r="F489" s="232" t="s">
        <v>3920</v>
      </c>
      <c r="G489" s="233" t="s">
        <v>64</v>
      </c>
      <c r="H489" s="234">
        <v>4</v>
      </c>
      <c r="I489" s="230" t="s">
        <v>68</v>
      </c>
      <c r="J489" s="235">
        <v>20</v>
      </c>
      <c r="K489" s="237" t="s">
        <v>65</v>
      </c>
    </row>
    <row r="490" spans="1:11" s="36" customFormat="1" ht="77.25" customHeight="1">
      <c r="A490" s="1184"/>
      <c r="B490" s="1262"/>
      <c r="C490" s="992" t="s">
        <v>3792</v>
      </c>
      <c r="D490" s="230"/>
      <c r="E490" s="211" t="s">
        <v>3921</v>
      </c>
      <c r="F490" s="232" t="s">
        <v>3922</v>
      </c>
      <c r="G490" s="233" t="s">
        <v>64</v>
      </c>
      <c r="H490" s="234">
        <v>1</v>
      </c>
      <c r="I490" s="230" t="s">
        <v>95</v>
      </c>
      <c r="J490" s="235">
        <v>21</v>
      </c>
      <c r="K490" s="237" t="s">
        <v>65</v>
      </c>
    </row>
    <row r="491" spans="1:11" s="36" customFormat="1" ht="77.25" customHeight="1">
      <c r="A491" s="1184"/>
      <c r="B491" s="1262"/>
      <c r="C491" s="992" t="s">
        <v>3792</v>
      </c>
      <c r="D491" s="230"/>
      <c r="E491" s="211" t="s">
        <v>3923</v>
      </c>
      <c r="F491" s="232" t="s">
        <v>3924</v>
      </c>
      <c r="G491" s="233" t="s">
        <v>64</v>
      </c>
      <c r="H491" s="234">
        <v>1</v>
      </c>
      <c r="I491" s="230" t="s">
        <v>95</v>
      </c>
      <c r="J491" s="235">
        <v>20</v>
      </c>
      <c r="K491" s="237" t="s">
        <v>56</v>
      </c>
    </row>
    <row r="492" spans="1:11" s="36" customFormat="1" ht="77.25" customHeight="1">
      <c r="A492" s="1184"/>
      <c r="B492" s="1262"/>
      <c r="C492" s="992" t="s">
        <v>3792</v>
      </c>
      <c r="D492" s="230"/>
      <c r="E492" s="741" t="s">
        <v>3925</v>
      </c>
      <c r="F492" s="232" t="s">
        <v>3926</v>
      </c>
      <c r="G492" s="233" t="s">
        <v>64</v>
      </c>
      <c r="H492" s="234">
        <v>1</v>
      </c>
      <c r="I492" s="230" t="s">
        <v>77</v>
      </c>
      <c r="J492" s="235">
        <v>8</v>
      </c>
      <c r="K492" s="237" t="s">
        <v>65</v>
      </c>
    </row>
    <row r="493" spans="1:11" s="36" customFormat="1" ht="77.25" customHeight="1">
      <c r="A493" s="1184"/>
      <c r="B493" s="1262"/>
      <c r="C493" s="992" t="s">
        <v>3792</v>
      </c>
      <c r="D493" s="230"/>
      <c r="E493" s="995" t="s">
        <v>3927</v>
      </c>
      <c r="F493" s="232" t="s">
        <v>3928</v>
      </c>
      <c r="G493" s="233" t="s">
        <v>64</v>
      </c>
      <c r="H493" s="234">
        <v>1</v>
      </c>
      <c r="I493" s="230" t="s">
        <v>77</v>
      </c>
      <c r="J493" s="235">
        <v>11</v>
      </c>
      <c r="K493" s="237" t="s">
        <v>65</v>
      </c>
    </row>
    <row r="494" spans="1:11" s="36" customFormat="1" ht="77.25" customHeight="1">
      <c r="A494" s="1184"/>
      <c r="B494" s="1262"/>
      <c r="C494" s="992" t="s">
        <v>3792</v>
      </c>
      <c r="D494" s="230"/>
      <c r="E494" s="211" t="s">
        <v>3929</v>
      </c>
      <c r="F494" s="232" t="s">
        <v>3930</v>
      </c>
      <c r="G494" s="233" t="s">
        <v>64</v>
      </c>
      <c r="H494" s="234">
        <v>1</v>
      </c>
      <c r="I494" s="230" t="s">
        <v>78</v>
      </c>
      <c r="J494" s="235">
        <v>24</v>
      </c>
      <c r="K494" s="237" t="s">
        <v>65</v>
      </c>
    </row>
    <row r="495" spans="1:11" s="36" customFormat="1" ht="77.25" customHeight="1">
      <c r="A495" s="1184"/>
      <c r="B495" s="1262"/>
      <c r="C495" s="992" t="s">
        <v>3792</v>
      </c>
      <c r="D495" s="230"/>
      <c r="E495" s="211" t="s">
        <v>3931</v>
      </c>
      <c r="F495" s="232" t="s">
        <v>3932</v>
      </c>
      <c r="G495" s="233" t="s">
        <v>64</v>
      </c>
      <c r="H495" s="234">
        <v>2</v>
      </c>
      <c r="I495" s="230" t="s">
        <v>3933</v>
      </c>
      <c r="J495" s="235">
        <v>35</v>
      </c>
      <c r="K495" s="237" t="s">
        <v>56</v>
      </c>
    </row>
    <row r="496" spans="1:11" s="36" customFormat="1" ht="77.25" customHeight="1">
      <c r="A496" s="1184"/>
      <c r="B496" s="1262"/>
      <c r="C496" s="992" t="s">
        <v>3792</v>
      </c>
      <c r="D496" s="230"/>
      <c r="E496" s="211" t="s">
        <v>3934</v>
      </c>
      <c r="F496" s="232" t="s">
        <v>3935</v>
      </c>
      <c r="G496" s="233" t="s">
        <v>64</v>
      </c>
      <c r="H496" s="234">
        <v>2</v>
      </c>
      <c r="I496" s="230" t="s">
        <v>3933</v>
      </c>
      <c r="J496" s="235">
        <v>41</v>
      </c>
      <c r="K496" s="237" t="s">
        <v>56</v>
      </c>
    </row>
    <row r="497" spans="1:11" s="36" customFormat="1" ht="77.25" customHeight="1">
      <c r="A497" s="1184"/>
      <c r="B497" s="1262"/>
      <c r="C497" s="992" t="s">
        <v>3792</v>
      </c>
      <c r="D497" s="230"/>
      <c r="E497" s="211" t="s">
        <v>3936</v>
      </c>
      <c r="F497" s="232" t="s">
        <v>3937</v>
      </c>
      <c r="G497" s="233" t="s">
        <v>64</v>
      </c>
      <c r="H497" s="234">
        <v>1</v>
      </c>
      <c r="I497" s="230" t="s">
        <v>68</v>
      </c>
      <c r="J497" s="235">
        <v>15</v>
      </c>
      <c r="K497" s="189" t="s">
        <v>65</v>
      </c>
    </row>
    <row r="498" spans="1:11" s="36" customFormat="1" ht="77.25" customHeight="1">
      <c r="A498" s="1184"/>
      <c r="B498" s="1262"/>
      <c r="C498" s="992" t="s">
        <v>3792</v>
      </c>
      <c r="D498" s="230"/>
      <c r="E498" s="741" t="s">
        <v>3938</v>
      </c>
      <c r="F498" s="232" t="s">
        <v>3939</v>
      </c>
      <c r="G498" s="233" t="s">
        <v>84</v>
      </c>
      <c r="H498" s="234">
        <v>1</v>
      </c>
      <c r="I498" s="230" t="s">
        <v>58</v>
      </c>
      <c r="J498" s="235">
        <v>10</v>
      </c>
      <c r="K498" s="189" t="s">
        <v>65</v>
      </c>
    </row>
    <row r="499" spans="1:11" s="36" customFormat="1" ht="50.1" customHeight="1">
      <c r="A499" s="1184"/>
      <c r="B499" s="1262"/>
      <c r="C499" s="996" t="s">
        <v>3722</v>
      </c>
      <c r="D499" s="230"/>
      <c r="E499" s="231" t="s">
        <v>3940</v>
      </c>
      <c r="F499" s="232" t="s">
        <v>3941</v>
      </c>
      <c r="G499" s="233" t="s">
        <v>64</v>
      </c>
      <c r="H499" s="234">
        <v>1</v>
      </c>
      <c r="I499" s="230" t="s">
        <v>3739</v>
      </c>
      <c r="J499" s="235">
        <v>4</v>
      </c>
      <c r="K499" s="237" t="s">
        <v>65</v>
      </c>
    </row>
    <row r="500" spans="1:11" s="36" customFormat="1" ht="50.1" customHeight="1">
      <c r="A500" s="1184"/>
      <c r="B500" s="1262"/>
      <c r="C500" s="996" t="s">
        <v>3722</v>
      </c>
      <c r="D500" s="230"/>
      <c r="E500" s="231" t="s">
        <v>3942</v>
      </c>
      <c r="F500" s="232" t="s">
        <v>3943</v>
      </c>
      <c r="G500" s="233" t="s">
        <v>84</v>
      </c>
      <c r="H500" s="234">
        <v>1</v>
      </c>
      <c r="I500" s="230" t="s">
        <v>92</v>
      </c>
      <c r="J500" s="235">
        <v>43</v>
      </c>
      <c r="K500" s="237" t="s">
        <v>65</v>
      </c>
    </row>
    <row r="501" spans="1:11" s="36" customFormat="1" ht="50.1" customHeight="1">
      <c r="A501" s="1184"/>
      <c r="B501" s="1262"/>
      <c r="C501" s="996" t="s">
        <v>3722</v>
      </c>
      <c r="D501" s="230"/>
      <c r="E501" s="231" t="s">
        <v>3944</v>
      </c>
      <c r="F501" s="232" t="s">
        <v>3945</v>
      </c>
      <c r="G501" s="233" t="s">
        <v>84</v>
      </c>
      <c r="H501" s="234">
        <v>1</v>
      </c>
      <c r="I501" s="230" t="s">
        <v>579</v>
      </c>
      <c r="J501" s="235">
        <v>11</v>
      </c>
      <c r="K501" s="237" t="s">
        <v>65</v>
      </c>
    </row>
    <row r="502" spans="1:11" s="36" customFormat="1" ht="50.1" customHeight="1">
      <c r="A502" s="1184"/>
      <c r="B502" s="1262"/>
      <c r="C502" s="996" t="s">
        <v>3722</v>
      </c>
      <c r="D502" s="230"/>
      <c r="E502" s="231" t="s">
        <v>3946</v>
      </c>
      <c r="F502" s="232" t="s">
        <v>3947</v>
      </c>
      <c r="G502" s="233" t="s">
        <v>84</v>
      </c>
      <c r="H502" s="234">
        <v>1</v>
      </c>
      <c r="I502" s="230" t="s">
        <v>579</v>
      </c>
      <c r="J502" s="235">
        <v>16</v>
      </c>
      <c r="K502" s="237" t="s">
        <v>65</v>
      </c>
    </row>
    <row r="503" spans="1:11" s="36" customFormat="1" ht="50.1" customHeight="1">
      <c r="A503" s="1184"/>
      <c r="B503" s="1262"/>
      <c r="C503" s="996" t="s">
        <v>3722</v>
      </c>
      <c r="D503" s="230"/>
      <c r="E503" s="232" t="s">
        <v>3948</v>
      </c>
      <c r="F503" s="232" t="s">
        <v>3949</v>
      </c>
      <c r="G503" s="233" t="s">
        <v>84</v>
      </c>
      <c r="H503" s="234">
        <v>1</v>
      </c>
      <c r="I503" s="230" t="s">
        <v>579</v>
      </c>
      <c r="J503" s="235">
        <v>22</v>
      </c>
      <c r="K503" s="237" t="s">
        <v>65</v>
      </c>
    </row>
    <row r="504" spans="1:11" s="36" customFormat="1" ht="50.1" customHeight="1">
      <c r="A504" s="1184"/>
      <c r="B504" s="1262"/>
      <c r="C504" s="996" t="s">
        <v>3722</v>
      </c>
      <c r="D504" s="230"/>
      <c r="E504" s="232" t="s">
        <v>3950</v>
      </c>
      <c r="F504" s="232" t="s">
        <v>3951</v>
      </c>
      <c r="G504" s="233" t="s">
        <v>64</v>
      </c>
      <c r="H504" s="234">
        <v>1</v>
      </c>
      <c r="I504" s="230" t="s">
        <v>710</v>
      </c>
      <c r="J504" s="235">
        <v>9</v>
      </c>
      <c r="K504" s="237" t="s">
        <v>65</v>
      </c>
    </row>
    <row r="505" spans="1:11" s="36" customFormat="1" ht="50.1" customHeight="1">
      <c r="A505" s="1184"/>
      <c r="B505" s="1262"/>
      <c r="C505" s="996" t="s">
        <v>3722</v>
      </c>
      <c r="D505" s="230"/>
      <c r="E505" s="232" t="s">
        <v>3952</v>
      </c>
      <c r="F505" s="232" t="s">
        <v>3953</v>
      </c>
      <c r="G505" s="233" t="s">
        <v>64</v>
      </c>
      <c r="H505" s="234">
        <v>1</v>
      </c>
      <c r="I505" s="230" t="s">
        <v>176</v>
      </c>
      <c r="J505" s="235">
        <v>6</v>
      </c>
      <c r="K505" s="237" t="s">
        <v>65</v>
      </c>
    </row>
    <row r="506" spans="1:11" s="36" customFormat="1" ht="50.1" customHeight="1">
      <c r="A506" s="1184"/>
      <c r="B506" s="1262"/>
      <c r="C506" s="996" t="s">
        <v>3722</v>
      </c>
      <c r="D506" s="230"/>
      <c r="E506" s="232" t="s">
        <v>3954</v>
      </c>
      <c r="F506" s="232" t="s">
        <v>3955</v>
      </c>
      <c r="G506" s="233" t="s">
        <v>64</v>
      </c>
      <c r="H506" s="234">
        <v>1</v>
      </c>
      <c r="I506" s="230" t="s">
        <v>176</v>
      </c>
      <c r="J506" s="235">
        <v>6</v>
      </c>
      <c r="K506" s="237" t="s">
        <v>65</v>
      </c>
    </row>
    <row r="507" spans="1:11" s="36" customFormat="1" ht="50.1" customHeight="1">
      <c r="A507" s="1184"/>
      <c r="B507" s="1262"/>
      <c r="C507" s="996" t="s">
        <v>3722</v>
      </c>
      <c r="D507" s="230"/>
      <c r="E507" s="232" t="s">
        <v>3956</v>
      </c>
      <c r="F507" s="232" t="s">
        <v>3957</v>
      </c>
      <c r="G507" s="233" t="s">
        <v>64</v>
      </c>
      <c r="H507" s="234">
        <v>1</v>
      </c>
      <c r="I507" s="230" t="s">
        <v>176</v>
      </c>
      <c r="J507" s="235">
        <v>7</v>
      </c>
      <c r="K507" s="237" t="s">
        <v>65</v>
      </c>
    </row>
    <row r="508" spans="1:11" s="36" customFormat="1" ht="50.1" customHeight="1">
      <c r="A508" s="1184"/>
      <c r="B508" s="1262"/>
      <c r="C508" s="996" t="s">
        <v>3722</v>
      </c>
      <c r="D508" s="230"/>
      <c r="E508" s="232" t="s">
        <v>3958</v>
      </c>
      <c r="F508" s="232" t="s">
        <v>3959</v>
      </c>
      <c r="G508" s="233" t="s">
        <v>64</v>
      </c>
      <c r="H508" s="234">
        <v>1</v>
      </c>
      <c r="I508" s="230" t="s">
        <v>825</v>
      </c>
      <c r="J508" s="235">
        <v>11</v>
      </c>
      <c r="K508" s="237" t="s">
        <v>65</v>
      </c>
    </row>
    <row r="509" spans="1:11" s="36" customFormat="1" ht="50.1" customHeight="1">
      <c r="A509" s="1184"/>
      <c r="B509" s="1262"/>
      <c r="C509" s="996" t="s">
        <v>3722</v>
      </c>
      <c r="D509" s="230"/>
      <c r="E509" s="232" t="s">
        <v>3960</v>
      </c>
      <c r="F509" s="232" t="s">
        <v>3961</v>
      </c>
      <c r="G509" s="233" t="s">
        <v>3962</v>
      </c>
      <c r="H509" s="234">
        <v>1</v>
      </c>
      <c r="I509" s="230" t="s">
        <v>825</v>
      </c>
      <c r="J509" s="235">
        <v>12</v>
      </c>
      <c r="K509" s="237" t="s">
        <v>65</v>
      </c>
    </row>
    <row r="510" spans="1:11" s="36" customFormat="1" ht="50.1" customHeight="1">
      <c r="A510" s="1184"/>
      <c r="B510" s="1262"/>
      <c r="C510" s="996" t="s">
        <v>3728</v>
      </c>
      <c r="D510" s="230"/>
      <c r="E510" s="231" t="s">
        <v>3963</v>
      </c>
      <c r="F510" s="232" t="s">
        <v>3964</v>
      </c>
      <c r="G510" s="233" t="s">
        <v>1143</v>
      </c>
      <c r="H510" s="234">
        <v>1</v>
      </c>
      <c r="I510" s="230" t="s">
        <v>71</v>
      </c>
      <c r="J510" s="235">
        <v>12</v>
      </c>
      <c r="K510" s="237" t="s">
        <v>65</v>
      </c>
    </row>
    <row r="511" spans="1:11" s="36" customFormat="1" ht="50.1" customHeight="1">
      <c r="A511" s="1184"/>
      <c r="B511" s="1262"/>
      <c r="C511" s="996" t="s">
        <v>3728</v>
      </c>
      <c r="D511" s="230"/>
      <c r="E511" s="231" t="s">
        <v>3965</v>
      </c>
      <c r="F511" s="232" t="s">
        <v>3966</v>
      </c>
      <c r="G511" s="233" t="s">
        <v>1143</v>
      </c>
      <c r="H511" s="234">
        <v>1</v>
      </c>
      <c r="I511" s="230" t="s">
        <v>58</v>
      </c>
      <c r="J511" s="235">
        <v>12</v>
      </c>
      <c r="K511" s="237" t="s">
        <v>65</v>
      </c>
    </row>
    <row r="512" spans="1:11" s="36" customFormat="1" ht="50.1" customHeight="1">
      <c r="A512" s="1184"/>
      <c r="B512" s="1262"/>
      <c r="C512" s="996" t="s">
        <v>3728</v>
      </c>
      <c r="D512" s="230"/>
      <c r="E512" s="231" t="s">
        <v>3967</v>
      </c>
      <c r="F512" s="232" t="s">
        <v>3968</v>
      </c>
      <c r="G512" s="233" t="s">
        <v>1143</v>
      </c>
      <c r="H512" s="234">
        <v>1</v>
      </c>
      <c r="I512" s="230" t="s">
        <v>75</v>
      </c>
      <c r="J512" s="235">
        <v>13</v>
      </c>
      <c r="K512" s="237" t="s">
        <v>65</v>
      </c>
    </row>
    <row r="513" spans="1:11" s="36" customFormat="1" ht="50.1" customHeight="1">
      <c r="A513" s="1184"/>
      <c r="B513" s="1262"/>
      <c r="C513" s="996" t="s">
        <v>3732</v>
      </c>
      <c r="D513" s="230"/>
      <c r="E513" s="231" t="s">
        <v>3969</v>
      </c>
      <c r="F513" s="232" t="s">
        <v>3970</v>
      </c>
      <c r="G513" s="233" t="s">
        <v>1117</v>
      </c>
      <c r="H513" s="234">
        <v>1</v>
      </c>
      <c r="I513" s="230" t="s">
        <v>92</v>
      </c>
      <c r="J513" s="235">
        <v>28</v>
      </c>
      <c r="K513" s="237" t="s">
        <v>65</v>
      </c>
    </row>
    <row r="514" spans="1:11" s="36" customFormat="1" ht="50.1" customHeight="1">
      <c r="A514" s="1184"/>
      <c r="B514" s="1262"/>
      <c r="C514" s="996" t="s">
        <v>3732</v>
      </c>
      <c r="D514" s="230"/>
      <c r="E514" s="231" t="s">
        <v>3971</v>
      </c>
      <c r="F514" s="232" t="s">
        <v>3972</v>
      </c>
      <c r="G514" s="233" t="s">
        <v>1117</v>
      </c>
      <c r="H514" s="234">
        <v>1</v>
      </c>
      <c r="I514" s="230" t="s">
        <v>825</v>
      </c>
      <c r="J514" s="235">
        <v>27</v>
      </c>
      <c r="K514" s="237" t="s">
        <v>65</v>
      </c>
    </row>
    <row r="515" spans="1:11" s="36" customFormat="1" ht="50.1" customHeight="1">
      <c r="A515" s="1184"/>
      <c r="B515" s="1262"/>
      <c r="C515" s="996" t="s">
        <v>3732</v>
      </c>
      <c r="D515" s="230"/>
      <c r="E515" s="231" t="s">
        <v>3973</v>
      </c>
      <c r="F515" s="232" t="s">
        <v>3974</v>
      </c>
      <c r="G515" s="233" t="s">
        <v>1117</v>
      </c>
      <c r="H515" s="234">
        <v>1</v>
      </c>
      <c r="I515" s="230" t="s">
        <v>1118</v>
      </c>
      <c r="J515" s="235">
        <v>30</v>
      </c>
      <c r="K515" s="237" t="s">
        <v>65</v>
      </c>
    </row>
    <row r="516" spans="1:11" s="36" customFormat="1" ht="50.1" customHeight="1">
      <c r="A516" s="1184"/>
      <c r="B516" s="1262"/>
      <c r="C516" s="996" t="s">
        <v>3732</v>
      </c>
      <c r="D516" s="230"/>
      <c r="E516" s="232" t="s">
        <v>3975</v>
      </c>
      <c r="F516" s="232" t="s">
        <v>3976</v>
      </c>
      <c r="G516" s="233" t="s">
        <v>3977</v>
      </c>
      <c r="H516" s="234">
        <v>1</v>
      </c>
      <c r="I516" s="230" t="s">
        <v>92</v>
      </c>
      <c r="J516" s="235">
        <v>10</v>
      </c>
      <c r="K516" s="237" t="s">
        <v>65</v>
      </c>
    </row>
    <row r="517" spans="1:11" s="36" customFormat="1" ht="50.1" customHeight="1">
      <c r="A517" s="1184"/>
      <c r="B517" s="1262"/>
      <c r="C517" s="996" t="s">
        <v>3732</v>
      </c>
      <c r="D517" s="230"/>
      <c r="E517" s="232" t="s">
        <v>1124</v>
      </c>
      <c r="F517" s="232" t="s">
        <v>3978</v>
      </c>
      <c r="G517" s="233" t="s">
        <v>84</v>
      </c>
      <c r="H517" s="234">
        <v>1</v>
      </c>
      <c r="I517" s="230" t="s">
        <v>579</v>
      </c>
      <c r="J517" s="312">
        <v>9</v>
      </c>
      <c r="K517" s="237" t="s">
        <v>65</v>
      </c>
    </row>
    <row r="518" spans="1:11" s="36" customFormat="1" ht="50.1" customHeight="1">
      <c r="A518" s="1184"/>
      <c r="B518" s="1262"/>
      <c r="C518" s="996" t="s">
        <v>3732</v>
      </c>
      <c r="D518" s="230"/>
      <c r="E518" s="232" t="s">
        <v>3979</v>
      </c>
      <c r="F518" s="232" t="s">
        <v>3976</v>
      </c>
      <c r="G518" s="233" t="s">
        <v>3977</v>
      </c>
      <c r="H518" s="234">
        <v>1</v>
      </c>
      <c r="I518" s="230" t="s">
        <v>579</v>
      </c>
      <c r="J518" s="235">
        <v>9</v>
      </c>
      <c r="K518" s="237" t="s">
        <v>65</v>
      </c>
    </row>
    <row r="519" spans="1:11" s="36" customFormat="1" ht="50.1" customHeight="1">
      <c r="A519" s="1184"/>
      <c r="B519" s="1262"/>
      <c r="C519" s="996" t="s">
        <v>3732</v>
      </c>
      <c r="D519" s="230"/>
      <c r="E519" s="232" t="s">
        <v>3980</v>
      </c>
      <c r="F519" s="232" t="s">
        <v>3981</v>
      </c>
      <c r="G519" s="233" t="s">
        <v>64</v>
      </c>
      <c r="H519" s="234">
        <v>1</v>
      </c>
      <c r="I519" s="230" t="s">
        <v>176</v>
      </c>
      <c r="J519" s="235">
        <v>8</v>
      </c>
      <c r="K519" s="237" t="s">
        <v>65</v>
      </c>
    </row>
    <row r="520" spans="1:11" s="36" customFormat="1" ht="50.1" customHeight="1">
      <c r="A520" s="1184"/>
      <c r="B520" s="1262"/>
      <c r="C520" s="996" t="s">
        <v>3732</v>
      </c>
      <c r="D520" s="230"/>
      <c r="E520" s="232" t="s">
        <v>3982</v>
      </c>
      <c r="F520" s="232" t="s">
        <v>3983</v>
      </c>
      <c r="G520" s="233" t="s">
        <v>64</v>
      </c>
      <c r="H520" s="234">
        <v>1</v>
      </c>
      <c r="I520" s="230" t="s">
        <v>825</v>
      </c>
      <c r="J520" s="235">
        <v>7</v>
      </c>
      <c r="K520" s="237" t="s">
        <v>65</v>
      </c>
    </row>
    <row r="521" spans="1:11" s="36" customFormat="1" ht="50.1" customHeight="1">
      <c r="A521" s="1184"/>
      <c r="B521" s="1262"/>
      <c r="C521" s="996" t="s">
        <v>3732</v>
      </c>
      <c r="D521" s="230"/>
      <c r="E521" s="232" t="s">
        <v>3984</v>
      </c>
      <c r="F521" s="232" t="s">
        <v>3985</v>
      </c>
      <c r="G521" s="233" t="s">
        <v>64</v>
      </c>
      <c r="H521" s="234">
        <v>1</v>
      </c>
      <c r="I521" s="230" t="s">
        <v>825</v>
      </c>
      <c r="J521" s="235">
        <v>5</v>
      </c>
      <c r="K521" s="237" t="s">
        <v>65</v>
      </c>
    </row>
    <row r="522" spans="1:11" s="36" customFormat="1" ht="50.1" customHeight="1">
      <c r="A522" s="1184"/>
      <c r="B522" s="1262"/>
      <c r="C522" s="996" t="s">
        <v>3732</v>
      </c>
      <c r="D522" s="230"/>
      <c r="E522" s="232" t="s">
        <v>3986</v>
      </c>
      <c r="F522" s="232" t="s">
        <v>3987</v>
      </c>
      <c r="G522" s="233" t="s">
        <v>64</v>
      </c>
      <c r="H522" s="234">
        <v>1</v>
      </c>
      <c r="I522" s="230" t="s">
        <v>810</v>
      </c>
      <c r="J522" s="235">
        <v>10</v>
      </c>
      <c r="K522" s="237" t="s">
        <v>65</v>
      </c>
    </row>
    <row r="523" spans="1:11" s="36" customFormat="1" ht="50.1" customHeight="1">
      <c r="A523" s="1184"/>
      <c r="B523" s="1262"/>
      <c r="C523" s="996" t="s">
        <v>3732</v>
      </c>
      <c r="D523" s="230"/>
      <c r="E523" s="232" t="s">
        <v>3988</v>
      </c>
      <c r="F523" s="232" t="s">
        <v>3989</v>
      </c>
      <c r="G523" s="233" t="s">
        <v>64</v>
      </c>
      <c r="H523" s="234">
        <v>1</v>
      </c>
      <c r="I523" s="230" t="s">
        <v>810</v>
      </c>
      <c r="J523" s="235">
        <v>10</v>
      </c>
      <c r="K523" s="237" t="s">
        <v>65</v>
      </c>
    </row>
    <row r="524" spans="1:11" s="36" customFormat="1" ht="50.1" customHeight="1">
      <c r="A524" s="1184"/>
      <c r="B524" s="1262"/>
      <c r="C524" s="996" t="s">
        <v>3732</v>
      </c>
      <c r="D524" s="230"/>
      <c r="E524" s="232" t="s">
        <v>1125</v>
      </c>
      <c r="F524" s="232" t="s">
        <v>3990</v>
      </c>
      <c r="G524" s="233" t="s">
        <v>64</v>
      </c>
      <c r="H524" s="234">
        <v>1</v>
      </c>
      <c r="I524" s="230" t="s">
        <v>1118</v>
      </c>
      <c r="J524" s="235">
        <v>16</v>
      </c>
      <c r="K524" s="237" t="s">
        <v>65</v>
      </c>
    </row>
    <row r="525" spans="1:11" s="36" customFormat="1" ht="50.1" customHeight="1">
      <c r="A525" s="1184"/>
      <c r="B525" s="1262"/>
      <c r="C525" s="996" t="s">
        <v>3732</v>
      </c>
      <c r="D525" s="230"/>
      <c r="E525" s="232" t="s">
        <v>3991</v>
      </c>
      <c r="F525" s="232" t="s">
        <v>3992</v>
      </c>
      <c r="G525" s="233" t="s">
        <v>64</v>
      </c>
      <c r="H525" s="234">
        <v>1</v>
      </c>
      <c r="I525" s="230" t="s">
        <v>1118</v>
      </c>
      <c r="J525" s="235">
        <v>20</v>
      </c>
      <c r="K525" s="237" t="s">
        <v>65</v>
      </c>
    </row>
    <row r="526" spans="1:11" s="36" customFormat="1" ht="50.1" customHeight="1">
      <c r="A526" s="1184"/>
      <c r="B526" s="1262"/>
      <c r="C526" s="996" t="s">
        <v>3732</v>
      </c>
      <c r="D526" s="230"/>
      <c r="E526" s="231" t="s">
        <v>3971</v>
      </c>
      <c r="F526" s="232" t="s">
        <v>3972</v>
      </c>
      <c r="G526" s="233" t="s">
        <v>1117</v>
      </c>
      <c r="H526" s="234">
        <v>1</v>
      </c>
      <c r="I526" s="230" t="s">
        <v>825</v>
      </c>
      <c r="J526" s="235">
        <v>27</v>
      </c>
      <c r="K526" s="237" t="s">
        <v>65</v>
      </c>
    </row>
    <row r="527" spans="1:11" s="36" customFormat="1" ht="54.95" customHeight="1">
      <c r="A527" s="1184"/>
      <c r="B527" s="1262"/>
      <c r="C527" s="992" t="s">
        <v>3680</v>
      </c>
      <c r="D527" s="230"/>
      <c r="E527" s="231" t="s">
        <v>3993</v>
      </c>
      <c r="F527" s="232" t="s">
        <v>3994</v>
      </c>
      <c r="G527" s="233" t="s">
        <v>64</v>
      </c>
      <c r="H527" s="234">
        <v>5</v>
      </c>
      <c r="I527" s="230" t="s">
        <v>3995</v>
      </c>
      <c r="J527" s="235">
        <v>127</v>
      </c>
      <c r="K527" s="237" t="s">
        <v>56</v>
      </c>
    </row>
    <row r="528" spans="1:11" s="36" customFormat="1" ht="54.95" customHeight="1">
      <c r="A528" s="1184"/>
      <c r="B528" s="1262"/>
      <c r="C528" s="992" t="s">
        <v>3680</v>
      </c>
      <c r="D528" s="230"/>
      <c r="E528" s="231" t="s">
        <v>3996</v>
      </c>
      <c r="F528" s="232" t="s">
        <v>3997</v>
      </c>
      <c r="G528" s="233" t="s">
        <v>84</v>
      </c>
      <c r="H528" s="234">
        <v>1</v>
      </c>
      <c r="I528" s="230" t="s">
        <v>2572</v>
      </c>
      <c r="J528" s="235">
        <v>30</v>
      </c>
      <c r="K528" s="237" t="s">
        <v>404</v>
      </c>
    </row>
    <row r="529" spans="1:11" s="36" customFormat="1" ht="54.95" customHeight="1">
      <c r="A529" s="1184"/>
      <c r="B529" s="1262"/>
      <c r="C529" s="992" t="s">
        <v>3680</v>
      </c>
      <c r="D529" s="230"/>
      <c r="E529" s="231" t="s">
        <v>3998</v>
      </c>
      <c r="F529" s="232" t="s">
        <v>3999</v>
      </c>
      <c r="G529" s="233" t="s">
        <v>84</v>
      </c>
      <c r="H529" s="234">
        <v>1</v>
      </c>
      <c r="I529" s="230" t="s">
        <v>58</v>
      </c>
      <c r="J529" s="235">
        <v>13</v>
      </c>
      <c r="K529" s="237" t="s">
        <v>404</v>
      </c>
    </row>
    <row r="530" spans="1:11" s="36" customFormat="1" ht="54.95" customHeight="1">
      <c r="A530" s="1184"/>
      <c r="B530" s="1262"/>
      <c r="C530" s="992" t="s">
        <v>3680</v>
      </c>
      <c r="D530" s="230"/>
      <c r="E530" s="231" t="s">
        <v>4000</v>
      </c>
      <c r="F530" s="232" t="s">
        <v>4001</v>
      </c>
      <c r="G530" s="233" t="s">
        <v>64</v>
      </c>
      <c r="H530" s="234">
        <v>2</v>
      </c>
      <c r="I530" s="230" t="s">
        <v>75</v>
      </c>
      <c r="J530" s="235">
        <v>12</v>
      </c>
      <c r="K530" s="237" t="s">
        <v>56</v>
      </c>
    </row>
    <row r="531" spans="1:11" s="36" customFormat="1" ht="54.95" customHeight="1">
      <c r="A531" s="1184"/>
      <c r="B531" s="1262"/>
      <c r="C531" s="992" t="s">
        <v>3680</v>
      </c>
      <c r="D531" s="230"/>
      <c r="E531" s="232" t="s">
        <v>4002</v>
      </c>
      <c r="F531" s="232" t="s">
        <v>4003</v>
      </c>
      <c r="G531" s="233" t="s">
        <v>1120</v>
      </c>
      <c r="H531" s="234">
        <v>1</v>
      </c>
      <c r="I531" s="230" t="s">
        <v>77</v>
      </c>
      <c r="J531" s="235">
        <v>22</v>
      </c>
      <c r="K531" s="237" t="s">
        <v>65</v>
      </c>
    </row>
    <row r="532" spans="1:11" s="36" customFormat="1" ht="54.95" customHeight="1">
      <c r="A532" s="1184"/>
      <c r="B532" s="1262"/>
      <c r="C532" s="992" t="s">
        <v>3680</v>
      </c>
      <c r="D532" s="230"/>
      <c r="E532" s="232" t="s">
        <v>4004</v>
      </c>
      <c r="F532" s="232" t="s">
        <v>4005</v>
      </c>
      <c r="G532" s="233" t="s">
        <v>1120</v>
      </c>
      <c r="H532" s="234">
        <v>1</v>
      </c>
      <c r="I532" s="230" t="s">
        <v>77</v>
      </c>
      <c r="J532" s="235">
        <v>19</v>
      </c>
      <c r="K532" s="237" t="s">
        <v>56</v>
      </c>
    </row>
    <row r="533" spans="1:11" s="36" customFormat="1" ht="39.950000000000003" customHeight="1">
      <c r="A533" s="1184"/>
      <c r="B533" s="1262"/>
      <c r="C533" s="992" t="s">
        <v>3680</v>
      </c>
      <c r="D533" s="230"/>
      <c r="E533" s="232" t="s">
        <v>4006</v>
      </c>
      <c r="F533" s="232" t="s">
        <v>4007</v>
      </c>
      <c r="G533" s="233" t="s">
        <v>64</v>
      </c>
      <c r="H533" s="234">
        <v>1</v>
      </c>
      <c r="I533" s="230" t="s">
        <v>77</v>
      </c>
      <c r="J533" s="235">
        <v>3</v>
      </c>
      <c r="K533" s="237" t="s">
        <v>404</v>
      </c>
    </row>
    <row r="534" spans="1:11" s="36" customFormat="1" ht="52.5" customHeight="1">
      <c r="A534" s="1184"/>
      <c r="B534" s="1262"/>
      <c r="C534" s="992" t="s">
        <v>3680</v>
      </c>
      <c r="D534" s="230"/>
      <c r="E534" s="232" t="s">
        <v>4008</v>
      </c>
      <c r="F534" s="232" t="s">
        <v>4009</v>
      </c>
      <c r="G534" s="233" t="s">
        <v>64</v>
      </c>
      <c r="H534" s="234">
        <v>1</v>
      </c>
      <c r="I534" s="230" t="s">
        <v>78</v>
      </c>
      <c r="J534" s="235">
        <v>4</v>
      </c>
      <c r="K534" s="237" t="s">
        <v>65</v>
      </c>
    </row>
    <row r="535" spans="1:11" s="36" customFormat="1" ht="39.950000000000003" customHeight="1">
      <c r="A535" s="1184"/>
      <c r="B535" s="1262"/>
      <c r="C535" s="997" t="s">
        <v>3760</v>
      </c>
      <c r="D535" s="998"/>
      <c r="E535" s="543" t="s">
        <v>1126</v>
      </c>
      <c r="F535" s="311" t="s">
        <v>4010</v>
      </c>
      <c r="G535" s="640" t="s">
        <v>64</v>
      </c>
      <c r="H535" s="308">
        <v>11</v>
      </c>
      <c r="I535" s="542" t="s">
        <v>4011</v>
      </c>
      <c r="J535" s="312">
        <v>720</v>
      </c>
      <c r="K535" s="999" t="s">
        <v>56</v>
      </c>
    </row>
    <row r="536" spans="1:11" s="36" customFormat="1" ht="39.950000000000003" customHeight="1">
      <c r="A536" s="1184"/>
      <c r="B536" s="1262"/>
      <c r="C536" s="997" t="s">
        <v>3760</v>
      </c>
      <c r="D536" s="542"/>
      <c r="E536" s="543" t="s">
        <v>4012</v>
      </c>
      <c r="F536" s="311" t="s">
        <v>4013</v>
      </c>
      <c r="G536" s="640" t="s">
        <v>64</v>
      </c>
      <c r="H536" s="308">
        <v>1</v>
      </c>
      <c r="I536" s="542" t="s">
        <v>71</v>
      </c>
      <c r="J536" s="312">
        <v>17</v>
      </c>
      <c r="K536" s="999" t="s">
        <v>404</v>
      </c>
    </row>
    <row r="537" spans="1:11" s="36" customFormat="1" ht="39.950000000000003" customHeight="1">
      <c r="A537" s="1184"/>
      <c r="B537" s="1262"/>
      <c r="C537" s="997" t="s">
        <v>3760</v>
      </c>
      <c r="D537" s="542"/>
      <c r="E537" s="543" t="s">
        <v>4014</v>
      </c>
      <c r="F537" s="311" t="s">
        <v>4015</v>
      </c>
      <c r="G537" s="640" t="s">
        <v>64</v>
      </c>
      <c r="H537" s="308">
        <v>1</v>
      </c>
      <c r="I537" s="542" t="s">
        <v>58</v>
      </c>
      <c r="J537" s="312">
        <v>15</v>
      </c>
      <c r="K537" s="999" t="s">
        <v>404</v>
      </c>
    </row>
    <row r="538" spans="1:11" s="36" customFormat="1" ht="39.950000000000003" customHeight="1">
      <c r="A538" s="1184"/>
      <c r="B538" s="1262"/>
      <c r="C538" s="997" t="s">
        <v>3760</v>
      </c>
      <c r="D538" s="542"/>
      <c r="E538" s="311" t="s">
        <v>4016</v>
      </c>
      <c r="F538" s="311" t="s">
        <v>4017</v>
      </c>
      <c r="G538" s="640" t="s">
        <v>263</v>
      </c>
      <c r="H538" s="308">
        <v>2</v>
      </c>
      <c r="I538" s="542" t="s">
        <v>4018</v>
      </c>
      <c r="J538" s="312">
        <v>20</v>
      </c>
      <c r="K538" s="999" t="s">
        <v>56</v>
      </c>
    </row>
    <row r="539" spans="1:11" s="36" customFormat="1" ht="39.950000000000003" customHeight="1">
      <c r="A539" s="1184"/>
      <c r="B539" s="1262"/>
      <c r="C539" s="997" t="s">
        <v>3760</v>
      </c>
      <c r="D539" s="542"/>
      <c r="E539" s="543" t="s">
        <v>1127</v>
      </c>
      <c r="F539" s="311" t="s">
        <v>4019</v>
      </c>
      <c r="G539" s="640" t="s">
        <v>64</v>
      </c>
      <c r="H539" s="308">
        <v>2</v>
      </c>
      <c r="I539" s="542" t="s">
        <v>4020</v>
      </c>
      <c r="J539" s="312">
        <v>26</v>
      </c>
      <c r="K539" s="999" t="s">
        <v>404</v>
      </c>
    </row>
    <row r="540" spans="1:11" s="36" customFormat="1" ht="39.950000000000003" customHeight="1">
      <c r="A540" s="1184"/>
      <c r="B540" s="1262"/>
      <c r="C540" s="997" t="s">
        <v>3760</v>
      </c>
      <c r="D540" s="542"/>
      <c r="E540" s="543" t="s">
        <v>4021</v>
      </c>
      <c r="F540" s="311" t="s">
        <v>4022</v>
      </c>
      <c r="G540" s="640" t="s">
        <v>84</v>
      </c>
      <c r="H540" s="308">
        <v>1</v>
      </c>
      <c r="I540" s="542" t="s">
        <v>77</v>
      </c>
      <c r="J540" s="312">
        <v>9</v>
      </c>
      <c r="K540" s="999" t="s">
        <v>56</v>
      </c>
    </row>
    <row r="541" spans="1:11" s="36" customFormat="1" ht="39.950000000000003" customHeight="1">
      <c r="A541" s="1184"/>
      <c r="B541" s="1262"/>
      <c r="C541" s="997" t="s">
        <v>3760</v>
      </c>
      <c r="D541" s="542"/>
      <c r="E541" s="543" t="s">
        <v>4023</v>
      </c>
      <c r="F541" s="311" t="s">
        <v>4024</v>
      </c>
      <c r="G541" s="640" t="s">
        <v>479</v>
      </c>
      <c r="H541" s="308">
        <v>1</v>
      </c>
      <c r="I541" s="542" t="s">
        <v>74</v>
      </c>
      <c r="J541" s="312" t="s">
        <v>65</v>
      </c>
      <c r="K541" s="999" t="s">
        <v>56</v>
      </c>
    </row>
    <row r="542" spans="1:11" s="36" customFormat="1" ht="51.75" customHeight="1">
      <c r="A542" s="1184"/>
      <c r="B542" s="1262"/>
      <c r="C542" s="997" t="s">
        <v>3760</v>
      </c>
      <c r="D542" s="542"/>
      <c r="E542" s="311" t="s">
        <v>1128</v>
      </c>
      <c r="F542" s="311" t="s">
        <v>4025</v>
      </c>
      <c r="G542" s="640" t="s">
        <v>479</v>
      </c>
      <c r="H542" s="308">
        <v>24</v>
      </c>
      <c r="I542" s="542" t="s">
        <v>1248</v>
      </c>
      <c r="J542" s="312">
        <v>300</v>
      </c>
      <c r="K542" s="999" t="s">
        <v>56</v>
      </c>
    </row>
    <row r="543" spans="1:11" s="36" customFormat="1" ht="39.950000000000003" customHeight="1">
      <c r="A543" s="1184"/>
      <c r="B543" s="1262"/>
      <c r="C543" s="997" t="s">
        <v>3760</v>
      </c>
      <c r="D543" s="542"/>
      <c r="E543" s="543" t="s">
        <v>4026</v>
      </c>
      <c r="F543" s="311" t="s">
        <v>4027</v>
      </c>
      <c r="G543" s="640" t="s">
        <v>479</v>
      </c>
      <c r="H543" s="308">
        <v>12</v>
      </c>
      <c r="I543" s="542" t="s">
        <v>4028</v>
      </c>
      <c r="J543" s="312">
        <v>135</v>
      </c>
      <c r="K543" s="999" t="s">
        <v>56</v>
      </c>
    </row>
    <row r="544" spans="1:11" s="36" customFormat="1" ht="39.950000000000003" customHeight="1">
      <c r="A544" s="1184"/>
      <c r="B544" s="1262"/>
      <c r="C544" s="992" t="s">
        <v>4029</v>
      </c>
      <c r="D544" s="230"/>
      <c r="E544" s="231" t="s">
        <v>1130</v>
      </c>
      <c r="F544" s="232" t="s">
        <v>4030</v>
      </c>
      <c r="G544" s="233" t="s">
        <v>64</v>
      </c>
      <c r="H544" s="234">
        <v>1</v>
      </c>
      <c r="I544" s="230" t="s">
        <v>78</v>
      </c>
      <c r="J544" s="235">
        <v>11</v>
      </c>
      <c r="K544" s="237" t="s">
        <v>56</v>
      </c>
    </row>
    <row r="545" spans="1:11" s="36" customFormat="1" ht="39.950000000000003" customHeight="1">
      <c r="A545" s="1184"/>
      <c r="B545" s="1262"/>
      <c r="C545" s="996" t="s">
        <v>3763</v>
      </c>
      <c r="D545" s="230"/>
      <c r="E545" s="231" t="s">
        <v>4031</v>
      </c>
      <c r="F545" s="232" t="s">
        <v>4032</v>
      </c>
      <c r="G545" s="233" t="s">
        <v>275</v>
      </c>
      <c r="H545" s="234">
        <v>1</v>
      </c>
      <c r="I545" s="230" t="s">
        <v>58</v>
      </c>
      <c r="J545" s="235">
        <v>6</v>
      </c>
      <c r="K545" s="237" t="s">
        <v>65</v>
      </c>
    </row>
    <row r="546" spans="1:11" s="36" customFormat="1" ht="39.950000000000003" customHeight="1">
      <c r="A546" s="1184"/>
      <c r="B546" s="1262"/>
      <c r="C546" s="996" t="s">
        <v>3763</v>
      </c>
      <c r="D546" s="230"/>
      <c r="E546" s="231" t="s">
        <v>4033</v>
      </c>
      <c r="F546" s="232" t="s">
        <v>4034</v>
      </c>
      <c r="G546" s="233" t="s">
        <v>4035</v>
      </c>
      <c r="H546" s="234">
        <v>1</v>
      </c>
      <c r="I546" s="230" t="s">
        <v>58</v>
      </c>
      <c r="J546" s="235">
        <v>21</v>
      </c>
      <c r="K546" s="237" t="s">
        <v>65</v>
      </c>
    </row>
    <row r="547" spans="1:11" s="36" customFormat="1" ht="50.25" customHeight="1">
      <c r="A547" s="1184"/>
      <c r="B547" s="1262"/>
      <c r="C547" s="996" t="s">
        <v>3763</v>
      </c>
      <c r="D547" s="230"/>
      <c r="E547" s="231" t="s">
        <v>4036</v>
      </c>
      <c r="F547" s="232" t="s">
        <v>4037</v>
      </c>
      <c r="G547" s="233" t="s">
        <v>4038</v>
      </c>
      <c r="H547" s="234">
        <v>1</v>
      </c>
      <c r="I547" s="230" t="s">
        <v>75</v>
      </c>
      <c r="J547" s="235">
        <v>23</v>
      </c>
      <c r="K547" s="237" t="s">
        <v>65</v>
      </c>
    </row>
    <row r="548" spans="1:11" s="36" customFormat="1" ht="54" customHeight="1">
      <c r="A548" s="1184"/>
      <c r="B548" s="1262"/>
      <c r="C548" s="996" t="s">
        <v>3763</v>
      </c>
      <c r="D548" s="230"/>
      <c r="E548" s="232" t="s">
        <v>4039</v>
      </c>
      <c r="F548" s="232" t="s">
        <v>4040</v>
      </c>
      <c r="G548" s="233" t="s">
        <v>4038</v>
      </c>
      <c r="H548" s="234">
        <v>1</v>
      </c>
      <c r="I548" s="230" t="s">
        <v>77</v>
      </c>
      <c r="J548" s="235">
        <v>17</v>
      </c>
      <c r="K548" s="237" t="s">
        <v>65</v>
      </c>
    </row>
    <row r="549" spans="1:11" s="36" customFormat="1" ht="39.950000000000003" customHeight="1">
      <c r="A549" s="1184"/>
      <c r="B549" s="1262"/>
      <c r="C549" s="996" t="s">
        <v>3763</v>
      </c>
      <c r="D549" s="230"/>
      <c r="E549" s="232" t="s">
        <v>484</v>
      </c>
      <c r="F549" s="232" t="s">
        <v>4041</v>
      </c>
      <c r="G549" s="233" t="s">
        <v>64</v>
      </c>
      <c r="H549" s="234">
        <v>1</v>
      </c>
      <c r="I549" s="230" t="s">
        <v>78</v>
      </c>
      <c r="J549" s="235">
        <v>10</v>
      </c>
      <c r="K549" s="237" t="s">
        <v>65</v>
      </c>
    </row>
    <row r="550" spans="1:11" s="36" customFormat="1" ht="39.950000000000003" customHeight="1">
      <c r="A550" s="1184"/>
      <c r="B550" s="1262"/>
      <c r="C550" s="996" t="s">
        <v>3763</v>
      </c>
      <c r="D550" s="230"/>
      <c r="E550" s="232" t="s">
        <v>4042</v>
      </c>
      <c r="F550" s="232" t="s">
        <v>4043</v>
      </c>
      <c r="G550" s="233" t="s">
        <v>1143</v>
      </c>
      <c r="H550" s="234">
        <v>1</v>
      </c>
      <c r="I550" s="230" t="s">
        <v>78</v>
      </c>
      <c r="J550" s="235">
        <v>13</v>
      </c>
      <c r="K550" s="237" t="s">
        <v>65</v>
      </c>
    </row>
    <row r="551" spans="1:11" s="36" customFormat="1" ht="49.5" customHeight="1">
      <c r="A551" s="1184"/>
      <c r="B551" s="1262"/>
      <c r="C551" s="992" t="s">
        <v>3688</v>
      </c>
      <c r="D551" s="230"/>
      <c r="E551" s="231" t="s">
        <v>4044</v>
      </c>
      <c r="F551" s="232" t="s">
        <v>4045</v>
      </c>
      <c r="G551" s="233" t="s">
        <v>4046</v>
      </c>
      <c r="H551" s="234">
        <v>2</v>
      </c>
      <c r="I551" s="230" t="s">
        <v>58</v>
      </c>
      <c r="J551" s="235">
        <v>27</v>
      </c>
      <c r="K551" s="237" t="s">
        <v>65</v>
      </c>
    </row>
    <row r="552" spans="1:11" s="36" customFormat="1" ht="39.950000000000003" customHeight="1">
      <c r="A552" s="1184"/>
      <c r="B552" s="1262"/>
      <c r="C552" s="992" t="s">
        <v>3688</v>
      </c>
      <c r="D552" s="230"/>
      <c r="E552" s="231" t="s">
        <v>4047</v>
      </c>
      <c r="F552" s="232" t="s">
        <v>4048</v>
      </c>
      <c r="G552" s="233" t="s">
        <v>4046</v>
      </c>
      <c r="H552" s="234">
        <v>1</v>
      </c>
      <c r="I552" s="230" t="s">
        <v>77</v>
      </c>
      <c r="J552" s="235">
        <v>15</v>
      </c>
      <c r="K552" s="237" t="s">
        <v>65</v>
      </c>
    </row>
    <row r="553" spans="1:11" s="36" customFormat="1" ht="39.950000000000003" customHeight="1">
      <c r="A553" s="1184"/>
      <c r="B553" s="1262"/>
      <c r="C553" s="992" t="s">
        <v>3688</v>
      </c>
      <c r="D553" s="230"/>
      <c r="E553" s="231" t="s">
        <v>4049</v>
      </c>
      <c r="F553" s="232" t="s">
        <v>4050</v>
      </c>
      <c r="G553" s="233" t="s">
        <v>64</v>
      </c>
      <c r="H553" s="234">
        <v>1</v>
      </c>
      <c r="I553" s="230" t="s">
        <v>176</v>
      </c>
      <c r="J553" s="235">
        <v>7</v>
      </c>
      <c r="K553" s="237" t="s">
        <v>65</v>
      </c>
    </row>
    <row r="554" spans="1:11" s="36" customFormat="1" ht="39.950000000000003" customHeight="1">
      <c r="A554" s="1184"/>
      <c r="B554" s="1262"/>
      <c r="C554" s="992" t="s">
        <v>3688</v>
      </c>
      <c r="D554" s="230"/>
      <c r="E554" s="231" t="s">
        <v>4051</v>
      </c>
      <c r="F554" s="232" t="s">
        <v>4052</v>
      </c>
      <c r="G554" s="233" t="s">
        <v>64</v>
      </c>
      <c r="H554" s="234">
        <v>1</v>
      </c>
      <c r="I554" s="230" t="s">
        <v>78</v>
      </c>
      <c r="J554" s="235">
        <v>10</v>
      </c>
      <c r="K554" s="237" t="s">
        <v>56</v>
      </c>
    </row>
    <row r="555" spans="1:11" s="36" customFormat="1" ht="53.25" customHeight="1">
      <c r="A555" s="1184"/>
      <c r="B555" s="1262"/>
      <c r="C555" s="992" t="s">
        <v>3775</v>
      </c>
      <c r="D555" s="230"/>
      <c r="E555" s="231" t="s">
        <v>130</v>
      </c>
      <c r="F555" s="232" t="s">
        <v>4053</v>
      </c>
      <c r="G555" s="233" t="s">
        <v>64</v>
      </c>
      <c r="H555" s="234">
        <v>2</v>
      </c>
      <c r="I555" s="230" t="s">
        <v>4054</v>
      </c>
      <c r="J555" s="235">
        <v>10</v>
      </c>
      <c r="K555" s="237" t="s">
        <v>65</v>
      </c>
    </row>
    <row r="556" spans="1:11" s="36" customFormat="1" ht="58.5" customHeight="1">
      <c r="A556" s="1184"/>
      <c r="B556" s="1262"/>
      <c r="C556" s="992" t="s">
        <v>3775</v>
      </c>
      <c r="D556" s="230"/>
      <c r="E556" s="231" t="s">
        <v>4055</v>
      </c>
      <c r="F556" s="232" t="s">
        <v>4056</v>
      </c>
      <c r="G556" s="233" t="s">
        <v>64</v>
      </c>
      <c r="H556" s="234" t="s">
        <v>4057</v>
      </c>
      <c r="I556" s="230" t="s">
        <v>4058</v>
      </c>
      <c r="J556" s="235">
        <v>44</v>
      </c>
      <c r="K556" s="237" t="s">
        <v>56</v>
      </c>
    </row>
    <row r="557" spans="1:11" s="36" customFormat="1" ht="51" customHeight="1">
      <c r="A557" s="1184"/>
      <c r="B557" s="1262"/>
      <c r="C557" s="992" t="s">
        <v>3775</v>
      </c>
      <c r="D557" s="230"/>
      <c r="E557" s="231" t="s">
        <v>4059</v>
      </c>
      <c r="F557" s="232" t="s">
        <v>4060</v>
      </c>
      <c r="G557" s="233" t="s">
        <v>84</v>
      </c>
      <c r="H557" s="234">
        <v>4</v>
      </c>
      <c r="I557" s="230" t="s">
        <v>4061</v>
      </c>
      <c r="J557" s="235">
        <v>35</v>
      </c>
      <c r="K557" s="189" t="s">
        <v>56</v>
      </c>
    </row>
    <row r="558" spans="1:11" s="36" customFormat="1" ht="39.950000000000003" customHeight="1">
      <c r="A558" s="1184"/>
      <c r="B558" s="1262"/>
      <c r="C558" s="992" t="s">
        <v>3775</v>
      </c>
      <c r="D558" s="230"/>
      <c r="E558" s="231" t="s">
        <v>4062</v>
      </c>
      <c r="F558" s="232" t="s">
        <v>4063</v>
      </c>
      <c r="G558" s="233" t="s">
        <v>84</v>
      </c>
      <c r="H558" s="234" t="s">
        <v>2672</v>
      </c>
      <c r="I558" s="230" t="s">
        <v>241</v>
      </c>
      <c r="J558" s="235">
        <v>44</v>
      </c>
      <c r="K558" s="189" t="s">
        <v>56</v>
      </c>
    </row>
    <row r="559" spans="1:11" s="36" customFormat="1" ht="39.950000000000003" customHeight="1">
      <c r="A559" s="1184"/>
      <c r="B559" s="1262"/>
      <c r="C559" s="992" t="s">
        <v>3644</v>
      </c>
      <c r="D559" s="230"/>
      <c r="E559" s="231" t="s">
        <v>1122</v>
      </c>
      <c r="F559" s="232" t="s">
        <v>1123</v>
      </c>
      <c r="G559" s="233" t="s">
        <v>479</v>
      </c>
      <c r="H559" s="234">
        <v>6</v>
      </c>
      <c r="I559" s="230" t="s">
        <v>73</v>
      </c>
      <c r="J559" s="235">
        <v>120</v>
      </c>
      <c r="K559" s="237" t="s">
        <v>65</v>
      </c>
    </row>
    <row r="560" spans="1:11" s="36" customFormat="1" ht="39.950000000000003" customHeight="1">
      <c r="A560" s="1184"/>
      <c r="B560" s="1262"/>
      <c r="C560" s="992" t="s">
        <v>3644</v>
      </c>
      <c r="D560" s="230"/>
      <c r="E560" s="231" t="s">
        <v>4064</v>
      </c>
      <c r="F560" s="232" t="s">
        <v>4065</v>
      </c>
      <c r="G560" s="233" t="s">
        <v>64</v>
      </c>
      <c r="H560" s="234">
        <v>7</v>
      </c>
      <c r="I560" s="230" t="s">
        <v>73</v>
      </c>
      <c r="J560" s="235">
        <v>86</v>
      </c>
      <c r="K560" s="237" t="s">
        <v>65</v>
      </c>
    </row>
    <row r="561" spans="1:11" s="36" customFormat="1" ht="39.950000000000003" customHeight="1">
      <c r="A561" s="1184"/>
      <c r="B561" s="1262"/>
      <c r="C561" s="992" t="s">
        <v>3644</v>
      </c>
      <c r="D561" s="230"/>
      <c r="E561" s="231" t="s">
        <v>3913</v>
      </c>
      <c r="F561" s="232" t="s">
        <v>4066</v>
      </c>
      <c r="G561" s="233" t="s">
        <v>84</v>
      </c>
      <c r="H561" s="234">
        <v>1</v>
      </c>
      <c r="I561" s="230" t="s">
        <v>2572</v>
      </c>
      <c r="J561" s="235">
        <v>21</v>
      </c>
      <c r="K561" s="237" t="s">
        <v>65</v>
      </c>
    </row>
    <row r="562" spans="1:11" s="36" customFormat="1" ht="39.950000000000003" customHeight="1">
      <c r="A562" s="1184"/>
      <c r="B562" s="1262"/>
      <c r="C562" s="992" t="s">
        <v>3644</v>
      </c>
      <c r="D562" s="230"/>
      <c r="E562" s="231" t="s">
        <v>4067</v>
      </c>
      <c r="F562" s="232" t="s">
        <v>4068</v>
      </c>
      <c r="G562" s="233" t="s">
        <v>84</v>
      </c>
      <c r="H562" s="234">
        <v>1</v>
      </c>
      <c r="I562" s="230" t="s">
        <v>2572</v>
      </c>
      <c r="J562" s="235">
        <v>14</v>
      </c>
      <c r="K562" s="237" t="s">
        <v>65</v>
      </c>
    </row>
    <row r="563" spans="1:11" s="36" customFormat="1" ht="54.75" customHeight="1">
      <c r="A563" s="1184"/>
      <c r="B563" s="1262"/>
      <c r="C563" s="992" t="s">
        <v>3644</v>
      </c>
      <c r="D563" s="230"/>
      <c r="E563" s="232" t="s">
        <v>4069</v>
      </c>
      <c r="F563" s="232" t="s">
        <v>4070</v>
      </c>
      <c r="G563" s="233" t="s">
        <v>84</v>
      </c>
      <c r="H563" s="234">
        <v>1</v>
      </c>
      <c r="I563" s="230" t="s">
        <v>489</v>
      </c>
      <c r="J563" s="235">
        <v>7</v>
      </c>
      <c r="K563" s="237" t="s">
        <v>65</v>
      </c>
    </row>
    <row r="564" spans="1:11" s="36" customFormat="1" ht="39.950000000000003" customHeight="1">
      <c r="A564" s="1184"/>
      <c r="B564" s="1262"/>
      <c r="C564" s="992" t="s">
        <v>3644</v>
      </c>
      <c r="D564" s="230"/>
      <c r="E564" s="232" t="s">
        <v>4071</v>
      </c>
      <c r="F564" s="232" t="s">
        <v>4072</v>
      </c>
      <c r="G564" s="233" t="s">
        <v>84</v>
      </c>
      <c r="H564" s="234">
        <v>1</v>
      </c>
      <c r="I564" s="230" t="s">
        <v>489</v>
      </c>
      <c r="J564" s="235">
        <v>20</v>
      </c>
      <c r="K564" s="237" t="s">
        <v>65</v>
      </c>
    </row>
    <row r="565" spans="1:11" s="36" customFormat="1" ht="52.5" customHeight="1">
      <c r="A565" s="1184"/>
      <c r="B565" s="1262"/>
      <c r="C565" s="992" t="s">
        <v>3644</v>
      </c>
      <c r="D565" s="230"/>
      <c r="E565" s="232" t="s">
        <v>4073</v>
      </c>
      <c r="F565" s="232" t="s">
        <v>4074</v>
      </c>
      <c r="G565" s="233" t="s">
        <v>64</v>
      </c>
      <c r="H565" s="234">
        <v>1</v>
      </c>
      <c r="I565" s="230" t="s">
        <v>71</v>
      </c>
      <c r="J565" s="235">
        <v>19</v>
      </c>
      <c r="K565" s="237" t="s">
        <v>65</v>
      </c>
    </row>
    <row r="566" spans="1:11" s="36" customFormat="1" ht="69" customHeight="1">
      <c r="A566" s="1184"/>
      <c r="B566" s="1262"/>
      <c r="C566" s="992" t="s">
        <v>3644</v>
      </c>
      <c r="D566" s="230"/>
      <c r="E566" s="232" t="s">
        <v>4075</v>
      </c>
      <c r="F566" s="232" t="s">
        <v>4076</v>
      </c>
      <c r="G566" s="233" t="s">
        <v>64</v>
      </c>
      <c r="H566" s="234">
        <v>1</v>
      </c>
      <c r="I566" s="230" t="s">
        <v>77</v>
      </c>
      <c r="J566" s="235">
        <v>15</v>
      </c>
      <c r="K566" s="237" t="s">
        <v>65</v>
      </c>
    </row>
    <row r="567" spans="1:11" s="36" customFormat="1" ht="68.25" customHeight="1">
      <c r="A567" s="1184"/>
      <c r="B567" s="1262"/>
      <c r="C567" s="992" t="s">
        <v>3644</v>
      </c>
      <c r="D567" s="230"/>
      <c r="E567" s="232" t="s">
        <v>4077</v>
      </c>
      <c r="F567" s="232" t="s">
        <v>4078</v>
      </c>
      <c r="G567" s="233" t="s">
        <v>84</v>
      </c>
      <c r="H567" s="234">
        <v>1</v>
      </c>
      <c r="I567" s="230" t="s">
        <v>78</v>
      </c>
      <c r="J567" s="235">
        <v>17</v>
      </c>
      <c r="K567" s="237" t="s">
        <v>65</v>
      </c>
    </row>
    <row r="568" spans="1:11" s="36" customFormat="1" ht="54.75" customHeight="1">
      <c r="A568" s="1184"/>
      <c r="B568" s="1262"/>
      <c r="C568" s="992" t="s">
        <v>3644</v>
      </c>
      <c r="D568" s="230"/>
      <c r="E568" s="232" t="s">
        <v>4079</v>
      </c>
      <c r="F568" s="232" t="s">
        <v>4080</v>
      </c>
      <c r="G568" s="233" t="s">
        <v>64</v>
      </c>
      <c r="H568" s="234">
        <v>1</v>
      </c>
      <c r="I568" s="230" t="s">
        <v>78</v>
      </c>
      <c r="J568" s="235">
        <v>8</v>
      </c>
      <c r="K568" s="237" t="s">
        <v>65</v>
      </c>
    </row>
    <row r="569" spans="1:11" s="36" customFormat="1" ht="51" customHeight="1" thickBot="1">
      <c r="A569" s="1185"/>
      <c r="B569" s="1263"/>
      <c r="C569" s="1000" t="s">
        <v>3644</v>
      </c>
      <c r="D569" s="250"/>
      <c r="E569" s="322" t="s">
        <v>4081</v>
      </c>
      <c r="F569" s="322" t="s">
        <v>4082</v>
      </c>
      <c r="G569" s="252" t="s">
        <v>64</v>
      </c>
      <c r="H569" s="319">
        <v>1</v>
      </c>
      <c r="I569" s="250" t="s">
        <v>78</v>
      </c>
      <c r="J569" s="323">
        <v>25</v>
      </c>
      <c r="K569" s="577" t="s">
        <v>65</v>
      </c>
    </row>
    <row r="570" spans="1:11" s="36" customFormat="1" ht="51.75" customHeight="1">
      <c r="A570" s="1183" t="s">
        <v>497</v>
      </c>
      <c r="B570" s="1180" t="s">
        <v>239</v>
      </c>
      <c r="C570" s="228" t="s">
        <v>196</v>
      </c>
      <c r="D570" s="769"/>
      <c r="E570" s="770" t="s">
        <v>296</v>
      </c>
      <c r="F570" s="771" t="s">
        <v>4118</v>
      </c>
      <c r="G570" s="229" t="s">
        <v>64</v>
      </c>
      <c r="H570" s="228">
        <v>10</v>
      </c>
      <c r="I570" s="349" t="s">
        <v>4119</v>
      </c>
      <c r="J570" s="227">
        <v>85</v>
      </c>
      <c r="K570" s="563" t="s">
        <v>56</v>
      </c>
    </row>
    <row r="571" spans="1:11" s="36" customFormat="1" ht="46.5" customHeight="1">
      <c r="A571" s="1184"/>
      <c r="B571" s="1181"/>
      <c r="C571" s="332" t="s">
        <v>196</v>
      </c>
      <c r="D571" s="230"/>
      <c r="E571" s="231" t="s">
        <v>4120</v>
      </c>
      <c r="F571" s="232" t="s">
        <v>1106</v>
      </c>
      <c r="G571" s="343" t="s">
        <v>498</v>
      </c>
      <c r="H571" s="332"/>
      <c r="I571" s="344" t="s">
        <v>1418</v>
      </c>
      <c r="J571" s="351">
        <v>2384</v>
      </c>
      <c r="K571" s="421" t="s">
        <v>56</v>
      </c>
    </row>
    <row r="572" spans="1:11" s="36" customFormat="1" ht="39.950000000000003" customHeight="1">
      <c r="A572" s="1184"/>
      <c r="B572" s="1181"/>
      <c r="C572" s="234" t="s">
        <v>196</v>
      </c>
      <c r="D572" s="230"/>
      <c r="E572" s="231" t="s">
        <v>1107</v>
      </c>
      <c r="F572" s="232" t="s">
        <v>1108</v>
      </c>
      <c r="G572" s="235" t="s">
        <v>64</v>
      </c>
      <c r="H572" s="234">
        <v>125</v>
      </c>
      <c r="I572" s="344" t="s">
        <v>1418</v>
      </c>
      <c r="J572" s="233">
        <v>982</v>
      </c>
      <c r="K572" s="573" t="s">
        <v>56</v>
      </c>
    </row>
    <row r="573" spans="1:11" s="36" customFormat="1" ht="39.950000000000003" customHeight="1" thickBot="1">
      <c r="A573" s="1185"/>
      <c r="B573" s="1182"/>
      <c r="C573" s="319" t="s">
        <v>196</v>
      </c>
      <c r="D573" s="320"/>
      <c r="E573" s="321" t="s">
        <v>1105</v>
      </c>
      <c r="F573" s="322" t="s">
        <v>4121</v>
      </c>
      <c r="G573" s="323" t="s">
        <v>829</v>
      </c>
      <c r="H573" s="319">
        <v>7</v>
      </c>
      <c r="I573" s="324" t="s">
        <v>782</v>
      </c>
      <c r="J573" s="252">
        <f>33*7</f>
        <v>231</v>
      </c>
      <c r="K573" s="565" t="s">
        <v>56</v>
      </c>
    </row>
    <row r="574" spans="1:11" s="36" customFormat="1" ht="42.6" customHeight="1">
      <c r="A574" s="1183" t="s">
        <v>1407</v>
      </c>
      <c r="B574" s="1180" t="s">
        <v>1406</v>
      </c>
      <c r="C574" s="228" t="s">
        <v>196</v>
      </c>
      <c r="D574" s="326"/>
      <c r="E574" s="347" t="s">
        <v>4142</v>
      </c>
      <c r="F574" s="226" t="s">
        <v>4143</v>
      </c>
      <c r="G574" s="229" t="s">
        <v>64</v>
      </c>
      <c r="H574" s="228">
        <v>4</v>
      </c>
      <c r="I574" s="349" t="s">
        <v>58</v>
      </c>
      <c r="J574" s="227">
        <v>20</v>
      </c>
      <c r="K574" s="563" t="s">
        <v>65</v>
      </c>
    </row>
    <row r="575" spans="1:11" s="36" customFormat="1" ht="70.5" customHeight="1">
      <c r="A575" s="1184"/>
      <c r="B575" s="1181"/>
      <c r="C575" s="332" t="s">
        <v>196</v>
      </c>
      <c r="D575" s="333"/>
      <c r="E575" s="258" t="s">
        <v>4144</v>
      </c>
      <c r="F575" s="342" t="s">
        <v>4145</v>
      </c>
      <c r="G575" s="343" t="s">
        <v>64</v>
      </c>
      <c r="H575" s="332">
        <v>9</v>
      </c>
      <c r="I575" s="344" t="s">
        <v>1774</v>
      </c>
      <c r="J575" s="351">
        <v>71</v>
      </c>
      <c r="K575" s="421" t="s">
        <v>56</v>
      </c>
    </row>
    <row r="576" spans="1:11" s="36" customFormat="1" ht="70.5" customHeight="1">
      <c r="A576" s="1184"/>
      <c r="B576" s="1181"/>
      <c r="C576" s="234" t="s">
        <v>196</v>
      </c>
      <c r="D576" s="264"/>
      <c r="E576" s="350" t="s">
        <v>947</v>
      </c>
      <c r="F576" s="232" t="s">
        <v>4146</v>
      </c>
      <c r="G576" s="235" t="s">
        <v>64</v>
      </c>
      <c r="H576" s="234">
        <v>79</v>
      </c>
      <c r="I576" s="317" t="s">
        <v>439</v>
      </c>
      <c r="J576" s="233">
        <v>131</v>
      </c>
      <c r="K576" s="573" t="s">
        <v>56</v>
      </c>
    </row>
    <row r="577" spans="1:11" s="36" customFormat="1" ht="70.5" customHeight="1" thickBot="1">
      <c r="A577" s="1185"/>
      <c r="B577" s="1182"/>
      <c r="C577" s="319" t="s">
        <v>196</v>
      </c>
      <c r="D577" s="320"/>
      <c r="E577" s="425" t="s">
        <v>4147</v>
      </c>
      <c r="F577" s="322" t="s">
        <v>4148</v>
      </c>
      <c r="G577" s="323" t="s">
        <v>84</v>
      </c>
      <c r="H577" s="319">
        <v>16</v>
      </c>
      <c r="I577" s="324" t="s">
        <v>3324</v>
      </c>
      <c r="J577" s="252">
        <v>86</v>
      </c>
      <c r="K577" s="565" t="s">
        <v>56</v>
      </c>
    </row>
    <row r="578" spans="1:11" s="36" customFormat="1" ht="60.75" customHeight="1">
      <c r="A578" s="1183" t="s">
        <v>505</v>
      </c>
      <c r="B578" s="1180" t="s">
        <v>314</v>
      </c>
      <c r="C578" s="332" t="s">
        <v>131</v>
      </c>
      <c r="D578" s="333"/>
      <c r="E578" s="258" t="s">
        <v>4170</v>
      </c>
      <c r="F578" s="342" t="s">
        <v>4171</v>
      </c>
      <c r="G578" s="343" t="s">
        <v>464</v>
      </c>
      <c r="H578" s="332">
        <v>7</v>
      </c>
      <c r="I578" s="344" t="s">
        <v>4172</v>
      </c>
      <c r="J578" s="351" t="s">
        <v>4173</v>
      </c>
      <c r="K578" s="421" t="s">
        <v>56</v>
      </c>
    </row>
    <row r="579" spans="1:11" s="36" customFormat="1" ht="39.950000000000003" customHeight="1">
      <c r="A579" s="1184"/>
      <c r="B579" s="1181"/>
      <c r="C579" s="332" t="s">
        <v>131</v>
      </c>
      <c r="D579" s="333"/>
      <c r="E579" s="258" t="s">
        <v>4174</v>
      </c>
      <c r="F579" s="342" t="s">
        <v>4175</v>
      </c>
      <c r="G579" s="343" t="s">
        <v>740</v>
      </c>
      <c r="H579" s="332">
        <v>7</v>
      </c>
      <c r="I579" s="344" t="s">
        <v>4160</v>
      </c>
      <c r="J579" s="351" t="s">
        <v>4176</v>
      </c>
      <c r="K579" s="421" t="s">
        <v>56</v>
      </c>
    </row>
    <row r="580" spans="1:11" s="36" customFormat="1" ht="39.950000000000003" customHeight="1">
      <c r="A580" s="1184"/>
      <c r="B580" s="1181"/>
      <c r="C580" s="234" t="s">
        <v>131</v>
      </c>
      <c r="D580" s="264"/>
      <c r="E580" s="350" t="s">
        <v>4177</v>
      </c>
      <c r="F580" s="232" t="s">
        <v>4178</v>
      </c>
      <c r="G580" s="235" t="s">
        <v>740</v>
      </c>
      <c r="H580" s="234">
        <v>10</v>
      </c>
      <c r="I580" s="317" t="s">
        <v>4160</v>
      </c>
      <c r="J580" s="233" t="s">
        <v>4179</v>
      </c>
      <c r="K580" s="573" t="s">
        <v>56</v>
      </c>
    </row>
    <row r="581" spans="1:11" s="36" customFormat="1" ht="39.950000000000003" customHeight="1">
      <c r="A581" s="1184"/>
      <c r="B581" s="1181"/>
      <c r="C581" s="234" t="s">
        <v>131</v>
      </c>
      <c r="D581" s="264"/>
      <c r="E581" s="316" t="s">
        <v>4180</v>
      </c>
      <c r="F581" s="232" t="s">
        <v>4181</v>
      </c>
      <c r="G581" s="235" t="s">
        <v>136</v>
      </c>
      <c r="H581" s="234">
        <v>9</v>
      </c>
      <c r="I581" s="317" t="s">
        <v>1823</v>
      </c>
      <c r="J581" s="233" t="s">
        <v>4182</v>
      </c>
      <c r="K581" s="573" t="s">
        <v>56</v>
      </c>
    </row>
    <row r="582" spans="1:11" s="36" customFormat="1" ht="39.950000000000003" customHeight="1">
      <c r="A582" s="1184"/>
      <c r="B582" s="1181"/>
      <c r="C582" s="234" t="s">
        <v>131</v>
      </c>
      <c r="D582" s="264"/>
      <c r="E582" s="316" t="s">
        <v>4183</v>
      </c>
      <c r="F582" s="232" t="s">
        <v>4184</v>
      </c>
      <c r="G582" s="235" t="s">
        <v>740</v>
      </c>
      <c r="H582" s="234">
        <v>3</v>
      </c>
      <c r="I582" s="317" t="s">
        <v>4185</v>
      </c>
      <c r="J582" s="233" t="s">
        <v>4186</v>
      </c>
      <c r="K582" s="573" t="s">
        <v>404</v>
      </c>
    </row>
    <row r="583" spans="1:11" s="36" customFormat="1" ht="39.950000000000003" customHeight="1">
      <c r="A583" s="1184"/>
      <c r="B583" s="1181"/>
      <c r="C583" s="234" t="s">
        <v>131</v>
      </c>
      <c r="D583" s="264"/>
      <c r="E583" s="316" t="s">
        <v>4187</v>
      </c>
      <c r="F583" s="232" t="s">
        <v>4188</v>
      </c>
      <c r="G583" s="235" t="s">
        <v>740</v>
      </c>
      <c r="H583" s="234">
        <v>3</v>
      </c>
      <c r="I583" s="317" t="s">
        <v>1027</v>
      </c>
      <c r="J583" s="233" t="s">
        <v>4189</v>
      </c>
      <c r="K583" s="573" t="s">
        <v>56</v>
      </c>
    </row>
    <row r="584" spans="1:11" s="36" customFormat="1" ht="39.950000000000003" customHeight="1">
      <c r="A584" s="1184"/>
      <c r="B584" s="1181"/>
      <c r="C584" s="234" t="s">
        <v>131</v>
      </c>
      <c r="D584" s="264"/>
      <c r="E584" s="316" t="s">
        <v>4190</v>
      </c>
      <c r="F584" s="232" t="s">
        <v>4191</v>
      </c>
      <c r="G584" s="235" t="s">
        <v>740</v>
      </c>
      <c r="H584" s="234">
        <v>3</v>
      </c>
      <c r="I584" s="317" t="s">
        <v>1027</v>
      </c>
      <c r="J584" s="233" t="s">
        <v>4192</v>
      </c>
      <c r="K584" s="573" t="s">
        <v>56</v>
      </c>
    </row>
    <row r="585" spans="1:11" s="36" customFormat="1" ht="39.950000000000003" customHeight="1">
      <c r="A585" s="1184"/>
      <c r="B585" s="1181"/>
      <c r="C585" s="234" t="s">
        <v>131</v>
      </c>
      <c r="D585" s="264"/>
      <c r="E585" s="316" t="s">
        <v>4193</v>
      </c>
      <c r="F585" s="232" t="s">
        <v>4194</v>
      </c>
      <c r="G585" s="235" t="s">
        <v>740</v>
      </c>
      <c r="H585" s="234">
        <v>1</v>
      </c>
      <c r="I585" s="317" t="s">
        <v>95</v>
      </c>
      <c r="J585" s="233" t="s">
        <v>4195</v>
      </c>
      <c r="K585" s="573" t="s">
        <v>404</v>
      </c>
    </row>
    <row r="586" spans="1:11" s="36" customFormat="1" ht="39.950000000000003" customHeight="1">
      <c r="A586" s="1184"/>
      <c r="B586" s="1181"/>
      <c r="C586" s="234" t="s">
        <v>131</v>
      </c>
      <c r="D586" s="264"/>
      <c r="E586" s="316" t="s">
        <v>4196</v>
      </c>
      <c r="F586" s="232" t="s">
        <v>4197</v>
      </c>
      <c r="G586" s="235" t="s">
        <v>740</v>
      </c>
      <c r="H586" s="234">
        <v>5</v>
      </c>
      <c r="I586" s="317" t="s">
        <v>842</v>
      </c>
      <c r="J586" s="233" t="s">
        <v>4198</v>
      </c>
      <c r="K586" s="573" t="s">
        <v>56</v>
      </c>
    </row>
    <row r="587" spans="1:11" s="36" customFormat="1" ht="39.950000000000003" customHeight="1">
      <c r="A587" s="1184"/>
      <c r="B587" s="1181"/>
      <c r="C587" s="234" t="s">
        <v>131</v>
      </c>
      <c r="D587" s="339"/>
      <c r="E587" s="415" t="s">
        <v>4199</v>
      </c>
      <c r="F587" s="375" t="s">
        <v>4200</v>
      </c>
      <c r="G587" s="376" t="s">
        <v>740</v>
      </c>
      <c r="H587" s="373">
        <v>10</v>
      </c>
      <c r="I587" s="377" t="s">
        <v>4160</v>
      </c>
      <c r="J587" s="616" t="s">
        <v>4179</v>
      </c>
      <c r="K587" s="617" t="s">
        <v>56</v>
      </c>
    </row>
    <row r="588" spans="1:11" s="36" customFormat="1" ht="39.950000000000003" customHeight="1">
      <c r="A588" s="1184"/>
      <c r="B588" s="1181"/>
      <c r="C588" s="234" t="s">
        <v>131</v>
      </c>
      <c r="D588" s="339"/>
      <c r="E588" s="232" t="s">
        <v>4201</v>
      </c>
      <c r="F588" s="375" t="s">
        <v>4202</v>
      </c>
      <c r="G588" s="376" t="s">
        <v>740</v>
      </c>
      <c r="H588" s="373">
        <v>9</v>
      </c>
      <c r="I588" s="377" t="s">
        <v>3353</v>
      </c>
      <c r="J588" s="616" t="s">
        <v>4203</v>
      </c>
      <c r="K588" s="617" t="s">
        <v>56</v>
      </c>
    </row>
    <row r="589" spans="1:11" s="36" customFormat="1" ht="39.950000000000003" customHeight="1">
      <c r="A589" s="1184"/>
      <c r="B589" s="1181"/>
      <c r="C589" s="234" t="s">
        <v>131</v>
      </c>
      <c r="D589" s="339"/>
      <c r="E589" s="1001" t="s">
        <v>4204</v>
      </c>
      <c r="F589" s="375" t="s">
        <v>4205</v>
      </c>
      <c r="G589" s="376" t="s">
        <v>740</v>
      </c>
      <c r="H589" s="373">
        <v>9</v>
      </c>
      <c r="I589" s="377" t="s">
        <v>3353</v>
      </c>
      <c r="J589" s="616" t="s">
        <v>4206</v>
      </c>
      <c r="K589" s="617" t="s">
        <v>65</v>
      </c>
    </row>
    <row r="590" spans="1:11" s="36" customFormat="1" ht="39.950000000000003" customHeight="1">
      <c r="A590" s="1184"/>
      <c r="B590" s="1181"/>
      <c r="C590" s="234" t="s">
        <v>131</v>
      </c>
      <c r="D590" s="339"/>
      <c r="E590" s="415" t="s">
        <v>4207</v>
      </c>
      <c r="F590" s="375" t="s">
        <v>4208</v>
      </c>
      <c r="G590" s="376" t="s">
        <v>740</v>
      </c>
      <c r="H590" s="373">
        <v>9</v>
      </c>
      <c r="I590" s="377" t="s">
        <v>1823</v>
      </c>
      <c r="J590" s="616" t="s">
        <v>4209</v>
      </c>
      <c r="K590" s="617" t="s">
        <v>56</v>
      </c>
    </row>
    <row r="591" spans="1:11" s="36" customFormat="1" ht="39.950000000000003" customHeight="1">
      <c r="A591" s="1184"/>
      <c r="B591" s="1181"/>
      <c r="C591" s="234" t="s">
        <v>131</v>
      </c>
      <c r="D591" s="339"/>
      <c r="E591" s="415" t="s">
        <v>4210</v>
      </c>
      <c r="F591" s="375" t="s">
        <v>4211</v>
      </c>
      <c r="G591" s="376" t="s">
        <v>84</v>
      </c>
      <c r="H591" s="373">
        <v>7</v>
      </c>
      <c r="I591" s="377" t="s">
        <v>1823</v>
      </c>
      <c r="J591" s="616" t="s">
        <v>4212</v>
      </c>
      <c r="K591" s="617" t="s">
        <v>56</v>
      </c>
    </row>
    <row r="592" spans="1:11" s="36" customFormat="1" ht="39.950000000000003" customHeight="1">
      <c r="A592" s="1184"/>
      <c r="B592" s="1181"/>
      <c r="C592" s="234" t="s">
        <v>131</v>
      </c>
      <c r="D592" s="339"/>
      <c r="E592" s="415" t="s">
        <v>3334</v>
      </c>
      <c r="F592" s="375" t="s">
        <v>4213</v>
      </c>
      <c r="G592" s="376" t="s">
        <v>740</v>
      </c>
      <c r="H592" s="373">
        <v>2</v>
      </c>
      <c r="I592" s="377" t="s">
        <v>4214</v>
      </c>
      <c r="J592" s="616" t="s">
        <v>4215</v>
      </c>
      <c r="K592" s="617" t="s">
        <v>56</v>
      </c>
    </row>
    <row r="593" spans="1:12" s="36" customFormat="1" ht="39.950000000000003" customHeight="1">
      <c r="A593" s="1184"/>
      <c r="B593" s="1181"/>
      <c r="C593" s="234" t="s">
        <v>131</v>
      </c>
      <c r="D593" s="339"/>
      <c r="E593" s="415" t="s">
        <v>4216</v>
      </c>
      <c r="F593" s="375" t="s">
        <v>4217</v>
      </c>
      <c r="G593" s="376" t="s">
        <v>4218</v>
      </c>
      <c r="H593" s="373">
        <v>10</v>
      </c>
      <c r="I593" s="377" t="s">
        <v>1930</v>
      </c>
      <c r="J593" s="616" t="s">
        <v>4219</v>
      </c>
      <c r="K593" s="617" t="s">
        <v>404</v>
      </c>
    </row>
    <row r="594" spans="1:12" s="36" customFormat="1" ht="39.950000000000003" customHeight="1">
      <c r="A594" s="1184"/>
      <c r="B594" s="1181"/>
      <c r="C594" s="234" t="s">
        <v>131</v>
      </c>
      <c r="D594" s="339"/>
      <c r="E594" s="415" t="s">
        <v>4220</v>
      </c>
      <c r="F594" s="375" t="s">
        <v>4221</v>
      </c>
      <c r="G594" s="376" t="s">
        <v>740</v>
      </c>
      <c r="H594" s="373">
        <v>3</v>
      </c>
      <c r="I594" s="377" t="s">
        <v>1930</v>
      </c>
      <c r="J594" s="616" t="s">
        <v>4222</v>
      </c>
      <c r="K594" s="617" t="s">
        <v>56</v>
      </c>
    </row>
    <row r="595" spans="1:12" s="36" customFormat="1" ht="39.950000000000003" customHeight="1">
      <c r="A595" s="1184"/>
      <c r="B595" s="1181"/>
      <c r="C595" s="234" t="s">
        <v>131</v>
      </c>
      <c r="D595" s="339"/>
      <c r="E595" s="415" t="s">
        <v>4223</v>
      </c>
      <c r="F595" s="375" t="s">
        <v>4224</v>
      </c>
      <c r="G595" s="376" t="s">
        <v>740</v>
      </c>
      <c r="H595" s="373">
        <v>8</v>
      </c>
      <c r="I595" s="377" t="s">
        <v>2054</v>
      </c>
      <c r="J595" s="616" t="s">
        <v>4225</v>
      </c>
      <c r="K595" s="617" t="s">
        <v>56</v>
      </c>
    </row>
    <row r="596" spans="1:12" s="36" customFormat="1" ht="39.950000000000003" customHeight="1" thickBot="1">
      <c r="A596" s="1185"/>
      <c r="B596" s="1182"/>
      <c r="C596" s="319" t="s">
        <v>131</v>
      </c>
      <c r="D596" s="320"/>
      <c r="E596" s="321" t="s">
        <v>4226</v>
      </c>
      <c r="F596" s="322" t="s">
        <v>4227</v>
      </c>
      <c r="G596" s="323" t="s">
        <v>740</v>
      </c>
      <c r="H596" s="319">
        <v>10</v>
      </c>
      <c r="I596" s="324" t="s">
        <v>842</v>
      </c>
      <c r="J596" s="323" t="s">
        <v>4228</v>
      </c>
      <c r="K596" s="565" t="s">
        <v>56</v>
      </c>
    </row>
    <row r="597" spans="1:12" s="36" customFormat="1" ht="52.5" customHeight="1">
      <c r="A597" s="1183" t="s">
        <v>507</v>
      </c>
      <c r="B597" s="1257" t="s">
        <v>315</v>
      </c>
      <c r="C597" s="228" t="s">
        <v>4233</v>
      </c>
      <c r="D597" s="326"/>
      <c r="E597" s="347" t="s">
        <v>4242</v>
      </c>
      <c r="F597" s="226" t="s">
        <v>4243</v>
      </c>
      <c r="G597" s="229" t="s">
        <v>64</v>
      </c>
      <c r="H597" s="228">
        <v>10</v>
      </c>
      <c r="I597" s="349" t="s">
        <v>2098</v>
      </c>
      <c r="J597" s="227">
        <v>73</v>
      </c>
      <c r="K597" s="563" t="s">
        <v>56</v>
      </c>
    </row>
    <row r="598" spans="1:12" s="36" customFormat="1" ht="39.950000000000003" customHeight="1">
      <c r="A598" s="1184"/>
      <c r="B598" s="1258"/>
      <c r="C598" s="332" t="s">
        <v>4233</v>
      </c>
      <c r="D598" s="333"/>
      <c r="E598" s="258" t="s">
        <v>4244</v>
      </c>
      <c r="F598" s="342" t="s">
        <v>4245</v>
      </c>
      <c r="G598" s="343" t="s">
        <v>64</v>
      </c>
      <c r="H598" s="332">
        <v>4</v>
      </c>
      <c r="I598" s="344" t="s">
        <v>4246</v>
      </c>
      <c r="J598" s="351">
        <v>18</v>
      </c>
      <c r="K598" s="421" t="s">
        <v>56</v>
      </c>
    </row>
    <row r="599" spans="1:12" s="36" customFormat="1" ht="39.950000000000003" customHeight="1">
      <c r="A599" s="1184"/>
      <c r="B599" s="1258"/>
      <c r="C599" s="332" t="s">
        <v>4233</v>
      </c>
      <c r="D599" s="264"/>
      <c r="E599" s="350" t="s">
        <v>837</v>
      </c>
      <c r="F599" s="232" t="s">
        <v>4247</v>
      </c>
      <c r="G599" s="235" t="s">
        <v>64</v>
      </c>
      <c r="H599" s="234">
        <v>4</v>
      </c>
      <c r="I599" s="317" t="s">
        <v>4160</v>
      </c>
      <c r="J599" s="233">
        <v>48</v>
      </c>
      <c r="K599" s="573" t="s">
        <v>56</v>
      </c>
    </row>
    <row r="600" spans="1:12" s="36" customFormat="1" ht="48" customHeight="1">
      <c r="A600" s="1184"/>
      <c r="B600" s="1258"/>
      <c r="C600" s="332" t="s">
        <v>4233</v>
      </c>
      <c r="D600" s="264"/>
      <c r="E600" s="350" t="s">
        <v>4248</v>
      </c>
      <c r="F600" s="232" t="s">
        <v>4249</v>
      </c>
      <c r="G600" s="235" t="s">
        <v>64</v>
      </c>
      <c r="H600" s="234">
        <v>1</v>
      </c>
      <c r="I600" s="317" t="s">
        <v>78</v>
      </c>
      <c r="J600" s="233">
        <v>6</v>
      </c>
      <c r="K600" s="573" t="s">
        <v>56</v>
      </c>
    </row>
    <row r="601" spans="1:12" s="36" customFormat="1" ht="48" customHeight="1">
      <c r="A601" s="1184"/>
      <c r="B601" s="1258"/>
      <c r="C601" s="332" t="s">
        <v>4233</v>
      </c>
      <c r="D601" s="264"/>
      <c r="E601" s="316" t="s">
        <v>4250</v>
      </c>
      <c r="F601" s="232" t="s">
        <v>4251</v>
      </c>
      <c r="G601" s="235" t="s">
        <v>64</v>
      </c>
      <c r="H601" s="234">
        <v>2</v>
      </c>
      <c r="I601" s="317" t="s">
        <v>95</v>
      </c>
      <c r="J601" s="233">
        <v>18</v>
      </c>
      <c r="K601" s="573" t="s">
        <v>56</v>
      </c>
    </row>
    <row r="602" spans="1:12" s="36" customFormat="1" ht="62.25" customHeight="1">
      <c r="A602" s="1184"/>
      <c r="B602" s="1258"/>
      <c r="C602" s="332" t="s">
        <v>4233</v>
      </c>
      <c r="D602" s="264"/>
      <c r="E602" s="316" t="s">
        <v>4252</v>
      </c>
      <c r="F602" s="232" t="s">
        <v>4253</v>
      </c>
      <c r="G602" s="235" t="s">
        <v>64</v>
      </c>
      <c r="H602" s="234">
        <v>5</v>
      </c>
      <c r="I602" s="317" t="s">
        <v>808</v>
      </c>
      <c r="J602" s="233">
        <v>24</v>
      </c>
      <c r="K602" s="573" t="s">
        <v>404</v>
      </c>
    </row>
    <row r="603" spans="1:12" s="36" customFormat="1" ht="39.950000000000003" customHeight="1">
      <c r="A603" s="1184"/>
      <c r="B603" s="1258"/>
      <c r="C603" s="332" t="s">
        <v>4233</v>
      </c>
      <c r="D603" s="264"/>
      <c r="E603" s="316" t="s">
        <v>4254</v>
      </c>
      <c r="F603" s="232" t="s">
        <v>4255</v>
      </c>
      <c r="G603" s="235" t="s">
        <v>64</v>
      </c>
      <c r="H603" s="234">
        <v>1</v>
      </c>
      <c r="I603" s="317" t="s">
        <v>58</v>
      </c>
      <c r="J603" s="233">
        <v>10</v>
      </c>
      <c r="K603" s="573" t="s">
        <v>56</v>
      </c>
    </row>
    <row r="604" spans="1:12" s="36" customFormat="1" ht="48.75" customHeight="1">
      <c r="A604" s="1184"/>
      <c r="B604" s="1258"/>
      <c r="C604" s="332" t="s">
        <v>4233</v>
      </c>
      <c r="D604" s="264"/>
      <c r="E604" s="316" t="s">
        <v>4256</v>
      </c>
      <c r="F604" s="232" t="s">
        <v>4257</v>
      </c>
      <c r="G604" s="235" t="s">
        <v>64</v>
      </c>
      <c r="H604" s="234">
        <v>4</v>
      </c>
      <c r="I604" s="317" t="s">
        <v>1242</v>
      </c>
      <c r="J604" s="233">
        <v>12</v>
      </c>
      <c r="K604" s="573" t="s">
        <v>404</v>
      </c>
    </row>
    <row r="605" spans="1:12" s="36" customFormat="1" ht="48.75" customHeight="1">
      <c r="A605" s="1184"/>
      <c r="B605" s="1258"/>
      <c r="C605" s="332" t="s">
        <v>4233</v>
      </c>
      <c r="D605" s="264"/>
      <c r="E605" s="316" t="s">
        <v>4258</v>
      </c>
      <c r="F605" s="232" t="s">
        <v>4259</v>
      </c>
      <c r="G605" s="235" t="s">
        <v>64</v>
      </c>
      <c r="H605" s="234">
        <v>4</v>
      </c>
      <c r="I605" s="317" t="s">
        <v>77</v>
      </c>
      <c r="J605" s="233">
        <v>14</v>
      </c>
      <c r="K605" s="573" t="s">
        <v>56</v>
      </c>
    </row>
    <row r="606" spans="1:12" s="36" customFormat="1" ht="48.75" customHeight="1">
      <c r="A606" s="1184"/>
      <c r="B606" s="1258"/>
      <c r="C606" s="332" t="s">
        <v>4233</v>
      </c>
      <c r="D606" s="264"/>
      <c r="E606" s="316" t="s">
        <v>4260</v>
      </c>
      <c r="F606" s="232" t="s">
        <v>4261</v>
      </c>
      <c r="G606" s="235" t="s">
        <v>64</v>
      </c>
      <c r="H606" s="234">
        <v>3</v>
      </c>
      <c r="I606" s="317" t="s">
        <v>744</v>
      </c>
      <c r="J606" s="233">
        <v>21</v>
      </c>
      <c r="K606" s="573" t="s">
        <v>56</v>
      </c>
      <c r="L606" s="36" t="s">
        <v>4338</v>
      </c>
    </row>
    <row r="607" spans="1:12" s="36" customFormat="1" ht="48.75" customHeight="1">
      <c r="A607" s="1184"/>
      <c r="B607" s="1258"/>
      <c r="C607" s="332" t="s">
        <v>4233</v>
      </c>
      <c r="D607" s="264"/>
      <c r="E607" s="316" t="s">
        <v>838</v>
      </c>
      <c r="F607" s="232" t="s">
        <v>4262</v>
      </c>
      <c r="G607" s="235" t="s">
        <v>64</v>
      </c>
      <c r="H607" s="234">
        <v>1</v>
      </c>
      <c r="I607" s="317" t="s">
        <v>71</v>
      </c>
      <c r="J607" s="233">
        <v>11</v>
      </c>
      <c r="K607" s="573" t="s">
        <v>56</v>
      </c>
    </row>
    <row r="608" spans="1:12" s="36" customFormat="1" ht="61.5" customHeight="1">
      <c r="A608" s="1184"/>
      <c r="B608" s="1258"/>
      <c r="C608" s="332" t="s">
        <v>4233</v>
      </c>
      <c r="D608" s="264"/>
      <c r="E608" s="316" t="s">
        <v>939</v>
      </c>
      <c r="F608" s="232" t="s">
        <v>4263</v>
      </c>
      <c r="G608" s="235" t="s">
        <v>64</v>
      </c>
      <c r="H608" s="234">
        <v>10</v>
      </c>
      <c r="I608" s="317" t="s">
        <v>4264</v>
      </c>
      <c r="J608" s="233">
        <v>77</v>
      </c>
      <c r="K608" s="573" t="s">
        <v>56</v>
      </c>
    </row>
    <row r="609" spans="1:11" s="36" customFormat="1" ht="39.950000000000003" customHeight="1" thickBot="1">
      <c r="A609" s="1184"/>
      <c r="B609" s="1259"/>
      <c r="C609" s="364" t="s">
        <v>4233</v>
      </c>
      <c r="D609" s="320"/>
      <c r="E609" s="321" t="s">
        <v>4265</v>
      </c>
      <c r="F609" s="322" t="s">
        <v>4266</v>
      </c>
      <c r="G609" s="323" t="s">
        <v>64</v>
      </c>
      <c r="H609" s="319">
        <v>9</v>
      </c>
      <c r="I609" s="324" t="s">
        <v>2813</v>
      </c>
      <c r="J609" s="252">
        <v>150</v>
      </c>
      <c r="K609" s="565" t="s">
        <v>56</v>
      </c>
    </row>
    <row r="610" spans="1:11" s="36" customFormat="1" ht="50.1" customHeight="1">
      <c r="A610" s="1183" t="s">
        <v>528</v>
      </c>
      <c r="B610" s="1258" t="s">
        <v>316</v>
      </c>
      <c r="C610" s="340" t="s">
        <v>500</v>
      </c>
      <c r="D610" s="352"/>
      <c r="E610" s="258" t="s">
        <v>4290</v>
      </c>
      <c r="F610" s="342" t="s">
        <v>4291</v>
      </c>
      <c r="G610" s="355" t="s">
        <v>4292</v>
      </c>
      <c r="H610" s="340">
        <v>30</v>
      </c>
      <c r="I610" s="356" t="s">
        <v>4293</v>
      </c>
      <c r="J610" s="638">
        <v>232</v>
      </c>
      <c r="K610" s="648" t="s">
        <v>56</v>
      </c>
    </row>
    <row r="611" spans="1:11" s="36" customFormat="1" ht="50.1" customHeight="1">
      <c r="A611" s="1184"/>
      <c r="B611" s="1258"/>
      <c r="C611" s="234" t="s">
        <v>500</v>
      </c>
      <c r="D611" s="1002"/>
      <c r="E611" s="350" t="s">
        <v>1021</v>
      </c>
      <c r="F611" s="232" t="s">
        <v>4294</v>
      </c>
      <c r="G611" s="235" t="s">
        <v>64</v>
      </c>
      <c r="H611" s="234">
        <v>63</v>
      </c>
      <c r="I611" s="317" t="s">
        <v>4295</v>
      </c>
      <c r="J611" s="233">
        <v>458</v>
      </c>
      <c r="K611" s="573" t="s">
        <v>56</v>
      </c>
    </row>
    <row r="612" spans="1:11" s="36" customFormat="1" ht="50.1" customHeight="1">
      <c r="A612" s="1184"/>
      <c r="B612" s="1258"/>
      <c r="C612" s="234" t="s">
        <v>500</v>
      </c>
      <c r="D612" s="616"/>
      <c r="E612" s="350" t="s">
        <v>4296</v>
      </c>
      <c r="F612" s="232" t="s">
        <v>4297</v>
      </c>
      <c r="G612" s="376" t="s">
        <v>64</v>
      </c>
      <c r="H612" s="373">
        <v>24</v>
      </c>
      <c r="I612" s="377" t="s">
        <v>4295</v>
      </c>
      <c r="J612" s="616">
        <v>117</v>
      </c>
      <c r="K612" s="617" t="s">
        <v>56</v>
      </c>
    </row>
    <row r="613" spans="1:11" s="36" customFormat="1" ht="50.1" customHeight="1">
      <c r="A613" s="1184"/>
      <c r="B613" s="1258"/>
      <c r="C613" s="332" t="s">
        <v>1014</v>
      </c>
      <c r="D613" s="230"/>
      <c r="E613" s="342" t="s">
        <v>1022</v>
      </c>
      <c r="F613" s="1003" t="s">
        <v>4298</v>
      </c>
      <c r="G613" s="376" t="s">
        <v>64</v>
      </c>
      <c r="H613" s="234">
        <v>10</v>
      </c>
      <c r="I613" s="233" t="s">
        <v>4299</v>
      </c>
      <c r="J613" s="235">
        <v>148</v>
      </c>
      <c r="K613" s="573" t="s">
        <v>1003</v>
      </c>
    </row>
    <row r="614" spans="1:11" s="36" customFormat="1" ht="50.1" customHeight="1">
      <c r="A614" s="1184"/>
      <c r="B614" s="1258"/>
      <c r="C614" s="234" t="s">
        <v>500</v>
      </c>
      <c r="D614" s="264"/>
      <c r="E614" s="316" t="s">
        <v>4300</v>
      </c>
      <c r="F614" s="232" t="s">
        <v>4301</v>
      </c>
      <c r="G614" s="235" t="s">
        <v>64</v>
      </c>
      <c r="H614" s="234">
        <v>15</v>
      </c>
      <c r="I614" s="317" t="s">
        <v>4293</v>
      </c>
      <c r="J614" s="233" t="s">
        <v>4302</v>
      </c>
      <c r="K614" s="573" t="s">
        <v>56</v>
      </c>
    </row>
    <row r="615" spans="1:11" s="36" customFormat="1" ht="50.1" customHeight="1" thickBot="1">
      <c r="A615" s="1184"/>
      <c r="B615" s="1259"/>
      <c r="C615" s="234" t="s">
        <v>500</v>
      </c>
      <c r="D615" s="264"/>
      <c r="E615" s="316" t="s">
        <v>4303</v>
      </c>
      <c r="F615" s="232" t="s">
        <v>4304</v>
      </c>
      <c r="G615" s="235" t="s">
        <v>64</v>
      </c>
      <c r="H615" s="234">
        <v>12</v>
      </c>
      <c r="I615" s="317" t="s">
        <v>4293</v>
      </c>
      <c r="J615" s="233">
        <v>36</v>
      </c>
      <c r="K615" s="573" t="s">
        <v>56</v>
      </c>
    </row>
    <row r="616" spans="1:11" s="36" customFormat="1" ht="50.1" customHeight="1">
      <c r="A616" s="1184" t="s">
        <v>4331</v>
      </c>
      <c r="B616" s="1180" t="s">
        <v>4330</v>
      </c>
      <c r="C616" s="332" t="s">
        <v>500</v>
      </c>
      <c r="D616" s="333"/>
      <c r="E616" s="258" t="s">
        <v>4339</v>
      </c>
      <c r="F616" s="342" t="s">
        <v>4340</v>
      </c>
      <c r="G616" s="343" t="s">
        <v>64</v>
      </c>
      <c r="H616" s="332">
        <v>6</v>
      </c>
      <c r="I616" s="344" t="s">
        <v>808</v>
      </c>
      <c r="J616" s="351">
        <v>78</v>
      </c>
      <c r="K616" s="421"/>
    </row>
    <row r="617" spans="1:11" s="36" customFormat="1" ht="45" customHeight="1">
      <c r="A617" s="1184"/>
      <c r="B617" s="1181"/>
      <c r="C617" s="332" t="s">
        <v>500</v>
      </c>
      <c r="D617" s="333"/>
      <c r="E617" s="258" t="s">
        <v>4341</v>
      </c>
      <c r="F617" s="342" t="s">
        <v>4342</v>
      </c>
      <c r="G617" s="343" t="s">
        <v>64</v>
      </c>
      <c r="H617" s="332">
        <v>10</v>
      </c>
      <c r="I617" s="344" t="s">
        <v>874</v>
      </c>
      <c r="J617" s="351">
        <v>130</v>
      </c>
      <c r="K617" s="421"/>
    </row>
    <row r="618" spans="1:11" s="36" customFormat="1" ht="45" customHeight="1">
      <c r="A618" s="1184"/>
      <c r="B618" s="1181"/>
      <c r="C618" s="234" t="s">
        <v>196</v>
      </c>
      <c r="D618" s="264"/>
      <c r="E618" s="350" t="s">
        <v>4343</v>
      </c>
      <c r="F618" s="232" t="s">
        <v>4344</v>
      </c>
      <c r="G618" s="235" t="s">
        <v>4345</v>
      </c>
      <c r="H618" s="234">
        <v>15</v>
      </c>
      <c r="I618" s="317" t="s">
        <v>4346</v>
      </c>
      <c r="J618" s="233">
        <v>165</v>
      </c>
      <c r="K618" s="573" t="s">
        <v>56</v>
      </c>
    </row>
    <row r="619" spans="1:11" s="36" customFormat="1" ht="45" customHeight="1">
      <c r="A619" s="1184"/>
      <c r="B619" s="1181"/>
      <c r="C619" s="234" t="s">
        <v>500</v>
      </c>
      <c r="D619" s="264"/>
      <c r="E619" s="350" t="s">
        <v>4347</v>
      </c>
      <c r="F619" s="232" t="s">
        <v>4348</v>
      </c>
      <c r="G619" s="235" t="s">
        <v>64</v>
      </c>
      <c r="H619" s="234">
        <v>5</v>
      </c>
      <c r="I619" s="317" t="s">
        <v>4349</v>
      </c>
      <c r="J619" s="233">
        <v>35</v>
      </c>
      <c r="K619" s="573"/>
    </row>
    <row r="620" spans="1:11" s="36" customFormat="1" ht="45" customHeight="1">
      <c r="A620" s="1184"/>
      <c r="B620" s="1181"/>
      <c r="C620" s="234" t="s">
        <v>500</v>
      </c>
      <c r="D620" s="264"/>
      <c r="E620" s="316" t="s">
        <v>4350</v>
      </c>
      <c r="F620" s="232" t="s">
        <v>4351</v>
      </c>
      <c r="G620" s="235" t="s">
        <v>64</v>
      </c>
      <c r="H620" s="234">
        <v>3</v>
      </c>
      <c r="I620" s="317" t="s">
        <v>4352</v>
      </c>
      <c r="J620" s="233">
        <v>30</v>
      </c>
      <c r="K620" s="573" t="s">
        <v>56</v>
      </c>
    </row>
    <row r="621" spans="1:11" s="36" customFormat="1" ht="45" customHeight="1">
      <c r="A621" s="1184"/>
      <c r="B621" s="1181"/>
      <c r="C621" s="234" t="s">
        <v>500</v>
      </c>
      <c r="D621" s="264"/>
      <c r="E621" s="316" t="s">
        <v>4353</v>
      </c>
      <c r="F621" s="232" t="s">
        <v>4354</v>
      </c>
      <c r="G621" s="235" t="s">
        <v>4355</v>
      </c>
      <c r="H621" s="234">
        <v>6</v>
      </c>
      <c r="I621" s="317" t="s">
        <v>80</v>
      </c>
      <c r="J621" s="233">
        <v>20</v>
      </c>
      <c r="K621" s="573" t="s">
        <v>56</v>
      </c>
    </row>
    <row r="622" spans="1:11" s="36" customFormat="1" ht="45" customHeight="1">
      <c r="A622" s="1184"/>
      <c r="B622" s="1181"/>
      <c r="C622" s="234" t="s">
        <v>500</v>
      </c>
      <c r="D622" s="264"/>
      <c r="E622" s="316" t="s">
        <v>4356</v>
      </c>
      <c r="F622" s="232" t="s">
        <v>4357</v>
      </c>
      <c r="G622" s="235" t="s">
        <v>64</v>
      </c>
      <c r="H622" s="234">
        <v>5</v>
      </c>
      <c r="I622" s="317" t="s">
        <v>4358</v>
      </c>
      <c r="J622" s="233">
        <v>50</v>
      </c>
      <c r="K622" s="573"/>
    </row>
    <row r="623" spans="1:11" s="36" customFormat="1" ht="45" customHeight="1">
      <c r="A623" s="1184"/>
      <c r="B623" s="1181"/>
      <c r="C623" s="234" t="s">
        <v>500</v>
      </c>
      <c r="D623" s="264"/>
      <c r="E623" s="316" t="s">
        <v>4359</v>
      </c>
      <c r="F623" s="232" t="s">
        <v>4360</v>
      </c>
      <c r="G623" s="235" t="s">
        <v>4361</v>
      </c>
      <c r="H623" s="234">
        <v>4</v>
      </c>
      <c r="I623" s="317" t="s">
        <v>4362</v>
      </c>
      <c r="J623" s="233">
        <v>88</v>
      </c>
      <c r="K623" s="573" t="s">
        <v>56</v>
      </c>
    </row>
    <row r="624" spans="1:11" s="36" customFormat="1" ht="45" customHeight="1">
      <c r="A624" s="1184"/>
      <c r="B624" s="1181"/>
      <c r="C624" s="234" t="s">
        <v>500</v>
      </c>
      <c r="D624" s="264"/>
      <c r="E624" s="316" t="s">
        <v>4363</v>
      </c>
      <c r="F624" s="232" t="s">
        <v>4364</v>
      </c>
      <c r="G624" s="235" t="s">
        <v>64</v>
      </c>
      <c r="H624" s="234">
        <v>15</v>
      </c>
      <c r="I624" s="317" t="s">
        <v>4346</v>
      </c>
      <c r="J624" s="233">
        <v>150</v>
      </c>
      <c r="K624" s="573"/>
    </row>
    <row r="625" spans="1:11" s="36" customFormat="1" ht="45" customHeight="1">
      <c r="A625" s="1184"/>
      <c r="B625" s="1181"/>
      <c r="C625" s="234"/>
      <c r="D625" s="264"/>
      <c r="E625" s="316" t="s">
        <v>3334</v>
      </c>
      <c r="F625" s="232" t="s">
        <v>4365</v>
      </c>
      <c r="G625" s="235" t="s">
        <v>64</v>
      </c>
      <c r="H625" s="234">
        <v>5</v>
      </c>
      <c r="I625" s="317" t="s">
        <v>4366</v>
      </c>
      <c r="J625" s="233">
        <v>25</v>
      </c>
      <c r="K625" s="573"/>
    </row>
    <row r="626" spans="1:11" s="36" customFormat="1" ht="45" customHeight="1">
      <c r="A626" s="1184"/>
      <c r="B626" s="1181"/>
      <c r="C626" s="234"/>
      <c r="D626" s="264"/>
      <c r="E626" s="316" t="s">
        <v>296</v>
      </c>
      <c r="F626" s="232" t="s">
        <v>4367</v>
      </c>
      <c r="G626" s="235" t="s">
        <v>64</v>
      </c>
      <c r="H626" s="234">
        <v>5</v>
      </c>
      <c r="I626" s="317" t="s">
        <v>105</v>
      </c>
      <c r="J626" s="233">
        <v>30</v>
      </c>
      <c r="K626" s="573"/>
    </row>
    <row r="627" spans="1:11" s="36" customFormat="1" ht="45" customHeight="1">
      <c r="A627" s="1184"/>
      <c r="B627" s="1181"/>
      <c r="C627" s="234"/>
      <c r="D627" s="264"/>
      <c r="E627" s="316" t="s">
        <v>484</v>
      </c>
      <c r="F627" s="232" t="s">
        <v>4368</v>
      </c>
      <c r="G627" s="235" t="s">
        <v>4361</v>
      </c>
      <c r="H627" s="234">
        <v>5</v>
      </c>
      <c r="I627" s="317" t="s">
        <v>4318</v>
      </c>
      <c r="J627" s="233">
        <v>28</v>
      </c>
      <c r="K627" s="573"/>
    </row>
    <row r="628" spans="1:11" s="36" customFormat="1" ht="45" customHeight="1">
      <c r="A628" s="1184"/>
      <c r="B628" s="1181"/>
      <c r="C628" s="373"/>
      <c r="D628" s="339"/>
      <c r="E628" s="415" t="s">
        <v>4369</v>
      </c>
      <c r="F628" s="375" t="s">
        <v>4370</v>
      </c>
      <c r="G628" s="376" t="s">
        <v>4361</v>
      </c>
      <c r="H628" s="373">
        <v>3</v>
      </c>
      <c r="I628" s="377" t="s">
        <v>4318</v>
      </c>
      <c r="J628" s="616">
        <v>15</v>
      </c>
      <c r="K628" s="617"/>
    </row>
    <row r="629" spans="1:11" s="36" customFormat="1" ht="45" customHeight="1">
      <c r="A629" s="1184"/>
      <c r="B629" s="1181"/>
      <c r="C629" s="373"/>
      <c r="D629" s="339"/>
      <c r="E629" s="415" t="s">
        <v>4371</v>
      </c>
      <c r="F629" s="375" t="s">
        <v>4372</v>
      </c>
      <c r="G629" s="376" t="s">
        <v>64</v>
      </c>
      <c r="H629" s="373">
        <v>3</v>
      </c>
      <c r="I629" s="377" t="s">
        <v>4318</v>
      </c>
      <c r="J629" s="616">
        <v>9</v>
      </c>
      <c r="K629" s="617"/>
    </row>
    <row r="630" spans="1:11" s="36" customFormat="1" ht="45" customHeight="1" thickBot="1">
      <c r="A630" s="1185"/>
      <c r="B630" s="1182"/>
      <c r="C630" s="319"/>
      <c r="D630" s="320"/>
      <c r="E630" s="321" t="s">
        <v>4373</v>
      </c>
      <c r="F630" s="322" t="s">
        <v>4374</v>
      </c>
      <c r="G630" s="323" t="s">
        <v>4361</v>
      </c>
      <c r="H630" s="319">
        <v>8</v>
      </c>
      <c r="I630" s="324" t="s">
        <v>4375</v>
      </c>
      <c r="J630" s="252">
        <v>64</v>
      </c>
      <c r="K630" s="565"/>
    </row>
    <row r="631" spans="1:11" s="36" customFormat="1" ht="45" customHeight="1">
      <c r="A631" s="1183" t="s">
        <v>4379</v>
      </c>
      <c r="B631" s="1264" t="s">
        <v>4376</v>
      </c>
      <c r="C631" s="332" t="s">
        <v>684</v>
      </c>
      <c r="D631" s="333"/>
      <c r="E631" s="258" t="s">
        <v>4380</v>
      </c>
      <c r="F631" s="342" t="s">
        <v>4381</v>
      </c>
      <c r="G631" s="343" t="s">
        <v>64</v>
      </c>
      <c r="H631" s="332">
        <v>6</v>
      </c>
      <c r="I631" s="344" t="s">
        <v>4382</v>
      </c>
      <c r="J631" s="351">
        <v>30</v>
      </c>
      <c r="K631" s="421" t="s">
        <v>56</v>
      </c>
    </row>
    <row r="632" spans="1:11" s="36" customFormat="1" ht="45" customHeight="1">
      <c r="A632" s="1184"/>
      <c r="B632" s="1265"/>
      <c r="C632" s="332" t="s">
        <v>684</v>
      </c>
      <c r="D632" s="333"/>
      <c r="E632" s="258" t="s">
        <v>4383</v>
      </c>
      <c r="F632" s="342" t="s">
        <v>4384</v>
      </c>
      <c r="G632" s="343" t="s">
        <v>64</v>
      </c>
      <c r="H632" s="332">
        <v>10</v>
      </c>
      <c r="I632" s="344" t="s">
        <v>4385</v>
      </c>
      <c r="J632" s="351">
        <v>60</v>
      </c>
      <c r="K632" s="421" t="s">
        <v>56</v>
      </c>
    </row>
    <row r="633" spans="1:11" s="36" customFormat="1" ht="45" customHeight="1" thickBot="1">
      <c r="A633" s="1185"/>
      <c r="B633" s="1265"/>
      <c r="C633" s="340" t="s">
        <v>684</v>
      </c>
      <c r="D633" s="339"/>
      <c r="E633" s="374" t="s">
        <v>4386</v>
      </c>
      <c r="F633" s="375" t="s">
        <v>4387</v>
      </c>
      <c r="G633" s="376" t="s">
        <v>64</v>
      </c>
      <c r="H633" s="373">
        <v>6</v>
      </c>
      <c r="I633" s="356" t="s">
        <v>4382</v>
      </c>
      <c r="J633" s="616">
        <v>30</v>
      </c>
      <c r="K633" s="617" t="s">
        <v>56</v>
      </c>
    </row>
    <row r="634" spans="1:11" s="36" customFormat="1" ht="60" customHeight="1">
      <c r="A634" s="1183" t="s">
        <v>541</v>
      </c>
      <c r="B634" s="1180" t="s">
        <v>542</v>
      </c>
      <c r="C634" s="228" t="s">
        <v>70</v>
      </c>
      <c r="D634" s="326"/>
      <c r="E634" s="347" t="s">
        <v>543</v>
      </c>
      <c r="F634" s="226" t="s">
        <v>4622</v>
      </c>
      <c r="G634" s="229" t="s">
        <v>539</v>
      </c>
      <c r="H634" s="228">
        <v>6</v>
      </c>
      <c r="I634" s="349" t="s">
        <v>4623</v>
      </c>
      <c r="J634" s="227">
        <v>66</v>
      </c>
      <c r="K634" s="563" t="s">
        <v>56</v>
      </c>
    </row>
    <row r="635" spans="1:11" s="36" customFormat="1" ht="39.950000000000003" customHeight="1" thickBot="1">
      <c r="A635" s="1184"/>
      <c r="B635" s="1182"/>
      <c r="C635" s="364" t="s">
        <v>70</v>
      </c>
      <c r="D635" s="365"/>
      <c r="E635" s="410" t="s">
        <v>4624</v>
      </c>
      <c r="F635" s="367" t="s">
        <v>4625</v>
      </c>
      <c r="G635" s="370" t="s">
        <v>539</v>
      </c>
      <c r="H635" s="364">
        <v>5</v>
      </c>
      <c r="I635" s="369" t="s">
        <v>4623</v>
      </c>
      <c r="J635" s="564">
        <v>72</v>
      </c>
      <c r="K635" s="565" t="s">
        <v>56</v>
      </c>
    </row>
    <row r="636" spans="1:11" s="36" customFormat="1" ht="66.95" customHeight="1">
      <c r="A636" s="1183" t="s">
        <v>557</v>
      </c>
      <c r="B636" s="1257" t="s">
        <v>254</v>
      </c>
      <c r="C636" s="228" t="s">
        <v>5175</v>
      </c>
      <c r="D636" s="326"/>
      <c r="E636" s="347" t="s">
        <v>5176</v>
      </c>
      <c r="F636" s="226" t="s">
        <v>5177</v>
      </c>
      <c r="G636" s="229" t="s">
        <v>64</v>
      </c>
      <c r="H636" s="228">
        <v>1</v>
      </c>
      <c r="I636" s="349" t="s">
        <v>502</v>
      </c>
      <c r="J636" s="227" t="s">
        <v>5178</v>
      </c>
      <c r="K636" s="563" t="s">
        <v>56</v>
      </c>
    </row>
    <row r="637" spans="1:11" s="36" customFormat="1" ht="42" customHeight="1">
      <c r="A637" s="1184"/>
      <c r="B637" s="1258"/>
      <c r="C637" s="332" t="s">
        <v>5175</v>
      </c>
      <c r="D637" s="333"/>
      <c r="E637" s="258" t="s">
        <v>5179</v>
      </c>
      <c r="F637" s="342" t="s">
        <v>5180</v>
      </c>
      <c r="G637" s="343" t="s">
        <v>64</v>
      </c>
      <c r="H637" s="332">
        <v>0</v>
      </c>
      <c r="I637" s="344"/>
      <c r="J637" s="351"/>
      <c r="K637" s="421"/>
    </row>
    <row r="638" spans="1:11" s="36" customFormat="1" ht="42.75">
      <c r="A638" s="1184"/>
      <c r="B638" s="1258"/>
      <c r="C638" s="434" t="s">
        <v>4858</v>
      </c>
      <c r="D638" s="435"/>
      <c r="E638" s="482" t="s">
        <v>5181</v>
      </c>
      <c r="F638" s="451" t="s">
        <v>5182</v>
      </c>
      <c r="G638" s="440" t="s">
        <v>5183</v>
      </c>
      <c r="H638" s="468">
        <v>1</v>
      </c>
      <c r="I638" s="439" t="s">
        <v>4639</v>
      </c>
      <c r="J638" s="651">
        <v>15</v>
      </c>
      <c r="K638" s="724" t="s">
        <v>545</v>
      </c>
    </row>
    <row r="639" spans="1:11" s="36" customFormat="1" ht="45" customHeight="1">
      <c r="A639" s="1184"/>
      <c r="B639" s="1258"/>
      <c r="C639" s="442" t="s">
        <v>4858</v>
      </c>
      <c r="D639" s="443"/>
      <c r="E639" s="484" t="s">
        <v>5184</v>
      </c>
      <c r="F639" s="437" t="s">
        <v>5185</v>
      </c>
      <c r="G639" s="438" t="s">
        <v>551</v>
      </c>
      <c r="H639" s="471">
        <v>7</v>
      </c>
      <c r="I639" s="445" t="s">
        <v>4684</v>
      </c>
      <c r="J639" s="653">
        <v>268</v>
      </c>
      <c r="K639" s="652" t="s">
        <v>56</v>
      </c>
    </row>
    <row r="640" spans="1:11" s="36" customFormat="1" ht="41.25" customHeight="1">
      <c r="A640" s="1184"/>
      <c r="B640" s="1258"/>
      <c r="C640" s="442" t="s">
        <v>4858</v>
      </c>
      <c r="D640" s="443"/>
      <c r="E640" s="484" t="s">
        <v>5186</v>
      </c>
      <c r="F640" s="437" t="s">
        <v>5187</v>
      </c>
      <c r="G640" s="438" t="s">
        <v>551</v>
      </c>
      <c r="H640" s="471">
        <v>8</v>
      </c>
      <c r="I640" s="445" t="s">
        <v>4684</v>
      </c>
      <c r="J640" s="653">
        <v>322</v>
      </c>
      <c r="K640" s="652" t="s">
        <v>56</v>
      </c>
    </row>
    <row r="641" spans="1:11" s="36" customFormat="1" ht="35.25" customHeight="1">
      <c r="A641" s="1184"/>
      <c r="B641" s="1258"/>
      <c r="C641" s="442" t="s">
        <v>4858</v>
      </c>
      <c r="D641" s="443"/>
      <c r="E641" s="467" t="s">
        <v>5188</v>
      </c>
      <c r="F641" s="437" t="s">
        <v>5189</v>
      </c>
      <c r="G641" s="438" t="s">
        <v>551</v>
      </c>
      <c r="H641" s="471">
        <v>7</v>
      </c>
      <c r="I641" s="445" t="s">
        <v>4684</v>
      </c>
      <c r="J641" s="653">
        <v>168</v>
      </c>
      <c r="K641" s="652" t="s">
        <v>56</v>
      </c>
    </row>
    <row r="642" spans="1:11" s="36" customFormat="1" ht="36.75" customHeight="1">
      <c r="A642" s="1184"/>
      <c r="B642" s="1258"/>
      <c r="C642" s="442" t="s">
        <v>4858</v>
      </c>
      <c r="D642" s="443"/>
      <c r="E642" s="467" t="s">
        <v>5190</v>
      </c>
      <c r="F642" s="437" t="s">
        <v>5191</v>
      </c>
      <c r="G642" s="438" t="s">
        <v>551</v>
      </c>
      <c r="H642" s="471">
        <v>20</v>
      </c>
      <c r="I642" s="445" t="s">
        <v>4684</v>
      </c>
      <c r="J642" s="1004">
        <v>1000</v>
      </c>
      <c r="K642" s="652" t="s">
        <v>56</v>
      </c>
    </row>
    <row r="643" spans="1:11" s="36" customFormat="1" ht="44.25" customHeight="1">
      <c r="A643" s="1184"/>
      <c r="B643" s="1258"/>
      <c r="C643" s="434" t="s">
        <v>4858</v>
      </c>
      <c r="D643" s="435"/>
      <c r="E643" s="448" t="s">
        <v>5192</v>
      </c>
      <c r="F643" s="451" t="s">
        <v>5193</v>
      </c>
      <c r="G643" s="440" t="s">
        <v>551</v>
      </c>
      <c r="H643" s="468">
        <v>3</v>
      </c>
      <c r="I643" s="439" t="s">
        <v>5194</v>
      </c>
      <c r="J643" s="483">
        <v>52</v>
      </c>
      <c r="K643" s="1005" t="s">
        <v>545</v>
      </c>
    </row>
    <row r="644" spans="1:11" s="36" customFormat="1" ht="114" customHeight="1">
      <c r="A644" s="1184"/>
      <c r="B644" s="1258"/>
      <c r="C644" s="442" t="s">
        <v>4858</v>
      </c>
      <c r="D644" s="443"/>
      <c r="E644" s="467" t="s">
        <v>5195</v>
      </c>
      <c r="F644" s="437" t="s">
        <v>5196</v>
      </c>
      <c r="G644" s="438" t="s">
        <v>551</v>
      </c>
      <c r="H644" s="471">
        <v>5</v>
      </c>
      <c r="I644" s="445" t="s">
        <v>5197</v>
      </c>
      <c r="J644" s="653">
        <v>58</v>
      </c>
      <c r="K644" s="652" t="s">
        <v>56</v>
      </c>
    </row>
    <row r="645" spans="1:11" s="36" customFormat="1" ht="39.950000000000003" customHeight="1">
      <c r="A645" s="1184"/>
      <c r="B645" s="1258"/>
      <c r="C645" s="442" t="s">
        <v>4858</v>
      </c>
      <c r="D645" s="443"/>
      <c r="E645" s="467" t="s">
        <v>5198</v>
      </c>
      <c r="F645" s="437" t="s">
        <v>5199</v>
      </c>
      <c r="G645" s="438" t="s">
        <v>551</v>
      </c>
      <c r="H645" s="471">
        <v>197</v>
      </c>
      <c r="I645" s="445" t="s">
        <v>4684</v>
      </c>
      <c r="J645" s="653">
        <v>774</v>
      </c>
      <c r="K645" s="652" t="s">
        <v>56</v>
      </c>
    </row>
    <row r="646" spans="1:11" s="36" customFormat="1" ht="39.950000000000003" customHeight="1">
      <c r="A646" s="1184"/>
      <c r="B646" s="1258"/>
      <c r="C646" s="1006" t="s">
        <v>4627</v>
      </c>
      <c r="D646" s="828"/>
      <c r="E646" s="469" t="s">
        <v>5101</v>
      </c>
      <c r="F646" s="491" t="s">
        <v>5200</v>
      </c>
      <c r="G646" s="492" t="s">
        <v>5201</v>
      </c>
      <c r="H646" s="1006">
        <f>3</f>
        <v>3</v>
      </c>
      <c r="I646" s="831" t="s">
        <v>5202</v>
      </c>
      <c r="J646" s="832">
        <f>23+24+22</f>
        <v>69</v>
      </c>
      <c r="K646" s="833" t="s">
        <v>56</v>
      </c>
    </row>
    <row r="647" spans="1:11" s="36" customFormat="1" ht="55.5" customHeight="1">
      <c r="A647" s="1184"/>
      <c r="B647" s="1258"/>
      <c r="C647" s="1006" t="s">
        <v>4627</v>
      </c>
      <c r="D647" s="828"/>
      <c r="E647" s="469" t="s">
        <v>5203</v>
      </c>
      <c r="F647" s="491" t="s">
        <v>5204</v>
      </c>
      <c r="G647" s="492" t="s">
        <v>551</v>
      </c>
      <c r="H647" s="1006">
        <v>5</v>
      </c>
      <c r="I647" s="831" t="s">
        <v>5205</v>
      </c>
      <c r="J647" s="832">
        <v>35</v>
      </c>
      <c r="K647" s="833" t="s">
        <v>404</v>
      </c>
    </row>
    <row r="648" spans="1:11" s="36" customFormat="1" ht="39.75" customHeight="1">
      <c r="A648" s="1184"/>
      <c r="B648" s="1258"/>
      <c r="C648" s="1006" t="s">
        <v>4627</v>
      </c>
      <c r="D648" s="828"/>
      <c r="E648" s="469" t="s">
        <v>5206</v>
      </c>
      <c r="F648" s="491" t="s">
        <v>5207</v>
      </c>
      <c r="G648" s="492" t="s">
        <v>551</v>
      </c>
      <c r="H648" s="1006">
        <v>2</v>
      </c>
      <c r="I648" s="831" t="s">
        <v>5208</v>
      </c>
      <c r="J648" s="832">
        <v>12</v>
      </c>
      <c r="K648" s="833" t="s">
        <v>404</v>
      </c>
    </row>
    <row r="649" spans="1:11" s="36" customFormat="1" ht="45" customHeight="1">
      <c r="A649" s="1184"/>
      <c r="B649" s="1258"/>
      <c r="C649" s="1007" t="s">
        <v>4627</v>
      </c>
      <c r="D649" s="1008"/>
      <c r="E649" s="1009" t="s">
        <v>5209</v>
      </c>
      <c r="F649" s="475" t="s">
        <v>5210</v>
      </c>
      <c r="G649" s="476" t="s">
        <v>454</v>
      </c>
      <c r="H649" s="1007">
        <v>22</v>
      </c>
      <c r="I649" s="1010" t="s">
        <v>5211</v>
      </c>
      <c r="J649" s="1011">
        <v>242</v>
      </c>
      <c r="K649" s="1012" t="s">
        <v>56</v>
      </c>
    </row>
    <row r="650" spans="1:11" s="36" customFormat="1" ht="39.950000000000003" customHeight="1">
      <c r="A650" s="1184"/>
      <c r="B650" s="1258"/>
      <c r="C650" s="1007" t="s">
        <v>4627</v>
      </c>
      <c r="D650" s="1008"/>
      <c r="E650" s="1009" t="s">
        <v>5212</v>
      </c>
      <c r="F650" s="475" t="s">
        <v>5213</v>
      </c>
      <c r="G650" s="476" t="s">
        <v>5214</v>
      </c>
      <c r="H650" s="1007">
        <f>1+1+1+1+1+1+1+1</f>
        <v>8</v>
      </c>
      <c r="I650" s="1010" t="s">
        <v>5215</v>
      </c>
      <c r="J650" s="1011">
        <f>18+28+2+12+20+10+3+10</f>
        <v>103</v>
      </c>
      <c r="K650" s="1012" t="s">
        <v>56</v>
      </c>
    </row>
    <row r="651" spans="1:11" s="36" customFormat="1" ht="45" customHeight="1">
      <c r="A651" s="1184"/>
      <c r="B651" s="1258"/>
      <c r="C651" s="1007" t="s">
        <v>4627</v>
      </c>
      <c r="D651" s="1008"/>
      <c r="E651" s="474" t="s">
        <v>5216</v>
      </c>
      <c r="F651" s="475" t="s">
        <v>5217</v>
      </c>
      <c r="G651" s="476" t="s">
        <v>544</v>
      </c>
      <c r="H651" s="1007">
        <v>1</v>
      </c>
      <c r="I651" s="1010" t="s">
        <v>5218</v>
      </c>
      <c r="J651" s="1011">
        <f>11+7</f>
        <v>18</v>
      </c>
      <c r="K651" s="1012" t="s">
        <v>56</v>
      </c>
    </row>
    <row r="652" spans="1:11" s="36" customFormat="1" ht="50.25" customHeight="1">
      <c r="A652" s="1184"/>
      <c r="B652" s="1258"/>
      <c r="C652" s="1007" t="s">
        <v>4627</v>
      </c>
      <c r="D652" s="1008"/>
      <c r="E652" s="474" t="s">
        <v>5219</v>
      </c>
      <c r="F652" s="475" t="s">
        <v>5220</v>
      </c>
      <c r="G652" s="476" t="s">
        <v>5221</v>
      </c>
      <c r="H652" s="1007">
        <v>1</v>
      </c>
      <c r="I652" s="1010" t="s">
        <v>5222</v>
      </c>
      <c r="J652" s="1011">
        <v>24</v>
      </c>
      <c r="K652" s="1013" t="s">
        <v>545</v>
      </c>
    </row>
    <row r="653" spans="1:11" s="36" customFormat="1" ht="44.25" customHeight="1">
      <c r="A653" s="1184"/>
      <c r="B653" s="1258"/>
      <c r="C653" s="1007" t="s">
        <v>4627</v>
      </c>
      <c r="D653" s="1008"/>
      <c r="E653" s="474" t="s">
        <v>5223</v>
      </c>
      <c r="F653" s="475" t="s">
        <v>5224</v>
      </c>
      <c r="G653" s="476" t="s">
        <v>5183</v>
      </c>
      <c r="H653" s="1007">
        <v>1</v>
      </c>
      <c r="I653" s="1010" t="s">
        <v>5225</v>
      </c>
      <c r="J653" s="1011">
        <v>8</v>
      </c>
      <c r="K653" s="1012" t="s">
        <v>56</v>
      </c>
    </row>
    <row r="654" spans="1:11" s="36" customFormat="1" ht="71.25">
      <c r="A654" s="1184"/>
      <c r="B654" s="1258"/>
      <c r="C654" s="1014" t="s">
        <v>4627</v>
      </c>
      <c r="D654" s="1015"/>
      <c r="E654" s="1016" t="s">
        <v>5074</v>
      </c>
      <c r="F654" s="1017" t="s">
        <v>5226</v>
      </c>
      <c r="G654" s="1018" t="s">
        <v>4882</v>
      </c>
      <c r="H654" s="1014">
        <v>2</v>
      </c>
      <c r="I654" s="1019" t="s">
        <v>5227</v>
      </c>
      <c r="J654" s="1020">
        <f>20+20</f>
        <v>40</v>
      </c>
      <c r="K654" s="1021" t="s">
        <v>56</v>
      </c>
    </row>
    <row r="655" spans="1:11" s="36" customFormat="1" ht="60" customHeight="1">
      <c r="A655" s="1184"/>
      <c r="B655" s="1258"/>
      <c r="C655" s="1022" t="s">
        <v>4651</v>
      </c>
      <c r="D655" s="435"/>
      <c r="E655" s="512" t="s">
        <v>5228</v>
      </c>
      <c r="F655" s="451" t="s">
        <v>5229</v>
      </c>
      <c r="G655" s="440" t="s">
        <v>5230</v>
      </c>
      <c r="H655" s="468">
        <v>5</v>
      </c>
      <c r="I655" s="439" t="s">
        <v>4639</v>
      </c>
      <c r="J655" s="651">
        <v>63</v>
      </c>
      <c r="K655" s="473" t="s">
        <v>56</v>
      </c>
    </row>
    <row r="656" spans="1:11" s="36" customFormat="1" ht="55.5" customHeight="1">
      <c r="A656" s="1184"/>
      <c r="B656" s="1258"/>
      <c r="C656" s="434" t="s">
        <v>4659</v>
      </c>
      <c r="D656" s="435"/>
      <c r="E656" s="448" t="s">
        <v>5231</v>
      </c>
      <c r="F656" s="451" t="s">
        <v>5232</v>
      </c>
      <c r="G656" s="440" t="s">
        <v>551</v>
      </c>
      <c r="H656" s="434">
        <v>3</v>
      </c>
      <c r="I656" s="439" t="s">
        <v>4636</v>
      </c>
      <c r="J656" s="651">
        <v>21</v>
      </c>
      <c r="K656" s="724" t="s">
        <v>545</v>
      </c>
    </row>
    <row r="657" spans="1:11" s="36" customFormat="1" ht="45" customHeight="1">
      <c r="A657" s="1184"/>
      <c r="B657" s="1258"/>
      <c r="C657" s="434" t="s">
        <v>4659</v>
      </c>
      <c r="D657" s="435"/>
      <c r="E657" s="448" t="s">
        <v>5233</v>
      </c>
      <c r="F657" s="451" t="s">
        <v>5234</v>
      </c>
      <c r="G657" s="440" t="s">
        <v>551</v>
      </c>
      <c r="H657" s="434">
        <v>7</v>
      </c>
      <c r="I657" s="439" t="s">
        <v>5235</v>
      </c>
      <c r="J657" s="1023">
        <v>210</v>
      </c>
      <c r="K657" s="473" t="s">
        <v>56</v>
      </c>
    </row>
    <row r="658" spans="1:11" s="36" customFormat="1" ht="45" customHeight="1">
      <c r="A658" s="1184"/>
      <c r="B658" s="1258"/>
      <c r="C658" s="434" t="s">
        <v>4659</v>
      </c>
      <c r="D658" s="443"/>
      <c r="E658" s="444" t="s">
        <v>5236</v>
      </c>
      <c r="F658" s="437" t="s">
        <v>5234</v>
      </c>
      <c r="G658" s="438" t="s">
        <v>551</v>
      </c>
      <c r="H658" s="442">
        <v>8</v>
      </c>
      <c r="I658" s="445" t="s">
        <v>5237</v>
      </c>
      <c r="J658" s="653">
        <v>145</v>
      </c>
      <c r="K658" s="652" t="s">
        <v>56</v>
      </c>
    </row>
    <row r="659" spans="1:11" s="36" customFormat="1" ht="45" customHeight="1">
      <c r="A659" s="1184"/>
      <c r="B659" s="1258"/>
      <c r="C659" s="434" t="s">
        <v>4659</v>
      </c>
      <c r="D659" s="443"/>
      <c r="E659" s="444" t="s">
        <v>5238</v>
      </c>
      <c r="F659" s="437" t="s">
        <v>5239</v>
      </c>
      <c r="G659" s="438" t="s">
        <v>551</v>
      </c>
      <c r="H659" s="442">
        <v>1</v>
      </c>
      <c r="I659" s="445" t="s">
        <v>4661</v>
      </c>
      <c r="J659" s="653">
        <v>12</v>
      </c>
      <c r="K659" s="652" t="s">
        <v>56</v>
      </c>
    </row>
    <row r="660" spans="1:11" s="36" customFormat="1" ht="73.5" customHeight="1">
      <c r="A660" s="1184"/>
      <c r="B660" s="1258"/>
      <c r="C660" s="434" t="s">
        <v>4659</v>
      </c>
      <c r="D660" s="443"/>
      <c r="E660" s="467" t="s">
        <v>5240</v>
      </c>
      <c r="F660" s="437" t="s">
        <v>5241</v>
      </c>
      <c r="G660" s="438" t="s">
        <v>551</v>
      </c>
      <c r="H660" s="442">
        <v>1</v>
      </c>
      <c r="I660" s="445" t="s">
        <v>4661</v>
      </c>
      <c r="J660" s="653">
        <v>10</v>
      </c>
      <c r="K660" s="654" t="s">
        <v>545</v>
      </c>
    </row>
    <row r="661" spans="1:11" s="36" customFormat="1" ht="54.75" customHeight="1">
      <c r="A661" s="1184"/>
      <c r="B661" s="1258"/>
      <c r="C661" s="434" t="s">
        <v>4659</v>
      </c>
      <c r="D661" s="443"/>
      <c r="E661" s="508" t="s">
        <v>5242</v>
      </c>
      <c r="F661" s="437" t="s">
        <v>5243</v>
      </c>
      <c r="G661" s="438" t="s">
        <v>551</v>
      </c>
      <c r="H661" s="442">
        <v>1</v>
      </c>
      <c r="I661" s="445" t="s">
        <v>4664</v>
      </c>
      <c r="J661" s="653">
        <v>24</v>
      </c>
      <c r="K661" s="652" t="s">
        <v>56</v>
      </c>
    </row>
    <row r="662" spans="1:11" s="36" customFormat="1" ht="45" customHeight="1">
      <c r="A662" s="1184"/>
      <c r="B662" s="1258"/>
      <c r="C662" s="442" t="s">
        <v>4659</v>
      </c>
      <c r="D662" s="443"/>
      <c r="E662" s="508" t="s">
        <v>5244</v>
      </c>
      <c r="F662" s="480" t="s">
        <v>1251</v>
      </c>
      <c r="G662" s="438" t="s">
        <v>551</v>
      </c>
      <c r="H662" s="442">
        <v>1</v>
      </c>
      <c r="I662" s="445" t="s">
        <v>4664</v>
      </c>
      <c r="J662" s="653">
        <v>19</v>
      </c>
      <c r="K662" s="652" t="s">
        <v>56</v>
      </c>
    </row>
    <row r="663" spans="1:11" s="36" customFormat="1" ht="60" customHeight="1">
      <c r="A663" s="1184"/>
      <c r="B663" s="1258"/>
      <c r="C663" s="442" t="s">
        <v>4659</v>
      </c>
      <c r="D663" s="443"/>
      <c r="E663" s="467" t="s">
        <v>5245</v>
      </c>
      <c r="F663" s="437" t="s">
        <v>5246</v>
      </c>
      <c r="G663" s="438" t="s">
        <v>551</v>
      </c>
      <c r="H663" s="442">
        <v>1</v>
      </c>
      <c r="I663" s="445" t="s">
        <v>4695</v>
      </c>
      <c r="J663" s="653"/>
      <c r="K663" s="654" t="s">
        <v>545</v>
      </c>
    </row>
    <row r="664" spans="1:11" s="36" customFormat="1" ht="45" customHeight="1">
      <c r="A664" s="1184"/>
      <c r="B664" s="1258"/>
      <c r="C664" s="442" t="s">
        <v>4659</v>
      </c>
      <c r="D664" s="443"/>
      <c r="E664" s="467" t="s">
        <v>5247</v>
      </c>
      <c r="F664" s="437" t="s">
        <v>5248</v>
      </c>
      <c r="G664" s="438" t="s">
        <v>3837</v>
      </c>
      <c r="H664" s="442">
        <v>1</v>
      </c>
      <c r="I664" s="445" t="s">
        <v>4695</v>
      </c>
      <c r="J664" s="653"/>
      <c r="K664" s="652" t="s">
        <v>56</v>
      </c>
    </row>
    <row r="665" spans="1:11" s="36" customFormat="1" ht="60" customHeight="1">
      <c r="A665" s="1184"/>
      <c r="B665" s="1258"/>
      <c r="C665" s="442" t="s">
        <v>4659</v>
      </c>
      <c r="D665" s="443"/>
      <c r="E665" s="467" t="s">
        <v>5249</v>
      </c>
      <c r="F665" s="437" t="s">
        <v>5250</v>
      </c>
      <c r="G665" s="438" t="s">
        <v>551</v>
      </c>
      <c r="H665" s="442">
        <v>1</v>
      </c>
      <c r="I665" s="445" t="s">
        <v>5013</v>
      </c>
      <c r="J665" s="653"/>
      <c r="K665" s="652" t="s">
        <v>56</v>
      </c>
    </row>
    <row r="666" spans="1:11" s="36" customFormat="1" ht="60" customHeight="1">
      <c r="A666" s="1184"/>
      <c r="B666" s="1258"/>
      <c r="C666" s="471" t="s">
        <v>5251</v>
      </c>
      <c r="D666" s="443"/>
      <c r="E666" s="469" t="s">
        <v>5252</v>
      </c>
      <c r="F666" s="475" t="s">
        <v>5253</v>
      </c>
      <c r="G666" s="492" t="s">
        <v>551</v>
      </c>
      <c r="H666" s="477">
        <v>2</v>
      </c>
      <c r="I666" s="478" t="s">
        <v>5254</v>
      </c>
      <c r="J666" s="657">
        <v>2</v>
      </c>
      <c r="K666" s="658" t="s">
        <v>404</v>
      </c>
    </row>
    <row r="667" spans="1:11" s="36" customFormat="1" ht="54.75" customHeight="1">
      <c r="A667" s="1184"/>
      <c r="B667" s="1258"/>
      <c r="C667" s="471" t="s">
        <v>5251</v>
      </c>
      <c r="D667" s="443"/>
      <c r="E667" s="494" t="s">
        <v>5255</v>
      </c>
      <c r="F667" s="475" t="s">
        <v>5256</v>
      </c>
      <c r="G667" s="492" t="s">
        <v>551</v>
      </c>
      <c r="H667" s="477">
        <v>6</v>
      </c>
      <c r="I667" s="656" t="s">
        <v>4806</v>
      </c>
      <c r="J667" s="657">
        <f>4+6+11+9+37+12+12</f>
        <v>91</v>
      </c>
      <c r="K667" s="658" t="s">
        <v>56</v>
      </c>
    </row>
    <row r="668" spans="1:11" s="36" customFormat="1" ht="45" customHeight="1">
      <c r="A668" s="1184"/>
      <c r="B668" s="1258"/>
      <c r="C668" s="471" t="s">
        <v>5251</v>
      </c>
      <c r="D668" s="443"/>
      <c r="E668" s="494" t="s">
        <v>5257</v>
      </c>
      <c r="F668" s="475" t="s">
        <v>5258</v>
      </c>
      <c r="G668" s="492" t="s">
        <v>551</v>
      </c>
      <c r="H668" s="477">
        <v>7</v>
      </c>
      <c r="I668" s="478" t="s">
        <v>5259</v>
      </c>
      <c r="J668" s="657">
        <f>5+5+15+9+13+10+10</f>
        <v>67</v>
      </c>
      <c r="K668" s="658" t="s">
        <v>56</v>
      </c>
    </row>
    <row r="669" spans="1:11" s="36" customFormat="1" ht="55.5" customHeight="1">
      <c r="A669" s="1184"/>
      <c r="B669" s="1258"/>
      <c r="C669" s="434" t="s">
        <v>4706</v>
      </c>
      <c r="D669" s="435"/>
      <c r="E669" s="448" t="s">
        <v>5260</v>
      </c>
      <c r="F669" s="449" t="s">
        <v>5261</v>
      </c>
      <c r="G669" s="440" t="s">
        <v>551</v>
      </c>
      <c r="H669" s="434">
        <v>1</v>
      </c>
      <c r="I669" s="439" t="s">
        <v>4664</v>
      </c>
      <c r="J669" s="651">
        <v>16</v>
      </c>
      <c r="K669" s="473" t="s">
        <v>56</v>
      </c>
    </row>
    <row r="670" spans="1:11" s="36" customFormat="1" ht="59.25" customHeight="1">
      <c r="A670" s="1184"/>
      <c r="B670" s="1258"/>
      <c r="C670" s="447" t="s">
        <v>4723</v>
      </c>
      <c r="D670" s="435"/>
      <c r="E670" s="448" t="s">
        <v>5262</v>
      </c>
      <c r="F670" s="451" t="s">
        <v>5263</v>
      </c>
      <c r="G670" s="440" t="s">
        <v>551</v>
      </c>
      <c r="H670" s="434">
        <v>1</v>
      </c>
      <c r="I670" s="439" t="s">
        <v>5264</v>
      </c>
      <c r="J670" s="651">
        <v>12</v>
      </c>
      <c r="K670" s="473" t="s">
        <v>56</v>
      </c>
    </row>
    <row r="671" spans="1:11" s="36" customFormat="1" ht="66" customHeight="1">
      <c r="A671" s="1184"/>
      <c r="B671" s="1258"/>
      <c r="C671" s="447" t="s">
        <v>4723</v>
      </c>
      <c r="D671" s="435"/>
      <c r="E671" s="448" t="s">
        <v>5265</v>
      </c>
      <c r="F671" s="451" t="s">
        <v>5266</v>
      </c>
      <c r="G671" s="440" t="s">
        <v>551</v>
      </c>
      <c r="H671" s="434">
        <v>1</v>
      </c>
      <c r="I671" s="439" t="s">
        <v>4680</v>
      </c>
      <c r="J671" s="651">
        <v>17</v>
      </c>
      <c r="K671" s="473" t="s">
        <v>56</v>
      </c>
    </row>
    <row r="672" spans="1:11" s="36" customFormat="1" ht="40.5" customHeight="1">
      <c r="A672" s="1184"/>
      <c r="B672" s="1258"/>
      <c r="C672" s="447" t="s">
        <v>4723</v>
      </c>
      <c r="D672" s="443"/>
      <c r="E672" s="448" t="s">
        <v>5267</v>
      </c>
      <c r="F672" s="451" t="s">
        <v>5268</v>
      </c>
      <c r="G672" s="440" t="s">
        <v>551</v>
      </c>
      <c r="H672" s="442">
        <v>1</v>
      </c>
      <c r="I672" s="445" t="s">
        <v>4695</v>
      </c>
      <c r="J672" s="653"/>
      <c r="K672" s="652" t="s">
        <v>56</v>
      </c>
    </row>
    <row r="673" spans="1:11" s="36" customFormat="1" ht="39.950000000000003" customHeight="1">
      <c r="A673" s="1184"/>
      <c r="B673" s="1258"/>
      <c r="C673" s="434" t="s">
        <v>4733</v>
      </c>
      <c r="D673" s="435"/>
      <c r="E673" s="448" t="s">
        <v>5269</v>
      </c>
      <c r="F673" s="551" t="s">
        <v>5270</v>
      </c>
      <c r="G673" s="440" t="s">
        <v>551</v>
      </c>
      <c r="H673" s="434">
        <v>36</v>
      </c>
      <c r="I673" s="481" t="s">
        <v>546</v>
      </c>
      <c r="J673" s="651">
        <v>693</v>
      </c>
      <c r="K673" s="473" t="s">
        <v>56</v>
      </c>
    </row>
    <row r="674" spans="1:11" s="36" customFormat="1" ht="45" customHeight="1">
      <c r="A674" s="1184"/>
      <c r="B674" s="1258"/>
      <c r="C674" s="434" t="s">
        <v>4733</v>
      </c>
      <c r="D674" s="435"/>
      <c r="E674" s="448" t="s">
        <v>5271</v>
      </c>
      <c r="F674" s="451" t="s">
        <v>5272</v>
      </c>
      <c r="G674" s="440" t="s">
        <v>551</v>
      </c>
      <c r="H674" s="434">
        <v>4</v>
      </c>
      <c r="I674" s="439" t="s">
        <v>5273</v>
      </c>
      <c r="J674" s="651">
        <v>168</v>
      </c>
      <c r="K674" s="473" t="s">
        <v>404</v>
      </c>
    </row>
    <row r="675" spans="1:11" s="36" customFormat="1" ht="39.950000000000003" customHeight="1">
      <c r="A675" s="1184"/>
      <c r="B675" s="1258"/>
      <c r="C675" s="434" t="s">
        <v>4733</v>
      </c>
      <c r="D675" s="443"/>
      <c r="E675" s="444" t="s">
        <v>5274</v>
      </c>
      <c r="F675" s="437" t="s">
        <v>5275</v>
      </c>
      <c r="G675" s="440" t="s">
        <v>551</v>
      </c>
      <c r="H675" s="471">
        <v>7</v>
      </c>
      <c r="I675" s="445" t="s">
        <v>5276</v>
      </c>
      <c r="J675" s="653">
        <v>392</v>
      </c>
      <c r="K675" s="652" t="s">
        <v>56</v>
      </c>
    </row>
    <row r="676" spans="1:11" s="36" customFormat="1" ht="41.25" customHeight="1">
      <c r="A676" s="1184"/>
      <c r="B676" s="1258"/>
      <c r="C676" s="434" t="s">
        <v>4733</v>
      </c>
      <c r="D676" s="443"/>
      <c r="E676" s="444" t="s">
        <v>5277</v>
      </c>
      <c r="F676" s="437" t="s">
        <v>5278</v>
      </c>
      <c r="G676" s="483" t="s">
        <v>4925</v>
      </c>
      <c r="H676" s="471">
        <v>21</v>
      </c>
      <c r="I676" s="515" t="s">
        <v>546</v>
      </c>
      <c r="J676" s="653">
        <v>735</v>
      </c>
      <c r="K676" s="652" t="s">
        <v>56</v>
      </c>
    </row>
    <row r="677" spans="1:11" s="36" customFormat="1" ht="56.25" customHeight="1">
      <c r="A677" s="1184"/>
      <c r="B677" s="1258"/>
      <c r="C677" s="434" t="s">
        <v>4733</v>
      </c>
      <c r="D677" s="443"/>
      <c r="E677" s="467" t="s">
        <v>5279</v>
      </c>
      <c r="F677" s="437" t="s">
        <v>5280</v>
      </c>
      <c r="G677" s="483" t="s">
        <v>4925</v>
      </c>
      <c r="H677" s="471">
        <v>3</v>
      </c>
      <c r="I677" s="445" t="s">
        <v>4695</v>
      </c>
      <c r="J677" s="653">
        <v>27</v>
      </c>
      <c r="K677" s="652" t="s">
        <v>56</v>
      </c>
    </row>
    <row r="678" spans="1:11" s="36" customFormat="1" ht="39.950000000000003" customHeight="1">
      <c r="A678" s="1184"/>
      <c r="B678" s="1258"/>
      <c r="C678" s="434" t="s">
        <v>4733</v>
      </c>
      <c r="D678" s="443"/>
      <c r="E678" s="467" t="s">
        <v>5281</v>
      </c>
      <c r="F678" s="437" t="s">
        <v>5282</v>
      </c>
      <c r="G678" s="483" t="s">
        <v>4925</v>
      </c>
      <c r="H678" s="471">
        <v>1</v>
      </c>
      <c r="I678" s="445" t="s">
        <v>4661</v>
      </c>
      <c r="J678" s="653">
        <v>27</v>
      </c>
      <c r="K678" s="652" t="s">
        <v>56</v>
      </c>
    </row>
    <row r="679" spans="1:11" s="36" customFormat="1" ht="71.25" customHeight="1">
      <c r="A679" s="1184"/>
      <c r="B679" s="1258"/>
      <c r="C679" s="434" t="s">
        <v>4733</v>
      </c>
      <c r="D679" s="443"/>
      <c r="E679" s="467" t="s">
        <v>554</v>
      </c>
      <c r="F679" s="437" t="s">
        <v>5283</v>
      </c>
      <c r="G679" s="440" t="s">
        <v>551</v>
      </c>
      <c r="H679" s="471">
        <v>15</v>
      </c>
      <c r="I679" s="515" t="s">
        <v>546</v>
      </c>
      <c r="J679" s="653">
        <v>98</v>
      </c>
      <c r="K679" s="652" t="s">
        <v>56</v>
      </c>
    </row>
    <row r="680" spans="1:11" s="36" customFormat="1" ht="75" customHeight="1">
      <c r="A680" s="1184"/>
      <c r="B680" s="1258"/>
      <c r="C680" s="468" t="s">
        <v>4746</v>
      </c>
      <c r="D680" s="435"/>
      <c r="E680" s="469" t="s">
        <v>5284</v>
      </c>
      <c r="F680" s="1024" t="s">
        <v>5285</v>
      </c>
      <c r="G680" s="492" t="s">
        <v>551</v>
      </c>
      <c r="H680" s="488">
        <v>12</v>
      </c>
      <c r="I680" s="489" t="s">
        <v>5286</v>
      </c>
      <c r="J680" s="1023">
        <v>390</v>
      </c>
      <c r="K680" s="652" t="s">
        <v>56</v>
      </c>
    </row>
    <row r="681" spans="1:11" s="36" customFormat="1" ht="69" customHeight="1">
      <c r="A681" s="1184"/>
      <c r="B681" s="1258"/>
      <c r="C681" s="468" t="s">
        <v>4746</v>
      </c>
      <c r="D681" s="435"/>
      <c r="E681" s="469" t="s">
        <v>5287</v>
      </c>
      <c r="F681" s="491" t="s">
        <v>5288</v>
      </c>
      <c r="G681" s="492" t="s">
        <v>551</v>
      </c>
      <c r="H681" s="488">
        <v>12</v>
      </c>
      <c r="I681" s="489" t="s">
        <v>5289</v>
      </c>
      <c r="J681" s="1023">
        <v>133</v>
      </c>
      <c r="K681" s="652" t="s">
        <v>56</v>
      </c>
    </row>
    <row r="682" spans="1:11" s="36" customFormat="1" ht="36.75" customHeight="1">
      <c r="A682" s="1184"/>
      <c r="B682" s="1258"/>
      <c r="C682" s="468" t="s">
        <v>4746</v>
      </c>
      <c r="D682" s="443"/>
      <c r="E682" s="1009" t="s">
        <v>5290</v>
      </c>
      <c r="F682" s="475" t="s">
        <v>5291</v>
      </c>
      <c r="G682" s="476" t="s">
        <v>4731</v>
      </c>
      <c r="H682" s="477">
        <v>2</v>
      </c>
      <c r="I682" s="478" t="s">
        <v>5292</v>
      </c>
      <c r="J682" s="657">
        <v>11</v>
      </c>
      <c r="K682" s="652" t="s">
        <v>404</v>
      </c>
    </row>
    <row r="683" spans="1:11" s="36" customFormat="1" ht="51.75" customHeight="1">
      <c r="A683" s="1184"/>
      <c r="B683" s="1258"/>
      <c r="C683" s="468" t="s">
        <v>4746</v>
      </c>
      <c r="D683" s="443"/>
      <c r="E683" s="475" t="s">
        <v>5293</v>
      </c>
      <c r="F683" s="475" t="s">
        <v>5294</v>
      </c>
      <c r="G683" s="476" t="s">
        <v>551</v>
      </c>
      <c r="H683" s="477">
        <v>1</v>
      </c>
      <c r="I683" s="478" t="s">
        <v>4763</v>
      </c>
      <c r="J683" s="657">
        <v>24</v>
      </c>
      <c r="K683" s="652" t="s">
        <v>56</v>
      </c>
    </row>
    <row r="684" spans="1:11" s="36" customFormat="1" ht="71.25">
      <c r="A684" s="1184"/>
      <c r="B684" s="1258"/>
      <c r="C684" s="468" t="s">
        <v>4777</v>
      </c>
      <c r="D684" s="435"/>
      <c r="E684" s="448" t="s">
        <v>5295</v>
      </c>
      <c r="F684" s="451" t="s">
        <v>5296</v>
      </c>
      <c r="G684" s="440" t="s">
        <v>551</v>
      </c>
      <c r="H684" s="468">
        <v>2</v>
      </c>
      <c r="I684" s="439" t="s">
        <v>5297</v>
      </c>
      <c r="J684" s="651">
        <v>22</v>
      </c>
      <c r="K684" s="724" t="s">
        <v>545</v>
      </c>
    </row>
    <row r="685" spans="1:11" s="36" customFormat="1" ht="65.25" customHeight="1">
      <c r="A685" s="1184"/>
      <c r="B685" s="1258"/>
      <c r="C685" s="468" t="s">
        <v>4777</v>
      </c>
      <c r="D685" s="435"/>
      <c r="E685" s="448" t="s">
        <v>5298</v>
      </c>
      <c r="F685" s="451" t="s">
        <v>5299</v>
      </c>
      <c r="G685" s="440" t="s">
        <v>551</v>
      </c>
      <c r="H685" s="468">
        <v>3</v>
      </c>
      <c r="I685" s="439" t="s">
        <v>5300</v>
      </c>
      <c r="J685" s="651">
        <v>24</v>
      </c>
      <c r="K685" s="473" t="s">
        <v>56</v>
      </c>
    </row>
    <row r="686" spans="1:11" s="36" customFormat="1" ht="45" customHeight="1">
      <c r="A686" s="1184"/>
      <c r="B686" s="1258"/>
      <c r="C686" s="468" t="s">
        <v>4777</v>
      </c>
      <c r="D686" s="443"/>
      <c r="E686" s="467" t="s">
        <v>5301</v>
      </c>
      <c r="F686" s="437" t="s">
        <v>5302</v>
      </c>
      <c r="G686" s="438" t="s">
        <v>551</v>
      </c>
      <c r="H686" s="471">
        <v>1</v>
      </c>
      <c r="I686" s="445" t="s">
        <v>4664</v>
      </c>
      <c r="J686" s="653">
        <v>9</v>
      </c>
      <c r="K686" s="652" t="s">
        <v>56</v>
      </c>
    </row>
    <row r="687" spans="1:11" s="36" customFormat="1" ht="56.25" customHeight="1">
      <c r="A687" s="1184"/>
      <c r="B687" s="1258"/>
      <c r="C687" s="468" t="s">
        <v>4777</v>
      </c>
      <c r="D687" s="443"/>
      <c r="E687" s="467" t="s">
        <v>5303</v>
      </c>
      <c r="F687" s="437" t="s">
        <v>5304</v>
      </c>
      <c r="G687" s="438" t="s">
        <v>551</v>
      </c>
      <c r="H687" s="471">
        <v>40</v>
      </c>
      <c r="I687" s="515" t="s">
        <v>546</v>
      </c>
      <c r="J687" s="653">
        <v>1800</v>
      </c>
      <c r="K687" s="652" t="s">
        <v>56</v>
      </c>
    </row>
    <row r="688" spans="1:11" s="36" customFormat="1" ht="61.5" customHeight="1">
      <c r="A688" s="1184"/>
      <c r="B688" s="1258"/>
      <c r="C688" s="434" t="s">
        <v>4785</v>
      </c>
      <c r="D688" s="435"/>
      <c r="E688" s="448" t="s">
        <v>5305</v>
      </c>
      <c r="F688" s="451" t="s">
        <v>5306</v>
      </c>
      <c r="G688" s="440" t="s">
        <v>4731</v>
      </c>
      <c r="H688" s="434">
        <v>3</v>
      </c>
      <c r="I688" s="439" t="s">
        <v>5307</v>
      </c>
      <c r="J688" s="651">
        <v>40</v>
      </c>
      <c r="K688" s="473" t="s">
        <v>56</v>
      </c>
    </row>
    <row r="689" spans="1:11" s="36" customFormat="1" ht="39.950000000000003" customHeight="1">
      <c r="A689" s="1184"/>
      <c r="B689" s="1256"/>
      <c r="C689" s="664" t="s">
        <v>4785</v>
      </c>
      <c r="D689" s="785"/>
      <c r="E689" s="1025" t="s">
        <v>5308</v>
      </c>
      <c r="F689" s="787" t="s">
        <v>5309</v>
      </c>
      <c r="G689" s="440" t="s">
        <v>4973</v>
      </c>
      <c r="H689" s="434">
        <v>10</v>
      </c>
      <c r="I689" s="439" t="s">
        <v>4684</v>
      </c>
      <c r="J689" s="651">
        <v>1127</v>
      </c>
      <c r="K689" s="473" t="s">
        <v>56</v>
      </c>
    </row>
    <row r="690" spans="1:11" s="36" customFormat="1" ht="58.5" customHeight="1" thickBot="1">
      <c r="A690" s="1184"/>
      <c r="B690" s="1260"/>
      <c r="C690" s="1136" t="s">
        <v>5310</v>
      </c>
      <c r="D690" s="1134"/>
      <c r="E690" s="1135" t="s">
        <v>5311</v>
      </c>
      <c r="F690" s="1133" t="s">
        <v>5312</v>
      </c>
      <c r="G690" s="837" t="s">
        <v>5313</v>
      </c>
      <c r="H690" s="838">
        <v>39</v>
      </c>
      <c r="I690" s="839" t="s">
        <v>5314</v>
      </c>
      <c r="J690" s="840">
        <v>354</v>
      </c>
      <c r="K690" s="841" t="s">
        <v>545</v>
      </c>
    </row>
    <row r="691" spans="1:11" s="36" customFormat="1" ht="39.950000000000003" customHeight="1">
      <c r="A691" s="1183" t="s">
        <v>589</v>
      </c>
      <c r="B691" s="1258" t="s">
        <v>317</v>
      </c>
      <c r="C691" s="332" t="s">
        <v>131</v>
      </c>
      <c r="D691" s="333"/>
      <c r="E691" s="258" t="s">
        <v>586</v>
      </c>
      <c r="F691" s="342" t="s">
        <v>1162</v>
      </c>
      <c r="G691" s="343" t="s">
        <v>64</v>
      </c>
      <c r="H691" s="332">
        <v>4</v>
      </c>
      <c r="I691" s="344" t="s">
        <v>5468</v>
      </c>
      <c r="J691" s="351">
        <v>138</v>
      </c>
      <c r="K691" s="421" t="s">
        <v>56</v>
      </c>
    </row>
    <row r="692" spans="1:11" s="36" customFormat="1" ht="80.25" customHeight="1" thickBot="1">
      <c r="A692" s="1184"/>
      <c r="B692" s="1258"/>
      <c r="C692" s="332" t="s">
        <v>131</v>
      </c>
      <c r="D692" s="333"/>
      <c r="E692" s="258" t="s">
        <v>587</v>
      </c>
      <c r="F692" s="342" t="s">
        <v>5469</v>
      </c>
      <c r="G692" s="343" t="s">
        <v>64</v>
      </c>
      <c r="H692" s="332">
        <v>2</v>
      </c>
      <c r="I692" s="344" t="s">
        <v>154</v>
      </c>
      <c r="J692" s="351"/>
      <c r="K692" s="421" t="s">
        <v>56</v>
      </c>
    </row>
    <row r="693" spans="1:11" s="36" customFormat="1" ht="39.950000000000003" customHeight="1">
      <c r="A693" s="1183" t="s">
        <v>602</v>
      </c>
      <c r="B693" s="1257" t="s">
        <v>601</v>
      </c>
      <c r="C693" s="332" t="s">
        <v>1293</v>
      </c>
      <c r="D693" s="333"/>
      <c r="E693" s="258" t="s">
        <v>5725</v>
      </c>
      <c r="F693" s="342" t="s">
        <v>5726</v>
      </c>
      <c r="G693" s="343" t="s">
        <v>64</v>
      </c>
      <c r="H693" s="332">
        <v>1</v>
      </c>
      <c r="I693" s="344" t="s">
        <v>95</v>
      </c>
      <c r="J693" s="351">
        <v>6</v>
      </c>
      <c r="K693" s="421" t="s">
        <v>404</v>
      </c>
    </row>
    <row r="694" spans="1:11" s="36" customFormat="1" ht="39.950000000000003" customHeight="1">
      <c r="A694" s="1184"/>
      <c r="B694" s="1258"/>
      <c r="C694" s="332" t="s">
        <v>1293</v>
      </c>
      <c r="D694" s="333"/>
      <c r="E694" s="258" t="s">
        <v>1342</v>
      </c>
      <c r="F694" s="342" t="s">
        <v>1343</v>
      </c>
      <c r="G694" s="343" t="s">
        <v>64</v>
      </c>
      <c r="H694" s="332">
        <v>4</v>
      </c>
      <c r="I694" s="344" t="s">
        <v>842</v>
      </c>
      <c r="J694" s="351">
        <v>40</v>
      </c>
      <c r="K694" s="421" t="s">
        <v>404</v>
      </c>
    </row>
    <row r="695" spans="1:11" s="36" customFormat="1" ht="53.25" customHeight="1">
      <c r="A695" s="1184"/>
      <c r="B695" s="1258"/>
      <c r="C695" s="332" t="s">
        <v>1293</v>
      </c>
      <c r="D695" s="314"/>
      <c r="E695" s="315" t="s">
        <v>5727</v>
      </c>
      <c r="F695" s="311" t="s">
        <v>5728</v>
      </c>
      <c r="G695" s="235" t="s">
        <v>64</v>
      </c>
      <c r="H695" s="234">
        <v>6</v>
      </c>
      <c r="I695" s="317" t="s">
        <v>5509</v>
      </c>
      <c r="J695" s="233">
        <v>48</v>
      </c>
      <c r="K695" s="573" t="s">
        <v>56</v>
      </c>
    </row>
    <row r="696" spans="1:11" s="36" customFormat="1" ht="58.5" customHeight="1">
      <c r="A696" s="1184"/>
      <c r="B696" s="1258"/>
      <c r="C696" s="332" t="s">
        <v>1293</v>
      </c>
      <c r="D696" s="314"/>
      <c r="E696" s="315" t="s">
        <v>5729</v>
      </c>
      <c r="F696" s="311" t="s">
        <v>5730</v>
      </c>
      <c r="G696" s="343" t="s">
        <v>64</v>
      </c>
      <c r="H696" s="234">
        <v>6</v>
      </c>
      <c r="I696" s="317" t="s">
        <v>1930</v>
      </c>
      <c r="J696" s="233">
        <v>96</v>
      </c>
      <c r="K696" s="573" t="s">
        <v>56</v>
      </c>
    </row>
    <row r="697" spans="1:11" s="36" customFormat="1" ht="39.950000000000003" customHeight="1">
      <c r="A697" s="1184"/>
      <c r="B697" s="1258"/>
      <c r="C697" s="332" t="s">
        <v>1293</v>
      </c>
      <c r="D697" s="264"/>
      <c r="E697" s="316" t="s">
        <v>1346</v>
      </c>
      <c r="F697" s="232" t="s">
        <v>1347</v>
      </c>
      <c r="G697" s="235" t="s">
        <v>64</v>
      </c>
      <c r="H697" s="234">
        <v>5</v>
      </c>
      <c r="I697" s="317" t="s">
        <v>5509</v>
      </c>
      <c r="J697" s="233">
        <v>20</v>
      </c>
      <c r="K697" s="573" t="s">
        <v>404</v>
      </c>
    </row>
    <row r="698" spans="1:11" s="36" customFormat="1" ht="51.75" customHeight="1">
      <c r="A698" s="1184"/>
      <c r="B698" s="1258"/>
      <c r="C698" s="332" t="s">
        <v>1293</v>
      </c>
      <c r="D698" s="264"/>
      <c r="E698" s="316" t="s">
        <v>5731</v>
      </c>
      <c r="F698" s="232" t="s">
        <v>5732</v>
      </c>
      <c r="G698" s="343" t="s">
        <v>64</v>
      </c>
      <c r="H698" s="234">
        <v>3</v>
      </c>
      <c r="I698" s="317" t="s">
        <v>1930</v>
      </c>
      <c r="J698" s="233">
        <v>12</v>
      </c>
      <c r="K698" s="573" t="s">
        <v>404</v>
      </c>
    </row>
    <row r="699" spans="1:11" s="36" customFormat="1" ht="39.950000000000003" customHeight="1">
      <c r="A699" s="1184"/>
      <c r="B699" s="1258"/>
      <c r="C699" s="332" t="s">
        <v>1293</v>
      </c>
      <c r="D699" s="264"/>
      <c r="E699" s="316" t="s">
        <v>1348</v>
      </c>
      <c r="F699" s="232" t="s">
        <v>1349</v>
      </c>
      <c r="G699" s="235" t="s">
        <v>64</v>
      </c>
      <c r="H699" s="234">
        <v>6</v>
      </c>
      <c r="I699" s="317" t="s">
        <v>1930</v>
      </c>
      <c r="J699" s="233">
        <v>72</v>
      </c>
      <c r="K699" s="573" t="s">
        <v>56</v>
      </c>
    </row>
    <row r="700" spans="1:11" s="36" customFormat="1" ht="44.25" customHeight="1">
      <c r="A700" s="1184"/>
      <c r="B700" s="1258"/>
      <c r="C700" s="332" t="s">
        <v>1293</v>
      </c>
      <c r="D700" s="264"/>
      <c r="E700" s="316" t="s">
        <v>5733</v>
      </c>
      <c r="F700" s="232" t="s">
        <v>5734</v>
      </c>
      <c r="G700" s="343" t="s">
        <v>64</v>
      </c>
      <c r="H700" s="234">
        <v>5</v>
      </c>
      <c r="I700" s="317" t="s">
        <v>2054</v>
      </c>
      <c r="J700" s="233">
        <v>40</v>
      </c>
      <c r="K700" s="573" t="s">
        <v>56</v>
      </c>
    </row>
    <row r="701" spans="1:11" s="36" customFormat="1" ht="54.75" customHeight="1">
      <c r="A701" s="1184"/>
      <c r="B701" s="1258"/>
      <c r="C701" s="234" t="s">
        <v>1293</v>
      </c>
      <c r="D701" s="264"/>
      <c r="E701" s="316" t="s">
        <v>5735</v>
      </c>
      <c r="F701" s="232" t="s">
        <v>5736</v>
      </c>
      <c r="G701" s="235" t="s">
        <v>64</v>
      </c>
      <c r="H701" s="234">
        <v>5</v>
      </c>
      <c r="I701" s="317" t="s">
        <v>5509</v>
      </c>
      <c r="J701" s="233">
        <v>65</v>
      </c>
      <c r="K701" s="573" t="s">
        <v>56</v>
      </c>
    </row>
    <row r="702" spans="1:11" s="36" customFormat="1" ht="38.25" customHeight="1">
      <c r="A702" s="1184"/>
      <c r="B702" s="1258"/>
      <c r="C702" s="332" t="s">
        <v>1293</v>
      </c>
      <c r="D702" s="264"/>
      <c r="E702" s="350" t="s">
        <v>1344</v>
      </c>
      <c r="F702" s="232" t="s">
        <v>1345</v>
      </c>
      <c r="G702" s="343" t="s">
        <v>64</v>
      </c>
      <c r="H702" s="234">
        <v>8</v>
      </c>
      <c r="I702" s="317" t="s">
        <v>2054</v>
      </c>
      <c r="J702" s="233">
        <v>64</v>
      </c>
      <c r="K702" s="573" t="s">
        <v>56</v>
      </c>
    </row>
    <row r="703" spans="1:11" s="36" customFormat="1" ht="65.25" customHeight="1">
      <c r="A703" s="1184"/>
      <c r="B703" s="1258"/>
      <c r="C703" s="332" t="s">
        <v>1293</v>
      </c>
      <c r="D703" s="333"/>
      <c r="E703" s="258" t="s">
        <v>1342</v>
      </c>
      <c r="F703" s="342" t="s">
        <v>5737</v>
      </c>
      <c r="G703" s="235" t="s">
        <v>64</v>
      </c>
      <c r="H703" s="234">
        <v>4</v>
      </c>
      <c r="I703" s="317" t="s">
        <v>1027</v>
      </c>
      <c r="J703" s="233">
        <v>12</v>
      </c>
      <c r="K703" s="573" t="s">
        <v>404</v>
      </c>
    </row>
    <row r="704" spans="1:11" s="36" customFormat="1" ht="69" customHeight="1">
      <c r="A704" s="1184"/>
      <c r="B704" s="1258"/>
      <c r="C704" s="234" t="s">
        <v>1293</v>
      </c>
      <c r="D704" s="339"/>
      <c r="E704" s="415" t="s">
        <v>5738</v>
      </c>
      <c r="F704" s="375" t="s">
        <v>5739</v>
      </c>
      <c r="G704" s="343" t="s">
        <v>64</v>
      </c>
      <c r="H704" s="373">
        <v>3</v>
      </c>
      <c r="I704" s="377" t="s">
        <v>799</v>
      </c>
      <c r="J704" s="616">
        <v>11</v>
      </c>
      <c r="K704" s="617" t="s">
        <v>56</v>
      </c>
    </row>
    <row r="705" spans="1:11" s="36" customFormat="1" ht="48" customHeight="1" thickBot="1">
      <c r="A705" s="1184"/>
      <c r="B705" s="1258"/>
      <c r="C705" s="332" t="s">
        <v>1293</v>
      </c>
      <c r="D705" s="264"/>
      <c r="E705" s="350" t="s">
        <v>1344</v>
      </c>
      <c r="F705" s="232" t="s">
        <v>1345</v>
      </c>
      <c r="G705" s="235" t="s">
        <v>5740</v>
      </c>
      <c r="H705" s="319">
        <v>8</v>
      </c>
      <c r="I705" s="324" t="s">
        <v>752</v>
      </c>
      <c r="J705" s="252">
        <v>45</v>
      </c>
      <c r="K705" s="565" t="s">
        <v>56</v>
      </c>
    </row>
    <row r="706" spans="1:11" s="36" customFormat="1" ht="39.950000000000003" customHeight="1">
      <c r="A706" s="1184"/>
      <c r="B706" s="1258"/>
      <c r="C706" s="234" t="s">
        <v>1293</v>
      </c>
      <c r="D706" s="314"/>
      <c r="E706" s="315" t="s">
        <v>5727</v>
      </c>
      <c r="F706" s="311" t="s">
        <v>5741</v>
      </c>
      <c r="G706" s="343" t="s">
        <v>64</v>
      </c>
      <c r="H706" s="234">
        <v>6</v>
      </c>
      <c r="I706" s="317" t="s">
        <v>748</v>
      </c>
      <c r="J706" s="233">
        <v>42</v>
      </c>
      <c r="K706" s="573" t="s">
        <v>56</v>
      </c>
    </row>
    <row r="707" spans="1:11" s="36" customFormat="1" ht="39.950000000000003" customHeight="1">
      <c r="A707" s="1184"/>
      <c r="B707" s="1258"/>
      <c r="C707" s="332" t="s">
        <v>1293</v>
      </c>
      <c r="D707" s="314"/>
      <c r="E707" s="315" t="s">
        <v>5742</v>
      </c>
      <c r="F707" s="311" t="s">
        <v>5743</v>
      </c>
      <c r="G707" s="235" t="s">
        <v>64</v>
      </c>
      <c r="H707" s="234">
        <v>4</v>
      </c>
      <c r="I707" s="317" t="s">
        <v>1027</v>
      </c>
      <c r="J707" s="233">
        <v>45</v>
      </c>
      <c r="K707" s="573" t="s">
        <v>56</v>
      </c>
    </row>
    <row r="708" spans="1:11" s="36" customFormat="1" ht="75.75" customHeight="1">
      <c r="A708" s="1184"/>
      <c r="B708" s="1258"/>
      <c r="C708" s="234" t="s">
        <v>1293</v>
      </c>
      <c r="D708" s="264"/>
      <c r="E708" s="316" t="s">
        <v>1346</v>
      </c>
      <c r="F708" s="232" t="s">
        <v>5744</v>
      </c>
      <c r="G708" s="343" t="s">
        <v>64</v>
      </c>
      <c r="H708" s="234">
        <v>5</v>
      </c>
      <c r="I708" s="317" t="s">
        <v>834</v>
      </c>
      <c r="J708" s="233">
        <v>15</v>
      </c>
      <c r="K708" s="573" t="s">
        <v>56</v>
      </c>
    </row>
    <row r="709" spans="1:11" s="36" customFormat="1" ht="39.950000000000003" customHeight="1">
      <c r="A709" s="1184"/>
      <c r="B709" s="1258"/>
      <c r="C709" s="332" t="s">
        <v>1293</v>
      </c>
      <c r="D709" s="264"/>
      <c r="E709" s="316" t="s">
        <v>1348</v>
      </c>
      <c r="F709" s="232" t="s">
        <v>1349</v>
      </c>
      <c r="G709" s="235" t="s">
        <v>5745</v>
      </c>
      <c r="H709" s="234">
        <v>6</v>
      </c>
      <c r="I709" s="317" t="s">
        <v>5746</v>
      </c>
      <c r="J709" s="233">
        <v>75</v>
      </c>
      <c r="K709" s="573" t="s">
        <v>56</v>
      </c>
    </row>
    <row r="710" spans="1:11" s="36" customFormat="1" ht="39.950000000000003" customHeight="1">
      <c r="A710" s="1184"/>
      <c r="B710" s="1258"/>
      <c r="C710" s="234" t="s">
        <v>1293</v>
      </c>
      <c r="D710" s="264"/>
      <c r="E710" s="316" t="s">
        <v>5747</v>
      </c>
      <c r="F710" s="232" t="s">
        <v>1349</v>
      </c>
      <c r="G710" s="235" t="s">
        <v>5745</v>
      </c>
      <c r="H710" s="234">
        <v>6</v>
      </c>
      <c r="I710" s="317" t="s">
        <v>5746</v>
      </c>
      <c r="J710" s="233">
        <v>55</v>
      </c>
      <c r="K710" s="573" t="s">
        <v>56</v>
      </c>
    </row>
    <row r="711" spans="1:11" s="36" customFormat="1" ht="45" customHeight="1">
      <c r="A711" s="1184"/>
      <c r="B711" s="1258"/>
      <c r="C711" s="332" t="s">
        <v>1293</v>
      </c>
      <c r="D711" s="264"/>
      <c r="E711" s="316" t="s">
        <v>5733</v>
      </c>
      <c r="F711" s="232" t="s">
        <v>5734</v>
      </c>
      <c r="G711" s="235" t="s">
        <v>64</v>
      </c>
      <c r="H711" s="234">
        <v>5</v>
      </c>
      <c r="I711" s="317" t="s">
        <v>752</v>
      </c>
      <c r="J711" s="233">
        <v>24</v>
      </c>
      <c r="K711" s="573" t="s">
        <v>56</v>
      </c>
    </row>
    <row r="712" spans="1:11" s="36" customFormat="1" ht="79.5" customHeight="1">
      <c r="A712" s="1184"/>
      <c r="B712" s="1258"/>
      <c r="C712" s="234" t="s">
        <v>1293</v>
      </c>
      <c r="D712" s="264"/>
      <c r="E712" s="316" t="s">
        <v>5735</v>
      </c>
      <c r="F712" s="232" t="s">
        <v>5736</v>
      </c>
      <c r="G712" s="343" t="s">
        <v>64</v>
      </c>
      <c r="H712" s="234">
        <v>5</v>
      </c>
      <c r="I712" s="317" t="s">
        <v>834</v>
      </c>
      <c r="J712" s="233">
        <v>24</v>
      </c>
      <c r="K712" s="573" t="s">
        <v>56</v>
      </c>
    </row>
    <row r="713" spans="1:11" s="36" customFormat="1" ht="46.5" customHeight="1">
      <c r="A713" s="1184"/>
      <c r="B713" s="1258"/>
      <c r="C713" s="234" t="s">
        <v>5505</v>
      </c>
      <c r="D713" s="264"/>
      <c r="E713" s="316" t="s">
        <v>5748</v>
      </c>
      <c r="F713" s="232" t="s">
        <v>5749</v>
      </c>
      <c r="G713" s="343" t="s">
        <v>64</v>
      </c>
      <c r="H713" s="234">
        <v>1</v>
      </c>
      <c r="I713" s="317" t="s">
        <v>154</v>
      </c>
      <c r="J713" s="233" t="s">
        <v>5750</v>
      </c>
      <c r="K713" s="573" t="s">
        <v>56</v>
      </c>
    </row>
    <row r="714" spans="1:11" s="36" customFormat="1" ht="66.75" customHeight="1">
      <c r="A714" s="1184"/>
      <c r="B714" s="1258"/>
      <c r="C714" s="332" t="s">
        <v>911</v>
      </c>
      <c r="D714" s="264"/>
      <c r="E714" s="316" t="s">
        <v>1369</v>
      </c>
      <c r="F714" s="232" t="s">
        <v>5751</v>
      </c>
      <c r="G714" s="343" t="s">
        <v>64</v>
      </c>
      <c r="H714" s="234">
        <v>6</v>
      </c>
      <c r="I714" s="317" t="s">
        <v>1930</v>
      </c>
      <c r="J714" s="233">
        <v>8</v>
      </c>
      <c r="K714" s="573" t="s">
        <v>56</v>
      </c>
    </row>
    <row r="715" spans="1:11" s="36" customFormat="1" ht="60" customHeight="1">
      <c r="A715" s="1184"/>
      <c r="B715" s="1258"/>
      <c r="C715" s="332" t="s">
        <v>911</v>
      </c>
      <c r="D715" s="264"/>
      <c r="E715" s="316" t="s">
        <v>1360</v>
      </c>
      <c r="F715" s="232" t="s">
        <v>5752</v>
      </c>
      <c r="G715" s="343" t="s">
        <v>64</v>
      </c>
      <c r="H715" s="234">
        <v>2</v>
      </c>
      <c r="I715" s="317" t="s">
        <v>95</v>
      </c>
      <c r="J715" s="233">
        <v>6</v>
      </c>
      <c r="K715" s="573" t="s">
        <v>404</v>
      </c>
    </row>
    <row r="716" spans="1:11" s="36" customFormat="1" ht="50.25" customHeight="1">
      <c r="A716" s="1184"/>
      <c r="B716" s="1258"/>
      <c r="C716" s="332" t="s">
        <v>911</v>
      </c>
      <c r="D716" s="264"/>
      <c r="E716" s="316" t="s">
        <v>5753</v>
      </c>
      <c r="F716" s="232" t="s">
        <v>5754</v>
      </c>
      <c r="G716" s="343" t="s">
        <v>64</v>
      </c>
      <c r="H716" s="234">
        <v>1</v>
      </c>
      <c r="I716" s="317" t="s">
        <v>78</v>
      </c>
      <c r="J716" s="233">
        <v>12</v>
      </c>
      <c r="K716" s="573" t="s">
        <v>56</v>
      </c>
    </row>
    <row r="717" spans="1:11" s="36" customFormat="1" ht="39.950000000000003" customHeight="1">
      <c r="A717" s="1184"/>
      <c r="B717" s="1258"/>
      <c r="C717" s="332" t="s">
        <v>5525</v>
      </c>
      <c r="D717" s="264"/>
      <c r="E717" s="316" t="s">
        <v>5755</v>
      </c>
      <c r="F717" s="232" t="s">
        <v>5756</v>
      </c>
      <c r="G717" s="343" t="s">
        <v>64</v>
      </c>
      <c r="H717" s="234">
        <v>1</v>
      </c>
      <c r="I717" s="317" t="s">
        <v>77</v>
      </c>
      <c r="J717" s="233">
        <v>6</v>
      </c>
      <c r="K717" s="573" t="s">
        <v>404</v>
      </c>
    </row>
    <row r="718" spans="1:11" s="36" customFormat="1" ht="52.5" customHeight="1">
      <c r="A718" s="1184"/>
      <c r="B718" s="1258"/>
      <c r="C718" s="332" t="s">
        <v>5525</v>
      </c>
      <c r="D718" s="264"/>
      <c r="E718" s="316" t="s">
        <v>5757</v>
      </c>
      <c r="F718" s="232" t="s">
        <v>5758</v>
      </c>
      <c r="G718" s="343" t="s">
        <v>64</v>
      </c>
      <c r="H718" s="234">
        <v>1</v>
      </c>
      <c r="I718" s="317" t="s">
        <v>78</v>
      </c>
      <c r="J718" s="233">
        <v>4</v>
      </c>
      <c r="K718" s="573" t="s">
        <v>404</v>
      </c>
    </row>
    <row r="719" spans="1:11" s="36" customFormat="1" ht="52.5" customHeight="1">
      <c r="A719" s="1184"/>
      <c r="B719" s="1258"/>
      <c r="C719" s="332" t="s">
        <v>5525</v>
      </c>
      <c r="D719" s="264"/>
      <c r="E719" s="316" t="s">
        <v>5759</v>
      </c>
      <c r="F719" s="232" t="s">
        <v>5760</v>
      </c>
      <c r="G719" s="343" t="s">
        <v>64</v>
      </c>
      <c r="H719" s="234">
        <v>1</v>
      </c>
      <c r="I719" s="317" t="s">
        <v>74</v>
      </c>
      <c r="J719" s="233" t="s">
        <v>5606</v>
      </c>
      <c r="K719" s="573" t="s">
        <v>404</v>
      </c>
    </row>
    <row r="720" spans="1:11" s="36" customFormat="1" ht="39.950000000000003" customHeight="1">
      <c r="A720" s="1184"/>
      <c r="B720" s="1258"/>
      <c r="C720" s="332" t="s">
        <v>5525</v>
      </c>
      <c r="D720" s="264"/>
      <c r="E720" s="316" t="s">
        <v>5761</v>
      </c>
      <c r="F720" s="232" t="s">
        <v>5762</v>
      </c>
      <c r="G720" s="343" t="s">
        <v>64</v>
      </c>
      <c r="H720" s="234">
        <v>1</v>
      </c>
      <c r="I720" s="317" t="s">
        <v>71</v>
      </c>
      <c r="J720" s="233">
        <v>8</v>
      </c>
      <c r="K720" s="573" t="s">
        <v>56</v>
      </c>
    </row>
    <row r="721" spans="1:11" s="36" customFormat="1" ht="50.25" customHeight="1">
      <c r="A721" s="1184"/>
      <c r="B721" s="1258"/>
      <c r="C721" s="332" t="s">
        <v>5525</v>
      </c>
      <c r="D721" s="264"/>
      <c r="E721" s="316" t="s">
        <v>5763</v>
      </c>
      <c r="F721" s="232" t="s">
        <v>5764</v>
      </c>
      <c r="G721" s="343" t="s">
        <v>64</v>
      </c>
      <c r="H721" s="234">
        <v>6</v>
      </c>
      <c r="I721" s="317" t="s">
        <v>834</v>
      </c>
      <c r="J721" s="233">
        <v>24</v>
      </c>
      <c r="K721" s="573" t="s">
        <v>56</v>
      </c>
    </row>
    <row r="722" spans="1:11" s="36" customFormat="1" ht="49.5" customHeight="1">
      <c r="A722" s="1184"/>
      <c r="B722" s="1258"/>
      <c r="C722" s="332" t="s">
        <v>5525</v>
      </c>
      <c r="D722" s="264"/>
      <c r="E722" s="316" t="s">
        <v>5765</v>
      </c>
      <c r="F722" s="232" t="s">
        <v>5766</v>
      </c>
      <c r="G722" s="343" t="s">
        <v>64</v>
      </c>
      <c r="H722" s="234">
        <v>2</v>
      </c>
      <c r="I722" s="317" t="s">
        <v>744</v>
      </c>
      <c r="J722" s="233">
        <v>20</v>
      </c>
      <c r="K722" s="573" t="s">
        <v>404</v>
      </c>
    </row>
    <row r="723" spans="1:11" s="36" customFormat="1" ht="41.25" customHeight="1">
      <c r="A723" s="1184"/>
      <c r="B723" s="1258"/>
      <c r="C723" s="332" t="s">
        <v>5525</v>
      </c>
      <c r="D723" s="264"/>
      <c r="E723" s="316" t="s">
        <v>5767</v>
      </c>
      <c r="F723" s="232" t="s">
        <v>5768</v>
      </c>
      <c r="G723" s="343" t="s">
        <v>64</v>
      </c>
      <c r="H723" s="234">
        <v>8</v>
      </c>
      <c r="I723" s="317" t="s">
        <v>1823</v>
      </c>
      <c r="J723" s="233">
        <v>62</v>
      </c>
      <c r="K723" s="573" t="s">
        <v>56</v>
      </c>
    </row>
    <row r="724" spans="1:11" s="36" customFormat="1" ht="55.5" customHeight="1">
      <c r="A724" s="1184"/>
      <c r="B724" s="1258"/>
      <c r="C724" s="332" t="s">
        <v>5525</v>
      </c>
      <c r="D724" s="264"/>
      <c r="E724" s="316" t="s">
        <v>5769</v>
      </c>
      <c r="F724" s="232" t="s">
        <v>5770</v>
      </c>
      <c r="G724" s="343" t="s">
        <v>64</v>
      </c>
      <c r="H724" s="234">
        <v>1</v>
      </c>
      <c r="I724" s="317" t="s">
        <v>95</v>
      </c>
      <c r="J724" s="233">
        <v>8</v>
      </c>
      <c r="K724" s="573" t="s">
        <v>56</v>
      </c>
    </row>
    <row r="725" spans="1:11" s="36" customFormat="1" ht="39.950000000000003" customHeight="1">
      <c r="A725" s="1184"/>
      <c r="B725" s="1258"/>
      <c r="C725" s="332" t="s">
        <v>5525</v>
      </c>
      <c r="D725" s="264"/>
      <c r="E725" s="316" t="s">
        <v>5771</v>
      </c>
      <c r="F725" s="232" t="s">
        <v>5772</v>
      </c>
      <c r="G725" s="343" t="s">
        <v>64</v>
      </c>
      <c r="H725" s="234">
        <v>1</v>
      </c>
      <c r="I725" s="317" t="s">
        <v>842</v>
      </c>
      <c r="J725" s="233">
        <v>8</v>
      </c>
      <c r="K725" s="573" t="s">
        <v>404</v>
      </c>
    </row>
    <row r="726" spans="1:11" s="36" customFormat="1" ht="39.950000000000003" customHeight="1">
      <c r="A726" s="1184"/>
      <c r="B726" s="1258"/>
      <c r="C726" s="332" t="s">
        <v>5525</v>
      </c>
      <c r="D726" s="264"/>
      <c r="E726" s="316" t="s">
        <v>5773</v>
      </c>
      <c r="F726" s="232" t="s">
        <v>5774</v>
      </c>
      <c r="G726" s="343" t="s">
        <v>64</v>
      </c>
      <c r="H726" s="234">
        <v>1</v>
      </c>
      <c r="I726" s="317" t="s">
        <v>95</v>
      </c>
      <c r="J726" s="233">
        <v>8</v>
      </c>
      <c r="K726" s="573" t="s">
        <v>404</v>
      </c>
    </row>
    <row r="727" spans="1:11" s="36" customFormat="1" ht="39.950000000000003" customHeight="1">
      <c r="A727" s="1184"/>
      <c r="B727" s="1258"/>
      <c r="C727" s="332" t="s">
        <v>5525</v>
      </c>
      <c r="D727" s="264"/>
      <c r="E727" s="316" t="s">
        <v>5775</v>
      </c>
      <c r="F727" s="232" t="s">
        <v>5776</v>
      </c>
      <c r="G727" s="235" t="s">
        <v>64</v>
      </c>
      <c r="H727" s="234">
        <v>1</v>
      </c>
      <c r="I727" s="317" t="s">
        <v>5777</v>
      </c>
      <c r="J727" s="233">
        <v>8</v>
      </c>
      <c r="K727" s="573" t="s">
        <v>56</v>
      </c>
    </row>
    <row r="728" spans="1:11" s="36" customFormat="1" ht="48.75" customHeight="1">
      <c r="A728" s="1184"/>
      <c r="B728" s="1258"/>
      <c r="C728" s="234" t="s">
        <v>5525</v>
      </c>
      <c r="D728" s="264"/>
      <c r="E728" s="316" t="s">
        <v>5778</v>
      </c>
      <c r="F728" s="232" t="s">
        <v>5779</v>
      </c>
      <c r="G728" s="343" t="s">
        <v>64</v>
      </c>
      <c r="H728" s="234">
        <v>1</v>
      </c>
      <c r="I728" s="317" t="s">
        <v>2591</v>
      </c>
      <c r="J728" s="233">
        <v>8</v>
      </c>
      <c r="K728" s="573" t="s">
        <v>404</v>
      </c>
    </row>
    <row r="729" spans="1:11" s="36" customFormat="1" ht="82.5" customHeight="1">
      <c r="A729" s="1184"/>
      <c r="B729" s="1258"/>
      <c r="C729" s="234" t="s">
        <v>912</v>
      </c>
      <c r="D729" s="264"/>
      <c r="E729" s="316" t="s">
        <v>5780</v>
      </c>
      <c r="F729" s="232" t="s">
        <v>5781</v>
      </c>
      <c r="G729" s="343" t="s">
        <v>64</v>
      </c>
      <c r="H729" s="234">
        <v>7</v>
      </c>
      <c r="I729" s="317" t="s">
        <v>5559</v>
      </c>
      <c r="J729" s="233">
        <v>98</v>
      </c>
      <c r="K729" s="573" t="s">
        <v>56</v>
      </c>
    </row>
    <row r="730" spans="1:11" s="36" customFormat="1" ht="67.5">
      <c r="A730" s="1184"/>
      <c r="B730" s="1258"/>
      <c r="C730" s="234" t="s">
        <v>912</v>
      </c>
      <c r="D730" s="264"/>
      <c r="E730" s="316" t="s">
        <v>1350</v>
      </c>
      <c r="F730" s="232" t="s">
        <v>5782</v>
      </c>
      <c r="G730" s="343" t="s">
        <v>64</v>
      </c>
      <c r="H730" s="234">
        <v>7</v>
      </c>
      <c r="I730" s="317" t="s">
        <v>5559</v>
      </c>
      <c r="J730" s="233">
        <v>90</v>
      </c>
      <c r="K730" s="573" t="s">
        <v>56</v>
      </c>
    </row>
    <row r="731" spans="1:11" s="36" customFormat="1" ht="60.75" customHeight="1">
      <c r="A731" s="1184"/>
      <c r="B731" s="1258"/>
      <c r="C731" s="234" t="s">
        <v>912</v>
      </c>
      <c r="D731" s="264"/>
      <c r="E731" s="316" t="s">
        <v>922</v>
      </c>
      <c r="F731" s="232" t="s">
        <v>5783</v>
      </c>
      <c r="G731" s="343" t="s">
        <v>64</v>
      </c>
      <c r="H731" s="234">
        <v>11</v>
      </c>
      <c r="I731" s="317" t="s">
        <v>5559</v>
      </c>
      <c r="J731" s="233">
        <v>60</v>
      </c>
      <c r="K731" s="573" t="s">
        <v>56</v>
      </c>
    </row>
    <row r="732" spans="1:11" s="36" customFormat="1" ht="77.25" customHeight="1">
      <c r="A732" s="1184"/>
      <c r="B732" s="1258"/>
      <c r="C732" s="234" t="s">
        <v>912</v>
      </c>
      <c r="D732" s="264"/>
      <c r="E732" s="316" t="s">
        <v>5784</v>
      </c>
      <c r="F732" s="232" t="s">
        <v>5785</v>
      </c>
      <c r="G732" s="343" t="s">
        <v>64</v>
      </c>
      <c r="H732" s="234">
        <v>6</v>
      </c>
      <c r="I732" s="317" t="s">
        <v>5559</v>
      </c>
      <c r="J732" s="233">
        <v>21</v>
      </c>
      <c r="K732" s="573" t="s">
        <v>56</v>
      </c>
    </row>
    <row r="733" spans="1:11" s="36" customFormat="1" ht="52.5" customHeight="1">
      <c r="A733" s="1184"/>
      <c r="B733" s="1258"/>
      <c r="C733" s="234" t="s">
        <v>913</v>
      </c>
      <c r="D733" s="264"/>
      <c r="E733" s="316" t="s">
        <v>1352</v>
      </c>
      <c r="F733" s="232" t="s">
        <v>1353</v>
      </c>
      <c r="G733" s="343" t="s">
        <v>64</v>
      </c>
      <c r="H733" s="234">
        <v>6</v>
      </c>
      <c r="I733" s="317" t="s">
        <v>5786</v>
      </c>
      <c r="J733" s="233">
        <v>76</v>
      </c>
      <c r="K733" s="573" t="s">
        <v>56</v>
      </c>
    </row>
    <row r="734" spans="1:11" s="36" customFormat="1" ht="75.75" customHeight="1">
      <c r="A734" s="1184"/>
      <c r="B734" s="1258"/>
      <c r="C734" s="234" t="s">
        <v>913</v>
      </c>
      <c r="D734" s="264"/>
      <c r="E734" s="316" t="s">
        <v>1354</v>
      </c>
      <c r="F734" s="232" t="s">
        <v>1355</v>
      </c>
      <c r="G734" s="343" t="s">
        <v>64</v>
      </c>
      <c r="H734" s="234">
        <v>5</v>
      </c>
      <c r="I734" s="317" t="s">
        <v>5787</v>
      </c>
      <c r="J734" s="233">
        <v>37</v>
      </c>
      <c r="K734" s="573" t="s">
        <v>404</v>
      </c>
    </row>
    <row r="735" spans="1:11" s="36" customFormat="1" ht="77.25" customHeight="1">
      <c r="A735" s="1184"/>
      <c r="B735" s="1258"/>
      <c r="C735" s="234" t="s">
        <v>913</v>
      </c>
      <c r="D735" s="264"/>
      <c r="E735" s="316" t="s">
        <v>1356</v>
      </c>
      <c r="F735" s="232" t="s">
        <v>1357</v>
      </c>
      <c r="G735" s="343" t="s">
        <v>1358</v>
      </c>
      <c r="H735" s="234">
        <v>8</v>
      </c>
      <c r="I735" s="317" t="s">
        <v>5788</v>
      </c>
      <c r="J735" s="233">
        <v>68</v>
      </c>
      <c r="K735" s="573" t="s">
        <v>56</v>
      </c>
    </row>
    <row r="736" spans="1:11" s="36" customFormat="1" ht="52.5" customHeight="1">
      <c r="A736" s="1184"/>
      <c r="B736" s="1258"/>
      <c r="C736" s="234" t="s">
        <v>913</v>
      </c>
      <c r="D736" s="264"/>
      <c r="E736" s="316" t="s">
        <v>1359</v>
      </c>
      <c r="F736" s="232" t="s">
        <v>5789</v>
      </c>
      <c r="G736" s="343" t="s">
        <v>64</v>
      </c>
      <c r="H736" s="234">
        <v>6</v>
      </c>
      <c r="I736" s="317" t="s">
        <v>5788</v>
      </c>
      <c r="J736" s="233">
        <v>50</v>
      </c>
      <c r="K736" s="573" t="s">
        <v>56</v>
      </c>
    </row>
    <row r="737" spans="1:11" s="36" customFormat="1" ht="79.5" customHeight="1">
      <c r="A737" s="1184"/>
      <c r="B737" s="1258"/>
      <c r="C737" s="234" t="s">
        <v>913</v>
      </c>
      <c r="D737" s="264"/>
      <c r="E737" s="316" t="s">
        <v>1360</v>
      </c>
      <c r="F737" s="232" t="s">
        <v>1361</v>
      </c>
      <c r="G737" s="343" t="s">
        <v>64</v>
      </c>
      <c r="H737" s="234">
        <v>4</v>
      </c>
      <c r="I737" s="317" t="s">
        <v>5790</v>
      </c>
      <c r="J737" s="233">
        <v>23</v>
      </c>
      <c r="K737" s="573" t="s">
        <v>404</v>
      </c>
    </row>
    <row r="738" spans="1:11" s="36" customFormat="1" ht="52.5" customHeight="1">
      <c r="A738" s="1184"/>
      <c r="B738" s="1258"/>
      <c r="C738" s="234" t="s">
        <v>913</v>
      </c>
      <c r="D738" s="264"/>
      <c r="E738" s="316" t="s">
        <v>1362</v>
      </c>
      <c r="F738" s="232" t="s">
        <v>1363</v>
      </c>
      <c r="G738" s="343" t="s">
        <v>64</v>
      </c>
      <c r="H738" s="234">
        <v>12</v>
      </c>
      <c r="I738" s="317" t="s">
        <v>5788</v>
      </c>
      <c r="J738" s="233">
        <v>51</v>
      </c>
      <c r="K738" s="573" t="s">
        <v>56</v>
      </c>
    </row>
    <row r="739" spans="1:11" s="36" customFormat="1" ht="48.75" customHeight="1">
      <c r="A739" s="1184"/>
      <c r="B739" s="1258"/>
      <c r="C739" s="234" t="s">
        <v>913</v>
      </c>
      <c r="D739" s="264"/>
      <c r="E739" s="316" t="s">
        <v>5791</v>
      </c>
      <c r="F739" s="232" t="s">
        <v>5792</v>
      </c>
      <c r="G739" s="343" t="s">
        <v>669</v>
      </c>
      <c r="H739" s="234">
        <v>6</v>
      </c>
      <c r="I739" s="317" t="s">
        <v>5788</v>
      </c>
      <c r="J739" s="233">
        <v>46</v>
      </c>
      <c r="K739" s="573" t="s">
        <v>56</v>
      </c>
    </row>
    <row r="740" spans="1:11" s="36" customFormat="1" ht="63.75" customHeight="1">
      <c r="A740" s="1184"/>
      <c r="B740" s="1258"/>
      <c r="C740" s="234" t="s">
        <v>913</v>
      </c>
      <c r="D740" s="264"/>
      <c r="E740" s="316" t="s">
        <v>1351</v>
      </c>
      <c r="F740" s="232" t="s">
        <v>5793</v>
      </c>
      <c r="G740" s="343" t="s">
        <v>64</v>
      </c>
      <c r="H740" s="234">
        <v>4</v>
      </c>
      <c r="I740" s="317" t="s">
        <v>5794</v>
      </c>
      <c r="J740" s="233">
        <v>20</v>
      </c>
      <c r="K740" s="573" t="s">
        <v>56</v>
      </c>
    </row>
    <row r="741" spans="1:11" s="36" customFormat="1" ht="39.950000000000003" customHeight="1">
      <c r="A741" s="1184"/>
      <c r="B741" s="1258"/>
      <c r="C741" s="234" t="s">
        <v>913</v>
      </c>
      <c r="D741" s="264"/>
      <c r="E741" s="316" t="s">
        <v>5795</v>
      </c>
      <c r="F741" s="232" t="s">
        <v>5796</v>
      </c>
      <c r="G741" s="343" t="s">
        <v>64</v>
      </c>
      <c r="H741" s="234">
        <v>2</v>
      </c>
      <c r="I741" s="317" t="s">
        <v>5797</v>
      </c>
      <c r="J741" s="233">
        <v>18</v>
      </c>
      <c r="K741" s="573" t="s">
        <v>56</v>
      </c>
    </row>
    <row r="742" spans="1:11" s="36" customFormat="1" ht="57" customHeight="1">
      <c r="A742" s="1184"/>
      <c r="B742" s="1258"/>
      <c r="C742" s="234" t="s">
        <v>913</v>
      </c>
      <c r="D742" s="264"/>
      <c r="E742" s="316" t="s">
        <v>5798</v>
      </c>
      <c r="F742" s="232" t="s">
        <v>5799</v>
      </c>
      <c r="G742" s="343" t="s">
        <v>64</v>
      </c>
      <c r="H742" s="234">
        <v>1</v>
      </c>
      <c r="I742" s="317" t="s">
        <v>710</v>
      </c>
      <c r="J742" s="233">
        <v>10</v>
      </c>
      <c r="K742" s="573" t="s">
        <v>56</v>
      </c>
    </row>
    <row r="743" spans="1:11" s="36" customFormat="1" ht="39.950000000000003" customHeight="1">
      <c r="A743" s="1184"/>
      <c r="B743" s="1258"/>
      <c r="C743" s="234" t="s">
        <v>5800</v>
      </c>
      <c r="D743" s="264"/>
      <c r="E743" s="316" t="s">
        <v>5801</v>
      </c>
      <c r="F743" s="232" t="s">
        <v>5802</v>
      </c>
      <c r="G743" s="343" t="s">
        <v>64</v>
      </c>
      <c r="H743" s="234">
        <v>2</v>
      </c>
      <c r="I743" s="317" t="s">
        <v>1243</v>
      </c>
      <c r="J743" s="233">
        <v>24</v>
      </c>
      <c r="K743" s="573" t="s">
        <v>56</v>
      </c>
    </row>
    <row r="744" spans="1:11" s="36" customFormat="1" ht="39.950000000000003" customHeight="1">
      <c r="A744" s="1184"/>
      <c r="B744" s="1258"/>
      <c r="C744" s="234" t="s">
        <v>5800</v>
      </c>
      <c r="D744" s="264"/>
      <c r="E744" s="316" t="s">
        <v>5803</v>
      </c>
      <c r="F744" s="232" t="s">
        <v>5804</v>
      </c>
      <c r="G744" s="343" t="s">
        <v>64</v>
      </c>
      <c r="H744" s="234">
        <v>1</v>
      </c>
      <c r="I744" s="317" t="s">
        <v>95</v>
      </c>
      <c r="J744" s="233">
        <v>10</v>
      </c>
      <c r="K744" s="573" t="s">
        <v>56</v>
      </c>
    </row>
    <row r="745" spans="1:11" s="36" customFormat="1" ht="39.950000000000003" customHeight="1">
      <c r="A745" s="1184"/>
      <c r="B745" s="1258"/>
      <c r="C745" s="234" t="s">
        <v>5800</v>
      </c>
      <c r="D745" s="264"/>
      <c r="E745" s="316" t="s">
        <v>1340</v>
      </c>
      <c r="F745" s="232" t="s">
        <v>5805</v>
      </c>
      <c r="G745" s="343" t="s">
        <v>64</v>
      </c>
      <c r="H745" s="234">
        <v>1</v>
      </c>
      <c r="I745" s="317" t="s">
        <v>77</v>
      </c>
      <c r="J745" s="233">
        <v>7</v>
      </c>
      <c r="K745" s="573" t="s">
        <v>65</v>
      </c>
    </row>
    <row r="746" spans="1:11" s="36" customFormat="1" ht="39.950000000000003" customHeight="1">
      <c r="A746" s="1184"/>
      <c r="B746" s="1258"/>
      <c r="C746" s="234" t="s">
        <v>5800</v>
      </c>
      <c r="D746" s="264"/>
      <c r="E746" s="316" t="s">
        <v>5806</v>
      </c>
      <c r="F746" s="232" t="s">
        <v>5807</v>
      </c>
      <c r="G746" s="343" t="s">
        <v>64</v>
      </c>
      <c r="H746" s="234">
        <v>9</v>
      </c>
      <c r="I746" s="317" t="s">
        <v>782</v>
      </c>
      <c r="J746" s="233">
        <v>148</v>
      </c>
      <c r="K746" s="573" t="s">
        <v>56</v>
      </c>
    </row>
    <row r="747" spans="1:11" s="36" customFormat="1" ht="39.950000000000003" customHeight="1">
      <c r="A747" s="1184"/>
      <c r="B747" s="1258"/>
      <c r="C747" s="234" t="s">
        <v>5800</v>
      </c>
      <c r="D747" s="264"/>
      <c r="E747" s="316" t="s">
        <v>5808</v>
      </c>
      <c r="F747" s="232" t="s">
        <v>5809</v>
      </c>
      <c r="G747" s="343" t="s">
        <v>64</v>
      </c>
      <c r="H747" s="234">
        <v>9</v>
      </c>
      <c r="I747" s="317" t="s">
        <v>782</v>
      </c>
      <c r="J747" s="233">
        <v>89</v>
      </c>
      <c r="K747" s="573" t="s">
        <v>56</v>
      </c>
    </row>
    <row r="748" spans="1:11" s="36" customFormat="1" ht="39.950000000000003" customHeight="1">
      <c r="A748" s="1184"/>
      <c r="B748" s="1258"/>
      <c r="C748" s="234" t="s">
        <v>5800</v>
      </c>
      <c r="D748" s="264"/>
      <c r="E748" s="316" t="s">
        <v>5810</v>
      </c>
      <c r="F748" s="232" t="s">
        <v>5811</v>
      </c>
      <c r="G748" s="343" t="s">
        <v>64</v>
      </c>
      <c r="H748" s="234">
        <v>5</v>
      </c>
      <c r="I748" s="317" t="s">
        <v>782</v>
      </c>
      <c r="J748" s="233">
        <v>83</v>
      </c>
      <c r="K748" s="573" t="s">
        <v>56</v>
      </c>
    </row>
    <row r="749" spans="1:11" s="36" customFormat="1" ht="39.950000000000003" customHeight="1">
      <c r="A749" s="1184"/>
      <c r="B749" s="1258"/>
      <c r="C749" s="234" t="s">
        <v>5800</v>
      </c>
      <c r="D749" s="264"/>
      <c r="E749" s="316" t="s">
        <v>5812</v>
      </c>
      <c r="F749" s="232" t="s">
        <v>5813</v>
      </c>
      <c r="G749" s="343" t="s">
        <v>64</v>
      </c>
      <c r="H749" s="234">
        <v>2</v>
      </c>
      <c r="I749" s="317" t="s">
        <v>747</v>
      </c>
      <c r="J749" s="233">
        <v>28</v>
      </c>
      <c r="K749" s="573" t="s">
        <v>56</v>
      </c>
    </row>
    <row r="750" spans="1:11" s="36" customFormat="1" ht="39.950000000000003" customHeight="1">
      <c r="A750" s="1184"/>
      <c r="B750" s="1258"/>
      <c r="C750" s="234" t="s">
        <v>5800</v>
      </c>
      <c r="D750" s="264"/>
      <c r="E750" s="316" t="s">
        <v>5814</v>
      </c>
      <c r="F750" s="232" t="s">
        <v>5815</v>
      </c>
      <c r="G750" s="343" t="s">
        <v>64</v>
      </c>
      <c r="H750" s="234">
        <v>1</v>
      </c>
      <c r="I750" s="317" t="s">
        <v>78</v>
      </c>
      <c r="J750" s="233">
        <v>6</v>
      </c>
      <c r="K750" s="573" t="s">
        <v>65</v>
      </c>
    </row>
    <row r="751" spans="1:11" s="36" customFormat="1" ht="39.950000000000003" customHeight="1">
      <c r="A751" s="1184"/>
      <c r="B751" s="1258"/>
      <c r="C751" s="234" t="s">
        <v>5800</v>
      </c>
      <c r="D751" s="264"/>
      <c r="E751" s="316" t="s">
        <v>1364</v>
      </c>
      <c r="F751" s="232" t="s">
        <v>5816</v>
      </c>
      <c r="G751" s="343" t="s">
        <v>64</v>
      </c>
      <c r="H751" s="234">
        <v>1</v>
      </c>
      <c r="I751" s="317" t="s">
        <v>78</v>
      </c>
      <c r="J751" s="233">
        <v>12</v>
      </c>
      <c r="K751" s="573" t="s">
        <v>65</v>
      </c>
    </row>
    <row r="752" spans="1:11" s="36" customFormat="1" ht="51" customHeight="1">
      <c r="A752" s="1184"/>
      <c r="B752" s="1258"/>
      <c r="C752" s="234" t="s">
        <v>915</v>
      </c>
      <c r="D752" s="264"/>
      <c r="E752" s="316" t="s">
        <v>925</v>
      </c>
      <c r="F752" s="232" t="s">
        <v>1365</v>
      </c>
      <c r="G752" s="343" t="s">
        <v>64</v>
      </c>
      <c r="H752" s="234">
        <v>13</v>
      </c>
      <c r="I752" s="317" t="s">
        <v>842</v>
      </c>
      <c r="J752" s="233">
        <v>98</v>
      </c>
      <c r="K752" s="573" t="s">
        <v>56</v>
      </c>
    </row>
    <row r="753" spans="1:11" s="36" customFormat="1" ht="39.950000000000003" customHeight="1">
      <c r="A753" s="1184"/>
      <c r="B753" s="1258"/>
      <c r="C753" s="234" t="s">
        <v>915</v>
      </c>
      <c r="D753" s="264"/>
      <c r="E753" s="316" t="s">
        <v>926</v>
      </c>
      <c r="F753" s="232" t="s">
        <v>1366</v>
      </c>
      <c r="G753" s="343" t="s">
        <v>64</v>
      </c>
      <c r="H753" s="234">
        <v>14</v>
      </c>
      <c r="I753" s="317" t="s">
        <v>806</v>
      </c>
      <c r="J753" s="233">
        <v>114</v>
      </c>
      <c r="K753" s="573" t="s">
        <v>56</v>
      </c>
    </row>
    <row r="754" spans="1:11" s="36" customFormat="1" ht="39.950000000000003" customHeight="1">
      <c r="A754" s="1184"/>
      <c r="B754" s="1258"/>
      <c r="C754" s="234" t="s">
        <v>915</v>
      </c>
      <c r="D754" s="264"/>
      <c r="E754" s="316" t="s">
        <v>1367</v>
      </c>
      <c r="F754" s="232" t="s">
        <v>1368</v>
      </c>
      <c r="G754" s="343" t="s">
        <v>64</v>
      </c>
      <c r="H754" s="234">
        <v>6</v>
      </c>
      <c r="I754" s="317" t="s">
        <v>806</v>
      </c>
      <c r="J754" s="233">
        <v>45</v>
      </c>
      <c r="K754" s="573" t="s">
        <v>56</v>
      </c>
    </row>
    <row r="755" spans="1:11" s="36" customFormat="1" ht="39.950000000000003" customHeight="1">
      <c r="A755" s="1184"/>
      <c r="B755" s="1258"/>
      <c r="C755" s="234" t="s">
        <v>915</v>
      </c>
      <c r="D755" s="264"/>
      <c r="E755" s="316" t="s">
        <v>5817</v>
      </c>
      <c r="F755" s="232" t="s">
        <v>5818</v>
      </c>
      <c r="G755" s="343" t="s">
        <v>64</v>
      </c>
      <c r="H755" s="234">
        <v>7</v>
      </c>
      <c r="I755" s="317" t="s">
        <v>806</v>
      </c>
      <c r="J755" s="233">
        <v>46</v>
      </c>
      <c r="K755" s="573" t="s">
        <v>56</v>
      </c>
    </row>
    <row r="756" spans="1:11" s="36" customFormat="1" ht="39.950000000000003" customHeight="1">
      <c r="A756" s="1184"/>
      <c r="B756" s="1258"/>
      <c r="C756" s="234" t="s">
        <v>915</v>
      </c>
      <c r="D756" s="264"/>
      <c r="E756" s="316" t="s">
        <v>5819</v>
      </c>
      <c r="F756" s="232" t="s">
        <v>5820</v>
      </c>
      <c r="G756" s="343" t="s">
        <v>5821</v>
      </c>
      <c r="H756" s="234">
        <v>6</v>
      </c>
      <c r="I756" s="317" t="s">
        <v>806</v>
      </c>
      <c r="J756" s="233">
        <v>43</v>
      </c>
      <c r="K756" s="573" t="s">
        <v>56</v>
      </c>
    </row>
    <row r="757" spans="1:11" s="36" customFormat="1" ht="39.950000000000003" customHeight="1">
      <c r="A757" s="1184"/>
      <c r="B757" s="1258"/>
      <c r="C757" s="234" t="s">
        <v>915</v>
      </c>
      <c r="D757" s="264"/>
      <c r="E757" s="316" t="s">
        <v>5822</v>
      </c>
      <c r="F757" s="232" t="s">
        <v>5823</v>
      </c>
      <c r="G757" s="343" t="s">
        <v>64</v>
      </c>
      <c r="H757" s="234">
        <v>9</v>
      </c>
      <c r="I757" s="317" t="s">
        <v>806</v>
      </c>
      <c r="J757" s="233">
        <v>58</v>
      </c>
      <c r="K757" s="573" t="s">
        <v>56</v>
      </c>
    </row>
    <row r="758" spans="1:11" s="36" customFormat="1" ht="39.950000000000003" customHeight="1">
      <c r="A758" s="1184"/>
      <c r="B758" s="1258"/>
      <c r="C758" s="234" t="s">
        <v>919</v>
      </c>
      <c r="D758" s="264"/>
      <c r="E758" s="316" t="s">
        <v>5824</v>
      </c>
      <c r="F758" s="232" t="s">
        <v>5825</v>
      </c>
      <c r="G758" s="343" t="s">
        <v>64</v>
      </c>
      <c r="H758" s="234">
        <v>5</v>
      </c>
      <c r="I758" s="317" t="s">
        <v>1823</v>
      </c>
      <c r="J758" s="233">
        <v>11</v>
      </c>
      <c r="K758" s="573" t="s">
        <v>404</v>
      </c>
    </row>
    <row r="759" spans="1:11" s="36" customFormat="1" ht="39.950000000000003" customHeight="1">
      <c r="A759" s="1184"/>
      <c r="B759" s="1258"/>
      <c r="C759" s="234" t="s">
        <v>919</v>
      </c>
      <c r="D759" s="264"/>
      <c r="E759" s="316" t="s">
        <v>3898</v>
      </c>
      <c r="F759" s="232" t="s">
        <v>5826</v>
      </c>
      <c r="G759" s="343" t="s">
        <v>64</v>
      </c>
      <c r="H759" s="234">
        <v>7</v>
      </c>
      <c r="I759" s="317" t="s">
        <v>4160</v>
      </c>
      <c r="J759" s="233">
        <v>7</v>
      </c>
      <c r="K759" s="573" t="s">
        <v>404</v>
      </c>
    </row>
    <row r="760" spans="1:11" s="36" customFormat="1" ht="39.950000000000003" customHeight="1">
      <c r="A760" s="1184"/>
      <c r="B760" s="1258"/>
      <c r="C760" s="234" t="s">
        <v>919</v>
      </c>
      <c r="D760" s="264"/>
      <c r="E760" s="316" t="s">
        <v>5827</v>
      </c>
      <c r="F760" s="232" t="s">
        <v>5828</v>
      </c>
      <c r="G760" s="343" t="s">
        <v>64</v>
      </c>
      <c r="H760" s="234">
        <v>1</v>
      </c>
      <c r="I760" s="317" t="s">
        <v>80</v>
      </c>
      <c r="J760" s="233">
        <v>4</v>
      </c>
      <c r="K760" s="573" t="s">
        <v>404</v>
      </c>
    </row>
    <row r="761" spans="1:11" s="36" customFormat="1" ht="39.950000000000003" customHeight="1">
      <c r="A761" s="1184"/>
      <c r="B761" s="1258"/>
      <c r="C761" s="234" t="s">
        <v>919</v>
      </c>
      <c r="D761" s="264"/>
      <c r="E761" s="316" t="s">
        <v>5829</v>
      </c>
      <c r="F761" s="232" t="s">
        <v>5830</v>
      </c>
      <c r="G761" s="343" t="s">
        <v>64</v>
      </c>
      <c r="H761" s="234">
        <v>3</v>
      </c>
      <c r="I761" s="317" t="s">
        <v>744</v>
      </c>
      <c r="J761" s="233">
        <v>3</v>
      </c>
      <c r="K761" s="573" t="s">
        <v>404</v>
      </c>
    </row>
    <row r="762" spans="1:11" s="36" customFormat="1" ht="39.950000000000003" customHeight="1">
      <c r="A762" s="1184"/>
      <c r="B762" s="1258"/>
      <c r="C762" s="234" t="s">
        <v>919</v>
      </c>
      <c r="D762" s="264"/>
      <c r="E762" s="316" t="s">
        <v>5831</v>
      </c>
      <c r="F762" s="232" t="s">
        <v>5832</v>
      </c>
      <c r="G762" s="343" t="s">
        <v>64</v>
      </c>
      <c r="H762" s="234">
        <v>1</v>
      </c>
      <c r="I762" s="317" t="s">
        <v>78</v>
      </c>
      <c r="J762" s="233">
        <v>2</v>
      </c>
      <c r="K762" s="573" t="s">
        <v>404</v>
      </c>
    </row>
    <row r="763" spans="1:11" s="36" customFormat="1" ht="39.950000000000003" customHeight="1">
      <c r="A763" s="1184"/>
      <c r="B763" s="1258"/>
      <c r="C763" s="234" t="s">
        <v>919</v>
      </c>
      <c r="D763" s="264"/>
      <c r="E763" s="316" t="s">
        <v>5833</v>
      </c>
      <c r="F763" s="232" t="s">
        <v>5834</v>
      </c>
      <c r="G763" s="343" t="s">
        <v>64</v>
      </c>
      <c r="H763" s="234">
        <v>14</v>
      </c>
      <c r="I763" s="317" t="s">
        <v>1823</v>
      </c>
      <c r="J763" s="233">
        <v>19</v>
      </c>
      <c r="K763" s="573" t="s">
        <v>404</v>
      </c>
    </row>
    <row r="764" spans="1:11" s="36" customFormat="1" ht="39.950000000000003" customHeight="1">
      <c r="A764" s="1184"/>
      <c r="B764" s="1258"/>
      <c r="C764" s="234" t="s">
        <v>919</v>
      </c>
      <c r="D764" s="264"/>
      <c r="E764" s="316" t="s">
        <v>5835</v>
      </c>
      <c r="F764" s="232" t="s">
        <v>5836</v>
      </c>
      <c r="G764" s="343" t="s">
        <v>64</v>
      </c>
      <c r="H764" s="234">
        <v>8</v>
      </c>
      <c r="I764" s="317" t="s">
        <v>2813</v>
      </c>
      <c r="J764" s="233">
        <v>6</v>
      </c>
      <c r="K764" s="573" t="s">
        <v>404</v>
      </c>
    </row>
    <row r="765" spans="1:11" s="36" customFormat="1" ht="39.950000000000003" customHeight="1">
      <c r="A765" s="1184"/>
      <c r="B765" s="1258"/>
      <c r="C765" s="234" t="s">
        <v>917</v>
      </c>
      <c r="D765" s="264"/>
      <c r="E765" s="316" t="s">
        <v>1371</v>
      </c>
      <c r="F765" s="232" t="s">
        <v>1372</v>
      </c>
      <c r="G765" s="343" t="s">
        <v>64</v>
      </c>
      <c r="H765" s="234">
        <v>2</v>
      </c>
      <c r="I765" s="317" t="s">
        <v>5837</v>
      </c>
      <c r="J765" s="233">
        <v>17</v>
      </c>
      <c r="K765" s="573" t="s">
        <v>56</v>
      </c>
    </row>
    <row r="766" spans="1:11" s="36" customFormat="1" ht="39.950000000000003" customHeight="1">
      <c r="A766" s="1184"/>
      <c r="B766" s="1258"/>
      <c r="C766" s="234" t="s">
        <v>917</v>
      </c>
      <c r="D766" s="264"/>
      <c r="E766" s="316" t="s">
        <v>1373</v>
      </c>
      <c r="F766" s="232" t="s">
        <v>1374</v>
      </c>
      <c r="G766" s="343" t="s">
        <v>64</v>
      </c>
      <c r="H766" s="234">
        <v>6</v>
      </c>
      <c r="I766" s="317" t="s">
        <v>1930</v>
      </c>
      <c r="J766" s="233">
        <v>21</v>
      </c>
      <c r="K766" s="573" t="s">
        <v>404</v>
      </c>
    </row>
    <row r="767" spans="1:11" s="36" customFormat="1" ht="39.950000000000003" customHeight="1">
      <c r="A767" s="1184"/>
      <c r="B767" s="1258"/>
      <c r="C767" s="234" t="s">
        <v>917</v>
      </c>
      <c r="D767" s="264"/>
      <c r="E767" s="316" t="s">
        <v>5838</v>
      </c>
      <c r="F767" s="232" t="s">
        <v>5839</v>
      </c>
      <c r="G767" s="343" t="s">
        <v>64</v>
      </c>
      <c r="H767" s="234">
        <v>1</v>
      </c>
      <c r="I767" s="317" t="s">
        <v>95</v>
      </c>
      <c r="J767" s="233">
        <v>2</v>
      </c>
      <c r="K767" s="573" t="s">
        <v>404</v>
      </c>
    </row>
    <row r="768" spans="1:11" s="36" customFormat="1" ht="39.950000000000003" customHeight="1">
      <c r="A768" s="1184"/>
      <c r="B768" s="1258"/>
      <c r="C768" s="234" t="s">
        <v>917</v>
      </c>
      <c r="D768" s="264"/>
      <c r="E768" s="316" t="s">
        <v>5840</v>
      </c>
      <c r="F768" s="232" t="s">
        <v>5841</v>
      </c>
      <c r="G768" s="343" t="s">
        <v>64</v>
      </c>
      <c r="H768" s="234">
        <v>1</v>
      </c>
      <c r="I768" s="317" t="s">
        <v>78</v>
      </c>
      <c r="J768" s="233">
        <v>8</v>
      </c>
      <c r="K768" s="573" t="s">
        <v>404</v>
      </c>
    </row>
    <row r="769" spans="1:11" s="36" customFormat="1" ht="39.950000000000003" customHeight="1">
      <c r="A769" s="1184"/>
      <c r="B769" s="1258"/>
      <c r="C769" s="234" t="s">
        <v>917</v>
      </c>
      <c r="D769" s="264"/>
      <c r="E769" s="316" t="s">
        <v>5842</v>
      </c>
      <c r="F769" s="232" t="s">
        <v>5843</v>
      </c>
      <c r="G769" s="343" t="s">
        <v>64</v>
      </c>
      <c r="H769" s="234">
        <v>3</v>
      </c>
      <c r="I769" s="317" t="s">
        <v>4236</v>
      </c>
      <c r="J769" s="233">
        <v>16</v>
      </c>
      <c r="K769" s="573" t="s">
        <v>404</v>
      </c>
    </row>
    <row r="770" spans="1:11" s="36" customFormat="1" ht="39.950000000000003" customHeight="1">
      <c r="A770" s="1184"/>
      <c r="B770" s="1258"/>
      <c r="C770" s="234" t="s">
        <v>917</v>
      </c>
      <c r="D770" s="264"/>
      <c r="E770" s="316" t="s">
        <v>5844</v>
      </c>
      <c r="F770" s="232" t="s">
        <v>5845</v>
      </c>
      <c r="G770" s="343" t="s">
        <v>64</v>
      </c>
      <c r="H770" s="234">
        <v>2</v>
      </c>
      <c r="I770" s="317" t="s">
        <v>4054</v>
      </c>
      <c r="J770" s="233">
        <v>6</v>
      </c>
      <c r="K770" s="573" t="s">
        <v>404</v>
      </c>
    </row>
    <row r="771" spans="1:11" s="36" customFormat="1" ht="76.5" customHeight="1">
      <c r="A771" s="1184"/>
      <c r="B771" s="1258"/>
      <c r="C771" s="234" t="s">
        <v>918</v>
      </c>
      <c r="D771" s="264"/>
      <c r="E771" s="316" t="s">
        <v>5846</v>
      </c>
      <c r="F771" s="232" t="s">
        <v>5847</v>
      </c>
      <c r="G771" s="343" t="s">
        <v>64</v>
      </c>
      <c r="H771" s="234">
        <v>2</v>
      </c>
      <c r="I771" s="317" t="s">
        <v>5848</v>
      </c>
      <c r="J771" s="233">
        <v>25</v>
      </c>
      <c r="K771" s="573" t="s">
        <v>56</v>
      </c>
    </row>
    <row r="772" spans="1:11" s="36" customFormat="1" ht="51.75" customHeight="1">
      <c r="A772" s="1184"/>
      <c r="B772" s="1258"/>
      <c r="C772" s="234" t="s">
        <v>918</v>
      </c>
      <c r="D772" s="264"/>
      <c r="E772" s="316" t="s">
        <v>5849</v>
      </c>
      <c r="F772" s="232" t="s">
        <v>5850</v>
      </c>
      <c r="G772" s="343" t="s">
        <v>64</v>
      </c>
      <c r="H772" s="234">
        <v>3</v>
      </c>
      <c r="I772" s="317" t="s">
        <v>5851</v>
      </c>
      <c r="J772" s="233">
        <v>24</v>
      </c>
      <c r="K772" s="573" t="s">
        <v>404</v>
      </c>
    </row>
    <row r="773" spans="1:11" s="36" customFormat="1" ht="39.950000000000003" customHeight="1">
      <c r="A773" s="1184"/>
      <c r="B773" s="1258"/>
      <c r="C773" s="234" t="s">
        <v>918</v>
      </c>
      <c r="D773" s="264"/>
      <c r="E773" s="316" t="s">
        <v>5852</v>
      </c>
      <c r="F773" s="232" t="s">
        <v>5853</v>
      </c>
      <c r="G773" s="343" t="s">
        <v>64</v>
      </c>
      <c r="H773" s="234">
        <v>2</v>
      </c>
      <c r="I773" s="317" t="s">
        <v>5854</v>
      </c>
      <c r="J773" s="233">
        <v>20</v>
      </c>
      <c r="K773" s="573" t="s">
        <v>404</v>
      </c>
    </row>
    <row r="774" spans="1:11" s="36" customFormat="1" ht="39.950000000000003" customHeight="1">
      <c r="A774" s="1184"/>
      <c r="B774" s="1258"/>
      <c r="C774" s="234" t="s">
        <v>918</v>
      </c>
      <c r="D774" s="264"/>
      <c r="E774" s="316" t="s">
        <v>5855</v>
      </c>
      <c r="F774" s="232" t="s">
        <v>5856</v>
      </c>
      <c r="G774" s="343" t="s">
        <v>64</v>
      </c>
      <c r="H774" s="234">
        <v>4</v>
      </c>
      <c r="I774" s="317" t="s">
        <v>5854</v>
      </c>
      <c r="J774" s="233">
        <v>28</v>
      </c>
      <c r="K774" s="573" t="s">
        <v>404</v>
      </c>
    </row>
    <row r="775" spans="1:11" s="36" customFormat="1" ht="39.950000000000003" customHeight="1">
      <c r="A775" s="1184"/>
      <c r="B775" s="1258"/>
      <c r="C775" s="234" t="s">
        <v>918</v>
      </c>
      <c r="D775" s="264"/>
      <c r="E775" s="316" t="s">
        <v>1375</v>
      </c>
      <c r="F775" s="232" t="s">
        <v>5857</v>
      </c>
      <c r="G775" s="343" t="s">
        <v>64</v>
      </c>
      <c r="H775" s="234">
        <v>8</v>
      </c>
      <c r="I775" s="317" t="s">
        <v>5555</v>
      </c>
      <c r="J775" s="233">
        <v>84</v>
      </c>
      <c r="K775" s="573" t="s">
        <v>404</v>
      </c>
    </row>
    <row r="776" spans="1:11" s="36" customFormat="1" ht="39.950000000000003" customHeight="1">
      <c r="A776" s="1184"/>
      <c r="B776" s="1258"/>
      <c r="C776" s="234" t="s">
        <v>918</v>
      </c>
      <c r="D776" s="264"/>
      <c r="E776" s="316" t="s">
        <v>1376</v>
      </c>
      <c r="F776" s="232" t="s">
        <v>1377</v>
      </c>
      <c r="G776" s="343" t="s">
        <v>64</v>
      </c>
      <c r="H776" s="234">
        <v>2</v>
      </c>
      <c r="I776" s="317" t="s">
        <v>5858</v>
      </c>
      <c r="J776" s="233">
        <v>21</v>
      </c>
      <c r="K776" s="573" t="s">
        <v>56</v>
      </c>
    </row>
    <row r="777" spans="1:11" s="36" customFormat="1" ht="39.950000000000003" customHeight="1">
      <c r="A777" s="1184"/>
      <c r="B777" s="1258"/>
      <c r="C777" s="234" t="s">
        <v>918</v>
      </c>
      <c r="D777" s="264"/>
      <c r="E777" s="316" t="s">
        <v>5859</v>
      </c>
      <c r="F777" s="232" t="s">
        <v>5860</v>
      </c>
      <c r="G777" s="343" t="s">
        <v>64</v>
      </c>
      <c r="H777" s="234">
        <v>1</v>
      </c>
      <c r="I777" s="317" t="s">
        <v>2576</v>
      </c>
      <c r="J777" s="233">
        <v>5</v>
      </c>
      <c r="K777" s="573" t="s">
        <v>65</v>
      </c>
    </row>
    <row r="778" spans="1:11" s="36" customFormat="1" ht="39.950000000000003" customHeight="1">
      <c r="A778" s="1184"/>
      <c r="B778" s="1258"/>
      <c r="C778" s="234" t="s">
        <v>918</v>
      </c>
      <c r="D778" s="264"/>
      <c r="E778" s="316" t="s">
        <v>5861</v>
      </c>
      <c r="F778" s="232" t="s">
        <v>5862</v>
      </c>
      <c r="G778" s="343" t="s">
        <v>64</v>
      </c>
      <c r="H778" s="234">
        <v>1</v>
      </c>
      <c r="I778" s="317" t="s">
        <v>502</v>
      </c>
      <c r="J778" s="233">
        <v>14</v>
      </c>
      <c r="K778" s="573" t="s">
        <v>65</v>
      </c>
    </row>
    <row r="779" spans="1:11" s="36" customFormat="1" ht="39.950000000000003" customHeight="1">
      <c r="A779" s="1184"/>
      <c r="B779" s="1258"/>
      <c r="C779" s="234" t="s">
        <v>918</v>
      </c>
      <c r="D779" s="264"/>
      <c r="E779" s="316" t="s">
        <v>5863</v>
      </c>
      <c r="F779" s="232" t="s">
        <v>5864</v>
      </c>
      <c r="G779" s="343" t="s">
        <v>64</v>
      </c>
      <c r="H779" s="234">
        <v>3</v>
      </c>
      <c r="I779" s="317" t="s">
        <v>5568</v>
      </c>
      <c r="J779" s="233">
        <v>15</v>
      </c>
      <c r="K779" s="573" t="s">
        <v>404</v>
      </c>
    </row>
    <row r="780" spans="1:11" s="36" customFormat="1" ht="39.950000000000003" customHeight="1">
      <c r="A780" s="1184"/>
      <c r="B780" s="1258"/>
      <c r="C780" s="234" t="s">
        <v>918</v>
      </c>
      <c r="D780" s="264"/>
      <c r="E780" s="316" t="s">
        <v>5865</v>
      </c>
      <c r="F780" s="232" t="s">
        <v>5866</v>
      </c>
      <c r="G780" s="343" t="s">
        <v>64</v>
      </c>
      <c r="H780" s="234">
        <v>8</v>
      </c>
      <c r="I780" s="317" t="s">
        <v>5577</v>
      </c>
      <c r="J780" s="233">
        <v>60</v>
      </c>
      <c r="K780" s="573" t="s">
        <v>56</v>
      </c>
    </row>
    <row r="781" spans="1:11" s="36" customFormat="1" ht="39.950000000000003" customHeight="1">
      <c r="A781" s="1184"/>
      <c r="B781" s="1258"/>
      <c r="C781" s="234" t="s">
        <v>918</v>
      </c>
      <c r="D781" s="264"/>
      <c r="E781" s="316" t="s">
        <v>5867</v>
      </c>
      <c r="F781" s="232" t="s">
        <v>5868</v>
      </c>
      <c r="G781" s="343" t="s">
        <v>612</v>
      </c>
      <c r="H781" s="234">
        <v>1</v>
      </c>
      <c r="I781" s="317" t="s">
        <v>502</v>
      </c>
      <c r="J781" s="233">
        <v>20</v>
      </c>
      <c r="K781" s="573" t="s">
        <v>404</v>
      </c>
    </row>
    <row r="782" spans="1:11" s="36" customFormat="1" ht="39.950000000000003" customHeight="1">
      <c r="A782" s="1184"/>
      <c r="B782" s="1258"/>
      <c r="C782" s="234" t="s">
        <v>918</v>
      </c>
      <c r="D782" s="264"/>
      <c r="E782" s="316" t="s">
        <v>5869</v>
      </c>
      <c r="F782" s="232" t="s">
        <v>5870</v>
      </c>
      <c r="G782" s="343" t="s">
        <v>5871</v>
      </c>
      <c r="H782" s="234">
        <v>1</v>
      </c>
      <c r="I782" s="317" t="s">
        <v>489</v>
      </c>
      <c r="J782" s="233">
        <v>10</v>
      </c>
      <c r="K782" s="573" t="s">
        <v>65</v>
      </c>
    </row>
    <row r="783" spans="1:11" s="36" customFormat="1" ht="39.950000000000003" customHeight="1">
      <c r="A783" s="1184"/>
      <c r="B783" s="1258"/>
      <c r="C783" s="234" t="s">
        <v>920</v>
      </c>
      <c r="D783" s="264"/>
      <c r="E783" s="316" t="s">
        <v>5727</v>
      </c>
      <c r="F783" s="232" t="s">
        <v>5872</v>
      </c>
      <c r="G783" s="343" t="s">
        <v>64</v>
      </c>
      <c r="H783" s="234">
        <v>5</v>
      </c>
      <c r="I783" s="317" t="s">
        <v>2054</v>
      </c>
      <c r="J783" s="233">
        <v>35</v>
      </c>
      <c r="K783" s="573" t="s">
        <v>56</v>
      </c>
    </row>
    <row r="784" spans="1:11" s="36" customFormat="1" ht="39.950000000000003" customHeight="1">
      <c r="A784" s="1184"/>
      <c r="B784" s="1258"/>
      <c r="C784" s="234" t="s">
        <v>920</v>
      </c>
      <c r="D784" s="264"/>
      <c r="E784" s="316" t="s">
        <v>5873</v>
      </c>
      <c r="F784" s="232" t="s">
        <v>5874</v>
      </c>
      <c r="G784" s="343" t="s">
        <v>64</v>
      </c>
      <c r="H784" s="234">
        <v>3</v>
      </c>
      <c r="I784" s="317" t="s">
        <v>95</v>
      </c>
      <c r="J784" s="233">
        <v>11</v>
      </c>
      <c r="K784" s="573" t="s">
        <v>56</v>
      </c>
    </row>
    <row r="785" spans="1:11" s="36" customFormat="1" ht="39.950000000000003" customHeight="1">
      <c r="A785" s="1184"/>
      <c r="B785" s="1258"/>
      <c r="C785" s="234" t="s">
        <v>920</v>
      </c>
      <c r="D785" s="264"/>
      <c r="E785" s="316" t="s">
        <v>5727</v>
      </c>
      <c r="F785" s="232" t="s">
        <v>5875</v>
      </c>
      <c r="G785" s="343" t="s">
        <v>64</v>
      </c>
      <c r="H785" s="234">
        <v>5</v>
      </c>
      <c r="I785" s="317" t="s">
        <v>751</v>
      </c>
      <c r="J785" s="233">
        <v>34</v>
      </c>
      <c r="K785" s="573" t="s">
        <v>56</v>
      </c>
    </row>
    <row r="786" spans="1:11" s="36" customFormat="1" ht="51.75" customHeight="1">
      <c r="A786" s="1184"/>
      <c r="B786" s="1258"/>
      <c r="C786" s="234" t="s">
        <v>920</v>
      </c>
      <c r="D786" s="264"/>
      <c r="E786" s="415" t="s">
        <v>5873</v>
      </c>
      <c r="F786" s="232" t="s">
        <v>5876</v>
      </c>
      <c r="G786" s="343" t="s">
        <v>64</v>
      </c>
      <c r="H786" s="234">
        <v>2</v>
      </c>
      <c r="I786" s="317" t="s">
        <v>766</v>
      </c>
      <c r="J786" s="233">
        <v>9</v>
      </c>
      <c r="K786" s="573" t="s">
        <v>56</v>
      </c>
    </row>
    <row r="787" spans="1:11" s="36" customFormat="1" ht="39.950000000000003" customHeight="1">
      <c r="A787" s="1184"/>
      <c r="B787" s="1258"/>
      <c r="C787" s="234" t="s">
        <v>921</v>
      </c>
      <c r="D787" s="264"/>
      <c r="E787" s="232" t="s">
        <v>5877</v>
      </c>
      <c r="F787" s="1026" t="s">
        <v>5878</v>
      </c>
      <c r="G787" s="343" t="s">
        <v>551</v>
      </c>
      <c r="H787" s="234">
        <v>5</v>
      </c>
      <c r="I787" s="317" t="s">
        <v>5509</v>
      </c>
      <c r="J787" s="233">
        <v>4</v>
      </c>
      <c r="K787" s="573" t="s">
        <v>404</v>
      </c>
    </row>
    <row r="788" spans="1:11" s="36" customFormat="1" ht="39.950000000000003" customHeight="1">
      <c r="A788" s="1184"/>
      <c r="B788" s="1258"/>
      <c r="C788" s="234" t="s">
        <v>921</v>
      </c>
      <c r="D788" s="264"/>
      <c r="E788" s="892" t="s">
        <v>5879</v>
      </c>
      <c r="F788" s="232" t="s">
        <v>5880</v>
      </c>
      <c r="G788" s="343" t="s">
        <v>551</v>
      </c>
      <c r="H788" s="234">
        <v>5</v>
      </c>
      <c r="I788" s="317" t="s">
        <v>5881</v>
      </c>
      <c r="J788" s="233">
        <v>9</v>
      </c>
      <c r="K788" s="573" t="s">
        <v>56</v>
      </c>
    </row>
    <row r="789" spans="1:11" s="36" customFormat="1" ht="39.950000000000003" customHeight="1" thickBot="1">
      <c r="A789" s="1184"/>
      <c r="B789" s="1259"/>
      <c r="C789" s="373" t="s">
        <v>921</v>
      </c>
      <c r="D789" s="339"/>
      <c r="E789" s="415" t="s">
        <v>5882</v>
      </c>
      <c r="F789" s="375" t="s">
        <v>5883</v>
      </c>
      <c r="G789" s="355" t="s">
        <v>551</v>
      </c>
      <c r="H789" s="373">
        <v>1</v>
      </c>
      <c r="I789" s="377" t="s">
        <v>71</v>
      </c>
      <c r="J789" s="616">
        <v>13</v>
      </c>
      <c r="K789" s="617" t="s">
        <v>56</v>
      </c>
    </row>
    <row r="790" spans="1:11" s="36" customFormat="1" ht="39.950000000000003" customHeight="1">
      <c r="A790" s="1183" t="s">
        <v>624</v>
      </c>
      <c r="B790" s="1255" t="s">
        <v>267</v>
      </c>
      <c r="C790" s="228" t="s">
        <v>881</v>
      </c>
      <c r="D790" s="224"/>
      <c r="E790" s="225" t="s">
        <v>901</v>
      </c>
      <c r="F790" s="226" t="s">
        <v>6197</v>
      </c>
      <c r="G790" s="227" t="s">
        <v>902</v>
      </c>
      <c r="H790" s="228">
        <v>4</v>
      </c>
      <c r="I790" s="349" t="s">
        <v>2762</v>
      </c>
      <c r="J790" s="227">
        <v>101</v>
      </c>
      <c r="K790" s="563" t="s">
        <v>56</v>
      </c>
    </row>
    <row r="791" spans="1:11" s="36" customFormat="1" ht="57" customHeight="1">
      <c r="A791" s="1184"/>
      <c r="B791" s="1256"/>
      <c r="C791" s="234" t="s">
        <v>881</v>
      </c>
      <c r="D791" s="230"/>
      <c r="E791" s="232" t="s">
        <v>903</v>
      </c>
      <c r="F791" s="232" t="s">
        <v>6198</v>
      </c>
      <c r="G791" s="233" t="s">
        <v>888</v>
      </c>
      <c r="H791" s="234"/>
      <c r="I791" s="317"/>
      <c r="J791" s="233"/>
      <c r="K791" s="573" t="s">
        <v>56</v>
      </c>
    </row>
    <row r="792" spans="1:11" s="36" customFormat="1" ht="39.950000000000003" customHeight="1">
      <c r="A792" s="1184"/>
      <c r="B792" s="1256"/>
      <c r="C792" s="234" t="s">
        <v>881</v>
      </c>
      <c r="D792" s="230"/>
      <c r="E792" s="231" t="s">
        <v>904</v>
      </c>
      <c r="F792" s="232" t="s">
        <v>6199</v>
      </c>
      <c r="G792" s="233" t="s">
        <v>630</v>
      </c>
      <c r="H792" s="234"/>
      <c r="I792" s="317"/>
      <c r="J792" s="233"/>
      <c r="K792" s="573" t="s">
        <v>56</v>
      </c>
    </row>
    <row r="793" spans="1:11" s="36" customFormat="1" ht="39.950000000000003" customHeight="1">
      <c r="A793" s="1184"/>
      <c r="B793" s="1256"/>
      <c r="C793" s="234" t="s">
        <v>607</v>
      </c>
      <c r="D793" s="264"/>
      <c r="E793" s="350" t="s">
        <v>6200</v>
      </c>
      <c r="F793" s="232" t="s">
        <v>6201</v>
      </c>
      <c r="G793" s="235" t="s">
        <v>64</v>
      </c>
      <c r="H793" s="234">
        <v>2</v>
      </c>
      <c r="I793" s="317" t="s">
        <v>3071</v>
      </c>
      <c r="J793" s="233">
        <v>13</v>
      </c>
      <c r="K793" s="573" t="s">
        <v>404</v>
      </c>
    </row>
    <row r="794" spans="1:11" s="36" customFormat="1" ht="52.5" customHeight="1">
      <c r="A794" s="1184"/>
      <c r="B794" s="1256"/>
      <c r="C794" s="234" t="s">
        <v>607</v>
      </c>
      <c r="D794" s="264"/>
      <c r="E794" s="316" t="s">
        <v>6202</v>
      </c>
      <c r="F794" s="232" t="s">
        <v>6203</v>
      </c>
      <c r="G794" s="235" t="s">
        <v>64</v>
      </c>
      <c r="H794" s="234">
        <v>4</v>
      </c>
      <c r="I794" s="317" t="s">
        <v>809</v>
      </c>
      <c r="J794" s="233">
        <v>41</v>
      </c>
      <c r="K794" s="573" t="s">
        <v>56</v>
      </c>
    </row>
    <row r="795" spans="1:11" s="36" customFormat="1" ht="53.25" customHeight="1">
      <c r="A795" s="1184"/>
      <c r="B795" s="1256"/>
      <c r="C795" s="234" t="s">
        <v>5976</v>
      </c>
      <c r="D795" s="264"/>
      <c r="E795" s="316" t="s">
        <v>6204</v>
      </c>
      <c r="F795" s="232" t="s">
        <v>6205</v>
      </c>
      <c r="G795" s="235" t="s">
        <v>263</v>
      </c>
      <c r="H795" s="234">
        <v>1</v>
      </c>
      <c r="I795" s="1027">
        <v>44418</v>
      </c>
      <c r="J795" s="233">
        <v>13</v>
      </c>
      <c r="K795" s="573" t="s">
        <v>65</v>
      </c>
    </row>
    <row r="796" spans="1:11" s="36" customFormat="1" ht="39.950000000000003" customHeight="1">
      <c r="A796" s="1184"/>
      <c r="B796" s="1256"/>
      <c r="C796" s="234" t="s">
        <v>5976</v>
      </c>
      <c r="D796" s="264"/>
      <c r="E796" s="316" t="s">
        <v>6206</v>
      </c>
      <c r="F796" s="232" t="s">
        <v>6207</v>
      </c>
      <c r="G796" s="235" t="s">
        <v>263</v>
      </c>
      <c r="H796" s="234">
        <v>1</v>
      </c>
      <c r="I796" s="1027">
        <v>44404</v>
      </c>
      <c r="J796" s="233">
        <v>5</v>
      </c>
      <c r="K796" s="573" t="s">
        <v>65</v>
      </c>
    </row>
    <row r="797" spans="1:11" s="36" customFormat="1" ht="39.950000000000003" customHeight="1">
      <c r="A797" s="1184"/>
      <c r="B797" s="1256"/>
      <c r="C797" s="234" t="s">
        <v>5976</v>
      </c>
      <c r="D797" s="264" t="s">
        <v>56</v>
      </c>
      <c r="E797" s="316" t="s">
        <v>6208</v>
      </c>
      <c r="F797" s="232" t="s">
        <v>6209</v>
      </c>
      <c r="G797" s="235" t="s">
        <v>64</v>
      </c>
      <c r="H797" s="234">
        <v>5</v>
      </c>
      <c r="I797" s="317" t="s">
        <v>6210</v>
      </c>
      <c r="J797" s="233">
        <v>51</v>
      </c>
      <c r="K797" s="573"/>
    </row>
    <row r="798" spans="1:11" s="36" customFormat="1" ht="39.950000000000003" customHeight="1">
      <c r="A798" s="1184"/>
      <c r="B798" s="1256"/>
      <c r="C798" s="234" t="s">
        <v>620</v>
      </c>
      <c r="D798" s="264"/>
      <c r="E798" s="316" t="s">
        <v>898</v>
      </c>
      <c r="F798" s="232" t="s">
        <v>6211</v>
      </c>
      <c r="G798" s="235" t="s">
        <v>274</v>
      </c>
      <c r="H798" s="234">
        <v>6</v>
      </c>
      <c r="I798" s="317" t="s">
        <v>6212</v>
      </c>
      <c r="J798" s="233">
        <v>20</v>
      </c>
      <c r="K798" s="573" t="s">
        <v>56</v>
      </c>
    </row>
    <row r="799" spans="1:11" s="36" customFormat="1" ht="47.25" customHeight="1">
      <c r="A799" s="1184"/>
      <c r="B799" s="1256"/>
      <c r="C799" s="234" t="s">
        <v>620</v>
      </c>
      <c r="D799" s="264"/>
      <c r="E799" s="316" t="s">
        <v>6213</v>
      </c>
      <c r="F799" s="232" t="s">
        <v>6214</v>
      </c>
      <c r="G799" s="235" t="s">
        <v>64</v>
      </c>
      <c r="H799" s="234">
        <v>6</v>
      </c>
      <c r="I799" s="317" t="s">
        <v>6215</v>
      </c>
      <c r="J799" s="233">
        <v>12</v>
      </c>
      <c r="K799" s="573" t="s">
        <v>56</v>
      </c>
    </row>
    <row r="800" spans="1:11" s="36" customFormat="1" ht="39.950000000000003" customHeight="1">
      <c r="A800" s="1184"/>
      <c r="B800" s="1256"/>
      <c r="C800" s="234" t="s">
        <v>620</v>
      </c>
      <c r="D800" s="264"/>
      <c r="E800" s="316" t="s">
        <v>1262</v>
      </c>
      <c r="F800" s="232" t="s">
        <v>6216</v>
      </c>
      <c r="G800" s="235" t="s">
        <v>64</v>
      </c>
      <c r="H800" s="234">
        <v>8</v>
      </c>
      <c r="I800" s="317" t="s">
        <v>6217</v>
      </c>
      <c r="J800" s="233">
        <v>42</v>
      </c>
      <c r="K800" s="573" t="s">
        <v>65</v>
      </c>
    </row>
    <row r="801" spans="1:11" s="36" customFormat="1" ht="39.950000000000003" customHeight="1">
      <c r="A801" s="1184"/>
      <c r="B801" s="1256"/>
      <c r="C801" s="234" t="s">
        <v>620</v>
      </c>
      <c r="D801" s="264"/>
      <c r="E801" s="316" t="s">
        <v>6218</v>
      </c>
      <c r="F801" s="232" t="s">
        <v>6219</v>
      </c>
      <c r="G801" s="235" t="s">
        <v>64</v>
      </c>
      <c r="H801" s="234">
        <v>16</v>
      </c>
      <c r="I801" s="317" t="s">
        <v>6220</v>
      </c>
      <c r="J801" s="233">
        <v>21</v>
      </c>
      <c r="K801" s="573" t="s">
        <v>404</v>
      </c>
    </row>
    <row r="802" spans="1:11" s="36" customFormat="1" ht="52.5" customHeight="1">
      <c r="A802" s="1184"/>
      <c r="B802" s="1256"/>
      <c r="C802" s="234" t="s">
        <v>621</v>
      </c>
      <c r="D802" s="264"/>
      <c r="E802" s="1028" t="s">
        <v>619</v>
      </c>
      <c r="F802" s="232" t="s">
        <v>1263</v>
      </c>
      <c r="G802" s="233" t="s">
        <v>551</v>
      </c>
      <c r="H802" s="234">
        <v>6</v>
      </c>
      <c r="I802" s="317" t="s">
        <v>6221</v>
      </c>
      <c r="J802" s="233">
        <v>38</v>
      </c>
      <c r="K802" s="573" t="s">
        <v>56</v>
      </c>
    </row>
    <row r="803" spans="1:11" s="36" customFormat="1" ht="39.950000000000003" customHeight="1">
      <c r="A803" s="1184"/>
      <c r="B803" s="1256"/>
      <c r="C803" s="234" t="s">
        <v>621</v>
      </c>
      <c r="D803" s="264"/>
      <c r="E803" s="1028" t="s">
        <v>900</v>
      </c>
      <c r="F803" s="232" t="s">
        <v>1264</v>
      </c>
      <c r="G803" s="233" t="s">
        <v>551</v>
      </c>
      <c r="H803" s="234">
        <v>4</v>
      </c>
      <c r="I803" s="317" t="s">
        <v>6222</v>
      </c>
      <c r="J803" s="233">
        <v>29</v>
      </c>
      <c r="K803" s="573" t="s">
        <v>56</v>
      </c>
    </row>
    <row r="804" spans="1:11" s="36" customFormat="1" ht="39.950000000000003" customHeight="1">
      <c r="A804" s="1184"/>
      <c r="B804" s="1256"/>
      <c r="C804" s="234" t="s">
        <v>621</v>
      </c>
      <c r="D804" s="264"/>
      <c r="E804" s="1028" t="s">
        <v>1265</v>
      </c>
      <c r="F804" s="232" t="s">
        <v>1266</v>
      </c>
      <c r="G804" s="233" t="s">
        <v>551</v>
      </c>
      <c r="H804" s="234">
        <v>8</v>
      </c>
      <c r="I804" s="317" t="s">
        <v>6223</v>
      </c>
      <c r="J804" s="233">
        <v>46</v>
      </c>
      <c r="K804" s="573" t="s">
        <v>56</v>
      </c>
    </row>
    <row r="805" spans="1:11" s="36" customFormat="1" ht="39.950000000000003" customHeight="1">
      <c r="A805" s="1184"/>
      <c r="B805" s="1256"/>
      <c r="C805" s="234" t="s">
        <v>621</v>
      </c>
      <c r="D805" s="264"/>
      <c r="E805" s="316" t="s">
        <v>1267</v>
      </c>
      <c r="F805" s="232" t="s">
        <v>1268</v>
      </c>
      <c r="G805" s="235" t="s">
        <v>551</v>
      </c>
      <c r="H805" s="234">
        <v>5</v>
      </c>
      <c r="I805" s="317" t="s">
        <v>6224</v>
      </c>
      <c r="J805" s="233">
        <v>33</v>
      </c>
      <c r="K805" s="573" t="s">
        <v>56</v>
      </c>
    </row>
    <row r="806" spans="1:11" s="36" customFormat="1" ht="39.950000000000003" customHeight="1">
      <c r="A806" s="1184"/>
      <c r="B806" s="1256"/>
      <c r="C806" s="234" t="s">
        <v>621</v>
      </c>
      <c r="D806" s="264"/>
      <c r="E806" s="316" t="s">
        <v>1269</v>
      </c>
      <c r="F806" s="232" t="s">
        <v>1270</v>
      </c>
      <c r="G806" s="235" t="s">
        <v>551</v>
      </c>
      <c r="H806" s="234">
        <v>5</v>
      </c>
      <c r="I806" s="317" t="s">
        <v>6224</v>
      </c>
      <c r="J806" s="233">
        <v>41</v>
      </c>
      <c r="K806" s="573" t="s">
        <v>56</v>
      </c>
    </row>
    <row r="807" spans="1:11" s="36" customFormat="1" ht="64.5" customHeight="1">
      <c r="A807" s="1184"/>
      <c r="B807" s="1256"/>
      <c r="C807" s="332" t="s">
        <v>1271</v>
      </c>
      <c r="D807" s="333"/>
      <c r="E807" s="258" t="s">
        <v>1272</v>
      </c>
      <c r="F807" s="342" t="s">
        <v>6225</v>
      </c>
      <c r="G807" s="343" t="s">
        <v>551</v>
      </c>
      <c r="H807" s="373">
        <v>8</v>
      </c>
      <c r="I807" s="317" t="s">
        <v>6226</v>
      </c>
      <c r="J807" s="616">
        <v>29</v>
      </c>
      <c r="K807" s="617" t="s">
        <v>56</v>
      </c>
    </row>
    <row r="808" spans="1:11" s="36" customFormat="1" ht="56.25" customHeight="1" thickBot="1">
      <c r="A808" s="1184"/>
      <c r="B808" s="1256"/>
      <c r="C808" s="548" t="s">
        <v>6227</v>
      </c>
      <c r="D808" s="1029"/>
      <c r="E808" s="1030" t="s">
        <v>6228</v>
      </c>
      <c r="F808" s="547" t="s">
        <v>6229</v>
      </c>
      <c r="G808" s="550" t="s">
        <v>551</v>
      </c>
      <c r="H808" s="548">
        <v>1</v>
      </c>
      <c r="I808" s="1031" t="s">
        <v>2221</v>
      </c>
      <c r="J808" s="967">
        <v>20</v>
      </c>
      <c r="K808" s="617" t="s">
        <v>56</v>
      </c>
    </row>
    <row r="809" spans="1:11" s="36" customFormat="1" ht="45" customHeight="1" thickBot="1">
      <c r="A809" s="1184"/>
      <c r="B809" s="1256"/>
      <c r="C809" s="537" t="s">
        <v>5932</v>
      </c>
      <c r="D809" s="533"/>
      <c r="E809" s="534" t="s">
        <v>6230</v>
      </c>
      <c r="F809" s="535" t="s">
        <v>6231</v>
      </c>
      <c r="G809" s="536" t="s">
        <v>551</v>
      </c>
      <c r="H809" s="537">
        <v>4</v>
      </c>
      <c r="I809" s="538" t="s">
        <v>5935</v>
      </c>
      <c r="J809" s="896">
        <v>31</v>
      </c>
      <c r="K809" s="1032" t="s">
        <v>404</v>
      </c>
    </row>
    <row r="810" spans="1:11" s="36" customFormat="1" ht="39.950000000000003" customHeight="1" thickBot="1">
      <c r="A810" s="1184"/>
      <c r="B810" s="1256"/>
      <c r="C810" s="537" t="s">
        <v>5932</v>
      </c>
      <c r="D810" s="453"/>
      <c r="E810" s="454" t="s">
        <v>6232</v>
      </c>
      <c r="F810" s="513" t="s">
        <v>6233</v>
      </c>
      <c r="G810" s="456" t="s">
        <v>551</v>
      </c>
      <c r="H810" s="457">
        <v>10</v>
      </c>
      <c r="I810" s="458" t="s">
        <v>6234</v>
      </c>
      <c r="J810" s="665">
        <v>91</v>
      </c>
      <c r="K810" s="1033" t="s">
        <v>56</v>
      </c>
    </row>
    <row r="811" spans="1:11" s="36" customFormat="1" ht="56.25" customHeight="1" thickBot="1">
      <c r="A811" s="1184"/>
      <c r="B811" s="1256"/>
      <c r="C811" s="898" t="s">
        <v>5932</v>
      </c>
      <c r="D811" s="1034"/>
      <c r="E811" s="1035" t="s">
        <v>6235</v>
      </c>
      <c r="F811" s="1036" t="s">
        <v>6236</v>
      </c>
      <c r="G811" s="1037" t="s">
        <v>551</v>
      </c>
      <c r="H811" s="1038">
        <v>3</v>
      </c>
      <c r="I811" s="1039" t="s">
        <v>6110</v>
      </c>
      <c r="J811" s="1040">
        <v>45</v>
      </c>
      <c r="K811" s="1041" t="s">
        <v>404</v>
      </c>
    </row>
    <row r="812" spans="1:11" s="36" customFormat="1" ht="39.950000000000003" customHeight="1" thickTop="1">
      <c r="A812" s="1184"/>
      <c r="B812" s="1256"/>
      <c r="C812" s="434" t="s">
        <v>1258</v>
      </c>
      <c r="D812" s="435"/>
      <c r="E812" s="448" t="s">
        <v>6237</v>
      </c>
      <c r="F812" s="451" t="s">
        <v>6238</v>
      </c>
      <c r="G812" s="440" t="s">
        <v>551</v>
      </c>
      <c r="H812" s="468">
        <v>7</v>
      </c>
      <c r="I812" s="439" t="s">
        <v>5348</v>
      </c>
      <c r="J812" s="651">
        <v>34</v>
      </c>
      <c r="K812" s="916" t="s">
        <v>56</v>
      </c>
    </row>
    <row r="813" spans="1:11" s="36" customFormat="1" ht="39.950000000000003" customHeight="1">
      <c r="A813" s="1184"/>
      <c r="B813" s="1256"/>
      <c r="C813" s="434" t="s">
        <v>1258</v>
      </c>
      <c r="D813" s="435"/>
      <c r="E813" s="448" t="s">
        <v>6239</v>
      </c>
      <c r="F813" s="451" t="s">
        <v>6240</v>
      </c>
      <c r="G813" s="440" t="s">
        <v>551</v>
      </c>
      <c r="H813" s="468">
        <v>5</v>
      </c>
      <c r="I813" s="439" t="s">
        <v>6187</v>
      </c>
      <c r="J813" s="651">
        <v>25</v>
      </c>
      <c r="K813" s="916" t="s">
        <v>56</v>
      </c>
    </row>
    <row r="814" spans="1:11" s="36" customFormat="1" ht="39.950000000000003" customHeight="1">
      <c r="A814" s="1184"/>
      <c r="B814" s="1256"/>
      <c r="C814" s="308" t="s">
        <v>605</v>
      </c>
      <c r="D814" s="542"/>
      <c r="E814" s="311" t="s">
        <v>1273</v>
      </c>
      <c r="F814" s="311" t="s">
        <v>6241</v>
      </c>
      <c r="G814" s="640" t="s">
        <v>64</v>
      </c>
      <c r="H814" s="308">
        <v>6</v>
      </c>
      <c r="I814" s="542" t="s">
        <v>6242</v>
      </c>
      <c r="J814" s="312">
        <v>36</v>
      </c>
      <c r="K814" s="999" t="s">
        <v>56</v>
      </c>
    </row>
    <row r="815" spans="1:11" s="36" customFormat="1" ht="39.950000000000003" customHeight="1">
      <c r="A815" s="1184"/>
      <c r="B815" s="1256"/>
      <c r="C815" s="308" t="s">
        <v>183</v>
      </c>
      <c r="D815" s="542"/>
      <c r="E815" s="311" t="s">
        <v>626</v>
      </c>
      <c r="F815" s="311" t="s">
        <v>6243</v>
      </c>
      <c r="G815" s="640" t="s">
        <v>64</v>
      </c>
      <c r="H815" s="308">
        <v>9</v>
      </c>
      <c r="I815" s="306" t="s">
        <v>6244</v>
      </c>
      <c r="J815" s="312">
        <v>45</v>
      </c>
      <c r="K815" s="999" t="s">
        <v>56</v>
      </c>
    </row>
    <row r="816" spans="1:11" s="36" customFormat="1" ht="39.950000000000003" customHeight="1">
      <c r="A816" s="1184"/>
      <c r="B816" s="1256"/>
      <c r="C816" s="301" t="s">
        <v>183</v>
      </c>
      <c r="D816" s="420"/>
      <c r="E816" s="303" t="s">
        <v>625</v>
      </c>
      <c r="F816" s="304" t="s">
        <v>1274</v>
      </c>
      <c r="G816" s="305" t="s">
        <v>64</v>
      </c>
      <c r="H816" s="301">
        <v>9</v>
      </c>
      <c r="I816" s="306" t="s">
        <v>6245</v>
      </c>
      <c r="J816" s="643">
        <v>44</v>
      </c>
      <c r="K816" s="743" t="s">
        <v>56</v>
      </c>
    </row>
    <row r="817" spans="1:11" s="36" customFormat="1" ht="39.950000000000003" customHeight="1">
      <c r="A817" s="1184"/>
      <c r="B817" s="1256"/>
      <c r="C817" s="301" t="s">
        <v>183</v>
      </c>
      <c r="D817" s="420"/>
      <c r="E817" s="303" t="s">
        <v>1275</v>
      </c>
      <c r="F817" s="304" t="s">
        <v>6246</v>
      </c>
      <c r="G817" s="305" t="s">
        <v>64</v>
      </c>
      <c r="H817" s="301">
        <v>0</v>
      </c>
      <c r="I817" s="306" t="s">
        <v>5750</v>
      </c>
      <c r="J817" s="643">
        <v>0</v>
      </c>
      <c r="K817" s="1042" t="s">
        <v>404</v>
      </c>
    </row>
    <row r="818" spans="1:11" s="36" customFormat="1" ht="39.950000000000003" customHeight="1">
      <c r="A818" s="1184"/>
      <c r="B818" s="1256"/>
      <c r="C818" s="301" t="s">
        <v>183</v>
      </c>
      <c r="D818" s="420"/>
      <c r="E818" s="303" t="s">
        <v>6247</v>
      </c>
      <c r="F818" s="304" t="s">
        <v>1276</v>
      </c>
      <c r="G818" s="305" t="s">
        <v>64</v>
      </c>
      <c r="H818" s="301">
        <v>1</v>
      </c>
      <c r="I818" s="306" t="s">
        <v>825</v>
      </c>
      <c r="J818" s="643">
        <v>22</v>
      </c>
      <c r="K818" s="1042" t="s">
        <v>404</v>
      </c>
    </row>
    <row r="819" spans="1:11" s="36" customFormat="1" ht="39.950000000000003" customHeight="1">
      <c r="A819" s="1184"/>
      <c r="B819" s="1256"/>
      <c r="C819" s="301" t="s">
        <v>183</v>
      </c>
      <c r="D819" s="420"/>
      <c r="E819" s="303" t="s">
        <v>6248</v>
      </c>
      <c r="F819" s="304" t="s">
        <v>6249</v>
      </c>
      <c r="G819" s="305" t="s">
        <v>64</v>
      </c>
      <c r="H819" s="301">
        <v>6</v>
      </c>
      <c r="I819" s="306" t="s">
        <v>6250</v>
      </c>
      <c r="J819" s="643">
        <v>29</v>
      </c>
      <c r="K819" s="1042" t="s">
        <v>404</v>
      </c>
    </row>
    <row r="820" spans="1:11" s="36" customFormat="1" ht="39.950000000000003" customHeight="1">
      <c r="A820" s="1184"/>
      <c r="B820" s="1256"/>
      <c r="C820" s="301" t="s">
        <v>183</v>
      </c>
      <c r="D820" s="420"/>
      <c r="E820" s="303" t="s">
        <v>6251</v>
      </c>
      <c r="F820" s="304" t="s">
        <v>6252</v>
      </c>
      <c r="G820" s="305" t="s">
        <v>64</v>
      </c>
      <c r="H820" s="301">
        <v>3</v>
      </c>
      <c r="I820" s="306" t="s">
        <v>6253</v>
      </c>
      <c r="J820" s="643">
        <v>12</v>
      </c>
      <c r="K820" s="573" t="s">
        <v>65</v>
      </c>
    </row>
    <row r="821" spans="1:11" s="36" customFormat="1" ht="40.5">
      <c r="A821" s="1184"/>
      <c r="B821" s="1256"/>
      <c r="C821" s="301" t="s">
        <v>183</v>
      </c>
      <c r="D821" s="420"/>
      <c r="E821" s="303" t="s">
        <v>6254</v>
      </c>
      <c r="F821" s="304" t="s">
        <v>6255</v>
      </c>
      <c r="G821" s="305" t="s">
        <v>64</v>
      </c>
      <c r="H821" s="301">
        <v>5</v>
      </c>
      <c r="I821" s="306" t="s">
        <v>6256</v>
      </c>
      <c r="J821" s="643">
        <v>20</v>
      </c>
      <c r="K821" s="743" t="s">
        <v>56</v>
      </c>
    </row>
    <row r="822" spans="1:11" s="36" customFormat="1" ht="39.950000000000003" customHeight="1">
      <c r="A822" s="1184"/>
      <c r="B822" s="1256"/>
      <c r="C822" s="301" t="s">
        <v>183</v>
      </c>
      <c r="D822" s="420"/>
      <c r="E822" s="303" t="s">
        <v>6257</v>
      </c>
      <c r="F822" s="304" t="s">
        <v>6258</v>
      </c>
      <c r="G822" s="305" t="s">
        <v>64</v>
      </c>
      <c r="H822" s="301">
        <v>2</v>
      </c>
      <c r="I822" s="306" t="s">
        <v>5896</v>
      </c>
      <c r="J822" s="643">
        <v>9</v>
      </c>
      <c r="K822" s="573" t="s">
        <v>65</v>
      </c>
    </row>
    <row r="823" spans="1:11" s="36" customFormat="1" ht="39.950000000000003" customHeight="1">
      <c r="A823" s="1184"/>
      <c r="B823" s="1256"/>
      <c r="C823" s="301" t="s">
        <v>183</v>
      </c>
      <c r="D823" s="420"/>
      <c r="E823" s="303" t="s">
        <v>6259</v>
      </c>
      <c r="F823" s="304" t="s">
        <v>6260</v>
      </c>
      <c r="G823" s="305" t="s">
        <v>64</v>
      </c>
      <c r="H823" s="301">
        <v>9</v>
      </c>
      <c r="I823" s="306" t="s">
        <v>6244</v>
      </c>
      <c r="J823" s="643">
        <v>32</v>
      </c>
      <c r="K823" s="743" t="s">
        <v>56</v>
      </c>
    </row>
    <row r="824" spans="1:11" s="36" customFormat="1" ht="39.950000000000003" customHeight="1">
      <c r="A824" s="1184"/>
      <c r="B824" s="1256"/>
      <c r="C824" s="301" t="s">
        <v>183</v>
      </c>
      <c r="D824" s="420"/>
      <c r="E824" s="303" t="s">
        <v>6261</v>
      </c>
      <c r="F824" s="304" t="s">
        <v>6262</v>
      </c>
      <c r="G824" s="305" t="s">
        <v>64</v>
      </c>
      <c r="H824" s="301">
        <v>9</v>
      </c>
      <c r="I824" s="306" t="s">
        <v>6244</v>
      </c>
      <c r="J824" s="643">
        <v>59</v>
      </c>
      <c r="K824" s="743" t="s">
        <v>56</v>
      </c>
    </row>
    <row r="825" spans="1:11" s="36" customFormat="1" ht="53.25" customHeight="1">
      <c r="A825" s="1184"/>
      <c r="B825" s="1256"/>
      <c r="C825" s="301" t="s">
        <v>183</v>
      </c>
      <c r="D825" s="420"/>
      <c r="E825" s="303" t="s">
        <v>6263</v>
      </c>
      <c r="F825" s="304" t="s">
        <v>6264</v>
      </c>
      <c r="G825" s="305" t="s">
        <v>64</v>
      </c>
      <c r="H825" s="301">
        <v>5</v>
      </c>
      <c r="I825" s="306" t="s">
        <v>6265</v>
      </c>
      <c r="J825" s="643">
        <v>22</v>
      </c>
      <c r="K825" s="743" t="s">
        <v>56</v>
      </c>
    </row>
    <row r="826" spans="1:11" s="36" customFormat="1" ht="64.5" customHeight="1">
      <c r="A826" s="1184"/>
      <c r="B826" s="1256"/>
      <c r="C826" s="434" t="s">
        <v>5958</v>
      </c>
      <c r="D826" s="435"/>
      <c r="E826" s="448" t="s">
        <v>6266</v>
      </c>
      <c r="F826" s="451" t="s">
        <v>6267</v>
      </c>
      <c r="G826" s="440" t="s">
        <v>551</v>
      </c>
      <c r="H826" s="434">
        <v>3</v>
      </c>
      <c r="I826" s="439" t="s">
        <v>4668</v>
      </c>
      <c r="J826" s="651">
        <v>24</v>
      </c>
      <c r="K826" s="916" t="s">
        <v>404</v>
      </c>
    </row>
    <row r="827" spans="1:11" s="36" customFormat="1" ht="64.5" customHeight="1">
      <c r="A827" s="1184"/>
      <c r="B827" s="1256"/>
      <c r="C827" s="434" t="s">
        <v>5958</v>
      </c>
      <c r="D827" s="435"/>
      <c r="E827" s="448" t="s">
        <v>6268</v>
      </c>
      <c r="F827" s="451" t="s">
        <v>6269</v>
      </c>
      <c r="G827" s="440" t="s">
        <v>551</v>
      </c>
      <c r="H827" s="434" t="s">
        <v>6270</v>
      </c>
      <c r="I827" s="439" t="s">
        <v>5962</v>
      </c>
      <c r="J827" s="651">
        <v>10</v>
      </c>
      <c r="K827" s="916" t="s">
        <v>56</v>
      </c>
    </row>
    <row r="828" spans="1:11" s="36" customFormat="1" ht="64.5" customHeight="1">
      <c r="A828" s="1184"/>
      <c r="B828" s="1256"/>
      <c r="C828" s="301" t="s">
        <v>615</v>
      </c>
      <c r="D828" s="420" t="s">
        <v>56</v>
      </c>
      <c r="E828" s="303" t="s">
        <v>1259</v>
      </c>
      <c r="F828" s="304" t="s">
        <v>1260</v>
      </c>
      <c r="G828" s="305" t="s">
        <v>64</v>
      </c>
      <c r="H828" s="301">
        <v>3</v>
      </c>
      <c r="I828" s="306" t="s">
        <v>6271</v>
      </c>
      <c r="J828" s="643">
        <v>36</v>
      </c>
      <c r="K828" s="916" t="s">
        <v>403</v>
      </c>
    </row>
    <row r="829" spans="1:11" s="36" customFormat="1" ht="64.5" customHeight="1">
      <c r="A829" s="1184"/>
      <c r="B829" s="1256"/>
      <c r="C829" s="301" t="s">
        <v>615</v>
      </c>
      <c r="D829" s="420" t="s">
        <v>56</v>
      </c>
      <c r="E829" s="303" t="s">
        <v>899</v>
      </c>
      <c r="F829" s="304" t="s">
        <v>1261</v>
      </c>
      <c r="G829" s="305" t="s">
        <v>64</v>
      </c>
      <c r="H829" s="301">
        <v>7</v>
      </c>
      <c r="I829" s="306" t="s">
        <v>842</v>
      </c>
      <c r="J829" s="643">
        <v>70</v>
      </c>
      <c r="K829" s="916" t="s">
        <v>403</v>
      </c>
    </row>
    <row r="830" spans="1:11" s="36" customFormat="1" ht="64.5" customHeight="1">
      <c r="A830" s="1184"/>
      <c r="B830" s="1256"/>
      <c r="C830" s="301" t="s">
        <v>6272</v>
      </c>
      <c r="D830" s="420"/>
      <c r="E830" s="303" t="s">
        <v>6273</v>
      </c>
      <c r="F830" s="311" t="s">
        <v>6274</v>
      </c>
      <c r="G830" s="305" t="s">
        <v>551</v>
      </c>
      <c r="H830" s="301">
        <v>6</v>
      </c>
      <c r="I830" s="306" t="s">
        <v>5411</v>
      </c>
      <c r="J830" s="643">
        <v>133</v>
      </c>
      <c r="K830" s="916" t="s">
        <v>403</v>
      </c>
    </row>
    <row r="831" spans="1:11" s="36" customFormat="1" ht="64.5" customHeight="1">
      <c r="A831" s="1184"/>
      <c r="B831" s="1256"/>
      <c r="C831" s="308" t="s">
        <v>6272</v>
      </c>
      <c r="D831" s="542"/>
      <c r="E831" s="543" t="s">
        <v>6275</v>
      </c>
      <c r="F831" s="311" t="s">
        <v>6276</v>
      </c>
      <c r="G831" s="312" t="s">
        <v>551</v>
      </c>
      <c r="H831" s="308">
        <v>1</v>
      </c>
      <c r="I831" s="542" t="s">
        <v>2221</v>
      </c>
      <c r="J831" s="312">
        <v>21</v>
      </c>
      <c r="K831" s="916" t="s">
        <v>65</v>
      </c>
    </row>
    <row r="832" spans="1:11" s="36" customFormat="1" ht="64.5" customHeight="1">
      <c r="A832" s="1184"/>
      <c r="B832" s="1256"/>
      <c r="C832" s="308" t="s">
        <v>6272</v>
      </c>
      <c r="D832" s="542"/>
      <c r="E832" s="543" t="s">
        <v>6277</v>
      </c>
      <c r="F832" s="311" t="s">
        <v>6278</v>
      </c>
      <c r="G832" s="312" t="s">
        <v>551</v>
      </c>
      <c r="H832" s="308">
        <v>1</v>
      </c>
      <c r="I832" s="542" t="s">
        <v>6279</v>
      </c>
      <c r="J832" s="312">
        <v>21</v>
      </c>
      <c r="K832" s="916" t="s">
        <v>65</v>
      </c>
    </row>
    <row r="833" spans="1:11" s="36" customFormat="1" ht="64.5" customHeight="1">
      <c r="A833" s="1184"/>
      <c r="B833" s="1256"/>
      <c r="C833" s="308" t="s">
        <v>6272</v>
      </c>
      <c r="D833" s="542"/>
      <c r="E833" s="543" t="s">
        <v>6280</v>
      </c>
      <c r="F833" s="311" t="s">
        <v>6281</v>
      </c>
      <c r="G833" s="312" t="s">
        <v>551</v>
      </c>
      <c r="H833" s="308">
        <v>1</v>
      </c>
      <c r="I833" s="542" t="s">
        <v>2218</v>
      </c>
      <c r="J833" s="312">
        <v>20</v>
      </c>
      <c r="K833" s="916" t="s">
        <v>65</v>
      </c>
    </row>
    <row r="834" spans="1:11" s="36" customFormat="1" ht="64.5" customHeight="1">
      <c r="A834" s="1184"/>
      <c r="B834" s="1256"/>
      <c r="C834" s="308" t="s">
        <v>6272</v>
      </c>
      <c r="D834" s="542" t="s">
        <v>56</v>
      </c>
      <c r="E834" s="543" t="s">
        <v>6282</v>
      </c>
      <c r="F834" s="311" t="s">
        <v>6283</v>
      </c>
      <c r="G834" s="312" t="s">
        <v>551</v>
      </c>
      <c r="H834" s="308">
        <v>0</v>
      </c>
      <c r="I834" s="542" t="s">
        <v>6284</v>
      </c>
      <c r="J834" s="312">
        <v>0</v>
      </c>
      <c r="K834" s="916" t="s">
        <v>65</v>
      </c>
    </row>
    <row r="835" spans="1:11" s="36" customFormat="1" ht="64.5" customHeight="1">
      <c r="A835" s="1184"/>
      <c r="B835" s="1256"/>
      <c r="C835" s="308" t="s">
        <v>6272</v>
      </c>
      <c r="D835" s="542" t="s">
        <v>56</v>
      </c>
      <c r="E835" s="543" t="s">
        <v>6285</v>
      </c>
      <c r="F835" s="311" t="s">
        <v>6286</v>
      </c>
      <c r="G835" s="312" t="s">
        <v>551</v>
      </c>
      <c r="H835" s="308">
        <v>0</v>
      </c>
      <c r="I835" s="542" t="s">
        <v>6284</v>
      </c>
      <c r="J835" s="312">
        <v>0</v>
      </c>
      <c r="K835" s="916" t="s">
        <v>65</v>
      </c>
    </row>
    <row r="836" spans="1:11" s="36" customFormat="1" ht="64.5" customHeight="1">
      <c r="A836" s="1184"/>
      <c r="B836" s="1256"/>
      <c r="C836" s="308" t="s">
        <v>6272</v>
      </c>
      <c r="D836" s="545"/>
      <c r="E836" s="546" t="s">
        <v>6287</v>
      </c>
      <c r="F836" s="547" t="s">
        <v>6288</v>
      </c>
      <c r="G836" s="550" t="s">
        <v>409</v>
      </c>
      <c r="H836" s="548" t="s">
        <v>6289</v>
      </c>
      <c r="I836" s="1031" t="s">
        <v>6290</v>
      </c>
      <c r="J836" s="967">
        <v>20</v>
      </c>
      <c r="K836" s="916" t="s">
        <v>65</v>
      </c>
    </row>
    <row r="837" spans="1:11" s="36" customFormat="1" ht="64.5" customHeight="1">
      <c r="A837" s="1184"/>
      <c r="B837" s="1256"/>
      <c r="C837" s="308" t="s">
        <v>6272</v>
      </c>
      <c r="D837" s="545"/>
      <c r="E837" s="546" t="s">
        <v>6291</v>
      </c>
      <c r="F837" s="547" t="s">
        <v>6292</v>
      </c>
      <c r="G837" s="550" t="s">
        <v>409</v>
      </c>
      <c r="H837" s="548" t="s">
        <v>6289</v>
      </c>
      <c r="I837" s="1031" t="s">
        <v>6290</v>
      </c>
      <c r="J837" s="967">
        <v>15</v>
      </c>
      <c r="K837" s="916" t="s">
        <v>65</v>
      </c>
    </row>
    <row r="838" spans="1:11" s="36" customFormat="1" ht="64.5" customHeight="1" thickBot="1">
      <c r="A838" s="1184"/>
      <c r="B838" s="1256"/>
      <c r="C838" s="308" t="s">
        <v>6272</v>
      </c>
      <c r="D838" s="314"/>
      <c r="E838" s="699" t="s">
        <v>6293</v>
      </c>
      <c r="F838" s="311" t="s">
        <v>6294</v>
      </c>
      <c r="G838" s="312" t="s">
        <v>409</v>
      </c>
      <c r="H838" s="308">
        <v>1</v>
      </c>
      <c r="I838" s="313" t="s">
        <v>6295</v>
      </c>
      <c r="J838" s="640" t="s">
        <v>6296</v>
      </c>
      <c r="K838" s="1043" t="s">
        <v>65</v>
      </c>
    </row>
    <row r="839" spans="1:11" s="36" customFormat="1" ht="57" customHeight="1">
      <c r="A839" s="1183" t="s">
        <v>638</v>
      </c>
      <c r="B839" s="1180" t="s">
        <v>318</v>
      </c>
      <c r="C839" s="228" t="s">
        <v>194</v>
      </c>
      <c r="D839" s="326"/>
      <c r="E839" s="347" t="s">
        <v>6348</v>
      </c>
      <c r="F839" s="226" t="s">
        <v>6349</v>
      </c>
      <c r="G839" s="229" t="s">
        <v>64</v>
      </c>
      <c r="H839" s="228">
        <v>72</v>
      </c>
      <c r="I839" s="349" t="s">
        <v>6350</v>
      </c>
      <c r="J839" s="229">
        <v>487</v>
      </c>
      <c r="K839" s="421" t="s">
        <v>56</v>
      </c>
    </row>
    <row r="840" spans="1:11" s="36" customFormat="1" ht="74.25" customHeight="1">
      <c r="A840" s="1184"/>
      <c r="B840" s="1181"/>
      <c r="C840" s="332" t="s">
        <v>194</v>
      </c>
      <c r="D840" s="333"/>
      <c r="E840" s="258" t="s">
        <v>6351</v>
      </c>
      <c r="F840" s="342" t="s">
        <v>6352</v>
      </c>
      <c r="G840" s="343" t="s">
        <v>64</v>
      </c>
      <c r="H840" s="332">
        <v>24</v>
      </c>
      <c r="I840" s="344" t="s">
        <v>6353</v>
      </c>
      <c r="J840" s="343">
        <v>557</v>
      </c>
      <c r="K840" s="421" t="s">
        <v>56</v>
      </c>
    </row>
    <row r="841" spans="1:11" s="36" customFormat="1" ht="70.5" customHeight="1">
      <c r="A841" s="1184"/>
      <c r="B841" s="1181"/>
      <c r="C841" s="234" t="s">
        <v>194</v>
      </c>
      <c r="D841" s="264"/>
      <c r="E841" s="350" t="s">
        <v>6354</v>
      </c>
      <c r="F841" s="232" t="s">
        <v>6355</v>
      </c>
      <c r="G841" s="235" t="s">
        <v>64</v>
      </c>
      <c r="H841" s="234">
        <v>9</v>
      </c>
      <c r="I841" s="317" t="s">
        <v>6356</v>
      </c>
      <c r="J841" s="235">
        <v>549</v>
      </c>
      <c r="K841" s="573" t="s">
        <v>56</v>
      </c>
    </row>
    <row r="842" spans="1:11" s="36" customFormat="1" ht="40.5">
      <c r="A842" s="1184"/>
      <c r="B842" s="1181"/>
      <c r="C842" s="332" t="s">
        <v>584</v>
      </c>
      <c r="D842" s="333"/>
      <c r="E842" s="258" t="s">
        <v>6357</v>
      </c>
      <c r="F842" s="342" t="s">
        <v>6358</v>
      </c>
      <c r="G842" s="343" t="s">
        <v>64</v>
      </c>
      <c r="H842" s="332">
        <v>1</v>
      </c>
      <c r="I842" s="344" t="s">
        <v>68</v>
      </c>
      <c r="J842" s="343">
        <v>40</v>
      </c>
      <c r="K842" s="421" t="s">
        <v>404</v>
      </c>
    </row>
    <row r="843" spans="1:11" s="36" customFormat="1" ht="54.75" customHeight="1">
      <c r="A843" s="1184"/>
      <c r="B843" s="1181"/>
      <c r="C843" s="234" t="s">
        <v>584</v>
      </c>
      <c r="D843" s="264"/>
      <c r="E843" s="350" t="s">
        <v>6359</v>
      </c>
      <c r="F843" s="232" t="s">
        <v>6360</v>
      </c>
      <c r="G843" s="235" t="s">
        <v>192</v>
      </c>
      <c r="H843" s="234">
        <v>1</v>
      </c>
      <c r="I843" s="317" t="s">
        <v>78</v>
      </c>
      <c r="J843" s="235">
        <v>11</v>
      </c>
      <c r="K843" s="573" t="s">
        <v>404</v>
      </c>
    </row>
    <row r="844" spans="1:11" s="36" customFormat="1" ht="39.950000000000003" customHeight="1">
      <c r="A844" s="1184"/>
      <c r="B844" s="1181"/>
      <c r="C844" s="234" t="s">
        <v>584</v>
      </c>
      <c r="D844" s="264"/>
      <c r="E844" s="350" t="s">
        <v>6361</v>
      </c>
      <c r="F844" s="232" t="s">
        <v>6362</v>
      </c>
      <c r="G844" s="235" t="s">
        <v>6363</v>
      </c>
      <c r="H844" s="234">
        <v>2</v>
      </c>
      <c r="I844" s="317" t="s">
        <v>6364</v>
      </c>
      <c r="J844" s="235">
        <v>6</v>
      </c>
      <c r="K844" s="573" t="s">
        <v>404</v>
      </c>
    </row>
    <row r="845" spans="1:11" s="36" customFormat="1" ht="39.950000000000003" customHeight="1">
      <c r="A845" s="1184"/>
      <c r="B845" s="1181"/>
      <c r="C845" s="234" t="s">
        <v>584</v>
      </c>
      <c r="D845" s="264"/>
      <c r="E845" s="350" t="s">
        <v>6365</v>
      </c>
      <c r="F845" s="232" t="s">
        <v>6366</v>
      </c>
      <c r="G845" s="235" t="s">
        <v>64</v>
      </c>
      <c r="H845" s="234">
        <v>1</v>
      </c>
      <c r="I845" s="317" t="s">
        <v>58</v>
      </c>
      <c r="J845" s="235">
        <v>40</v>
      </c>
      <c r="K845" s="573" t="s">
        <v>404</v>
      </c>
    </row>
    <row r="846" spans="1:11" s="36" customFormat="1" ht="39.950000000000003" customHeight="1">
      <c r="A846" s="1184"/>
      <c r="B846" s="1181"/>
      <c r="C846" s="234" t="s">
        <v>584</v>
      </c>
      <c r="D846" s="264"/>
      <c r="E846" s="316" t="s">
        <v>6367</v>
      </c>
      <c r="F846" s="232" t="s">
        <v>6368</v>
      </c>
      <c r="G846" s="235" t="s">
        <v>64</v>
      </c>
      <c r="H846" s="234">
        <v>1</v>
      </c>
      <c r="I846" s="317" t="s">
        <v>58</v>
      </c>
      <c r="J846" s="235">
        <v>31</v>
      </c>
      <c r="K846" s="573" t="s">
        <v>404</v>
      </c>
    </row>
    <row r="847" spans="1:11" s="36" customFormat="1" ht="39.950000000000003" customHeight="1">
      <c r="A847" s="1184"/>
      <c r="B847" s="1181"/>
      <c r="C847" s="234" t="s">
        <v>584</v>
      </c>
      <c r="D847" s="264"/>
      <c r="E847" s="316" t="s">
        <v>6369</v>
      </c>
      <c r="F847" s="232" t="s">
        <v>6370</v>
      </c>
      <c r="G847" s="235" t="s">
        <v>64</v>
      </c>
      <c r="H847" s="234">
        <v>1</v>
      </c>
      <c r="I847" s="317" t="s">
        <v>58</v>
      </c>
      <c r="J847" s="235">
        <v>23</v>
      </c>
      <c r="K847" s="573" t="s">
        <v>404</v>
      </c>
    </row>
    <row r="848" spans="1:11" s="36" customFormat="1" ht="39.950000000000003" customHeight="1">
      <c r="A848" s="1184"/>
      <c r="B848" s="1181"/>
      <c r="C848" s="234" t="s">
        <v>584</v>
      </c>
      <c r="D848" s="264"/>
      <c r="E848" s="316" t="s">
        <v>6371</v>
      </c>
      <c r="F848" s="232" t="s">
        <v>6372</v>
      </c>
      <c r="G848" s="235" t="s">
        <v>86</v>
      </c>
      <c r="H848" s="234">
        <v>2</v>
      </c>
      <c r="I848" s="317" t="s">
        <v>58</v>
      </c>
      <c r="J848" s="235">
        <v>34</v>
      </c>
      <c r="K848" s="573" t="s">
        <v>404</v>
      </c>
    </row>
    <row r="849" spans="1:11" s="36" customFormat="1" ht="39.950000000000003" customHeight="1">
      <c r="A849" s="1184"/>
      <c r="B849" s="1181"/>
      <c r="C849" s="234" t="s">
        <v>584</v>
      </c>
      <c r="D849" s="264"/>
      <c r="E849" s="316" t="s">
        <v>6373</v>
      </c>
      <c r="F849" s="232" t="s">
        <v>6374</v>
      </c>
      <c r="G849" s="235" t="s">
        <v>86</v>
      </c>
      <c r="H849" s="234">
        <v>1</v>
      </c>
      <c r="I849" s="317" t="s">
        <v>58</v>
      </c>
      <c r="J849" s="235">
        <v>18</v>
      </c>
      <c r="K849" s="573" t="s">
        <v>404</v>
      </c>
    </row>
    <row r="850" spans="1:11" s="36" customFormat="1" ht="39.950000000000003" customHeight="1">
      <c r="A850" s="1184"/>
      <c r="B850" s="1181"/>
      <c r="C850" s="234" t="s">
        <v>584</v>
      </c>
      <c r="D850" s="264"/>
      <c r="E850" s="316" t="s">
        <v>6375</v>
      </c>
      <c r="F850" s="375" t="s">
        <v>6376</v>
      </c>
      <c r="G850" s="235" t="s">
        <v>192</v>
      </c>
      <c r="H850" s="234">
        <v>1</v>
      </c>
      <c r="I850" s="317" t="s">
        <v>58</v>
      </c>
      <c r="J850" s="235">
        <v>13</v>
      </c>
      <c r="K850" s="573" t="s">
        <v>56</v>
      </c>
    </row>
    <row r="851" spans="1:11" s="36" customFormat="1" ht="39.950000000000003" customHeight="1">
      <c r="A851" s="1184"/>
      <c r="B851" s="1181"/>
      <c r="C851" s="234" t="s">
        <v>584</v>
      </c>
      <c r="D851" s="264"/>
      <c r="E851" s="316" t="s">
        <v>6377</v>
      </c>
      <c r="F851" s="232" t="s">
        <v>6378</v>
      </c>
      <c r="G851" s="235" t="s">
        <v>64</v>
      </c>
      <c r="H851" s="234">
        <v>2</v>
      </c>
      <c r="I851" s="317" t="s">
        <v>71</v>
      </c>
      <c r="J851" s="235">
        <v>50</v>
      </c>
      <c r="K851" s="573" t="s">
        <v>404</v>
      </c>
    </row>
    <row r="852" spans="1:11" s="36" customFormat="1" ht="39.950000000000003" customHeight="1">
      <c r="A852" s="1184"/>
      <c r="B852" s="1181"/>
      <c r="C852" s="234" t="s">
        <v>584</v>
      </c>
      <c r="D852" s="264"/>
      <c r="E852" s="316" t="s">
        <v>6379</v>
      </c>
      <c r="F852" s="232" t="s">
        <v>6380</v>
      </c>
      <c r="G852" s="235" t="s">
        <v>64</v>
      </c>
      <c r="H852" s="234">
        <v>1</v>
      </c>
      <c r="I852" s="317" t="s">
        <v>71</v>
      </c>
      <c r="J852" s="235">
        <v>9</v>
      </c>
      <c r="K852" s="573" t="s">
        <v>404</v>
      </c>
    </row>
    <row r="853" spans="1:11" s="36" customFormat="1" ht="39.950000000000003" customHeight="1">
      <c r="A853" s="1184"/>
      <c r="B853" s="1181"/>
      <c r="C853" s="234" t="s">
        <v>584</v>
      </c>
      <c r="D853" s="264"/>
      <c r="E853" s="316" t="s">
        <v>1163</v>
      </c>
      <c r="F853" s="232" t="s">
        <v>6381</v>
      </c>
      <c r="G853" s="235" t="s">
        <v>6363</v>
      </c>
      <c r="H853" s="234">
        <v>1</v>
      </c>
      <c r="I853" s="317" t="s">
        <v>71</v>
      </c>
      <c r="J853" s="235">
        <v>0</v>
      </c>
      <c r="K853" s="573" t="s">
        <v>404</v>
      </c>
    </row>
    <row r="854" spans="1:11" s="36" customFormat="1" ht="39.950000000000003" customHeight="1">
      <c r="A854" s="1184"/>
      <c r="B854" s="1181"/>
      <c r="C854" s="234" t="s">
        <v>584</v>
      </c>
      <c r="D854" s="264"/>
      <c r="E854" s="316" t="s">
        <v>6382</v>
      </c>
      <c r="F854" s="232" t="s">
        <v>6383</v>
      </c>
      <c r="G854" s="235" t="s">
        <v>192</v>
      </c>
      <c r="H854" s="234">
        <v>1</v>
      </c>
      <c r="I854" s="317" t="s">
        <v>78</v>
      </c>
      <c r="J854" s="235">
        <v>4</v>
      </c>
      <c r="K854" s="573" t="s">
        <v>404</v>
      </c>
    </row>
    <row r="855" spans="1:11" s="36" customFormat="1" ht="39.950000000000003" customHeight="1">
      <c r="A855" s="1184"/>
      <c r="B855" s="1181"/>
      <c r="C855" s="234" t="s">
        <v>584</v>
      </c>
      <c r="D855" s="264"/>
      <c r="E855" s="316" t="s">
        <v>6384</v>
      </c>
      <c r="F855" s="232" t="s">
        <v>6385</v>
      </c>
      <c r="G855" s="235" t="s">
        <v>64</v>
      </c>
      <c r="H855" s="234">
        <v>2</v>
      </c>
      <c r="I855" s="317" t="s">
        <v>6386</v>
      </c>
      <c r="J855" s="235" t="s">
        <v>1444</v>
      </c>
      <c r="K855" s="573" t="s">
        <v>404</v>
      </c>
    </row>
    <row r="856" spans="1:11" s="36" customFormat="1" ht="39.950000000000003" customHeight="1">
      <c r="A856" s="1184"/>
      <c r="B856" s="1181"/>
      <c r="C856" s="234" t="s">
        <v>584</v>
      </c>
      <c r="D856" s="264"/>
      <c r="E856" s="316" t="s">
        <v>6387</v>
      </c>
      <c r="F856" s="232" t="s">
        <v>6388</v>
      </c>
      <c r="G856" s="235" t="s">
        <v>64</v>
      </c>
      <c r="H856" s="234">
        <v>1</v>
      </c>
      <c r="I856" s="317" t="s">
        <v>74</v>
      </c>
      <c r="J856" s="235" t="s">
        <v>1444</v>
      </c>
      <c r="K856" s="573" t="s">
        <v>404</v>
      </c>
    </row>
    <row r="857" spans="1:11" s="36" customFormat="1" ht="39.950000000000003" customHeight="1">
      <c r="A857" s="1184"/>
      <c r="B857" s="1181"/>
      <c r="C857" s="234" t="s">
        <v>584</v>
      </c>
      <c r="D857" s="264"/>
      <c r="E857" s="232" t="s">
        <v>6389</v>
      </c>
      <c r="F857" s="232" t="s">
        <v>6390</v>
      </c>
      <c r="G857" s="235" t="s">
        <v>64</v>
      </c>
      <c r="H857" s="234">
        <v>1</v>
      </c>
      <c r="I857" s="317" t="s">
        <v>74</v>
      </c>
      <c r="J857" s="235" t="s">
        <v>1444</v>
      </c>
      <c r="K857" s="573" t="s">
        <v>404</v>
      </c>
    </row>
    <row r="858" spans="1:11" s="36" customFormat="1" ht="39.950000000000003" customHeight="1">
      <c r="A858" s="1184"/>
      <c r="B858" s="1181"/>
      <c r="C858" s="234" t="s">
        <v>584</v>
      </c>
      <c r="D858" s="339"/>
      <c r="E858" s="415" t="s">
        <v>6391</v>
      </c>
      <c r="F858" s="232" t="s">
        <v>6392</v>
      </c>
      <c r="G858" s="376" t="s">
        <v>86</v>
      </c>
      <c r="H858" s="373">
        <v>1</v>
      </c>
      <c r="I858" s="377" t="s">
        <v>154</v>
      </c>
      <c r="J858" s="235" t="s">
        <v>1444</v>
      </c>
      <c r="K858" s="617" t="s">
        <v>404</v>
      </c>
    </row>
    <row r="859" spans="1:11" s="36" customFormat="1" ht="39.950000000000003" customHeight="1">
      <c r="A859" s="1184"/>
      <c r="B859" s="1181"/>
      <c r="C859" s="234" t="s">
        <v>584</v>
      </c>
      <c r="D859" s="339"/>
      <c r="E859" s="415" t="s">
        <v>6393</v>
      </c>
      <c r="F859" s="375" t="s">
        <v>6394</v>
      </c>
      <c r="G859" s="376" t="s">
        <v>2366</v>
      </c>
      <c r="H859" s="373">
        <v>1</v>
      </c>
      <c r="I859" s="377" t="s">
        <v>6395</v>
      </c>
      <c r="J859" s="376">
        <v>12</v>
      </c>
      <c r="K859" s="617" t="s">
        <v>56</v>
      </c>
    </row>
    <row r="860" spans="1:11" s="36" customFormat="1" ht="39.950000000000003" customHeight="1">
      <c r="A860" s="1184"/>
      <c r="B860" s="1181"/>
      <c r="C860" s="234" t="s">
        <v>584</v>
      </c>
      <c r="D860" s="339"/>
      <c r="E860" s="415" t="s">
        <v>6396</v>
      </c>
      <c r="F860" s="375" t="s">
        <v>6397</v>
      </c>
      <c r="G860" s="376" t="s">
        <v>2366</v>
      </c>
      <c r="H860" s="373">
        <v>1</v>
      </c>
      <c r="I860" s="377" t="s">
        <v>75</v>
      </c>
      <c r="J860" s="376" t="s">
        <v>1444</v>
      </c>
      <c r="K860" s="617" t="s">
        <v>56</v>
      </c>
    </row>
    <row r="861" spans="1:11" s="36" customFormat="1" ht="39.950000000000003" customHeight="1">
      <c r="A861" s="1184"/>
      <c r="B861" s="1181"/>
      <c r="C861" s="234" t="s">
        <v>584</v>
      </c>
      <c r="D861" s="339"/>
      <c r="E861" s="415" t="s">
        <v>6398</v>
      </c>
      <c r="F861" s="375" t="s">
        <v>6399</v>
      </c>
      <c r="G861" s="376" t="s">
        <v>6400</v>
      </c>
      <c r="H861" s="373">
        <v>1</v>
      </c>
      <c r="I861" s="377" t="s">
        <v>6401</v>
      </c>
      <c r="J861" s="376">
        <v>13</v>
      </c>
      <c r="K861" s="617" t="s">
        <v>56</v>
      </c>
    </row>
    <row r="862" spans="1:11" s="36" customFormat="1" ht="39.950000000000003" customHeight="1">
      <c r="A862" s="1184"/>
      <c r="B862" s="1181"/>
      <c r="C862" s="234" t="s">
        <v>584</v>
      </c>
      <c r="D862" s="264"/>
      <c r="E862" s="316" t="s">
        <v>6402</v>
      </c>
      <c r="F862" s="232" t="s">
        <v>6403</v>
      </c>
      <c r="G862" s="376" t="s">
        <v>6400</v>
      </c>
      <c r="H862" s="234">
        <v>3</v>
      </c>
      <c r="I862" s="317" t="s">
        <v>77</v>
      </c>
      <c r="J862" s="235">
        <v>5</v>
      </c>
      <c r="K862" s="573" t="s">
        <v>404</v>
      </c>
    </row>
    <row r="863" spans="1:11" s="36" customFormat="1" ht="59.25" customHeight="1">
      <c r="A863" s="1184"/>
      <c r="B863" s="1181"/>
      <c r="C863" s="234" t="s">
        <v>584</v>
      </c>
      <c r="D863" s="264"/>
      <c r="E863" s="316" t="s">
        <v>6404</v>
      </c>
      <c r="F863" s="232" t="s">
        <v>6405</v>
      </c>
      <c r="G863" s="235" t="s">
        <v>6406</v>
      </c>
      <c r="H863" s="234">
        <v>1</v>
      </c>
      <c r="I863" s="317" t="s">
        <v>75</v>
      </c>
      <c r="J863" s="235" t="s">
        <v>1444</v>
      </c>
      <c r="K863" s="573" t="s">
        <v>404</v>
      </c>
    </row>
    <row r="864" spans="1:11" s="36" customFormat="1" ht="39.950000000000003" customHeight="1">
      <c r="A864" s="1184"/>
      <c r="B864" s="1181"/>
      <c r="C864" s="234" t="s">
        <v>584</v>
      </c>
      <c r="D864" s="264"/>
      <c r="E864" s="316" t="s">
        <v>6407</v>
      </c>
      <c r="F864" s="232" t="s">
        <v>6408</v>
      </c>
      <c r="G864" s="235" t="s">
        <v>6406</v>
      </c>
      <c r="H864" s="234">
        <v>1</v>
      </c>
      <c r="I864" s="317" t="s">
        <v>76</v>
      </c>
      <c r="J864" s="235">
        <v>10</v>
      </c>
      <c r="K864" s="573" t="s">
        <v>404</v>
      </c>
    </row>
    <row r="865" spans="1:11" s="36" customFormat="1" ht="39.950000000000003" customHeight="1" thickBot="1">
      <c r="A865" s="1184"/>
      <c r="B865" s="1181"/>
      <c r="C865" s="373" t="s">
        <v>584</v>
      </c>
      <c r="D865" s="339"/>
      <c r="E865" s="415" t="s">
        <v>6409</v>
      </c>
      <c r="F865" s="375" t="s">
        <v>6410</v>
      </c>
      <c r="G865" s="376" t="s">
        <v>6406</v>
      </c>
      <c r="H865" s="373">
        <v>1</v>
      </c>
      <c r="I865" s="377" t="s">
        <v>76</v>
      </c>
      <c r="J865" s="376">
        <v>7</v>
      </c>
      <c r="K865" s="617" t="s">
        <v>404</v>
      </c>
    </row>
    <row r="866" spans="1:11" s="36" customFormat="1" ht="39.950000000000003" customHeight="1">
      <c r="A866" s="1266" t="s">
        <v>6417</v>
      </c>
      <c r="B866" s="1180" t="s">
        <v>6416</v>
      </c>
      <c r="C866" s="228" t="s">
        <v>2735</v>
      </c>
      <c r="D866" s="326"/>
      <c r="E866" s="347" t="s">
        <v>6421</v>
      </c>
      <c r="F866" s="226" t="s">
        <v>6422</v>
      </c>
      <c r="G866" s="229" t="s">
        <v>64</v>
      </c>
      <c r="H866" s="228">
        <v>5</v>
      </c>
      <c r="I866" s="349" t="s">
        <v>2000</v>
      </c>
      <c r="J866" s="227">
        <v>27</v>
      </c>
      <c r="K866" s="563" t="s">
        <v>65</v>
      </c>
    </row>
    <row r="867" spans="1:11" s="36" customFormat="1" ht="39.950000000000003" customHeight="1">
      <c r="A867" s="1267"/>
      <c r="B867" s="1181"/>
      <c r="C867" s="332" t="s">
        <v>2735</v>
      </c>
      <c r="D867" s="333"/>
      <c r="E867" s="258" t="s">
        <v>6423</v>
      </c>
      <c r="F867" s="342" t="s">
        <v>6424</v>
      </c>
      <c r="G867" s="343" t="s">
        <v>64</v>
      </c>
      <c r="H867" s="332">
        <v>4</v>
      </c>
      <c r="I867" s="344" t="s">
        <v>825</v>
      </c>
      <c r="J867" s="351">
        <v>42</v>
      </c>
      <c r="K867" s="421" t="s">
        <v>65</v>
      </c>
    </row>
    <row r="868" spans="1:11" s="36" customFormat="1" ht="39.950000000000003" customHeight="1">
      <c r="A868" s="1267"/>
      <c r="B868" s="1181"/>
      <c r="C868" s="234" t="s">
        <v>2735</v>
      </c>
      <c r="D868" s="264"/>
      <c r="E868" s="350" t="s">
        <v>6425</v>
      </c>
      <c r="F868" s="232" t="s">
        <v>6426</v>
      </c>
      <c r="G868" s="235" t="s">
        <v>64</v>
      </c>
      <c r="H868" s="234">
        <v>2</v>
      </c>
      <c r="I868" s="317" t="s">
        <v>825</v>
      </c>
      <c r="J868" s="233">
        <v>13</v>
      </c>
      <c r="K868" s="573" t="s">
        <v>65</v>
      </c>
    </row>
    <row r="869" spans="1:11" s="36" customFormat="1" ht="48.75" customHeight="1">
      <c r="A869" s="1267"/>
      <c r="B869" s="1181"/>
      <c r="C869" s="332" t="s">
        <v>2735</v>
      </c>
      <c r="D869" s="333"/>
      <c r="E869" s="258" t="s">
        <v>3068</v>
      </c>
      <c r="F869" s="342" t="s">
        <v>6427</v>
      </c>
      <c r="G869" s="343" t="s">
        <v>64</v>
      </c>
      <c r="H869" s="332">
        <v>4</v>
      </c>
      <c r="I869" s="344" t="s">
        <v>2000</v>
      </c>
      <c r="J869" s="351">
        <v>47</v>
      </c>
      <c r="K869" s="421" t="s">
        <v>65</v>
      </c>
    </row>
    <row r="870" spans="1:11" s="36" customFormat="1" ht="39.950000000000003" customHeight="1" thickBot="1">
      <c r="A870" s="1268"/>
      <c r="B870" s="1182"/>
      <c r="C870" s="319" t="s">
        <v>2735</v>
      </c>
      <c r="D870" s="320"/>
      <c r="E870" s="321" t="s">
        <v>6428</v>
      </c>
      <c r="F870" s="322" t="s">
        <v>6429</v>
      </c>
      <c r="G870" s="323" t="s">
        <v>64</v>
      </c>
      <c r="H870" s="319">
        <v>1</v>
      </c>
      <c r="I870" s="324" t="s">
        <v>78</v>
      </c>
      <c r="J870" s="252">
        <v>4</v>
      </c>
      <c r="K870" s="565" t="s">
        <v>65</v>
      </c>
    </row>
    <row r="871" spans="1:11" s="6" customFormat="1" ht="20.100000000000001" customHeight="1">
      <c r="B871" s="71"/>
      <c r="C871" s="20"/>
      <c r="D871" s="39"/>
      <c r="E871" s="20"/>
      <c r="F871" s="20"/>
      <c r="G871" s="20"/>
      <c r="H871" s="49"/>
      <c r="I871" s="39"/>
      <c r="J871" s="49"/>
      <c r="K871" s="49"/>
    </row>
    <row r="872" spans="1:11" s="6" customFormat="1" ht="20.100000000000001" customHeight="1" thickBot="1">
      <c r="B872" s="71"/>
      <c r="C872" s="20"/>
      <c r="D872" s="39"/>
      <c r="E872" s="20"/>
      <c r="F872" s="20"/>
      <c r="G872" s="20"/>
      <c r="H872" s="49"/>
      <c r="I872" s="39"/>
      <c r="J872" s="49"/>
      <c r="K872" s="49"/>
    </row>
    <row r="873" spans="1:11" s="72" customFormat="1" ht="20.100000000000001" customHeight="1">
      <c r="B873" s="71"/>
      <c r="C873" s="151"/>
      <c r="D873" s="71"/>
      <c r="E873" s="151"/>
      <c r="F873" s="151"/>
      <c r="G873" s="1158" t="s">
        <v>1419</v>
      </c>
      <c r="H873" s="1159"/>
      <c r="I873" s="1159"/>
      <c r="J873" s="1160"/>
      <c r="K873" s="1156" t="s">
        <v>401</v>
      </c>
    </row>
    <row r="874" spans="1:11" s="72" customFormat="1" ht="20.100000000000001" customHeight="1" thickBot="1">
      <c r="B874" s="71"/>
      <c r="C874" s="151"/>
      <c r="D874" s="71"/>
      <c r="E874" s="151"/>
      <c r="F874" s="151"/>
      <c r="G874" s="69" t="s">
        <v>330</v>
      </c>
      <c r="H874" s="70" t="s">
        <v>329</v>
      </c>
      <c r="I874" s="59" t="s">
        <v>47</v>
      </c>
      <c r="J874" s="139" t="s">
        <v>400</v>
      </c>
      <c r="K874" s="1157"/>
    </row>
    <row r="875" spans="1:11" s="6" customFormat="1" ht="30" customHeight="1" thickBot="1">
      <c r="B875" s="71"/>
      <c r="C875" s="135" t="s">
        <v>373</v>
      </c>
      <c r="D875" s="24">
        <f>COUNTIF(D5:D870,"○")</f>
        <v>10</v>
      </c>
      <c r="E875" s="20"/>
      <c r="F875" s="20"/>
      <c r="G875" s="60">
        <f>COUNTA(A5:A870)</f>
        <v>37</v>
      </c>
      <c r="H875" s="61">
        <f>COUNTA(E5:E870)</f>
        <v>866</v>
      </c>
      <c r="I875" s="63">
        <f>SUM(H5:H870)</f>
        <v>4615</v>
      </c>
      <c r="J875" s="64">
        <f>SUM(J5:J870)</f>
        <v>51895</v>
      </c>
      <c r="K875" s="119">
        <f>COUNTIFS(K5:K870,"○")</f>
        <v>439</v>
      </c>
    </row>
    <row r="876" spans="1:11" s="6" customFormat="1" ht="20.100000000000001" customHeight="1">
      <c r="B876" s="71"/>
      <c r="C876" s="20"/>
      <c r="D876" s="39"/>
      <c r="E876" s="20"/>
      <c r="F876" s="20"/>
      <c r="G876" s="20"/>
      <c r="H876" s="49"/>
      <c r="I876" s="39"/>
      <c r="J876" s="49"/>
      <c r="K876" s="49"/>
    </row>
    <row r="877" spans="1:11" s="6" customFormat="1">
      <c r="B877" s="71"/>
      <c r="C877" s="20"/>
      <c r="D877" s="39"/>
      <c r="E877" s="20"/>
      <c r="F877" s="20"/>
      <c r="G877" s="20"/>
      <c r="H877" s="49"/>
      <c r="I877" s="39"/>
      <c r="J877" s="49"/>
      <c r="K877" s="49"/>
    </row>
    <row r="878" spans="1:11" s="6" customFormat="1">
      <c r="B878" s="71"/>
      <c r="C878" s="20"/>
      <c r="D878" s="39"/>
      <c r="E878" s="20"/>
      <c r="F878" s="20"/>
      <c r="G878" s="20"/>
      <c r="H878" s="49"/>
      <c r="I878" s="39"/>
      <c r="J878" s="49"/>
      <c r="K878" s="49"/>
    </row>
    <row r="879" spans="1:11" s="6" customFormat="1">
      <c r="B879" s="71"/>
      <c r="C879" s="20"/>
      <c r="D879" s="39"/>
      <c r="E879" s="20"/>
      <c r="F879" s="20"/>
      <c r="G879" s="20"/>
      <c r="H879" s="49"/>
      <c r="I879" s="39"/>
      <c r="J879" s="49"/>
      <c r="K879" s="49"/>
    </row>
    <row r="880" spans="1:11" s="6" customFormat="1">
      <c r="B880" s="71"/>
      <c r="C880" s="20"/>
      <c r="D880" s="39"/>
      <c r="E880" s="20"/>
      <c r="F880" s="20"/>
      <c r="G880" s="20"/>
      <c r="H880" s="49"/>
      <c r="I880" s="39"/>
      <c r="J880" s="49"/>
      <c r="K880" s="49"/>
    </row>
    <row r="881" spans="2:11" s="6" customFormat="1">
      <c r="B881" s="71"/>
      <c r="C881" s="20"/>
      <c r="D881" s="39"/>
      <c r="E881" s="20"/>
      <c r="F881" s="20"/>
      <c r="G881" s="20"/>
      <c r="H881" s="49"/>
      <c r="I881" s="39"/>
      <c r="J881" s="49"/>
      <c r="K881" s="49"/>
    </row>
    <row r="882" spans="2:11" s="6" customFormat="1">
      <c r="B882" s="71"/>
      <c r="C882" s="20"/>
      <c r="D882" s="39"/>
      <c r="E882" s="20"/>
      <c r="F882" s="20"/>
      <c r="G882" s="20"/>
      <c r="H882" s="49"/>
      <c r="I882" s="39"/>
      <c r="J882" s="49"/>
      <c r="K882" s="49"/>
    </row>
    <row r="883" spans="2:11" s="6" customFormat="1">
      <c r="B883" s="71"/>
      <c r="C883" s="20"/>
      <c r="D883" s="39"/>
      <c r="E883" s="20"/>
      <c r="F883" s="20"/>
      <c r="G883" s="20"/>
      <c r="H883" s="49"/>
      <c r="I883" s="39"/>
      <c r="J883" s="49"/>
      <c r="K883" s="49"/>
    </row>
    <row r="884" spans="2:11" s="6" customFormat="1">
      <c r="B884" s="71"/>
      <c r="C884" s="20"/>
      <c r="D884" s="39"/>
      <c r="E884" s="20"/>
      <c r="F884" s="20"/>
      <c r="G884" s="20"/>
      <c r="H884" s="49"/>
      <c r="I884" s="39"/>
      <c r="J884" s="49"/>
      <c r="K884" s="49"/>
    </row>
    <row r="885" spans="2:11" s="6" customFormat="1">
      <c r="B885" s="71"/>
      <c r="C885" s="20"/>
      <c r="D885" s="39"/>
      <c r="E885" s="20"/>
      <c r="F885" s="20"/>
      <c r="G885" s="20"/>
      <c r="H885" s="49"/>
      <c r="I885" s="39"/>
      <c r="J885" s="49"/>
      <c r="K885" s="49"/>
    </row>
    <row r="886" spans="2:11" s="6" customFormat="1">
      <c r="B886" s="71"/>
      <c r="C886" s="20"/>
      <c r="D886" s="39"/>
      <c r="E886" s="20"/>
      <c r="F886" s="20"/>
      <c r="G886" s="20"/>
      <c r="H886" s="49"/>
      <c r="I886" s="39"/>
      <c r="J886" s="49"/>
      <c r="K886" s="49"/>
    </row>
    <row r="887" spans="2:11" s="6" customFormat="1">
      <c r="B887" s="71"/>
      <c r="C887" s="20"/>
      <c r="D887" s="39"/>
      <c r="E887" s="20"/>
      <c r="F887" s="20"/>
      <c r="G887" s="20"/>
      <c r="H887" s="49"/>
      <c r="I887" s="39"/>
      <c r="J887" s="49"/>
      <c r="K887" s="49"/>
    </row>
    <row r="888" spans="2:11" s="6" customFormat="1">
      <c r="B888" s="71"/>
      <c r="C888" s="20"/>
      <c r="D888" s="39"/>
      <c r="E888" s="20"/>
      <c r="F888" s="20"/>
      <c r="G888" s="20"/>
      <c r="H888" s="49"/>
      <c r="I888" s="39"/>
      <c r="J888" s="49"/>
      <c r="K888" s="49"/>
    </row>
    <row r="889" spans="2:11" s="6" customFormat="1">
      <c r="B889" s="71"/>
      <c r="C889" s="20"/>
      <c r="D889" s="39"/>
      <c r="E889" s="20"/>
      <c r="F889" s="20"/>
      <c r="G889" s="20"/>
      <c r="H889" s="49"/>
      <c r="I889" s="39"/>
      <c r="J889" s="49"/>
      <c r="K889" s="49"/>
    </row>
    <row r="890" spans="2:11" s="6" customFormat="1">
      <c r="B890" s="71"/>
      <c r="C890" s="20"/>
      <c r="D890" s="39"/>
      <c r="E890" s="20"/>
      <c r="F890" s="20"/>
      <c r="G890" s="20"/>
      <c r="H890" s="49"/>
      <c r="I890" s="39"/>
      <c r="J890" s="49"/>
      <c r="K890" s="49"/>
    </row>
    <row r="891" spans="2:11" s="6" customFormat="1">
      <c r="B891" s="71"/>
      <c r="C891" s="20"/>
      <c r="D891" s="39"/>
      <c r="E891" s="20"/>
      <c r="F891" s="20"/>
      <c r="G891" s="20"/>
      <c r="H891" s="49"/>
      <c r="I891" s="39"/>
      <c r="J891" s="49"/>
      <c r="K891" s="49"/>
    </row>
    <row r="892" spans="2:11" s="6" customFormat="1">
      <c r="B892" s="71"/>
      <c r="C892" s="20"/>
      <c r="D892" s="39"/>
      <c r="E892" s="20"/>
      <c r="F892" s="20"/>
      <c r="G892" s="20"/>
      <c r="H892" s="49"/>
      <c r="I892" s="39"/>
      <c r="J892" s="49"/>
      <c r="K892" s="49"/>
    </row>
    <row r="893" spans="2:11" s="6" customFormat="1">
      <c r="B893" s="71"/>
      <c r="C893" s="20"/>
      <c r="D893" s="39"/>
      <c r="E893" s="20"/>
      <c r="F893" s="20"/>
      <c r="G893" s="20"/>
      <c r="H893" s="49"/>
      <c r="I893" s="39"/>
      <c r="J893" s="49"/>
      <c r="K893" s="49"/>
    </row>
    <row r="894" spans="2:11" s="6" customFormat="1">
      <c r="B894" s="71"/>
      <c r="C894" s="20"/>
      <c r="D894" s="39"/>
      <c r="E894" s="20"/>
      <c r="F894" s="20"/>
      <c r="G894" s="20"/>
      <c r="H894" s="49"/>
      <c r="I894" s="39"/>
      <c r="J894" s="49"/>
      <c r="K894" s="49"/>
    </row>
    <row r="895" spans="2:11" s="6" customFormat="1">
      <c r="B895" s="71"/>
      <c r="C895" s="20"/>
      <c r="D895" s="39"/>
      <c r="E895" s="20"/>
      <c r="F895" s="20"/>
      <c r="G895" s="20"/>
      <c r="H895" s="49"/>
      <c r="I895" s="39"/>
      <c r="J895" s="49"/>
      <c r="K895" s="49"/>
    </row>
    <row r="896" spans="2:11" s="6" customFormat="1">
      <c r="B896" s="71"/>
      <c r="C896" s="20"/>
      <c r="D896" s="39"/>
      <c r="E896" s="20"/>
      <c r="F896" s="20"/>
      <c r="G896" s="20"/>
      <c r="H896" s="49"/>
      <c r="I896" s="39"/>
      <c r="J896" s="49"/>
      <c r="K896" s="49"/>
    </row>
    <row r="897" spans="2:11" s="6" customFormat="1">
      <c r="B897" s="71"/>
      <c r="C897" s="20"/>
      <c r="D897" s="39"/>
      <c r="E897" s="20"/>
      <c r="F897" s="20"/>
      <c r="G897" s="20"/>
      <c r="H897" s="49"/>
      <c r="I897" s="39"/>
      <c r="J897" s="49"/>
      <c r="K897" s="49"/>
    </row>
    <row r="898" spans="2:11" s="6" customFormat="1">
      <c r="B898" s="71"/>
      <c r="C898" s="20"/>
      <c r="D898" s="39"/>
      <c r="E898" s="20"/>
      <c r="F898" s="20"/>
      <c r="G898" s="20"/>
      <c r="H898" s="49"/>
      <c r="I898" s="39"/>
      <c r="J898" s="49"/>
      <c r="K898" s="49"/>
    </row>
    <row r="899" spans="2:11" s="6" customFormat="1">
      <c r="B899" s="71"/>
      <c r="C899" s="20"/>
      <c r="D899" s="39"/>
      <c r="E899" s="20"/>
      <c r="F899" s="20"/>
      <c r="G899" s="20"/>
      <c r="H899" s="49"/>
      <c r="I899" s="39"/>
      <c r="J899" s="49"/>
      <c r="K899" s="49"/>
    </row>
    <row r="900" spans="2:11" s="6" customFormat="1">
      <c r="B900" s="71"/>
      <c r="C900" s="20"/>
      <c r="D900" s="39"/>
      <c r="E900" s="20"/>
      <c r="F900" s="20"/>
      <c r="G900" s="20"/>
      <c r="H900" s="49"/>
      <c r="I900" s="39"/>
      <c r="J900" s="49"/>
      <c r="K900" s="49"/>
    </row>
    <row r="901" spans="2:11" s="6" customFormat="1">
      <c r="B901" s="71"/>
      <c r="C901" s="20"/>
      <c r="D901" s="39"/>
      <c r="E901" s="20"/>
      <c r="F901" s="20"/>
      <c r="G901" s="20"/>
      <c r="H901" s="49"/>
      <c r="I901" s="39"/>
      <c r="J901" s="49"/>
      <c r="K901" s="49"/>
    </row>
    <row r="902" spans="2:11" s="6" customFormat="1">
      <c r="B902" s="71"/>
      <c r="C902" s="20"/>
      <c r="D902" s="39"/>
      <c r="E902" s="20"/>
      <c r="F902" s="20"/>
      <c r="G902" s="20"/>
      <c r="H902" s="49"/>
      <c r="I902" s="39"/>
      <c r="J902" s="49"/>
      <c r="K902" s="49"/>
    </row>
    <row r="903" spans="2:11" s="6" customFormat="1">
      <c r="B903" s="71"/>
      <c r="C903" s="20"/>
      <c r="D903" s="39"/>
      <c r="E903" s="20"/>
      <c r="F903" s="20"/>
      <c r="G903" s="20"/>
      <c r="H903" s="49"/>
      <c r="I903" s="39"/>
      <c r="J903" s="49"/>
      <c r="K903" s="49"/>
    </row>
    <row r="904" spans="2:11" s="6" customFormat="1">
      <c r="B904" s="71"/>
      <c r="C904" s="20"/>
      <c r="D904" s="39"/>
      <c r="E904" s="20"/>
      <c r="F904" s="20"/>
      <c r="G904" s="20"/>
      <c r="H904" s="49"/>
      <c r="I904" s="39"/>
      <c r="J904" s="49"/>
      <c r="K904" s="49"/>
    </row>
    <row r="905" spans="2:11" s="6" customFormat="1">
      <c r="B905" s="71"/>
      <c r="C905" s="20"/>
      <c r="D905" s="39"/>
      <c r="E905" s="20"/>
      <c r="F905" s="20"/>
      <c r="G905" s="20"/>
      <c r="H905" s="49"/>
      <c r="I905" s="39"/>
      <c r="J905" s="49"/>
      <c r="K905" s="49"/>
    </row>
    <row r="906" spans="2:11" s="6" customFormat="1">
      <c r="B906" s="71"/>
      <c r="C906" s="20"/>
      <c r="D906" s="39"/>
      <c r="E906" s="20"/>
      <c r="F906" s="20"/>
      <c r="G906" s="20"/>
      <c r="H906" s="49"/>
      <c r="I906" s="39"/>
      <c r="J906" s="49"/>
      <c r="K906" s="49"/>
    </row>
    <row r="907" spans="2:11" s="6" customFormat="1">
      <c r="B907" s="71"/>
      <c r="C907" s="20"/>
      <c r="D907" s="39"/>
      <c r="E907" s="20"/>
      <c r="F907" s="20"/>
      <c r="G907" s="20"/>
      <c r="H907" s="49"/>
      <c r="I907" s="39"/>
      <c r="J907" s="49"/>
      <c r="K907" s="49"/>
    </row>
    <row r="908" spans="2:11" s="6" customFormat="1">
      <c r="B908" s="71"/>
      <c r="C908" s="20"/>
      <c r="D908" s="39"/>
      <c r="E908" s="20"/>
      <c r="F908" s="20"/>
      <c r="G908" s="20"/>
      <c r="H908" s="49"/>
      <c r="I908" s="39"/>
      <c r="J908" s="49"/>
      <c r="K908" s="49"/>
    </row>
    <row r="909" spans="2:11" s="6" customFormat="1">
      <c r="B909" s="71"/>
      <c r="C909" s="20"/>
      <c r="D909" s="39"/>
      <c r="E909" s="20"/>
      <c r="F909" s="20"/>
      <c r="G909" s="20"/>
      <c r="H909" s="49"/>
      <c r="I909" s="39"/>
      <c r="J909" s="49"/>
      <c r="K909" s="49"/>
    </row>
    <row r="910" spans="2:11" s="6" customFormat="1">
      <c r="B910" s="71"/>
      <c r="C910" s="20"/>
      <c r="D910" s="39"/>
      <c r="E910" s="20"/>
      <c r="F910" s="20"/>
      <c r="G910" s="20"/>
      <c r="H910" s="49"/>
      <c r="I910" s="39"/>
      <c r="J910" s="49"/>
      <c r="K910" s="49"/>
    </row>
    <row r="911" spans="2:11" s="6" customFormat="1">
      <c r="B911" s="71"/>
      <c r="C911" s="20"/>
      <c r="D911" s="39"/>
      <c r="E911" s="20"/>
      <c r="F911" s="20"/>
      <c r="G911" s="20"/>
      <c r="H911" s="49"/>
      <c r="I911" s="39"/>
      <c r="J911" s="49"/>
      <c r="K911" s="49"/>
    </row>
    <row r="912" spans="2:11" s="6" customFormat="1">
      <c r="B912" s="71"/>
      <c r="C912" s="20"/>
      <c r="D912" s="39"/>
      <c r="E912" s="20"/>
      <c r="F912" s="20"/>
      <c r="G912" s="20"/>
      <c r="H912" s="49"/>
      <c r="I912" s="39"/>
      <c r="J912" s="49"/>
      <c r="K912" s="49"/>
    </row>
    <row r="913" spans="2:11" s="6" customFormat="1">
      <c r="B913" s="71"/>
      <c r="C913" s="20"/>
      <c r="D913" s="39"/>
      <c r="E913" s="20"/>
      <c r="F913" s="20"/>
      <c r="G913" s="20"/>
      <c r="H913" s="49"/>
      <c r="I913" s="39"/>
      <c r="J913" s="49"/>
      <c r="K913" s="49"/>
    </row>
    <row r="914" spans="2:11" s="6" customFormat="1">
      <c r="B914" s="71"/>
      <c r="C914" s="20"/>
      <c r="D914" s="39"/>
      <c r="E914" s="20"/>
      <c r="F914" s="20"/>
      <c r="G914" s="20"/>
      <c r="H914" s="49"/>
      <c r="I914" s="39"/>
      <c r="J914" s="49"/>
      <c r="K914" s="49"/>
    </row>
    <row r="915" spans="2:11" s="6" customFormat="1">
      <c r="B915" s="71"/>
      <c r="C915" s="20"/>
      <c r="D915" s="39"/>
      <c r="E915" s="20"/>
      <c r="F915" s="20"/>
      <c r="G915" s="20"/>
      <c r="H915" s="49"/>
      <c r="I915" s="39"/>
      <c r="J915" s="49"/>
      <c r="K915" s="49"/>
    </row>
    <row r="916" spans="2:11" s="6" customFormat="1">
      <c r="B916" s="71"/>
      <c r="C916" s="20"/>
      <c r="D916" s="39"/>
      <c r="E916" s="20"/>
      <c r="F916" s="20"/>
      <c r="G916" s="20"/>
      <c r="H916" s="49"/>
      <c r="I916" s="39"/>
      <c r="J916" s="49"/>
      <c r="K916" s="49"/>
    </row>
    <row r="917" spans="2:11" s="6" customFormat="1">
      <c r="B917" s="71"/>
      <c r="C917" s="20"/>
      <c r="D917" s="39"/>
      <c r="E917" s="20"/>
      <c r="F917" s="20"/>
      <c r="G917" s="20"/>
      <c r="H917" s="49"/>
      <c r="I917" s="39"/>
      <c r="J917" s="49"/>
      <c r="K917" s="49"/>
    </row>
    <row r="918" spans="2:11" s="6" customFormat="1">
      <c r="B918" s="71"/>
      <c r="C918" s="20"/>
      <c r="D918" s="39"/>
      <c r="E918" s="20"/>
      <c r="F918" s="20"/>
      <c r="G918" s="20"/>
      <c r="H918" s="49"/>
      <c r="I918" s="39"/>
      <c r="J918" s="49"/>
      <c r="K918" s="49"/>
    </row>
    <row r="919" spans="2:11" s="6" customFormat="1">
      <c r="B919" s="71"/>
      <c r="C919" s="20"/>
      <c r="D919" s="39"/>
      <c r="E919" s="20"/>
      <c r="F919" s="20"/>
      <c r="G919" s="20"/>
      <c r="H919" s="49"/>
      <c r="I919" s="39"/>
      <c r="J919" s="49"/>
      <c r="K919" s="49"/>
    </row>
    <row r="920" spans="2:11" s="6" customFormat="1">
      <c r="B920" s="71"/>
      <c r="C920" s="20"/>
      <c r="D920" s="39"/>
      <c r="E920" s="20"/>
      <c r="F920" s="20"/>
      <c r="G920" s="20"/>
      <c r="H920" s="49"/>
      <c r="I920" s="39"/>
      <c r="J920" s="49"/>
      <c r="K920" s="49"/>
    </row>
    <row r="921" spans="2:11" s="6" customFormat="1">
      <c r="B921" s="71"/>
      <c r="C921" s="20"/>
      <c r="D921" s="39"/>
      <c r="E921" s="20"/>
      <c r="F921" s="20"/>
      <c r="G921" s="20"/>
      <c r="H921" s="49"/>
      <c r="I921" s="39"/>
      <c r="J921" s="49"/>
      <c r="K921" s="49"/>
    </row>
    <row r="922" spans="2:11" s="6" customFormat="1">
      <c r="B922" s="71"/>
      <c r="C922" s="20"/>
      <c r="D922" s="39"/>
      <c r="E922" s="20"/>
      <c r="F922" s="20"/>
      <c r="G922" s="20"/>
      <c r="H922" s="49"/>
      <c r="I922" s="39"/>
      <c r="J922" s="49"/>
      <c r="K922" s="49"/>
    </row>
    <row r="923" spans="2:11" s="6" customFormat="1">
      <c r="B923" s="71"/>
      <c r="C923" s="20"/>
      <c r="D923" s="39"/>
      <c r="E923" s="20"/>
      <c r="F923" s="20"/>
      <c r="G923" s="20"/>
      <c r="H923" s="49"/>
      <c r="I923" s="39"/>
      <c r="J923" s="49"/>
      <c r="K923" s="49"/>
    </row>
    <row r="924" spans="2:11" s="6" customFormat="1">
      <c r="B924" s="71"/>
      <c r="C924" s="20"/>
      <c r="D924" s="39"/>
      <c r="E924" s="20"/>
      <c r="F924" s="20"/>
      <c r="G924" s="20"/>
      <c r="H924" s="49"/>
      <c r="I924" s="39"/>
      <c r="J924" s="49"/>
      <c r="K924" s="49"/>
    </row>
    <row r="925" spans="2:11" s="6" customFormat="1">
      <c r="B925" s="71"/>
      <c r="C925" s="20"/>
      <c r="D925" s="39"/>
      <c r="E925" s="20"/>
      <c r="F925" s="20"/>
      <c r="G925" s="20"/>
      <c r="H925" s="49"/>
      <c r="I925" s="39"/>
      <c r="J925" s="49"/>
      <c r="K925" s="49"/>
    </row>
    <row r="926" spans="2:11" s="6" customFormat="1">
      <c r="B926" s="71"/>
      <c r="C926" s="20"/>
      <c r="D926" s="39"/>
      <c r="E926" s="20"/>
      <c r="F926" s="20"/>
      <c r="G926" s="20"/>
      <c r="H926" s="49"/>
      <c r="I926" s="39"/>
      <c r="J926" s="49"/>
      <c r="K926" s="49"/>
    </row>
    <row r="927" spans="2:11" s="6" customFormat="1">
      <c r="B927" s="71"/>
      <c r="C927" s="20"/>
      <c r="D927" s="39"/>
      <c r="E927" s="20"/>
      <c r="F927" s="20"/>
      <c r="G927" s="20"/>
      <c r="H927" s="49"/>
      <c r="I927" s="39"/>
      <c r="J927" s="49"/>
      <c r="K927" s="49"/>
    </row>
    <row r="928" spans="2:11" s="6" customFormat="1">
      <c r="B928" s="71"/>
      <c r="C928" s="20"/>
      <c r="D928" s="39"/>
      <c r="E928" s="20"/>
      <c r="F928" s="20"/>
      <c r="G928" s="20"/>
      <c r="H928" s="49"/>
      <c r="I928" s="39"/>
      <c r="J928" s="49"/>
      <c r="K928" s="49"/>
    </row>
    <row r="929" spans="2:11" s="6" customFormat="1">
      <c r="B929" s="71"/>
      <c r="C929" s="20"/>
      <c r="D929" s="39"/>
      <c r="E929" s="20"/>
      <c r="F929" s="20"/>
      <c r="G929" s="20"/>
      <c r="H929" s="49"/>
      <c r="I929" s="39"/>
      <c r="J929" s="49"/>
      <c r="K929" s="49"/>
    </row>
    <row r="930" spans="2:11" s="6" customFormat="1">
      <c r="B930" s="71"/>
      <c r="C930" s="20"/>
      <c r="D930" s="39"/>
      <c r="E930" s="20"/>
      <c r="F930" s="20"/>
      <c r="G930" s="20"/>
      <c r="H930" s="49"/>
      <c r="I930" s="39"/>
      <c r="J930" s="49"/>
      <c r="K930" s="49"/>
    </row>
    <row r="931" spans="2:11" s="6" customFormat="1">
      <c r="B931" s="71"/>
      <c r="C931" s="20"/>
      <c r="D931" s="39"/>
      <c r="E931" s="20"/>
      <c r="F931" s="20"/>
      <c r="G931" s="20"/>
      <c r="H931" s="49"/>
      <c r="I931" s="39"/>
      <c r="J931" s="49"/>
      <c r="K931" s="49"/>
    </row>
    <row r="932" spans="2:11" s="6" customFormat="1">
      <c r="B932" s="71"/>
      <c r="C932" s="20"/>
      <c r="D932" s="39"/>
      <c r="E932" s="20"/>
      <c r="F932" s="20"/>
      <c r="G932" s="20"/>
      <c r="H932" s="49"/>
      <c r="I932" s="39"/>
      <c r="J932" s="49"/>
      <c r="K932" s="49"/>
    </row>
    <row r="933" spans="2:11" s="6" customFormat="1">
      <c r="B933" s="71"/>
      <c r="C933" s="20"/>
      <c r="D933" s="39"/>
      <c r="E933" s="20"/>
      <c r="F933" s="20"/>
      <c r="G933" s="20"/>
      <c r="H933" s="49"/>
      <c r="I933" s="39"/>
      <c r="J933" s="49"/>
      <c r="K933" s="49"/>
    </row>
    <row r="934" spans="2:11" s="6" customFormat="1">
      <c r="B934" s="71"/>
      <c r="C934" s="20"/>
      <c r="D934" s="39"/>
      <c r="E934" s="20"/>
      <c r="F934" s="20"/>
      <c r="G934" s="20"/>
      <c r="H934" s="49"/>
      <c r="I934" s="39"/>
      <c r="J934" s="49"/>
      <c r="K934" s="49"/>
    </row>
    <row r="935" spans="2:11" s="6" customFormat="1">
      <c r="B935" s="71"/>
      <c r="C935" s="20"/>
      <c r="D935" s="39"/>
      <c r="E935" s="20"/>
      <c r="F935" s="20"/>
      <c r="G935" s="20"/>
      <c r="H935" s="49"/>
      <c r="I935" s="39"/>
      <c r="J935" s="49"/>
      <c r="K935" s="49"/>
    </row>
    <row r="936" spans="2:11" s="6" customFormat="1">
      <c r="B936" s="71"/>
      <c r="C936" s="20"/>
      <c r="D936" s="39"/>
      <c r="E936" s="20"/>
      <c r="F936" s="20"/>
      <c r="G936" s="20"/>
      <c r="H936" s="49"/>
      <c r="I936" s="39"/>
      <c r="J936" s="49"/>
      <c r="K936" s="49"/>
    </row>
    <row r="937" spans="2:11" s="6" customFormat="1">
      <c r="B937" s="71"/>
      <c r="C937" s="20"/>
      <c r="D937" s="39"/>
      <c r="E937" s="20"/>
      <c r="F937" s="20"/>
      <c r="G937" s="20"/>
      <c r="H937" s="49"/>
      <c r="I937" s="39"/>
      <c r="J937" s="49"/>
      <c r="K937" s="49"/>
    </row>
    <row r="938" spans="2:11" s="6" customFormat="1">
      <c r="B938" s="71"/>
      <c r="C938" s="20"/>
      <c r="D938" s="39"/>
      <c r="E938" s="20"/>
      <c r="F938" s="20"/>
      <c r="G938" s="20"/>
      <c r="H938" s="49"/>
      <c r="I938" s="39"/>
      <c r="J938" s="49"/>
      <c r="K938" s="49"/>
    </row>
    <row r="939" spans="2:11" s="6" customFormat="1">
      <c r="B939" s="71"/>
      <c r="C939" s="20"/>
      <c r="D939" s="39"/>
      <c r="E939" s="20"/>
      <c r="F939" s="20"/>
      <c r="G939" s="20"/>
      <c r="H939" s="49"/>
      <c r="I939" s="39"/>
      <c r="J939" s="49"/>
      <c r="K939" s="49"/>
    </row>
    <row r="940" spans="2:11" s="6" customFormat="1">
      <c r="B940" s="71"/>
      <c r="C940" s="20"/>
      <c r="D940" s="39"/>
      <c r="E940" s="20"/>
      <c r="F940" s="20"/>
      <c r="G940" s="20"/>
      <c r="H940" s="49"/>
      <c r="I940" s="39"/>
      <c r="J940" s="49"/>
      <c r="K940" s="49"/>
    </row>
    <row r="941" spans="2:11" s="6" customFormat="1">
      <c r="B941" s="71"/>
      <c r="C941" s="20"/>
      <c r="D941" s="39"/>
      <c r="E941" s="20"/>
      <c r="F941" s="20"/>
      <c r="G941" s="20"/>
      <c r="H941" s="49"/>
      <c r="I941" s="39"/>
      <c r="J941" s="49"/>
      <c r="K941" s="49"/>
    </row>
    <row r="942" spans="2:11" s="6" customFormat="1">
      <c r="B942" s="71"/>
      <c r="C942" s="20"/>
      <c r="D942" s="39"/>
      <c r="E942" s="20"/>
      <c r="F942" s="20"/>
      <c r="G942" s="20"/>
      <c r="H942" s="49"/>
      <c r="I942" s="39"/>
      <c r="J942" s="49"/>
      <c r="K942" s="49"/>
    </row>
    <row r="943" spans="2:11" s="6" customFormat="1">
      <c r="B943" s="71"/>
      <c r="C943" s="20"/>
      <c r="D943" s="39"/>
      <c r="E943" s="20"/>
      <c r="F943" s="20"/>
      <c r="G943" s="20"/>
      <c r="H943" s="49"/>
      <c r="I943" s="39"/>
      <c r="J943" s="49"/>
      <c r="K943" s="49"/>
    </row>
    <row r="944" spans="2:11" s="6" customFormat="1">
      <c r="B944" s="71"/>
      <c r="C944" s="20"/>
      <c r="D944" s="39"/>
      <c r="E944" s="20"/>
      <c r="F944" s="20"/>
      <c r="G944" s="20"/>
      <c r="H944" s="49"/>
      <c r="I944" s="39"/>
      <c r="J944" s="49"/>
      <c r="K944" s="49"/>
    </row>
    <row r="945" spans="2:11" s="6" customFormat="1">
      <c r="B945" s="71"/>
      <c r="C945" s="20"/>
      <c r="D945" s="39"/>
      <c r="E945" s="20"/>
      <c r="F945" s="20"/>
      <c r="G945" s="20"/>
      <c r="H945" s="49"/>
      <c r="I945" s="39"/>
      <c r="J945" s="49"/>
      <c r="K945" s="49"/>
    </row>
    <row r="946" spans="2:11" s="6" customFormat="1">
      <c r="B946" s="71"/>
      <c r="C946" s="20"/>
      <c r="D946" s="39"/>
      <c r="E946" s="20"/>
      <c r="F946" s="20"/>
      <c r="G946" s="20"/>
      <c r="H946" s="49"/>
      <c r="I946" s="39"/>
      <c r="J946" s="49"/>
      <c r="K946" s="49"/>
    </row>
    <row r="947" spans="2:11" s="6" customFormat="1">
      <c r="B947" s="71"/>
      <c r="C947" s="20"/>
      <c r="D947" s="39"/>
      <c r="E947" s="20"/>
      <c r="F947" s="20"/>
      <c r="G947" s="20"/>
      <c r="H947" s="49"/>
      <c r="I947" s="39"/>
      <c r="J947" s="49"/>
      <c r="K947" s="49"/>
    </row>
    <row r="948" spans="2:11" s="6" customFormat="1">
      <c r="B948" s="71"/>
      <c r="C948" s="20"/>
      <c r="D948" s="39"/>
      <c r="E948" s="20"/>
      <c r="F948" s="20"/>
      <c r="G948" s="20"/>
      <c r="H948" s="49"/>
      <c r="I948" s="39"/>
      <c r="J948" s="49"/>
      <c r="K948" s="49"/>
    </row>
    <row r="949" spans="2:11" s="6" customFormat="1">
      <c r="B949" s="71"/>
      <c r="C949" s="20"/>
      <c r="D949" s="39"/>
      <c r="E949" s="20"/>
      <c r="F949" s="20"/>
      <c r="G949" s="20"/>
      <c r="H949" s="49"/>
      <c r="I949" s="39"/>
      <c r="J949" s="49"/>
      <c r="K949" s="49"/>
    </row>
    <row r="950" spans="2:11" s="6" customFormat="1">
      <c r="B950" s="71"/>
      <c r="C950" s="20"/>
      <c r="D950" s="39"/>
      <c r="E950" s="20"/>
      <c r="F950" s="20"/>
      <c r="G950" s="20"/>
      <c r="H950" s="49"/>
      <c r="I950" s="39"/>
      <c r="J950" s="49"/>
      <c r="K950" s="49"/>
    </row>
    <row r="951" spans="2:11" s="6" customFormat="1">
      <c r="B951" s="71"/>
      <c r="C951" s="20"/>
      <c r="D951" s="39"/>
      <c r="E951" s="20"/>
      <c r="F951" s="20"/>
      <c r="G951" s="20"/>
      <c r="H951" s="49"/>
      <c r="I951" s="39"/>
      <c r="J951" s="49"/>
      <c r="K951" s="49"/>
    </row>
    <row r="952" spans="2:11" s="6" customFormat="1">
      <c r="B952" s="71"/>
      <c r="C952" s="20"/>
      <c r="D952" s="39"/>
      <c r="E952" s="20"/>
      <c r="F952" s="20"/>
      <c r="G952" s="20"/>
      <c r="H952" s="49"/>
      <c r="I952" s="39"/>
      <c r="J952" s="49"/>
      <c r="K952" s="49"/>
    </row>
    <row r="953" spans="2:11" s="6" customFormat="1">
      <c r="B953" s="71"/>
      <c r="C953" s="20"/>
      <c r="D953" s="39"/>
      <c r="E953" s="20"/>
      <c r="F953" s="20"/>
      <c r="G953" s="20"/>
      <c r="H953" s="49"/>
      <c r="I953" s="39"/>
      <c r="J953" s="49"/>
      <c r="K953" s="49"/>
    </row>
    <row r="954" spans="2:11" s="6" customFormat="1">
      <c r="B954" s="71"/>
      <c r="C954" s="20"/>
      <c r="D954" s="39"/>
      <c r="E954" s="20"/>
      <c r="F954" s="20"/>
      <c r="G954" s="20"/>
      <c r="H954" s="49"/>
      <c r="I954" s="39"/>
      <c r="J954" s="49"/>
      <c r="K954" s="49"/>
    </row>
    <row r="955" spans="2:11" s="6" customFormat="1">
      <c r="B955" s="71"/>
      <c r="C955" s="20"/>
      <c r="D955" s="39"/>
      <c r="E955" s="20"/>
      <c r="F955" s="20"/>
      <c r="G955" s="20"/>
      <c r="H955" s="49"/>
      <c r="I955" s="39"/>
      <c r="J955" s="49"/>
      <c r="K955" s="49"/>
    </row>
    <row r="956" spans="2:11" s="6" customFormat="1">
      <c r="B956" s="71"/>
      <c r="C956" s="20"/>
      <c r="D956" s="39"/>
      <c r="E956" s="20"/>
      <c r="F956" s="20"/>
      <c r="G956" s="20"/>
      <c r="H956" s="49"/>
      <c r="I956" s="39"/>
      <c r="J956" s="49"/>
      <c r="K956" s="49"/>
    </row>
    <row r="957" spans="2:11" s="6" customFormat="1">
      <c r="B957" s="71"/>
      <c r="C957" s="20"/>
      <c r="D957" s="39"/>
      <c r="E957" s="20"/>
      <c r="F957" s="20"/>
      <c r="G957" s="20"/>
      <c r="H957" s="49"/>
      <c r="I957" s="39"/>
      <c r="J957" s="49"/>
      <c r="K957" s="49"/>
    </row>
    <row r="958" spans="2:11" s="6" customFormat="1">
      <c r="B958" s="71"/>
      <c r="C958" s="20"/>
      <c r="D958" s="39"/>
      <c r="E958" s="20"/>
      <c r="F958" s="20"/>
      <c r="G958" s="20"/>
      <c r="H958" s="49"/>
      <c r="I958" s="39"/>
      <c r="J958" s="49"/>
      <c r="K958" s="49"/>
    </row>
    <row r="959" spans="2:11" s="6" customFormat="1">
      <c r="B959" s="71"/>
      <c r="C959" s="20"/>
      <c r="D959" s="39"/>
      <c r="E959" s="20"/>
      <c r="F959" s="20"/>
      <c r="G959" s="20"/>
      <c r="H959" s="49"/>
      <c r="I959" s="39"/>
      <c r="J959" s="49"/>
      <c r="K959" s="49"/>
    </row>
    <row r="960" spans="2:11" s="6" customFormat="1">
      <c r="B960" s="71"/>
      <c r="C960" s="20"/>
      <c r="D960" s="39"/>
      <c r="E960" s="20"/>
      <c r="F960" s="20"/>
      <c r="G960" s="20"/>
      <c r="H960" s="49"/>
      <c r="I960" s="39"/>
      <c r="J960" s="49"/>
      <c r="K960" s="49"/>
    </row>
    <row r="961" spans="2:11" s="6" customFormat="1">
      <c r="B961" s="71"/>
      <c r="C961" s="20"/>
      <c r="D961" s="39"/>
      <c r="E961" s="20"/>
      <c r="F961" s="20"/>
      <c r="G961" s="20"/>
      <c r="H961" s="49"/>
      <c r="I961" s="39"/>
      <c r="J961" s="49"/>
      <c r="K961" s="49"/>
    </row>
    <row r="962" spans="2:11" s="6" customFormat="1">
      <c r="B962" s="71"/>
      <c r="C962" s="20"/>
      <c r="D962" s="39"/>
      <c r="E962" s="20"/>
      <c r="F962" s="20"/>
      <c r="G962" s="20"/>
      <c r="H962" s="49"/>
      <c r="I962" s="39"/>
      <c r="J962" s="49"/>
      <c r="K962" s="49"/>
    </row>
    <row r="963" spans="2:11" s="6" customFormat="1">
      <c r="B963" s="71"/>
      <c r="C963" s="20"/>
      <c r="D963" s="39"/>
      <c r="E963" s="20"/>
      <c r="F963" s="20"/>
      <c r="G963" s="20"/>
      <c r="H963" s="49"/>
      <c r="I963" s="39"/>
      <c r="J963" s="49"/>
      <c r="K963" s="49"/>
    </row>
    <row r="964" spans="2:11" s="6" customFormat="1">
      <c r="B964" s="71"/>
      <c r="C964" s="20"/>
      <c r="D964" s="39"/>
      <c r="E964" s="20"/>
      <c r="F964" s="20"/>
      <c r="G964" s="20"/>
      <c r="H964" s="49"/>
      <c r="I964" s="39"/>
      <c r="J964" s="49"/>
      <c r="K964" s="49"/>
    </row>
    <row r="965" spans="2:11" s="6" customFormat="1">
      <c r="B965" s="71"/>
      <c r="C965" s="20"/>
      <c r="D965" s="39"/>
      <c r="E965" s="20"/>
      <c r="F965" s="20"/>
      <c r="G965" s="20"/>
      <c r="H965" s="49"/>
      <c r="I965" s="39"/>
      <c r="J965" s="49"/>
      <c r="K965" s="49"/>
    </row>
    <row r="966" spans="2:11" s="6" customFormat="1">
      <c r="B966" s="71"/>
      <c r="C966" s="20"/>
      <c r="D966" s="39"/>
      <c r="E966" s="20"/>
      <c r="F966" s="20"/>
      <c r="G966" s="20"/>
      <c r="H966" s="49"/>
      <c r="I966" s="39"/>
      <c r="J966" s="49"/>
      <c r="K966" s="49"/>
    </row>
    <row r="967" spans="2:11" s="6" customFormat="1">
      <c r="B967" s="71"/>
      <c r="C967" s="20"/>
      <c r="D967" s="39"/>
      <c r="E967" s="20"/>
      <c r="F967" s="20"/>
      <c r="G967" s="20"/>
      <c r="H967" s="49"/>
      <c r="I967" s="39"/>
      <c r="J967" s="49"/>
      <c r="K967" s="49"/>
    </row>
    <row r="968" spans="2:11" s="6" customFormat="1">
      <c r="B968" s="71"/>
      <c r="C968" s="20"/>
      <c r="D968" s="39"/>
      <c r="E968" s="20"/>
      <c r="F968" s="20"/>
      <c r="G968" s="20"/>
      <c r="H968" s="49"/>
      <c r="I968" s="39"/>
      <c r="J968" s="49"/>
      <c r="K968" s="49"/>
    </row>
    <row r="969" spans="2:11" s="6" customFormat="1">
      <c r="B969" s="71"/>
      <c r="C969" s="20"/>
      <c r="D969" s="39"/>
      <c r="E969" s="20"/>
      <c r="F969" s="20"/>
      <c r="G969" s="20"/>
      <c r="H969" s="49"/>
      <c r="I969" s="39"/>
      <c r="J969" s="49"/>
      <c r="K969" s="49"/>
    </row>
    <row r="970" spans="2:11" s="6" customFormat="1">
      <c r="B970" s="71"/>
      <c r="C970" s="20"/>
      <c r="D970" s="39"/>
      <c r="E970" s="20"/>
      <c r="F970" s="20"/>
      <c r="G970" s="20"/>
      <c r="H970" s="49"/>
      <c r="I970" s="39"/>
      <c r="J970" s="49"/>
      <c r="K970" s="49"/>
    </row>
    <row r="971" spans="2:11" s="6" customFormat="1">
      <c r="B971" s="71"/>
      <c r="C971" s="20"/>
      <c r="D971" s="39"/>
      <c r="E971" s="20"/>
      <c r="F971" s="20"/>
      <c r="G971" s="20"/>
      <c r="H971" s="49"/>
      <c r="I971" s="39"/>
      <c r="J971" s="49"/>
      <c r="K971" s="49"/>
    </row>
    <row r="972" spans="2:11" s="6" customFormat="1">
      <c r="B972" s="71"/>
      <c r="C972" s="20"/>
      <c r="D972" s="39"/>
      <c r="E972" s="20"/>
      <c r="F972" s="20"/>
      <c r="G972" s="20"/>
      <c r="H972" s="49"/>
      <c r="I972" s="39"/>
      <c r="J972" s="49"/>
      <c r="K972" s="49"/>
    </row>
    <row r="973" spans="2:11" s="6" customFormat="1">
      <c r="B973" s="71"/>
      <c r="C973" s="20"/>
      <c r="D973" s="39"/>
      <c r="E973" s="20"/>
      <c r="F973" s="20"/>
      <c r="G973" s="20"/>
      <c r="H973" s="49"/>
      <c r="I973" s="39"/>
      <c r="J973" s="49"/>
      <c r="K973" s="49"/>
    </row>
    <row r="974" spans="2:11" s="6" customFormat="1">
      <c r="B974" s="71"/>
      <c r="C974" s="20"/>
      <c r="D974" s="39"/>
      <c r="E974" s="20"/>
      <c r="F974" s="20"/>
      <c r="G974" s="20"/>
      <c r="H974" s="49"/>
      <c r="I974" s="39"/>
      <c r="J974" s="49"/>
      <c r="K974" s="49"/>
    </row>
    <row r="975" spans="2:11" s="6" customFormat="1">
      <c r="B975" s="71"/>
      <c r="C975" s="20"/>
      <c r="D975" s="39"/>
      <c r="E975" s="20"/>
      <c r="F975" s="20"/>
      <c r="G975" s="20"/>
      <c r="H975" s="49"/>
      <c r="I975" s="39"/>
      <c r="J975" s="49"/>
      <c r="K975" s="49"/>
    </row>
    <row r="976" spans="2:11" s="6" customFormat="1">
      <c r="B976" s="71"/>
      <c r="C976" s="20"/>
      <c r="D976" s="39"/>
      <c r="E976" s="20"/>
      <c r="F976" s="20"/>
      <c r="G976" s="20"/>
      <c r="H976" s="49"/>
      <c r="I976" s="39"/>
      <c r="J976" s="49"/>
      <c r="K976" s="49"/>
    </row>
    <row r="977" spans="2:11" s="6" customFormat="1">
      <c r="B977" s="71"/>
      <c r="C977" s="20"/>
      <c r="D977" s="39"/>
      <c r="E977" s="20"/>
      <c r="F977" s="20"/>
      <c r="G977" s="20"/>
      <c r="H977" s="49"/>
      <c r="I977" s="39"/>
      <c r="J977" s="49"/>
      <c r="K977" s="49"/>
    </row>
    <row r="978" spans="2:11" s="6" customFormat="1">
      <c r="B978" s="71"/>
      <c r="C978" s="20"/>
      <c r="D978" s="39"/>
      <c r="E978" s="20"/>
      <c r="F978" s="20"/>
      <c r="G978" s="20"/>
      <c r="H978" s="49"/>
      <c r="I978" s="39"/>
      <c r="J978" s="49"/>
      <c r="K978" s="49"/>
    </row>
    <row r="979" spans="2:11" s="6" customFormat="1">
      <c r="B979" s="71"/>
      <c r="C979" s="20"/>
      <c r="D979" s="39"/>
      <c r="E979" s="20"/>
      <c r="F979" s="20"/>
      <c r="G979" s="20"/>
      <c r="H979" s="49"/>
      <c r="I979" s="39"/>
      <c r="J979" s="49"/>
      <c r="K979" s="49"/>
    </row>
    <row r="980" spans="2:11" s="6" customFormat="1">
      <c r="B980" s="71"/>
      <c r="C980" s="20"/>
      <c r="D980" s="39"/>
      <c r="E980" s="20"/>
      <c r="F980" s="20"/>
      <c r="G980" s="20"/>
      <c r="H980" s="49"/>
      <c r="I980" s="39"/>
      <c r="J980" s="49"/>
      <c r="K980" s="49"/>
    </row>
    <row r="981" spans="2:11" s="6" customFormat="1">
      <c r="B981" s="71"/>
      <c r="C981" s="20"/>
      <c r="D981" s="39"/>
      <c r="E981" s="20"/>
      <c r="F981" s="20"/>
      <c r="G981" s="20"/>
      <c r="H981" s="49"/>
      <c r="I981" s="39"/>
      <c r="J981" s="49"/>
      <c r="K981" s="49"/>
    </row>
    <row r="982" spans="2:11" s="6" customFormat="1">
      <c r="B982" s="71"/>
      <c r="C982" s="20"/>
      <c r="D982" s="39"/>
      <c r="E982" s="20"/>
      <c r="F982" s="20"/>
      <c r="G982" s="20"/>
      <c r="H982" s="49"/>
      <c r="I982" s="39"/>
      <c r="J982" s="49"/>
      <c r="K982" s="49"/>
    </row>
    <row r="983" spans="2:11" s="6" customFormat="1">
      <c r="B983" s="71"/>
      <c r="C983" s="20"/>
      <c r="D983" s="39"/>
      <c r="E983" s="20"/>
      <c r="F983" s="20"/>
      <c r="G983" s="20"/>
      <c r="H983" s="49"/>
      <c r="I983" s="39"/>
      <c r="J983" s="49"/>
      <c r="K983" s="49"/>
    </row>
    <row r="984" spans="2:11" s="6" customFormat="1">
      <c r="B984" s="71"/>
      <c r="C984" s="20"/>
      <c r="D984" s="39"/>
      <c r="E984" s="20"/>
      <c r="F984" s="20"/>
      <c r="G984" s="20"/>
      <c r="H984" s="49"/>
      <c r="I984" s="39"/>
      <c r="J984" s="49"/>
      <c r="K984" s="49"/>
    </row>
    <row r="985" spans="2:11" s="6" customFormat="1">
      <c r="B985" s="71"/>
      <c r="C985" s="20"/>
      <c r="D985" s="39"/>
      <c r="E985" s="20"/>
      <c r="F985" s="20"/>
      <c r="G985" s="20"/>
      <c r="H985" s="49"/>
      <c r="I985" s="39"/>
      <c r="J985" s="49"/>
      <c r="K985" s="49"/>
    </row>
    <row r="986" spans="2:11" s="6" customFormat="1">
      <c r="B986" s="71"/>
      <c r="C986" s="20"/>
      <c r="D986" s="39"/>
      <c r="E986" s="20"/>
      <c r="F986" s="20"/>
      <c r="G986" s="20"/>
      <c r="H986" s="49"/>
      <c r="I986" s="39"/>
      <c r="J986" s="49"/>
      <c r="K986" s="49"/>
    </row>
    <row r="987" spans="2:11" s="6" customFormat="1">
      <c r="B987" s="71"/>
      <c r="C987" s="20"/>
      <c r="D987" s="39"/>
      <c r="E987" s="20"/>
      <c r="F987" s="20"/>
      <c r="G987" s="20"/>
      <c r="H987" s="49"/>
      <c r="I987" s="39"/>
      <c r="J987" s="49"/>
      <c r="K987" s="49"/>
    </row>
    <row r="988" spans="2:11" s="6" customFormat="1">
      <c r="B988" s="71"/>
      <c r="C988" s="20"/>
      <c r="D988" s="39"/>
      <c r="E988" s="20"/>
      <c r="F988" s="20"/>
      <c r="G988" s="20"/>
      <c r="H988" s="49"/>
      <c r="I988" s="39"/>
      <c r="J988" s="49"/>
      <c r="K988" s="49"/>
    </row>
    <row r="989" spans="2:11" s="6" customFormat="1">
      <c r="B989" s="71"/>
      <c r="C989" s="20"/>
      <c r="D989" s="39"/>
      <c r="E989" s="20"/>
      <c r="F989" s="20"/>
      <c r="G989" s="20"/>
      <c r="H989" s="49"/>
      <c r="I989" s="39"/>
      <c r="J989" s="49"/>
      <c r="K989" s="49"/>
    </row>
    <row r="990" spans="2:11" s="6" customFormat="1">
      <c r="B990" s="71"/>
      <c r="C990" s="20"/>
      <c r="D990" s="39"/>
      <c r="E990" s="20"/>
      <c r="F990" s="20"/>
      <c r="G990" s="20"/>
      <c r="H990" s="49"/>
      <c r="I990" s="39"/>
      <c r="J990" s="49"/>
      <c r="K990" s="49"/>
    </row>
    <row r="991" spans="2:11" s="6" customFormat="1">
      <c r="B991" s="71"/>
      <c r="C991" s="20"/>
      <c r="D991" s="39"/>
      <c r="E991" s="20"/>
      <c r="F991" s="20"/>
      <c r="G991" s="20"/>
      <c r="H991" s="49"/>
      <c r="I991" s="39"/>
      <c r="J991" s="49"/>
      <c r="K991" s="49"/>
    </row>
    <row r="992" spans="2:11" s="6" customFormat="1">
      <c r="B992" s="71"/>
      <c r="C992" s="20"/>
      <c r="D992" s="39"/>
      <c r="E992" s="20"/>
      <c r="F992" s="20"/>
      <c r="G992" s="20"/>
      <c r="H992" s="49"/>
      <c r="I992" s="39"/>
      <c r="J992" s="49"/>
      <c r="K992" s="49"/>
    </row>
    <row r="993" spans="2:11" s="6" customFormat="1">
      <c r="B993" s="71"/>
      <c r="C993" s="20"/>
      <c r="D993" s="39"/>
      <c r="E993" s="20"/>
      <c r="F993" s="20"/>
      <c r="G993" s="20"/>
      <c r="H993" s="49"/>
      <c r="I993" s="39"/>
      <c r="J993" s="49"/>
      <c r="K993" s="49"/>
    </row>
    <row r="994" spans="2:11" s="6" customFormat="1">
      <c r="B994" s="71"/>
      <c r="C994" s="20"/>
      <c r="D994" s="39"/>
      <c r="E994" s="20"/>
      <c r="F994" s="20"/>
      <c r="G994" s="20"/>
      <c r="H994" s="49"/>
      <c r="I994" s="39"/>
      <c r="J994" s="49"/>
      <c r="K994" s="49"/>
    </row>
    <row r="995" spans="2:11" s="6" customFormat="1">
      <c r="B995" s="71"/>
      <c r="C995" s="20"/>
      <c r="D995" s="39"/>
      <c r="E995" s="20"/>
      <c r="F995" s="20"/>
      <c r="G995" s="20"/>
      <c r="H995" s="49"/>
      <c r="I995" s="39"/>
      <c r="J995" s="49"/>
      <c r="K995" s="49"/>
    </row>
    <row r="996" spans="2:11" s="6" customFormat="1">
      <c r="B996" s="71"/>
      <c r="C996" s="20"/>
      <c r="D996" s="39"/>
      <c r="E996" s="20"/>
      <c r="F996" s="20"/>
      <c r="G996" s="20"/>
      <c r="H996" s="49"/>
      <c r="I996" s="39"/>
      <c r="J996" s="49"/>
      <c r="K996" s="49"/>
    </row>
    <row r="997" spans="2:11" s="6" customFormat="1">
      <c r="B997" s="71"/>
      <c r="C997" s="20"/>
      <c r="D997" s="39"/>
      <c r="E997" s="20"/>
      <c r="F997" s="20"/>
      <c r="G997" s="20"/>
      <c r="H997" s="49"/>
      <c r="I997" s="39"/>
      <c r="J997" s="49"/>
      <c r="K997" s="49"/>
    </row>
    <row r="998" spans="2:11" s="6" customFormat="1">
      <c r="B998" s="71"/>
      <c r="C998" s="20"/>
      <c r="D998" s="39"/>
      <c r="E998" s="20"/>
      <c r="F998" s="20"/>
      <c r="G998" s="20"/>
      <c r="H998" s="49"/>
      <c r="I998" s="39"/>
      <c r="J998" s="49"/>
      <c r="K998" s="49"/>
    </row>
    <row r="999" spans="2:11" s="6" customFormat="1">
      <c r="B999" s="71"/>
      <c r="C999" s="20"/>
      <c r="D999" s="39"/>
      <c r="E999" s="20"/>
      <c r="F999" s="20"/>
      <c r="G999" s="20"/>
      <c r="H999" s="49"/>
      <c r="I999" s="39"/>
      <c r="J999" s="49"/>
      <c r="K999" s="49"/>
    </row>
    <row r="1000" spans="2:11" s="6" customFormat="1">
      <c r="B1000" s="71"/>
      <c r="C1000" s="20"/>
      <c r="D1000" s="39"/>
      <c r="E1000" s="20"/>
      <c r="F1000" s="20"/>
      <c r="G1000" s="20"/>
      <c r="H1000" s="49"/>
      <c r="I1000" s="39"/>
      <c r="J1000" s="49"/>
      <c r="K1000" s="49"/>
    </row>
    <row r="1001" spans="2:11" s="6" customFormat="1">
      <c r="B1001" s="71"/>
      <c r="C1001" s="20"/>
      <c r="D1001" s="39"/>
      <c r="E1001" s="20"/>
      <c r="F1001" s="20"/>
      <c r="G1001" s="20"/>
      <c r="H1001" s="49"/>
      <c r="I1001" s="39"/>
      <c r="J1001" s="49"/>
      <c r="K1001" s="49"/>
    </row>
    <row r="1002" spans="2:11" s="6" customFormat="1">
      <c r="B1002" s="71"/>
      <c r="C1002" s="20"/>
      <c r="D1002" s="39"/>
      <c r="E1002" s="20"/>
      <c r="F1002" s="20"/>
      <c r="G1002" s="20"/>
      <c r="H1002" s="49"/>
      <c r="I1002" s="39"/>
      <c r="J1002" s="49"/>
      <c r="K1002" s="49"/>
    </row>
    <row r="1003" spans="2:11" s="6" customFormat="1">
      <c r="B1003" s="71"/>
      <c r="C1003" s="20"/>
      <c r="D1003" s="39"/>
      <c r="E1003" s="20"/>
      <c r="F1003" s="20"/>
      <c r="G1003" s="20"/>
      <c r="H1003" s="49"/>
      <c r="I1003" s="39"/>
      <c r="J1003" s="49"/>
      <c r="K1003" s="49"/>
    </row>
    <row r="1004" spans="2:11" s="6" customFormat="1">
      <c r="B1004" s="71"/>
      <c r="C1004" s="20"/>
      <c r="D1004" s="39"/>
      <c r="E1004" s="20"/>
      <c r="F1004" s="20"/>
      <c r="G1004" s="20"/>
      <c r="H1004" s="49"/>
      <c r="I1004" s="39"/>
      <c r="J1004" s="49"/>
      <c r="K1004" s="49"/>
    </row>
    <row r="1005" spans="2:11" s="6" customFormat="1">
      <c r="B1005" s="71"/>
      <c r="C1005" s="20"/>
      <c r="D1005" s="39"/>
      <c r="E1005" s="20"/>
      <c r="F1005" s="20"/>
      <c r="G1005" s="20"/>
      <c r="H1005" s="49"/>
      <c r="I1005" s="39"/>
      <c r="J1005" s="49"/>
      <c r="K1005" s="49"/>
    </row>
    <row r="1006" spans="2:11" s="6" customFormat="1">
      <c r="B1006" s="71"/>
      <c r="C1006" s="20"/>
      <c r="D1006" s="39"/>
      <c r="E1006" s="20"/>
      <c r="F1006" s="20"/>
      <c r="G1006" s="20"/>
      <c r="H1006" s="49"/>
      <c r="I1006" s="39"/>
      <c r="J1006" s="49"/>
      <c r="K1006" s="49"/>
    </row>
    <row r="1007" spans="2:11" s="6" customFormat="1">
      <c r="B1007" s="71"/>
      <c r="C1007" s="20"/>
      <c r="D1007" s="39"/>
      <c r="E1007" s="20"/>
      <c r="F1007" s="20"/>
      <c r="G1007" s="20"/>
      <c r="H1007" s="49"/>
      <c r="I1007" s="39"/>
      <c r="J1007" s="49"/>
      <c r="K1007" s="49"/>
    </row>
    <row r="1008" spans="2:11" s="6" customFormat="1">
      <c r="B1008" s="71"/>
      <c r="C1008" s="20"/>
      <c r="D1008" s="39"/>
      <c r="E1008" s="20"/>
      <c r="F1008" s="20"/>
      <c r="G1008" s="20"/>
      <c r="H1008" s="49"/>
      <c r="I1008" s="39"/>
      <c r="J1008" s="49"/>
      <c r="K1008" s="49"/>
    </row>
    <row r="1009" spans="2:11" s="6" customFormat="1">
      <c r="B1009" s="71"/>
      <c r="C1009" s="20"/>
      <c r="D1009" s="39"/>
      <c r="E1009" s="20"/>
      <c r="F1009" s="20"/>
      <c r="G1009" s="20"/>
      <c r="H1009" s="49"/>
      <c r="I1009" s="39"/>
      <c r="J1009" s="49"/>
      <c r="K1009" s="49"/>
    </row>
    <row r="1010" spans="2:11" s="6" customFormat="1">
      <c r="B1010" s="71"/>
      <c r="C1010" s="20"/>
      <c r="D1010" s="39"/>
      <c r="E1010" s="20"/>
      <c r="F1010" s="20"/>
      <c r="G1010" s="20"/>
      <c r="H1010" s="49"/>
      <c r="I1010" s="39"/>
      <c r="J1010" s="49"/>
      <c r="K1010" s="49"/>
    </row>
    <row r="1011" spans="2:11" s="6" customFormat="1">
      <c r="B1011" s="71"/>
      <c r="C1011" s="20"/>
      <c r="D1011" s="39"/>
      <c r="E1011" s="20"/>
      <c r="F1011" s="20"/>
      <c r="G1011" s="20"/>
      <c r="H1011" s="49"/>
      <c r="I1011" s="39"/>
      <c r="J1011" s="49"/>
      <c r="K1011" s="49"/>
    </row>
    <row r="1012" spans="2:11" s="6" customFormat="1">
      <c r="B1012" s="71"/>
      <c r="C1012" s="20"/>
      <c r="D1012" s="39"/>
      <c r="E1012" s="20"/>
      <c r="F1012" s="20"/>
      <c r="G1012" s="20"/>
      <c r="H1012" s="49"/>
      <c r="I1012" s="39"/>
      <c r="J1012" s="49"/>
      <c r="K1012" s="49"/>
    </row>
    <row r="1013" spans="2:11" s="6" customFormat="1">
      <c r="B1013" s="71"/>
      <c r="C1013" s="20"/>
      <c r="D1013" s="39"/>
      <c r="E1013" s="20"/>
      <c r="F1013" s="20"/>
      <c r="G1013" s="20"/>
      <c r="H1013" s="49"/>
      <c r="I1013" s="39"/>
      <c r="J1013" s="49"/>
      <c r="K1013" s="49"/>
    </row>
    <row r="1014" spans="2:11" s="6" customFormat="1">
      <c r="B1014" s="71"/>
      <c r="C1014" s="20"/>
      <c r="D1014" s="39"/>
      <c r="E1014" s="20"/>
      <c r="F1014" s="20"/>
      <c r="G1014" s="20"/>
      <c r="H1014" s="49"/>
      <c r="I1014" s="39"/>
      <c r="J1014" s="49"/>
      <c r="K1014" s="49"/>
    </row>
    <row r="1015" spans="2:11" s="6" customFormat="1">
      <c r="B1015" s="71"/>
      <c r="C1015" s="20"/>
      <c r="D1015" s="39"/>
      <c r="E1015" s="20"/>
      <c r="F1015" s="20"/>
      <c r="G1015" s="20"/>
      <c r="H1015" s="49"/>
      <c r="I1015" s="39"/>
      <c r="J1015" s="49"/>
      <c r="K1015" s="49"/>
    </row>
    <row r="1016" spans="2:11" s="6" customFormat="1">
      <c r="B1016" s="71"/>
      <c r="C1016" s="20"/>
      <c r="D1016" s="39"/>
      <c r="E1016" s="20"/>
      <c r="F1016" s="20"/>
      <c r="G1016" s="20"/>
      <c r="H1016" s="49"/>
      <c r="I1016" s="39"/>
      <c r="J1016" s="49"/>
      <c r="K1016" s="49"/>
    </row>
    <row r="1017" spans="2:11" s="6" customFormat="1">
      <c r="B1017" s="71"/>
      <c r="C1017" s="20"/>
      <c r="D1017" s="39"/>
      <c r="E1017" s="20"/>
      <c r="F1017" s="20"/>
      <c r="G1017" s="20"/>
      <c r="H1017" s="49"/>
      <c r="I1017" s="39"/>
      <c r="J1017" s="49"/>
      <c r="K1017" s="49"/>
    </row>
    <row r="1018" spans="2:11" s="6" customFormat="1">
      <c r="B1018" s="71"/>
      <c r="C1018" s="20"/>
      <c r="D1018" s="39"/>
      <c r="E1018" s="20"/>
      <c r="F1018" s="20"/>
      <c r="G1018" s="20"/>
      <c r="H1018" s="49"/>
      <c r="I1018" s="39"/>
      <c r="J1018" s="49"/>
      <c r="K1018" s="49"/>
    </row>
    <row r="1019" spans="2:11" s="6" customFormat="1">
      <c r="B1019" s="71"/>
      <c r="C1019" s="20"/>
      <c r="D1019" s="39"/>
      <c r="E1019" s="20"/>
      <c r="F1019" s="20"/>
      <c r="G1019" s="20"/>
      <c r="H1019" s="49"/>
      <c r="I1019" s="39"/>
      <c r="J1019" s="49"/>
      <c r="K1019" s="49"/>
    </row>
    <row r="1020" spans="2:11" s="6" customFormat="1">
      <c r="B1020" s="71"/>
      <c r="C1020" s="20"/>
      <c r="D1020" s="39"/>
      <c r="E1020" s="20"/>
      <c r="F1020" s="20"/>
      <c r="G1020" s="20"/>
      <c r="H1020" s="49"/>
      <c r="I1020" s="39"/>
      <c r="J1020" s="49"/>
      <c r="K1020" s="49"/>
    </row>
    <row r="1021" spans="2:11" s="6" customFormat="1">
      <c r="B1021" s="71"/>
      <c r="C1021" s="20"/>
      <c r="D1021" s="39"/>
      <c r="E1021" s="20"/>
      <c r="F1021" s="20"/>
      <c r="G1021" s="20"/>
      <c r="H1021" s="49"/>
      <c r="I1021" s="39"/>
      <c r="J1021" s="49"/>
      <c r="K1021" s="49"/>
    </row>
    <row r="1022" spans="2:11" s="6" customFormat="1">
      <c r="B1022" s="71"/>
      <c r="C1022" s="20"/>
      <c r="D1022" s="39"/>
      <c r="E1022" s="20"/>
      <c r="F1022" s="20"/>
      <c r="G1022" s="20"/>
      <c r="H1022" s="49"/>
      <c r="I1022" s="39"/>
      <c r="J1022" s="49"/>
      <c r="K1022" s="49"/>
    </row>
    <row r="1023" spans="2:11" s="6" customFormat="1">
      <c r="B1023" s="71"/>
      <c r="C1023" s="20"/>
      <c r="D1023" s="39"/>
      <c r="E1023" s="20"/>
      <c r="F1023" s="20"/>
      <c r="G1023" s="20"/>
      <c r="H1023" s="49"/>
      <c r="I1023" s="39"/>
      <c r="J1023" s="49"/>
      <c r="K1023" s="49"/>
    </row>
    <row r="1024" spans="2:11" s="6" customFormat="1">
      <c r="B1024" s="71"/>
      <c r="C1024" s="20"/>
      <c r="D1024" s="39"/>
      <c r="E1024" s="20"/>
      <c r="F1024" s="20"/>
      <c r="G1024" s="20"/>
      <c r="H1024" s="49"/>
      <c r="I1024" s="39"/>
      <c r="J1024" s="49"/>
      <c r="K1024" s="49"/>
    </row>
    <row r="1025" spans="2:11" s="6" customFormat="1">
      <c r="B1025" s="71"/>
      <c r="C1025" s="20"/>
      <c r="D1025" s="39"/>
      <c r="E1025" s="20"/>
      <c r="F1025" s="20"/>
      <c r="G1025" s="20"/>
      <c r="H1025" s="49"/>
      <c r="I1025" s="39"/>
      <c r="J1025" s="49"/>
      <c r="K1025" s="49"/>
    </row>
    <row r="1026" spans="2:11" s="6" customFormat="1">
      <c r="B1026" s="71"/>
      <c r="C1026" s="20"/>
      <c r="D1026" s="39"/>
      <c r="E1026" s="20"/>
      <c r="F1026" s="20"/>
      <c r="G1026" s="20"/>
      <c r="H1026" s="49"/>
      <c r="I1026" s="39"/>
      <c r="J1026" s="49"/>
      <c r="K1026" s="49"/>
    </row>
    <row r="1027" spans="2:11" s="6" customFormat="1">
      <c r="B1027" s="71"/>
      <c r="C1027" s="20"/>
      <c r="D1027" s="39"/>
      <c r="E1027" s="20"/>
      <c r="F1027" s="20"/>
      <c r="G1027" s="20"/>
      <c r="H1027" s="49"/>
      <c r="I1027" s="39"/>
      <c r="J1027" s="49"/>
      <c r="K1027" s="49"/>
    </row>
    <row r="1028" spans="2:11" s="6" customFormat="1">
      <c r="B1028" s="71"/>
      <c r="C1028" s="20"/>
      <c r="D1028" s="39"/>
      <c r="E1028" s="20"/>
      <c r="F1028" s="20"/>
      <c r="G1028" s="20"/>
      <c r="H1028" s="49"/>
      <c r="I1028" s="39"/>
      <c r="J1028" s="49"/>
      <c r="K1028" s="49"/>
    </row>
    <row r="1029" spans="2:11" s="6" customFormat="1">
      <c r="B1029" s="71"/>
      <c r="C1029" s="20"/>
      <c r="D1029" s="39"/>
      <c r="E1029" s="20"/>
      <c r="F1029" s="20"/>
      <c r="G1029" s="20"/>
      <c r="H1029" s="49"/>
      <c r="I1029" s="39"/>
      <c r="J1029" s="49"/>
      <c r="K1029" s="49"/>
    </row>
    <row r="1030" spans="2:11" s="6" customFormat="1">
      <c r="B1030" s="71"/>
      <c r="C1030" s="20"/>
      <c r="D1030" s="39"/>
      <c r="E1030" s="20"/>
      <c r="F1030" s="20"/>
      <c r="G1030" s="20"/>
      <c r="H1030" s="49"/>
      <c r="I1030" s="39"/>
      <c r="J1030" s="49"/>
      <c r="K1030" s="49"/>
    </row>
    <row r="1031" spans="2:11" s="6" customFormat="1">
      <c r="B1031" s="71"/>
      <c r="C1031" s="20"/>
      <c r="D1031" s="39"/>
      <c r="E1031" s="20"/>
      <c r="F1031" s="20"/>
      <c r="G1031" s="20"/>
      <c r="H1031" s="49"/>
      <c r="I1031" s="39"/>
      <c r="J1031" s="49"/>
      <c r="K1031" s="49"/>
    </row>
    <row r="1032" spans="2:11" s="6" customFormat="1">
      <c r="B1032" s="71"/>
      <c r="C1032" s="20"/>
      <c r="D1032" s="39"/>
      <c r="E1032" s="20"/>
      <c r="F1032" s="20"/>
      <c r="G1032" s="20"/>
      <c r="H1032" s="49"/>
      <c r="I1032" s="39"/>
      <c r="J1032" s="49"/>
      <c r="K1032" s="49"/>
    </row>
    <row r="1033" spans="2:11" s="6" customFormat="1">
      <c r="B1033" s="71"/>
      <c r="C1033" s="20"/>
      <c r="D1033" s="39"/>
      <c r="E1033" s="20"/>
      <c r="F1033" s="20"/>
      <c r="G1033" s="20"/>
      <c r="H1033" s="49"/>
      <c r="I1033" s="39"/>
      <c r="J1033" s="49"/>
      <c r="K1033" s="49"/>
    </row>
    <row r="1034" spans="2:11" s="6" customFormat="1">
      <c r="B1034" s="71"/>
      <c r="C1034" s="20"/>
      <c r="D1034" s="39"/>
      <c r="E1034" s="20"/>
      <c r="F1034" s="20"/>
      <c r="G1034" s="20"/>
      <c r="H1034" s="49"/>
      <c r="I1034" s="39"/>
      <c r="J1034" s="49"/>
      <c r="K1034" s="49"/>
    </row>
    <row r="1035" spans="2:11" s="6" customFormat="1">
      <c r="B1035" s="71"/>
      <c r="C1035" s="20"/>
      <c r="D1035" s="39"/>
      <c r="E1035" s="20"/>
      <c r="F1035" s="20"/>
      <c r="G1035" s="20"/>
      <c r="H1035" s="49"/>
      <c r="I1035" s="39"/>
      <c r="J1035" s="49"/>
      <c r="K1035" s="49"/>
    </row>
    <row r="1036" spans="2:11" s="6" customFormat="1">
      <c r="B1036" s="71"/>
      <c r="C1036" s="20"/>
      <c r="D1036" s="39"/>
      <c r="E1036" s="20"/>
      <c r="F1036" s="20"/>
      <c r="G1036" s="20"/>
      <c r="H1036" s="49"/>
      <c r="I1036" s="39"/>
      <c r="J1036" s="49"/>
      <c r="K1036" s="49"/>
    </row>
    <row r="1037" spans="2:11" s="6" customFormat="1">
      <c r="B1037" s="71"/>
      <c r="C1037" s="20"/>
      <c r="D1037" s="39"/>
      <c r="E1037" s="20"/>
      <c r="F1037" s="20"/>
      <c r="G1037" s="20"/>
      <c r="H1037" s="49"/>
      <c r="I1037" s="39"/>
      <c r="J1037" s="49"/>
      <c r="K1037" s="49"/>
    </row>
    <row r="1038" spans="2:11" s="6" customFormat="1">
      <c r="B1038" s="71"/>
      <c r="C1038" s="20"/>
      <c r="D1038" s="39"/>
      <c r="E1038" s="20"/>
      <c r="F1038" s="20"/>
      <c r="G1038" s="20"/>
      <c r="H1038" s="49"/>
      <c r="I1038" s="39"/>
      <c r="J1038" s="49"/>
      <c r="K1038" s="49"/>
    </row>
    <row r="1039" spans="2:11" s="6" customFormat="1">
      <c r="B1039" s="71"/>
      <c r="C1039" s="20"/>
      <c r="D1039" s="39"/>
      <c r="E1039" s="20"/>
      <c r="F1039" s="20"/>
      <c r="G1039" s="20"/>
      <c r="H1039" s="49"/>
      <c r="I1039" s="39"/>
      <c r="J1039" s="49"/>
      <c r="K1039" s="49"/>
    </row>
    <row r="1040" spans="2:11" s="6" customFormat="1">
      <c r="B1040" s="71"/>
      <c r="C1040" s="20"/>
      <c r="D1040" s="39"/>
      <c r="E1040" s="20"/>
      <c r="F1040" s="20"/>
      <c r="G1040" s="20"/>
      <c r="H1040" s="49"/>
      <c r="I1040" s="39"/>
      <c r="J1040" s="49"/>
      <c r="K1040" s="49"/>
    </row>
    <row r="1041" spans="2:11" s="6" customFormat="1">
      <c r="B1041" s="71"/>
      <c r="C1041" s="20"/>
      <c r="D1041" s="39"/>
      <c r="E1041" s="20"/>
      <c r="F1041" s="20"/>
      <c r="G1041" s="20"/>
      <c r="H1041" s="49"/>
      <c r="I1041" s="39"/>
      <c r="J1041" s="49"/>
      <c r="K1041" s="49"/>
    </row>
    <row r="1042" spans="2:11" s="6" customFormat="1">
      <c r="B1042" s="71"/>
      <c r="C1042" s="20"/>
      <c r="D1042" s="39"/>
      <c r="E1042" s="20"/>
      <c r="F1042" s="20"/>
      <c r="G1042" s="20"/>
      <c r="H1042" s="49"/>
      <c r="I1042" s="39"/>
      <c r="J1042" s="49"/>
      <c r="K1042" s="49"/>
    </row>
    <row r="1043" spans="2:11" s="6" customFormat="1">
      <c r="B1043" s="71"/>
      <c r="C1043" s="20"/>
      <c r="D1043" s="39"/>
      <c r="E1043" s="20"/>
      <c r="F1043" s="20"/>
      <c r="G1043" s="20"/>
      <c r="H1043" s="49"/>
      <c r="I1043" s="39"/>
      <c r="J1043" s="49"/>
      <c r="K1043" s="49"/>
    </row>
    <row r="1044" spans="2:11" s="6" customFormat="1">
      <c r="B1044" s="71"/>
      <c r="C1044" s="20"/>
      <c r="D1044" s="39"/>
      <c r="E1044" s="20"/>
      <c r="F1044" s="20"/>
      <c r="G1044" s="20"/>
      <c r="H1044" s="49"/>
      <c r="I1044" s="39"/>
      <c r="J1044" s="49"/>
      <c r="K1044" s="49"/>
    </row>
    <row r="1045" spans="2:11" s="6" customFormat="1">
      <c r="B1045" s="71"/>
      <c r="C1045" s="20"/>
      <c r="D1045" s="39"/>
      <c r="E1045" s="20"/>
      <c r="F1045" s="20"/>
      <c r="G1045" s="20"/>
      <c r="H1045" s="49"/>
      <c r="I1045" s="39"/>
      <c r="J1045" s="49"/>
      <c r="K1045" s="49"/>
    </row>
    <row r="1046" spans="2:11" s="6" customFormat="1">
      <c r="B1046" s="71"/>
      <c r="C1046" s="20"/>
      <c r="D1046" s="39"/>
      <c r="E1046" s="20"/>
      <c r="F1046" s="20"/>
      <c r="G1046" s="20"/>
      <c r="H1046" s="49"/>
      <c r="I1046" s="39"/>
      <c r="J1046" s="49"/>
      <c r="K1046" s="49"/>
    </row>
    <row r="1047" spans="2:11" s="6" customFormat="1">
      <c r="B1047" s="71"/>
      <c r="C1047" s="20"/>
      <c r="D1047" s="39"/>
      <c r="E1047" s="20"/>
      <c r="F1047" s="20"/>
      <c r="G1047" s="20"/>
      <c r="H1047" s="49"/>
      <c r="I1047" s="39"/>
      <c r="J1047" s="49"/>
      <c r="K1047" s="49"/>
    </row>
    <row r="1048" spans="2:11" s="6" customFormat="1">
      <c r="B1048" s="71"/>
      <c r="C1048" s="20"/>
      <c r="D1048" s="39"/>
      <c r="E1048" s="20"/>
      <c r="F1048" s="20"/>
      <c r="G1048" s="20"/>
      <c r="H1048" s="49"/>
      <c r="I1048" s="39"/>
      <c r="J1048" s="49"/>
      <c r="K1048" s="49"/>
    </row>
    <row r="1049" spans="2:11" s="6" customFormat="1">
      <c r="B1049" s="71"/>
      <c r="C1049" s="20"/>
      <c r="D1049" s="39"/>
      <c r="E1049" s="20"/>
      <c r="F1049" s="20"/>
      <c r="G1049" s="20"/>
      <c r="H1049" s="49"/>
      <c r="I1049" s="39"/>
      <c r="J1049" s="49"/>
      <c r="K1049" s="49"/>
    </row>
    <row r="1050" spans="2:11" s="6" customFormat="1">
      <c r="B1050" s="71"/>
      <c r="C1050" s="20"/>
      <c r="D1050" s="39"/>
      <c r="E1050" s="20"/>
      <c r="F1050" s="20"/>
      <c r="G1050" s="20"/>
      <c r="H1050" s="49"/>
      <c r="I1050" s="39"/>
      <c r="J1050" s="49"/>
      <c r="K1050" s="49"/>
    </row>
    <row r="1051" spans="2:11" s="6" customFormat="1">
      <c r="B1051" s="71"/>
      <c r="C1051" s="20"/>
      <c r="D1051" s="39"/>
      <c r="E1051" s="20"/>
      <c r="F1051" s="20"/>
      <c r="G1051" s="20"/>
      <c r="H1051" s="49"/>
      <c r="I1051" s="39"/>
      <c r="J1051" s="49"/>
      <c r="K1051" s="49"/>
    </row>
    <row r="1052" spans="2:11" s="6" customFormat="1">
      <c r="B1052" s="71"/>
      <c r="C1052" s="20"/>
      <c r="D1052" s="39"/>
      <c r="E1052" s="20"/>
      <c r="F1052" s="20"/>
      <c r="G1052" s="20"/>
      <c r="H1052" s="49"/>
      <c r="I1052" s="39"/>
      <c r="J1052" s="49"/>
      <c r="K1052" s="49"/>
    </row>
    <row r="1053" spans="2:11" s="6" customFormat="1">
      <c r="B1053" s="71"/>
      <c r="C1053" s="20"/>
      <c r="D1053" s="39"/>
      <c r="E1053" s="20"/>
      <c r="F1053" s="20"/>
      <c r="G1053" s="20"/>
      <c r="H1053" s="49"/>
      <c r="I1053" s="39"/>
      <c r="J1053" s="49"/>
      <c r="K1053" s="49"/>
    </row>
    <row r="1054" spans="2:11" s="6" customFormat="1">
      <c r="B1054" s="71"/>
      <c r="C1054" s="20"/>
      <c r="D1054" s="39"/>
      <c r="E1054" s="20"/>
      <c r="F1054" s="20"/>
      <c r="G1054" s="20"/>
      <c r="H1054" s="49"/>
      <c r="I1054" s="39"/>
      <c r="J1054" s="49"/>
      <c r="K1054" s="49"/>
    </row>
    <row r="1055" spans="2:11" s="6" customFormat="1">
      <c r="B1055" s="71"/>
      <c r="C1055" s="20"/>
      <c r="D1055" s="39"/>
      <c r="E1055" s="20"/>
      <c r="F1055" s="20"/>
      <c r="G1055" s="20"/>
      <c r="H1055" s="49"/>
      <c r="I1055" s="39"/>
      <c r="J1055" s="49"/>
      <c r="K1055" s="49"/>
    </row>
    <row r="1056" spans="2:11" s="6" customFormat="1">
      <c r="B1056" s="71"/>
      <c r="C1056" s="20"/>
      <c r="D1056" s="39"/>
      <c r="E1056" s="20"/>
      <c r="F1056" s="20"/>
      <c r="G1056" s="20"/>
      <c r="H1056" s="49"/>
      <c r="I1056" s="39"/>
      <c r="J1056" s="49"/>
      <c r="K1056" s="49"/>
    </row>
    <row r="1057" spans="2:11" s="6" customFormat="1">
      <c r="B1057" s="71"/>
      <c r="C1057" s="20"/>
      <c r="D1057" s="39"/>
      <c r="E1057" s="20"/>
      <c r="F1057" s="20"/>
      <c r="G1057" s="20"/>
      <c r="H1057" s="49"/>
      <c r="I1057" s="39"/>
      <c r="J1057" s="49"/>
      <c r="K1057" s="49"/>
    </row>
    <row r="1058" spans="2:11" s="6" customFormat="1">
      <c r="B1058" s="71"/>
      <c r="C1058" s="20"/>
      <c r="D1058" s="39"/>
      <c r="E1058" s="20"/>
      <c r="F1058" s="20"/>
      <c r="G1058" s="20"/>
      <c r="H1058" s="49"/>
      <c r="I1058" s="39"/>
      <c r="J1058" s="49"/>
      <c r="K1058" s="49"/>
    </row>
    <row r="1059" spans="2:11" s="6" customFormat="1">
      <c r="B1059" s="71"/>
      <c r="C1059" s="20"/>
      <c r="D1059" s="39"/>
      <c r="E1059" s="20"/>
      <c r="F1059" s="20"/>
      <c r="G1059" s="20"/>
      <c r="H1059" s="49"/>
      <c r="I1059" s="39"/>
      <c r="J1059" s="49"/>
      <c r="K1059" s="49"/>
    </row>
    <row r="1060" spans="2:11" s="6" customFormat="1">
      <c r="B1060" s="71"/>
      <c r="C1060" s="20"/>
      <c r="D1060" s="39"/>
      <c r="E1060" s="20"/>
      <c r="F1060" s="20"/>
      <c r="G1060" s="20"/>
      <c r="H1060" s="49"/>
      <c r="I1060" s="39"/>
      <c r="J1060" s="49"/>
      <c r="K1060" s="49"/>
    </row>
    <row r="1061" spans="2:11" s="6" customFormat="1">
      <c r="B1061" s="71"/>
      <c r="C1061" s="20"/>
      <c r="D1061" s="39"/>
      <c r="E1061" s="20"/>
      <c r="F1061" s="20"/>
      <c r="G1061" s="20"/>
      <c r="H1061" s="49"/>
      <c r="I1061" s="39"/>
      <c r="J1061" s="49"/>
      <c r="K1061" s="49"/>
    </row>
    <row r="1062" spans="2:11" s="6" customFormat="1">
      <c r="B1062" s="71"/>
      <c r="C1062" s="20"/>
      <c r="D1062" s="39"/>
      <c r="E1062" s="20"/>
      <c r="F1062" s="20"/>
      <c r="G1062" s="20"/>
      <c r="H1062" s="49"/>
      <c r="I1062" s="39"/>
      <c r="J1062" s="49"/>
      <c r="K1062" s="49"/>
    </row>
    <row r="1063" spans="2:11" s="6" customFormat="1">
      <c r="B1063" s="71"/>
      <c r="C1063" s="20"/>
      <c r="D1063" s="39"/>
      <c r="E1063" s="20"/>
      <c r="F1063" s="20"/>
      <c r="G1063" s="20"/>
      <c r="H1063" s="49"/>
      <c r="I1063" s="39"/>
      <c r="J1063" s="49"/>
      <c r="K1063" s="49"/>
    </row>
    <row r="1064" spans="2:11" s="6" customFormat="1">
      <c r="B1064" s="71"/>
      <c r="C1064" s="20"/>
      <c r="D1064" s="39"/>
      <c r="E1064" s="20"/>
      <c r="F1064" s="20"/>
      <c r="G1064" s="20"/>
      <c r="H1064" s="49"/>
      <c r="I1064" s="39"/>
      <c r="J1064" s="49"/>
      <c r="K1064" s="49"/>
    </row>
    <row r="1065" spans="2:11" s="6" customFormat="1">
      <c r="B1065" s="71"/>
      <c r="C1065" s="20"/>
      <c r="D1065" s="39"/>
      <c r="E1065" s="20"/>
      <c r="F1065" s="20"/>
      <c r="G1065" s="20"/>
      <c r="H1065" s="49"/>
      <c r="I1065" s="39"/>
      <c r="J1065" s="49"/>
      <c r="K1065" s="49"/>
    </row>
    <row r="1066" spans="2:11" s="6" customFormat="1">
      <c r="B1066" s="71"/>
      <c r="C1066" s="20"/>
      <c r="D1066" s="39"/>
      <c r="E1066" s="20"/>
      <c r="F1066" s="20"/>
      <c r="G1066" s="20"/>
      <c r="H1066" s="49"/>
      <c r="I1066" s="39"/>
      <c r="J1066" s="49"/>
      <c r="K1066" s="49"/>
    </row>
    <row r="1067" spans="2:11" s="6" customFormat="1">
      <c r="B1067" s="71"/>
      <c r="C1067" s="20"/>
      <c r="D1067" s="39"/>
      <c r="E1067" s="20"/>
      <c r="F1067" s="20"/>
      <c r="G1067" s="20"/>
      <c r="H1067" s="49"/>
      <c r="I1067" s="39"/>
      <c r="J1067" s="49"/>
      <c r="K1067" s="49"/>
    </row>
    <row r="1068" spans="2:11" s="6" customFormat="1">
      <c r="B1068" s="71"/>
      <c r="C1068" s="20"/>
      <c r="D1068" s="39"/>
      <c r="E1068" s="20"/>
      <c r="F1068" s="20"/>
      <c r="G1068" s="20"/>
      <c r="H1068" s="49"/>
      <c r="I1068" s="39"/>
      <c r="J1068" s="49"/>
      <c r="K1068" s="49"/>
    </row>
    <row r="1069" spans="2:11" s="6" customFormat="1">
      <c r="B1069" s="71"/>
      <c r="C1069" s="20"/>
      <c r="D1069" s="39"/>
      <c r="E1069" s="20"/>
      <c r="F1069" s="20"/>
      <c r="G1069" s="20"/>
      <c r="H1069" s="49"/>
      <c r="I1069" s="39"/>
      <c r="J1069" s="49"/>
      <c r="K1069" s="49"/>
    </row>
    <row r="1070" spans="2:11" s="6" customFormat="1">
      <c r="B1070" s="71"/>
      <c r="C1070" s="20"/>
      <c r="D1070" s="39"/>
      <c r="E1070" s="20"/>
      <c r="F1070" s="20"/>
      <c r="G1070" s="20"/>
      <c r="H1070" s="49"/>
      <c r="I1070" s="39"/>
      <c r="J1070" s="49"/>
      <c r="K1070" s="49"/>
    </row>
    <row r="1071" spans="2:11" s="6" customFormat="1">
      <c r="B1071" s="71"/>
      <c r="C1071" s="20"/>
      <c r="D1071" s="39"/>
      <c r="E1071" s="20"/>
      <c r="F1071" s="20"/>
      <c r="G1071" s="20"/>
      <c r="H1071" s="49"/>
      <c r="I1071" s="39"/>
      <c r="J1071" s="49"/>
      <c r="K1071" s="49"/>
    </row>
    <row r="1072" spans="2:11" s="6" customFormat="1">
      <c r="B1072" s="71"/>
      <c r="C1072" s="20"/>
      <c r="D1072" s="39"/>
      <c r="E1072" s="20"/>
      <c r="F1072" s="20"/>
      <c r="G1072" s="20"/>
      <c r="H1072" s="49"/>
      <c r="I1072" s="39"/>
      <c r="J1072" s="49"/>
      <c r="K1072" s="49"/>
    </row>
    <row r="1073" spans="2:11" s="6" customFormat="1">
      <c r="B1073" s="71"/>
      <c r="C1073" s="20"/>
      <c r="D1073" s="39"/>
      <c r="E1073" s="20"/>
      <c r="F1073" s="20"/>
      <c r="G1073" s="20"/>
      <c r="H1073" s="49"/>
      <c r="I1073" s="39"/>
      <c r="J1073" s="49"/>
      <c r="K1073" s="49"/>
    </row>
    <row r="1074" spans="2:11" s="6" customFormat="1">
      <c r="B1074" s="71"/>
      <c r="C1074" s="20"/>
      <c r="D1074" s="39"/>
      <c r="E1074" s="20"/>
      <c r="F1074" s="20"/>
      <c r="G1074" s="20"/>
      <c r="H1074" s="49"/>
      <c r="I1074" s="39"/>
      <c r="J1074" s="49"/>
      <c r="K1074" s="49"/>
    </row>
    <row r="1075" spans="2:11" s="6" customFormat="1">
      <c r="B1075" s="71"/>
      <c r="C1075" s="20"/>
      <c r="D1075" s="39"/>
      <c r="E1075" s="20"/>
      <c r="F1075" s="20"/>
      <c r="G1075" s="20"/>
      <c r="H1075" s="49"/>
      <c r="I1075" s="39"/>
      <c r="J1075" s="49"/>
      <c r="K1075" s="49"/>
    </row>
    <row r="1076" spans="2:11" s="6" customFormat="1">
      <c r="B1076" s="71"/>
      <c r="C1076" s="20"/>
      <c r="D1076" s="39"/>
      <c r="E1076" s="20"/>
      <c r="F1076" s="20"/>
      <c r="G1076" s="20"/>
      <c r="H1076" s="49"/>
      <c r="I1076" s="39"/>
      <c r="J1076" s="49"/>
      <c r="K1076" s="49"/>
    </row>
    <row r="1077" spans="2:11" s="6" customFormat="1">
      <c r="B1077" s="71"/>
      <c r="C1077" s="20"/>
      <c r="D1077" s="39"/>
      <c r="E1077" s="20"/>
      <c r="F1077" s="20"/>
      <c r="G1077" s="20"/>
      <c r="H1077" s="49"/>
      <c r="I1077" s="39"/>
      <c r="J1077" s="49"/>
      <c r="K1077" s="49"/>
    </row>
    <row r="1078" spans="2:11" s="6" customFormat="1">
      <c r="B1078" s="71"/>
      <c r="C1078" s="20"/>
      <c r="D1078" s="39"/>
      <c r="E1078" s="20"/>
      <c r="F1078" s="20"/>
      <c r="G1078" s="20"/>
      <c r="H1078" s="49"/>
      <c r="I1078" s="39"/>
      <c r="J1078" s="49"/>
      <c r="K1078" s="49"/>
    </row>
    <row r="1079" spans="2:11" s="6" customFormat="1">
      <c r="B1079" s="71"/>
      <c r="C1079" s="20"/>
      <c r="D1079" s="39"/>
      <c r="E1079" s="20"/>
      <c r="F1079" s="20"/>
      <c r="G1079" s="20"/>
      <c r="H1079" s="49"/>
      <c r="I1079" s="39"/>
      <c r="J1079" s="49"/>
      <c r="K1079" s="49"/>
    </row>
    <row r="1080" spans="2:11" s="6" customFormat="1">
      <c r="B1080" s="71"/>
      <c r="C1080" s="20"/>
      <c r="D1080" s="39"/>
      <c r="E1080" s="20"/>
      <c r="F1080" s="20"/>
      <c r="G1080" s="20"/>
      <c r="H1080" s="49"/>
      <c r="I1080" s="39"/>
      <c r="J1080" s="49"/>
      <c r="K1080" s="49"/>
    </row>
    <row r="1081" spans="2:11" s="6" customFormat="1">
      <c r="B1081" s="71"/>
      <c r="C1081" s="20"/>
      <c r="D1081" s="39"/>
      <c r="E1081" s="20"/>
      <c r="F1081" s="20"/>
      <c r="G1081" s="20"/>
      <c r="H1081" s="49"/>
      <c r="I1081" s="39"/>
      <c r="J1081" s="49"/>
      <c r="K1081" s="49"/>
    </row>
    <row r="1082" spans="2:11" s="6" customFormat="1">
      <c r="B1082" s="71"/>
      <c r="C1082" s="20"/>
      <c r="D1082" s="39"/>
      <c r="E1082" s="20"/>
      <c r="F1082" s="20"/>
      <c r="G1082" s="20"/>
      <c r="H1082" s="49"/>
      <c r="I1082" s="39"/>
      <c r="J1082" s="49"/>
      <c r="K1082" s="49"/>
    </row>
    <row r="1083" spans="2:11" s="6" customFormat="1">
      <c r="B1083" s="71"/>
      <c r="C1083" s="20"/>
      <c r="D1083" s="39"/>
      <c r="E1083" s="20"/>
      <c r="F1083" s="20"/>
      <c r="G1083" s="20"/>
      <c r="H1083" s="49"/>
      <c r="I1083" s="39"/>
      <c r="J1083" s="49"/>
      <c r="K1083" s="49"/>
    </row>
    <row r="1084" spans="2:11" s="6" customFormat="1">
      <c r="B1084" s="71"/>
      <c r="C1084" s="20"/>
      <c r="D1084" s="39"/>
      <c r="E1084" s="20"/>
      <c r="F1084" s="20"/>
      <c r="G1084" s="20"/>
      <c r="H1084" s="49"/>
      <c r="I1084" s="39"/>
      <c r="J1084" s="49"/>
      <c r="K1084" s="49"/>
    </row>
    <row r="1085" spans="2:11" s="6" customFormat="1">
      <c r="B1085" s="71"/>
      <c r="C1085" s="20"/>
      <c r="D1085" s="39"/>
      <c r="E1085" s="20"/>
      <c r="F1085" s="20"/>
      <c r="G1085" s="20"/>
      <c r="H1085" s="49"/>
      <c r="I1085" s="39"/>
      <c r="J1085" s="49"/>
      <c r="K1085" s="49"/>
    </row>
    <row r="1086" spans="2:11" s="6" customFormat="1">
      <c r="B1086" s="71"/>
      <c r="C1086" s="20"/>
      <c r="D1086" s="39"/>
      <c r="E1086" s="20"/>
      <c r="F1086" s="20"/>
      <c r="G1086" s="20"/>
      <c r="H1086" s="49"/>
      <c r="I1086" s="39"/>
      <c r="J1086" s="49"/>
      <c r="K1086" s="49"/>
    </row>
    <row r="1087" spans="2:11" s="6" customFormat="1">
      <c r="B1087" s="71"/>
      <c r="C1087" s="20"/>
      <c r="D1087" s="39"/>
      <c r="E1087" s="20"/>
      <c r="F1087" s="20"/>
      <c r="G1087" s="20"/>
      <c r="H1087" s="49"/>
      <c r="I1087" s="39"/>
      <c r="J1087" s="49"/>
      <c r="K1087" s="49"/>
    </row>
    <row r="1088" spans="2:11" s="6" customFormat="1">
      <c r="B1088" s="71"/>
      <c r="C1088" s="20"/>
      <c r="D1088" s="39"/>
      <c r="E1088" s="20"/>
      <c r="F1088" s="20"/>
      <c r="G1088" s="20"/>
      <c r="H1088" s="49"/>
      <c r="I1088" s="39"/>
      <c r="J1088" s="49"/>
      <c r="K1088" s="49"/>
    </row>
    <row r="1089" spans="2:11" s="6" customFormat="1">
      <c r="B1089" s="71"/>
      <c r="C1089" s="20"/>
      <c r="D1089" s="39"/>
      <c r="E1089" s="20"/>
      <c r="F1089" s="20"/>
      <c r="G1089" s="20"/>
      <c r="H1089" s="49"/>
      <c r="I1089" s="39"/>
      <c r="J1089" s="49"/>
      <c r="K1089" s="49"/>
    </row>
    <row r="1090" spans="2:11" s="6" customFormat="1">
      <c r="B1090" s="71"/>
      <c r="C1090" s="20"/>
      <c r="D1090" s="39"/>
      <c r="E1090" s="20"/>
      <c r="F1090" s="20"/>
      <c r="G1090" s="20"/>
      <c r="H1090" s="49"/>
      <c r="I1090" s="39"/>
      <c r="J1090" s="49"/>
      <c r="K1090" s="49"/>
    </row>
    <row r="1091" spans="2:11" s="6" customFormat="1">
      <c r="B1091" s="71"/>
      <c r="C1091" s="20"/>
      <c r="D1091" s="39"/>
      <c r="E1091" s="20"/>
      <c r="F1091" s="20"/>
      <c r="G1091" s="20"/>
      <c r="H1091" s="49"/>
      <c r="I1091" s="39"/>
      <c r="J1091" s="49"/>
      <c r="K1091" s="49"/>
    </row>
    <row r="1092" spans="2:11" s="6" customFormat="1">
      <c r="B1092" s="71"/>
      <c r="C1092" s="20"/>
      <c r="D1092" s="39"/>
      <c r="E1092" s="20"/>
      <c r="F1092" s="20"/>
      <c r="G1092" s="20"/>
      <c r="H1092" s="49"/>
      <c r="I1092" s="39"/>
      <c r="J1092" s="49"/>
      <c r="K1092" s="49"/>
    </row>
    <row r="1093" spans="2:11" s="6" customFormat="1">
      <c r="B1093" s="71"/>
      <c r="C1093" s="20"/>
      <c r="D1093" s="39"/>
      <c r="E1093" s="20"/>
      <c r="F1093" s="20"/>
      <c r="G1093" s="20"/>
      <c r="H1093" s="49"/>
      <c r="I1093" s="39"/>
      <c r="J1093" s="49"/>
      <c r="K1093" s="49"/>
    </row>
    <row r="1094" spans="2:11" s="6" customFormat="1">
      <c r="B1094" s="71"/>
      <c r="C1094" s="20"/>
      <c r="D1094" s="39"/>
      <c r="E1094" s="20"/>
      <c r="F1094" s="20"/>
      <c r="G1094" s="20"/>
      <c r="H1094" s="49"/>
      <c r="I1094" s="39"/>
      <c r="J1094" s="49"/>
      <c r="K1094" s="49"/>
    </row>
    <row r="1095" spans="2:11" s="6" customFormat="1">
      <c r="B1095" s="71"/>
      <c r="C1095" s="20"/>
      <c r="D1095" s="39"/>
      <c r="E1095" s="20"/>
      <c r="F1095" s="20"/>
      <c r="G1095" s="20"/>
      <c r="H1095" s="49"/>
      <c r="I1095" s="39"/>
      <c r="J1095" s="49"/>
      <c r="K1095" s="49"/>
    </row>
    <row r="1096" spans="2:11" s="6" customFormat="1">
      <c r="B1096" s="71"/>
      <c r="C1096" s="20"/>
      <c r="D1096" s="39"/>
      <c r="E1096" s="20"/>
      <c r="F1096" s="20"/>
      <c r="G1096" s="20"/>
      <c r="H1096" s="49"/>
      <c r="I1096" s="39"/>
      <c r="J1096" s="49"/>
      <c r="K1096" s="49"/>
    </row>
    <row r="1097" spans="2:11" s="6" customFormat="1">
      <c r="B1097" s="71"/>
      <c r="C1097" s="20"/>
      <c r="D1097" s="39"/>
      <c r="E1097" s="20"/>
      <c r="F1097" s="20"/>
      <c r="G1097" s="20"/>
      <c r="H1097" s="49"/>
      <c r="I1097" s="39"/>
      <c r="J1097" s="49"/>
      <c r="K1097" s="49"/>
    </row>
    <row r="1098" spans="2:11" s="6" customFormat="1">
      <c r="B1098" s="71"/>
      <c r="C1098" s="20"/>
      <c r="D1098" s="39"/>
      <c r="E1098" s="20"/>
      <c r="F1098" s="20"/>
      <c r="G1098" s="20"/>
      <c r="H1098" s="49"/>
      <c r="I1098" s="39"/>
      <c r="J1098" s="49"/>
      <c r="K1098" s="49"/>
    </row>
    <row r="1099" spans="2:11" s="6" customFormat="1">
      <c r="B1099" s="71"/>
      <c r="C1099" s="20"/>
      <c r="D1099" s="39"/>
      <c r="E1099" s="20"/>
      <c r="F1099" s="20"/>
      <c r="G1099" s="20"/>
      <c r="H1099" s="49"/>
      <c r="I1099" s="39"/>
      <c r="J1099" s="49"/>
      <c r="K1099" s="49"/>
    </row>
    <row r="1100" spans="2:11" s="6" customFormat="1">
      <c r="B1100" s="71"/>
      <c r="C1100" s="20"/>
      <c r="D1100" s="39"/>
      <c r="E1100" s="20"/>
      <c r="F1100" s="20"/>
      <c r="G1100" s="20"/>
      <c r="H1100" s="49"/>
      <c r="I1100" s="39"/>
      <c r="J1100" s="49"/>
      <c r="K1100" s="49"/>
    </row>
    <row r="1101" spans="2:11" s="6" customFormat="1">
      <c r="B1101" s="71"/>
      <c r="C1101" s="20"/>
      <c r="D1101" s="39"/>
      <c r="E1101" s="20"/>
      <c r="F1101" s="20"/>
      <c r="G1101" s="20"/>
      <c r="H1101" s="49"/>
      <c r="I1101" s="39"/>
      <c r="J1101" s="49"/>
      <c r="K1101" s="49"/>
    </row>
    <row r="1102" spans="2:11" s="6" customFormat="1">
      <c r="B1102" s="71"/>
      <c r="C1102" s="20"/>
      <c r="D1102" s="39"/>
      <c r="E1102" s="20"/>
      <c r="F1102" s="20"/>
      <c r="G1102" s="20"/>
      <c r="H1102" s="49"/>
      <c r="I1102" s="39"/>
      <c r="J1102" s="49"/>
      <c r="K1102" s="49"/>
    </row>
    <row r="1103" spans="2:11" s="6" customFormat="1">
      <c r="B1103" s="71"/>
      <c r="C1103" s="20"/>
      <c r="D1103" s="39"/>
      <c r="E1103" s="20"/>
      <c r="F1103" s="20"/>
      <c r="G1103" s="20"/>
      <c r="H1103" s="49"/>
      <c r="I1103" s="39"/>
      <c r="J1103" s="49"/>
      <c r="K1103" s="49"/>
    </row>
    <row r="1104" spans="2:11" s="6" customFormat="1">
      <c r="B1104" s="71"/>
      <c r="C1104" s="20"/>
      <c r="D1104" s="39"/>
      <c r="E1104" s="20"/>
      <c r="F1104" s="20"/>
      <c r="G1104" s="20"/>
      <c r="H1104" s="49"/>
      <c r="I1104" s="39"/>
      <c r="J1104" s="49"/>
      <c r="K1104" s="49"/>
    </row>
    <row r="1105" spans="2:11" s="6" customFormat="1">
      <c r="B1105" s="71"/>
      <c r="C1105" s="20"/>
      <c r="D1105" s="39"/>
      <c r="E1105" s="20"/>
      <c r="F1105" s="20"/>
      <c r="G1105" s="20"/>
      <c r="H1105" s="49"/>
      <c r="I1105" s="39"/>
      <c r="J1105" s="49"/>
      <c r="K1105" s="49"/>
    </row>
    <row r="1106" spans="2:11" s="6" customFormat="1">
      <c r="B1106" s="71"/>
      <c r="C1106" s="20"/>
      <c r="D1106" s="39"/>
      <c r="E1106" s="20"/>
      <c r="F1106" s="20"/>
      <c r="G1106" s="20"/>
      <c r="H1106" s="49"/>
      <c r="I1106" s="39"/>
      <c r="J1106" s="49"/>
      <c r="K1106" s="49"/>
    </row>
    <row r="1107" spans="2:11" s="6" customFormat="1">
      <c r="B1107" s="71"/>
      <c r="C1107" s="20"/>
      <c r="D1107" s="39"/>
      <c r="E1107" s="20"/>
      <c r="F1107" s="20"/>
      <c r="G1107" s="20"/>
      <c r="H1107" s="49"/>
      <c r="I1107" s="39"/>
      <c r="J1107" s="49"/>
      <c r="K1107" s="49"/>
    </row>
    <row r="1108" spans="2:11" s="6" customFormat="1">
      <c r="B1108" s="71"/>
      <c r="C1108" s="20"/>
      <c r="D1108" s="39"/>
      <c r="E1108" s="20"/>
      <c r="F1108" s="20"/>
      <c r="G1108" s="20"/>
      <c r="H1108" s="49"/>
      <c r="I1108" s="39"/>
      <c r="J1108" s="49"/>
      <c r="K1108" s="49"/>
    </row>
    <row r="1109" spans="2:11" s="6" customFormat="1">
      <c r="B1109" s="71"/>
      <c r="C1109" s="20"/>
      <c r="D1109" s="39"/>
      <c r="E1109" s="20"/>
      <c r="F1109" s="20"/>
      <c r="G1109" s="20"/>
      <c r="H1109" s="49"/>
      <c r="I1109" s="39"/>
      <c r="J1109" s="49"/>
      <c r="K1109" s="49"/>
    </row>
    <row r="1110" spans="2:11" s="6" customFormat="1">
      <c r="B1110" s="71"/>
      <c r="C1110" s="20"/>
      <c r="D1110" s="39"/>
      <c r="E1110" s="20"/>
      <c r="F1110" s="20"/>
      <c r="G1110" s="20"/>
      <c r="H1110" s="49"/>
      <c r="I1110" s="39"/>
      <c r="J1110" s="49"/>
      <c r="K1110" s="49"/>
    </row>
    <row r="1111" spans="2:11" s="6" customFormat="1">
      <c r="B1111" s="71"/>
      <c r="C1111" s="20"/>
      <c r="D1111" s="39"/>
      <c r="E1111" s="20"/>
      <c r="F1111" s="20"/>
      <c r="G1111" s="20"/>
      <c r="H1111" s="49"/>
      <c r="I1111" s="39"/>
      <c r="J1111" s="49"/>
      <c r="K1111" s="49"/>
    </row>
    <row r="1112" spans="2:11" s="6" customFormat="1">
      <c r="B1112" s="71"/>
      <c r="C1112" s="20"/>
      <c r="D1112" s="39"/>
      <c r="E1112" s="20"/>
      <c r="F1112" s="20"/>
      <c r="G1112" s="20"/>
      <c r="H1112" s="49"/>
      <c r="I1112" s="39"/>
      <c r="J1112" s="49"/>
      <c r="K1112" s="49"/>
    </row>
    <row r="1113" spans="2:11" s="6" customFormat="1">
      <c r="B1113" s="71"/>
      <c r="C1113" s="20"/>
      <c r="D1113" s="39"/>
      <c r="E1113" s="20"/>
      <c r="F1113" s="20"/>
      <c r="G1113" s="20"/>
      <c r="H1113" s="49"/>
      <c r="I1113" s="39"/>
      <c r="J1113" s="49"/>
      <c r="K1113" s="49"/>
    </row>
    <row r="1114" spans="2:11" s="6" customFormat="1">
      <c r="B1114" s="71"/>
      <c r="C1114" s="20"/>
      <c r="D1114" s="39"/>
      <c r="E1114" s="20"/>
      <c r="F1114" s="20"/>
      <c r="G1114" s="20"/>
      <c r="H1114" s="49"/>
      <c r="I1114" s="39"/>
      <c r="J1114" s="49"/>
      <c r="K1114" s="49"/>
    </row>
    <row r="1115" spans="2:11" s="6" customFormat="1">
      <c r="B1115" s="71"/>
      <c r="C1115" s="20"/>
      <c r="D1115" s="39"/>
      <c r="E1115" s="20"/>
      <c r="F1115" s="20"/>
      <c r="G1115" s="20"/>
      <c r="H1115" s="49"/>
      <c r="I1115" s="39"/>
      <c r="J1115" s="49"/>
      <c r="K1115" s="49"/>
    </row>
    <row r="1116" spans="2:11" s="6" customFormat="1">
      <c r="B1116" s="71"/>
      <c r="C1116" s="20"/>
      <c r="D1116" s="39"/>
      <c r="E1116" s="20"/>
      <c r="F1116" s="20"/>
      <c r="G1116" s="20"/>
      <c r="H1116" s="49"/>
      <c r="I1116" s="39"/>
      <c r="J1116" s="49"/>
      <c r="K1116" s="49"/>
    </row>
    <row r="1117" spans="2:11" s="6" customFormat="1">
      <c r="B1117" s="71"/>
      <c r="C1117" s="20"/>
      <c r="D1117" s="39"/>
      <c r="E1117" s="20"/>
      <c r="F1117" s="20"/>
      <c r="G1117" s="20"/>
      <c r="H1117" s="49"/>
      <c r="I1117" s="39"/>
      <c r="J1117" s="49"/>
      <c r="K1117" s="49"/>
    </row>
    <row r="1118" spans="2:11" s="6" customFormat="1">
      <c r="B1118" s="71"/>
      <c r="C1118" s="20"/>
      <c r="D1118" s="39"/>
      <c r="E1118" s="20"/>
      <c r="F1118" s="20"/>
      <c r="G1118" s="20"/>
      <c r="H1118" s="49"/>
      <c r="I1118" s="39"/>
      <c r="J1118" s="49"/>
      <c r="K1118" s="49"/>
    </row>
    <row r="1119" spans="2:11" s="6" customFormat="1">
      <c r="B1119" s="71"/>
      <c r="C1119" s="20"/>
      <c r="D1119" s="39"/>
      <c r="E1119" s="20"/>
      <c r="F1119" s="20"/>
      <c r="G1119" s="20"/>
      <c r="H1119" s="49"/>
      <c r="I1119" s="39"/>
      <c r="J1119" s="49"/>
      <c r="K1119" s="49"/>
    </row>
    <row r="1120" spans="2:11" s="6" customFormat="1">
      <c r="B1120" s="71"/>
      <c r="C1120" s="20"/>
      <c r="D1120" s="39"/>
      <c r="E1120" s="20"/>
      <c r="F1120" s="20"/>
      <c r="G1120" s="20"/>
      <c r="H1120" s="49"/>
      <c r="I1120" s="39"/>
      <c r="J1120" s="49"/>
      <c r="K1120" s="49"/>
    </row>
    <row r="1121" spans="2:11" s="6" customFormat="1">
      <c r="B1121" s="71"/>
      <c r="C1121" s="20"/>
      <c r="D1121" s="39"/>
      <c r="E1121" s="20"/>
      <c r="F1121" s="20"/>
      <c r="G1121" s="20"/>
      <c r="H1121" s="49"/>
      <c r="I1121" s="39"/>
      <c r="J1121" s="49"/>
      <c r="K1121" s="49"/>
    </row>
    <row r="1122" spans="2:11" s="6" customFormat="1">
      <c r="B1122" s="71"/>
      <c r="C1122" s="20"/>
      <c r="D1122" s="39"/>
      <c r="E1122" s="20"/>
      <c r="F1122" s="20"/>
      <c r="G1122" s="20"/>
      <c r="H1122" s="49"/>
      <c r="I1122" s="39"/>
      <c r="J1122" s="49"/>
      <c r="K1122" s="49"/>
    </row>
    <row r="1123" spans="2:11" s="6" customFormat="1">
      <c r="B1123" s="71"/>
      <c r="C1123" s="20"/>
      <c r="D1123" s="39"/>
      <c r="E1123" s="20"/>
      <c r="F1123" s="20"/>
      <c r="G1123" s="20"/>
      <c r="H1123" s="49"/>
      <c r="I1123" s="39"/>
      <c r="J1123" s="49"/>
      <c r="K1123" s="49"/>
    </row>
    <row r="1124" spans="2:11" s="6" customFormat="1">
      <c r="B1124" s="71"/>
      <c r="C1124" s="20"/>
      <c r="D1124" s="39"/>
      <c r="E1124" s="20"/>
      <c r="F1124" s="20"/>
      <c r="G1124" s="20"/>
      <c r="H1124" s="49"/>
      <c r="I1124" s="39"/>
      <c r="J1124" s="49"/>
      <c r="K1124" s="49"/>
    </row>
    <row r="1125" spans="2:11" s="6" customFormat="1">
      <c r="B1125" s="71"/>
      <c r="C1125" s="20"/>
      <c r="D1125" s="39"/>
      <c r="E1125" s="20"/>
      <c r="F1125" s="20"/>
      <c r="G1125" s="20"/>
      <c r="H1125" s="49"/>
      <c r="I1125" s="39"/>
      <c r="J1125" s="49"/>
      <c r="K1125" s="49"/>
    </row>
    <row r="1126" spans="2:11" s="6" customFormat="1">
      <c r="B1126" s="71"/>
      <c r="C1126" s="20"/>
      <c r="D1126" s="39"/>
      <c r="E1126" s="20"/>
      <c r="F1126" s="20"/>
      <c r="G1126" s="20"/>
      <c r="H1126" s="49"/>
      <c r="I1126" s="39"/>
      <c r="J1126" s="49"/>
      <c r="K1126" s="49"/>
    </row>
    <row r="1127" spans="2:11" s="6" customFormat="1">
      <c r="B1127" s="71"/>
      <c r="C1127" s="20"/>
      <c r="D1127" s="39"/>
      <c r="E1127" s="20"/>
      <c r="F1127" s="20"/>
      <c r="G1127" s="20"/>
      <c r="H1127" s="49"/>
      <c r="I1127" s="39"/>
      <c r="J1127" s="49"/>
      <c r="K1127" s="49"/>
    </row>
    <row r="1128" spans="2:11" s="6" customFormat="1">
      <c r="B1128" s="71"/>
      <c r="C1128" s="20"/>
      <c r="D1128" s="39"/>
      <c r="E1128" s="20"/>
      <c r="F1128" s="20"/>
      <c r="G1128" s="20"/>
      <c r="H1128" s="49"/>
      <c r="I1128" s="39"/>
      <c r="J1128" s="49"/>
      <c r="K1128" s="49"/>
    </row>
    <row r="1129" spans="2:11" s="6" customFormat="1">
      <c r="B1129" s="71"/>
      <c r="C1129" s="20"/>
      <c r="D1129" s="39"/>
      <c r="E1129" s="20"/>
      <c r="F1129" s="20"/>
      <c r="G1129" s="20"/>
      <c r="H1129" s="49"/>
      <c r="I1129" s="39"/>
      <c r="J1129" s="49"/>
      <c r="K1129" s="49"/>
    </row>
    <row r="1130" spans="2:11" s="6" customFormat="1">
      <c r="B1130" s="71"/>
      <c r="C1130" s="20"/>
      <c r="D1130" s="39"/>
      <c r="E1130" s="20"/>
      <c r="F1130" s="20"/>
      <c r="G1130" s="20"/>
      <c r="H1130" s="49"/>
      <c r="I1130" s="39"/>
      <c r="J1130" s="49"/>
      <c r="K1130" s="49"/>
    </row>
    <row r="1131" spans="2:11" s="6" customFormat="1">
      <c r="B1131" s="71"/>
      <c r="C1131" s="20"/>
      <c r="D1131" s="39"/>
      <c r="E1131" s="20"/>
      <c r="F1131" s="20"/>
      <c r="G1131" s="20"/>
      <c r="H1131" s="49"/>
      <c r="I1131" s="39"/>
      <c r="J1131" s="49"/>
      <c r="K1131" s="49"/>
    </row>
    <row r="1132" spans="2:11" s="6" customFormat="1">
      <c r="B1132" s="71"/>
      <c r="C1132" s="20"/>
      <c r="D1132" s="39"/>
      <c r="E1132" s="20"/>
      <c r="F1132" s="20"/>
      <c r="G1132" s="20"/>
      <c r="H1132" s="49"/>
      <c r="I1132" s="39"/>
      <c r="J1132" s="49"/>
      <c r="K1132" s="49"/>
    </row>
    <row r="1133" spans="2:11" s="6" customFormat="1">
      <c r="B1133" s="71"/>
      <c r="C1133" s="20"/>
      <c r="D1133" s="39"/>
      <c r="E1133" s="20"/>
      <c r="F1133" s="20"/>
      <c r="G1133" s="20"/>
      <c r="H1133" s="49"/>
      <c r="I1133" s="39"/>
      <c r="J1133" s="49"/>
      <c r="K1133" s="49"/>
    </row>
    <row r="1134" spans="2:11" s="6" customFormat="1">
      <c r="B1134" s="71"/>
      <c r="C1134" s="20"/>
      <c r="D1134" s="39"/>
      <c r="E1134" s="20"/>
      <c r="F1134" s="20"/>
      <c r="G1134" s="20"/>
      <c r="H1134" s="49"/>
      <c r="I1134" s="39"/>
      <c r="J1134" s="49"/>
      <c r="K1134" s="49"/>
    </row>
    <row r="1135" spans="2:11" s="6" customFormat="1">
      <c r="B1135" s="71"/>
      <c r="C1135" s="20"/>
      <c r="D1135" s="39"/>
      <c r="E1135" s="20"/>
      <c r="F1135" s="20"/>
      <c r="G1135" s="20"/>
      <c r="H1135" s="49"/>
      <c r="I1135" s="39"/>
      <c r="J1135" s="49"/>
      <c r="K1135" s="49"/>
    </row>
    <row r="1136" spans="2:11" s="6" customFormat="1">
      <c r="B1136" s="71"/>
      <c r="C1136" s="20"/>
      <c r="D1136" s="39"/>
      <c r="E1136" s="20"/>
      <c r="F1136" s="20"/>
      <c r="G1136" s="20"/>
      <c r="H1136" s="49"/>
      <c r="I1136" s="39"/>
      <c r="J1136" s="49"/>
      <c r="K1136" s="49"/>
    </row>
    <row r="1137" spans="2:11" s="6" customFormat="1">
      <c r="B1137" s="71"/>
      <c r="C1137" s="20"/>
      <c r="D1137" s="39"/>
      <c r="E1137" s="20"/>
      <c r="F1137" s="20"/>
      <c r="G1137" s="20"/>
      <c r="H1137" s="49"/>
      <c r="I1137" s="39"/>
      <c r="J1137" s="49"/>
      <c r="K1137" s="49"/>
    </row>
    <row r="1138" spans="2:11" s="6" customFormat="1">
      <c r="B1138" s="71"/>
      <c r="C1138" s="20"/>
      <c r="D1138" s="39"/>
      <c r="E1138" s="20"/>
      <c r="F1138" s="20"/>
      <c r="G1138" s="20"/>
      <c r="H1138" s="49"/>
      <c r="I1138" s="39"/>
      <c r="J1138" s="49"/>
      <c r="K1138" s="49"/>
    </row>
    <row r="1139" spans="2:11" s="6" customFormat="1">
      <c r="B1139" s="71"/>
      <c r="C1139" s="20"/>
      <c r="D1139" s="39"/>
      <c r="E1139" s="20"/>
      <c r="F1139" s="20"/>
      <c r="G1139" s="20"/>
      <c r="H1139" s="49"/>
      <c r="I1139" s="39"/>
      <c r="J1139" s="49"/>
      <c r="K1139" s="49"/>
    </row>
    <row r="1140" spans="2:11" s="6" customFormat="1">
      <c r="B1140" s="71"/>
      <c r="C1140" s="20"/>
      <c r="D1140" s="39"/>
      <c r="E1140" s="20"/>
      <c r="F1140" s="20"/>
      <c r="G1140" s="20"/>
      <c r="H1140" s="49"/>
      <c r="I1140" s="39"/>
      <c r="J1140" s="49"/>
      <c r="K1140" s="49"/>
    </row>
    <row r="1141" spans="2:11" s="6" customFormat="1">
      <c r="B1141" s="71"/>
      <c r="C1141" s="20"/>
      <c r="D1141" s="39"/>
      <c r="E1141" s="20"/>
      <c r="F1141" s="20"/>
      <c r="G1141" s="20"/>
      <c r="H1141" s="49"/>
      <c r="I1141" s="39"/>
      <c r="J1141" s="49"/>
      <c r="K1141" s="49"/>
    </row>
    <row r="1142" spans="2:11" s="6" customFormat="1">
      <c r="B1142" s="71"/>
      <c r="C1142" s="20"/>
      <c r="D1142" s="39"/>
      <c r="E1142" s="20"/>
      <c r="F1142" s="20"/>
      <c r="G1142" s="20"/>
      <c r="H1142" s="49"/>
      <c r="I1142" s="39"/>
      <c r="J1142" s="49"/>
      <c r="K1142" s="49"/>
    </row>
    <row r="1143" spans="2:11" s="6" customFormat="1">
      <c r="B1143" s="71"/>
      <c r="C1143" s="20"/>
      <c r="D1143" s="39"/>
      <c r="E1143" s="20"/>
      <c r="F1143" s="20"/>
      <c r="G1143" s="20"/>
      <c r="H1143" s="49"/>
      <c r="I1143" s="39"/>
      <c r="J1143" s="49"/>
      <c r="K1143" s="49"/>
    </row>
    <row r="1144" spans="2:11" s="6" customFormat="1">
      <c r="B1144" s="71"/>
      <c r="C1144" s="20"/>
      <c r="D1144" s="39"/>
      <c r="E1144" s="20"/>
      <c r="F1144" s="20"/>
      <c r="G1144" s="20"/>
      <c r="H1144" s="49"/>
      <c r="I1144" s="39"/>
      <c r="J1144" s="49"/>
      <c r="K1144" s="49"/>
    </row>
    <row r="1145" spans="2:11" s="6" customFormat="1">
      <c r="B1145" s="71"/>
      <c r="C1145" s="20"/>
      <c r="D1145" s="39"/>
      <c r="E1145" s="20"/>
      <c r="F1145" s="20"/>
      <c r="G1145" s="20"/>
      <c r="H1145" s="49"/>
      <c r="I1145" s="39"/>
      <c r="J1145" s="49"/>
      <c r="K1145" s="49"/>
    </row>
    <row r="1146" spans="2:11" s="6" customFormat="1">
      <c r="B1146" s="71"/>
      <c r="C1146" s="20"/>
      <c r="D1146" s="39"/>
      <c r="E1146" s="20"/>
      <c r="F1146" s="20"/>
      <c r="G1146" s="20"/>
      <c r="H1146" s="49"/>
      <c r="I1146" s="39"/>
      <c r="J1146" s="49"/>
      <c r="K1146" s="49"/>
    </row>
    <row r="1147" spans="2:11" s="6" customFormat="1">
      <c r="B1147" s="71"/>
      <c r="C1147" s="20"/>
      <c r="D1147" s="39"/>
      <c r="E1147" s="20"/>
      <c r="F1147" s="20"/>
      <c r="G1147" s="20"/>
      <c r="H1147" s="49"/>
      <c r="I1147" s="39"/>
      <c r="J1147" s="49"/>
      <c r="K1147" s="49"/>
    </row>
    <row r="1148" spans="2:11" s="6" customFormat="1">
      <c r="B1148" s="71"/>
      <c r="C1148" s="20"/>
      <c r="D1148" s="39"/>
      <c r="E1148" s="20"/>
      <c r="F1148" s="20"/>
      <c r="G1148" s="20"/>
      <c r="H1148" s="49"/>
      <c r="I1148" s="39"/>
      <c r="J1148" s="49"/>
      <c r="K1148" s="49"/>
    </row>
    <row r="1149" spans="2:11" s="6" customFormat="1">
      <c r="B1149" s="71"/>
      <c r="C1149" s="20"/>
      <c r="D1149" s="39"/>
      <c r="E1149" s="20"/>
      <c r="F1149" s="20"/>
      <c r="G1149" s="20"/>
      <c r="H1149" s="49"/>
      <c r="I1149" s="39"/>
      <c r="J1149" s="49"/>
      <c r="K1149" s="49"/>
    </row>
    <row r="1150" spans="2:11" s="6" customFormat="1">
      <c r="B1150" s="71"/>
      <c r="C1150" s="20"/>
      <c r="D1150" s="39"/>
      <c r="E1150" s="20"/>
      <c r="F1150" s="20"/>
      <c r="G1150" s="20"/>
      <c r="H1150" s="49"/>
      <c r="I1150" s="39"/>
      <c r="J1150" s="49"/>
      <c r="K1150" s="49"/>
    </row>
    <row r="1151" spans="2:11" s="6" customFormat="1">
      <c r="B1151" s="71"/>
      <c r="C1151" s="20"/>
      <c r="D1151" s="39"/>
      <c r="E1151" s="20"/>
      <c r="F1151" s="20"/>
      <c r="G1151" s="20"/>
      <c r="H1151" s="49"/>
      <c r="I1151" s="39"/>
      <c r="J1151" s="49"/>
      <c r="K1151" s="49"/>
    </row>
    <row r="1152" spans="2:11" s="6" customFormat="1">
      <c r="B1152" s="71"/>
      <c r="C1152" s="20"/>
      <c r="D1152" s="39"/>
      <c r="E1152" s="20"/>
      <c r="F1152" s="20"/>
      <c r="G1152" s="20"/>
      <c r="H1152" s="49"/>
      <c r="I1152" s="39"/>
      <c r="J1152" s="49"/>
      <c r="K1152" s="49"/>
    </row>
    <row r="1153" spans="2:11" s="6" customFormat="1">
      <c r="B1153" s="71"/>
      <c r="C1153" s="20"/>
      <c r="D1153" s="39"/>
      <c r="E1153" s="20"/>
      <c r="F1153" s="20"/>
      <c r="G1153" s="20"/>
      <c r="H1153" s="49"/>
      <c r="I1153" s="39"/>
      <c r="J1153" s="49"/>
      <c r="K1153" s="49"/>
    </row>
    <row r="1154" spans="2:11" s="6" customFormat="1">
      <c r="B1154" s="71"/>
      <c r="C1154" s="20"/>
      <c r="D1154" s="39"/>
      <c r="E1154" s="20"/>
      <c r="F1154" s="20"/>
      <c r="G1154" s="20"/>
      <c r="H1154" s="49"/>
      <c r="I1154" s="39"/>
      <c r="J1154" s="49"/>
      <c r="K1154" s="49"/>
    </row>
    <row r="1155" spans="2:11" s="6" customFormat="1">
      <c r="B1155" s="71"/>
      <c r="C1155" s="20"/>
      <c r="D1155" s="39"/>
      <c r="E1155" s="20"/>
      <c r="F1155" s="20"/>
      <c r="G1155" s="20"/>
      <c r="H1155" s="49"/>
      <c r="I1155" s="39"/>
      <c r="J1155" s="49"/>
      <c r="K1155" s="49"/>
    </row>
    <row r="1156" spans="2:11" s="6" customFormat="1">
      <c r="B1156" s="71"/>
      <c r="C1156" s="20"/>
      <c r="D1156" s="39"/>
      <c r="E1156" s="20"/>
      <c r="F1156" s="20"/>
      <c r="G1156" s="20"/>
      <c r="H1156" s="49"/>
      <c r="I1156" s="39"/>
      <c r="J1156" s="49"/>
      <c r="K1156" s="49"/>
    </row>
    <row r="1157" spans="2:11" s="6" customFormat="1">
      <c r="B1157" s="71"/>
      <c r="C1157" s="20"/>
      <c r="D1157" s="39"/>
      <c r="E1157" s="20"/>
      <c r="F1157" s="20"/>
      <c r="G1157" s="20"/>
      <c r="H1157" s="49"/>
      <c r="I1157" s="39"/>
      <c r="J1157" s="49"/>
      <c r="K1157" s="49"/>
    </row>
    <row r="1158" spans="2:11" s="6" customFormat="1">
      <c r="B1158" s="71"/>
      <c r="C1158" s="20"/>
      <c r="D1158" s="39"/>
      <c r="E1158" s="20"/>
      <c r="F1158" s="20"/>
      <c r="G1158" s="20"/>
      <c r="H1158" s="49"/>
      <c r="I1158" s="39"/>
      <c r="J1158" s="49"/>
      <c r="K1158" s="49"/>
    </row>
    <row r="1159" spans="2:11" s="6" customFormat="1">
      <c r="B1159" s="71"/>
      <c r="C1159" s="20"/>
      <c r="D1159" s="39"/>
      <c r="E1159" s="20"/>
      <c r="F1159" s="20"/>
      <c r="G1159" s="20"/>
      <c r="H1159" s="49"/>
      <c r="I1159" s="39"/>
      <c r="J1159" s="49"/>
      <c r="K1159" s="49"/>
    </row>
    <row r="1160" spans="2:11" s="6" customFormat="1">
      <c r="B1160" s="71"/>
      <c r="C1160" s="20"/>
      <c r="D1160" s="39"/>
      <c r="E1160" s="20"/>
      <c r="F1160" s="20"/>
      <c r="G1160" s="20"/>
      <c r="H1160" s="49"/>
      <c r="I1160" s="39"/>
      <c r="J1160" s="49"/>
      <c r="K1160" s="49"/>
    </row>
    <row r="1161" spans="2:11" s="6" customFormat="1">
      <c r="B1161" s="71"/>
      <c r="C1161" s="20"/>
      <c r="D1161" s="39"/>
      <c r="E1161" s="20"/>
      <c r="F1161" s="20"/>
      <c r="G1161" s="20"/>
      <c r="H1161" s="49"/>
      <c r="I1161" s="39"/>
      <c r="J1161" s="49"/>
      <c r="K1161" s="49"/>
    </row>
    <row r="1162" spans="2:11" s="6" customFormat="1">
      <c r="B1162" s="71"/>
      <c r="C1162" s="20"/>
      <c r="D1162" s="39"/>
      <c r="E1162" s="20"/>
      <c r="F1162" s="20"/>
      <c r="G1162" s="20"/>
      <c r="H1162" s="49"/>
      <c r="I1162" s="39"/>
      <c r="J1162" s="49"/>
      <c r="K1162" s="49"/>
    </row>
    <row r="1163" spans="2:11" s="6" customFormat="1">
      <c r="B1163" s="71"/>
      <c r="C1163" s="20"/>
      <c r="D1163" s="39"/>
      <c r="E1163" s="20"/>
      <c r="F1163" s="20"/>
      <c r="G1163" s="20"/>
      <c r="H1163" s="49"/>
      <c r="I1163" s="39"/>
      <c r="J1163" s="49"/>
      <c r="K1163" s="49"/>
    </row>
    <row r="1164" spans="2:11" s="6" customFormat="1">
      <c r="B1164" s="71"/>
      <c r="C1164" s="20"/>
      <c r="D1164" s="39"/>
      <c r="E1164" s="20"/>
      <c r="F1164" s="20"/>
      <c r="G1164" s="20"/>
      <c r="H1164" s="49"/>
      <c r="I1164" s="39"/>
      <c r="J1164" s="49"/>
      <c r="K1164" s="49"/>
    </row>
    <row r="1165" spans="2:11" s="6" customFormat="1">
      <c r="B1165" s="71"/>
      <c r="C1165" s="20"/>
      <c r="D1165" s="39"/>
      <c r="E1165" s="20"/>
      <c r="F1165" s="20"/>
      <c r="G1165" s="20"/>
      <c r="H1165" s="49"/>
      <c r="I1165" s="39"/>
      <c r="J1165" s="49"/>
      <c r="K1165" s="49"/>
    </row>
    <row r="1166" spans="2:11" s="6" customFormat="1">
      <c r="B1166" s="71"/>
      <c r="C1166" s="20"/>
      <c r="D1166" s="39"/>
      <c r="E1166" s="20"/>
      <c r="F1166" s="20"/>
      <c r="G1166" s="20"/>
      <c r="H1166" s="49"/>
      <c r="I1166" s="39"/>
      <c r="J1166" s="49"/>
      <c r="K1166" s="49"/>
    </row>
    <row r="1167" spans="2:11" s="6" customFormat="1">
      <c r="B1167" s="71"/>
      <c r="C1167" s="20"/>
      <c r="D1167" s="39"/>
      <c r="E1167" s="20"/>
      <c r="F1167" s="20"/>
      <c r="G1167" s="20"/>
      <c r="H1167" s="49"/>
      <c r="I1167" s="39"/>
      <c r="J1167" s="49"/>
      <c r="K1167" s="49"/>
    </row>
    <row r="1168" spans="2:11" s="6" customFormat="1">
      <c r="B1168" s="71"/>
      <c r="C1168" s="20"/>
      <c r="D1168" s="39"/>
      <c r="E1168" s="20"/>
      <c r="F1168" s="20"/>
      <c r="G1168" s="20"/>
      <c r="H1168" s="49"/>
      <c r="I1168" s="39"/>
      <c r="J1168" s="49"/>
      <c r="K1168" s="49"/>
    </row>
    <row r="1169" spans="2:11" s="6" customFormat="1">
      <c r="B1169" s="71"/>
      <c r="C1169" s="20"/>
      <c r="D1169" s="39"/>
      <c r="E1169" s="20"/>
      <c r="F1169" s="20"/>
      <c r="G1169" s="20"/>
      <c r="H1169" s="49"/>
      <c r="I1169" s="39"/>
      <c r="J1169" s="49"/>
      <c r="K1169" s="49"/>
    </row>
    <row r="1170" spans="2:11" s="6" customFormat="1">
      <c r="B1170" s="71"/>
      <c r="C1170" s="20"/>
      <c r="D1170" s="39"/>
      <c r="E1170" s="20"/>
      <c r="F1170" s="20"/>
      <c r="G1170" s="20"/>
      <c r="H1170" s="49"/>
      <c r="I1170" s="39"/>
      <c r="J1170" s="49"/>
      <c r="K1170" s="49"/>
    </row>
    <row r="1171" spans="2:11" s="6" customFormat="1">
      <c r="B1171" s="71"/>
      <c r="C1171" s="20"/>
      <c r="D1171" s="39"/>
      <c r="E1171" s="20"/>
      <c r="F1171" s="20"/>
      <c r="G1171" s="20"/>
      <c r="H1171" s="49"/>
      <c r="I1171" s="39"/>
      <c r="J1171" s="49"/>
      <c r="K1171" s="49"/>
    </row>
    <row r="1172" spans="2:11" s="6" customFormat="1">
      <c r="B1172" s="71"/>
      <c r="C1172" s="20"/>
      <c r="D1172" s="39"/>
      <c r="E1172" s="20"/>
      <c r="F1172" s="20"/>
      <c r="G1172" s="20"/>
      <c r="H1172" s="49"/>
      <c r="I1172" s="39"/>
      <c r="J1172" s="49"/>
      <c r="K1172" s="49"/>
    </row>
    <row r="1173" spans="2:11" s="6" customFormat="1">
      <c r="B1173" s="71"/>
      <c r="C1173" s="20"/>
      <c r="D1173" s="39"/>
      <c r="E1173" s="20"/>
      <c r="F1173" s="20"/>
      <c r="G1173" s="20"/>
      <c r="H1173" s="49"/>
      <c r="I1173" s="39"/>
      <c r="J1173" s="49"/>
      <c r="K1173" s="49"/>
    </row>
    <row r="1174" spans="2:11" s="6" customFormat="1">
      <c r="B1174" s="71"/>
      <c r="C1174" s="20"/>
      <c r="D1174" s="39"/>
      <c r="E1174" s="20"/>
      <c r="F1174" s="20"/>
      <c r="G1174" s="20"/>
      <c r="H1174" s="49"/>
      <c r="I1174" s="39"/>
      <c r="J1174" s="49"/>
      <c r="K1174" s="49"/>
    </row>
    <row r="1175" spans="2:11" s="6" customFormat="1">
      <c r="B1175" s="71"/>
      <c r="C1175" s="20"/>
      <c r="D1175" s="39"/>
      <c r="E1175" s="20"/>
      <c r="F1175" s="20"/>
      <c r="G1175" s="20"/>
      <c r="H1175" s="49"/>
      <c r="I1175" s="39"/>
      <c r="J1175" s="49"/>
      <c r="K1175" s="49"/>
    </row>
    <row r="1176" spans="2:11" s="6" customFormat="1">
      <c r="B1176" s="71"/>
      <c r="C1176" s="20"/>
      <c r="D1176" s="39"/>
      <c r="E1176" s="20"/>
      <c r="F1176" s="20"/>
      <c r="G1176" s="20"/>
      <c r="H1176" s="49"/>
      <c r="I1176" s="39"/>
      <c r="J1176" s="49"/>
      <c r="K1176" s="49"/>
    </row>
    <row r="1177" spans="2:11" s="6" customFormat="1">
      <c r="B1177" s="71"/>
      <c r="C1177" s="20"/>
      <c r="D1177" s="39"/>
      <c r="E1177" s="20"/>
      <c r="F1177" s="20"/>
      <c r="G1177" s="20"/>
      <c r="H1177" s="49"/>
      <c r="I1177" s="39"/>
      <c r="J1177" s="49"/>
      <c r="K1177" s="49"/>
    </row>
    <row r="1178" spans="2:11" s="6" customFormat="1">
      <c r="B1178" s="71"/>
      <c r="C1178" s="20"/>
      <c r="D1178" s="39"/>
      <c r="E1178" s="20"/>
      <c r="F1178" s="20"/>
      <c r="G1178" s="20"/>
      <c r="H1178" s="49"/>
      <c r="I1178" s="39"/>
      <c r="J1178" s="49"/>
      <c r="K1178" s="49"/>
    </row>
    <row r="1179" spans="2:11" s="6" customFormat="1">
      <c r="B1179" s="71"/>
      <c r="C1179" s="20"/>
      <c r="D1179" s="39"/>
      <c r="E1179" s="20"/>
      <c r="F1179" s="20"/>
      <c r="G1179" s="20"/>
      <c r="H1179" s="49"/>
      <c r="I1179" s="39"/>
      <c r="J1179" s="49"/>
      <c r="K1179" s="49"/>
    </row>
    <row r="1180" spans="2:11" s="6" customFormat="1">
      <c r="B1180" s="71"/>
      <c r="C1180" s="20"/>
      <c r="D1180" s="39"/>
      <c r="E1180" s="20"/>
      <c r="F1180" s="20"/>
      <c r="G1180" s="20"/>
      <c r="H1180" s="49"/>
      <c r="I1180" s="39"/>
      <c r="J1180" s="49"/>
      <c r="K1180" s="49"/>
    </row>
    <row r="1181" spans="2:11" s="6" customFormat="1">
      <c r="B1181" s="71"/>
      <c r="C1181" s="20"/>
      <c r="D1181" s="39"/>
      <c r="E1181" s="20"/>
      <c r="F1181" s="20"/>
      <c r="G1181" s="20"/>
      <c r="H1181" s="49"/>
      <c r="I1181" s="39"/>
      <c r="J1181" s="49"/>
      <c r="K1181" s="49"/>
    </row>
    <row r="1182" spans="2:11" s="6" customFormat="1">
      <c r="B1182" s="71"/>
      <c r="C1182" s="20"/>
      <c r="D1182" s="39"/>
      <c r="E1182" s="20"/>
      <c r="F1182" s="20"/>
      <c r="G1182" s="20"/>
      <c r="H1182" s="49"/>
      <c r="I1182" s="39"/>
      <c r="J1182" s="49"/>
      <c r="K1182" s="49"/>
    </row>
    <row r="1183" spans="2:11" s="6" customFormat="1">
      <c r="B1183" s="71"/>
      <c r="C1183" s="20"/>
      <c r="D1183" s="39"/>
      <c r="E1183" s="20"/>
      <c r="F1183" s="20"/>
      <c r="G1183" s="20"/>
      <c r="H1183" s="49"/>
      <c r="I1183" s="39"/>
      <c r="J1183" s="49"/>
      <c r="K1183" s="49"/>
    </row>
    <row r="1184" spans="2:11" s="6" customFormat="1">
      <c r="B1184" s="71"/>
      <c r="C1184" s="20"/>
      <c r="D1184" s="39"/>
      <c r="E1184" s="20"/>
      <c r="F1184" s="20"/>
      <c r="G1184" s="20"/>
      <c r="H1184" s="49"/>
      <c r="I1184" s="39"/>
      <c r="J1184" s="49"/>
      <c r="K1184" s="49"/>
    </row>
    <row r="1185" spans="2:11" s="6" customFormat="1">
      <c r="B1185" s="71"/>
      <c r="C1185" s="20"/>
      <c r="D1185" s="39"/>
      <c r="E1185" s="20"/>
      <c r="F1185" s="20"/>
      <c r="G1185" s="20"/>
      <c r="H1185" s="49"/>
      <c r="I1185" s="39"/>
      <c r="J1185" s="49"/>
      <c r="K1185" s="49"/>
    </row>
    <row r="1186" spans="2:11" s="6" customFormat="1">
      <c r="B1186" s="71"/>
      <c r="C1186" s="20"/>
      <c r="D1186" s="39"/>
      <c r="E1186" s="20"/>
      <c r="F1186" s="20"/>
      <c r="G1186" s="20"/>
      <c r="H1186" s="49"/>
      <c r="I1186" s="39"/>
      <c r="J1186" s="49"/>
      <c r="K1186" s="49"/>
    </row>
    <row r="1187" spans="2:11" s="6" customFormat="1">
      <c r="B1187" s="71"/>
      <c r="C1187" s="20"/>
      <c r="D1187" s="39"/>
      <c r="E1187" s="20"/>
      <c r="F1187" s="20"/>
      <c r="G1187" s="20"/>
      <c r="H1187" s="49"/>
      <c r="I1187" s="39"/>
      <c r="J1187" s="49"/>
      <c r="K1187" s="49"/>
    </row>
    <row r="1188" spans="2:11" s="6" customFormat="1">
      <c r="B1188" s="71"/>
      <c r="C1188" s="20"/>
      <c r="D1188" s="39"/>
      <c r="E1188" s="20"/>
      <c r="F1188" s="20"/>
      <c r="G1188" s="20"/>
      <c r="H1188" s="49"/>
      <c r="I1188" s="39"/>
      <c r="J1188" s="49"/>
      <c r="K1188" s="49"/>
    </row>
    <row r="1189" spans="2:11" s="6" customFormat="1">
      <c r="B1189" s="71"/>
      <c r="C1189" s="20"/>
      <c r="D1189" s="39"/>
      <c r="E1189" s="20"/>
      <c r="F1189" s="20"/>
      <c r="G1189" s="20"/>
      <c r="H1189" s="49"/>
      <c r="I1189" s="39"/>
      <c r="J1189" s="49"/>
      <c r="K1189" s="49"/>
    </row>
    <row r="1190" spans="2:11" s="6" customFormat="1">
      <c r="B1190" s="71"/>
      <c r="C1190" s="20"/>
      <c r="D1190" s="39"/>
      <c r="E1190" s="20"/>
      <c r="F1190" s="20"/>
      <c r="G1190" s="20"/>
      <c r="H1190" s="49"/>
      <c r="I1190" s="39"/>
      <c r="J1190" s="49"/>
      <c r="K1190" s="49"/>
    </row>
    <row r="1191" spans="2:11" s="6" customFormat="1">
      <c r="B1191" s="71"/>
      <c r="C1191" s="20"/>
      <c r="D1191" s="39"/>
      <c r="E1191" s="20"/>
      <c r="F1191" s="20"/>
      <c r="G1191" s="20"/>
      <c r="H1191" s="49"/>
      <c r="I1191" s="39"/>
      <c r="J1191" s="49"/>
      <c r="K1191" s="49"/>
    </row>
    <row r="1192" spans="2:11" s="6" customFormat="1">
      <c r="B1192" s="71"/>
      <c r="C1192" s="20"/>
      <c r="D1192" s="39"/>
      <c r="E1192" s="20"/>
      <c r="F1192" s="20"/>
      <c r="G1192" s="20"/>
      <c r="H1192" s="49"/>
      <c r="I1192" s="39"/>
      <c r="J1192" s="49"/>
      <c r="K1192" s="49"/>
    </row>
    <row r="1193" spans="2:11" s="6" customFormat="1">
      <c r="B1193" s="71"/>
      <c r="C1193" s="20"/>
      <c r="D1193" s="39"/>
      <c r="E1193" s="20"/>
      <c r="F1193" s="20"/>
      <c r="G1193" s="20"/>
      <c r="H1193" s="49"/>
      <c r="I1193" s="39"/>
      <c r="J1193" s="49"/>
      <c r="K1193" s="49"/>
    </row>
    <row r="1194" spans="2:11" s="6" customFormat="1">
      <c r="B1194" s="71"/>
      <c r="C1194" s="20"/>
      <c r="D1194" s="39"/>
      <c r="E1194" s="20"/>
      <c r="F1194" s="20"/>
      <c r="G1194" s="20"/>
      <c r="H1194" s="49"/>
      <c r="I1194" s="39"/>
      <c r="J1194" s="49"/>
      <c r="K1194" s="49"/>
    </row>
    <row r="1195" spans="2:11" s="6" customFormat="1">
      <c r="B1195" s="71"/>
      <c r="C1195" s="20"/>
      <c r="D1195" s="39"/>
      <c r="E1195" s="20"/>
      <c r="F1195" s="20"/>
      <c r="G1195" s="20"/>
      <c r="H1195" s="49"/>
      <c r="I1195" s="39"/>
      <c r="J1195" s="49"/>
      <c r="K1195" s="49"/>
    </row>
    <row r="1196" spans="2:11" s="6" customFormat="1">
      <c r="B1196" s="71"/>
      <c r="C1196" s="20"/>
      <c r="D1196" s="39"/>
      <c r="E1196" s="20"/>
      <c r="F1196" s="20"/>
      <c r="G1196" s="20"/>
      <c r="H1196" s="49"/>
      <c r="I1196" s="39"/>
      <c r="J1196" s="49"/>
      <c r="K1196" s="49"/>
    </row>
    <row r="1197" spans="2:11" s="6" customFormat="1">
      <c r="B1197" s="71"/>
      <c r="C1197" s="20"/>
      <c r="D1197" s="39"/>
      <c r="E1197" s="20"/>
      <c r="F1197" s="20"/>
      <c r="G1197" s="20"/>
      <c r="H1197" s="49"/>
      <c r="I1197" s="39"/>
      <c r="J1197" s="49"/>
      <c r="K1197" s="49"/>
    </row>
    <row r="1198" spans="2:11" s="6" customFormat="1">
      <c r="B1198" s="71"/>
      <c r="C1198" s="20"/>
      <c r="D1198" s="39"/>
      <c r="E1198" s="20"/>
      <c r="F1198" s="20"/>
      <c r="G1198" s="20"/>
      <c r="H1198" s="49"/>
      <c r="I1198" s="39"/>
      <c r="J1198" s="49"/>
      <c r="K1198" s="49"/>
    </row>
    <row r="1199" spans="2:11" s="6" customFormat="1">
      <c r="B1199" s="71"/>
      <c r="C1199" s="20"/>
      <c r="D1199" s="39"/>
      <c r="E1199" s="20"/>
      <c r="F1199" s="20"/>
      <c r="G1199" s="20"/>
      <c r="H1199" s="49"/>
      <c r="I1199" s="39"/>
      <c r="J1199" s="49"/>
      <c r="K1199" s="49"/>
    </row>
    <row r="1200" spans="2:11" s="6" customFormat="1">
      <c r="B1200" s="71"/>
      <c r="C1200" s="20"/>
      <c r="D1200" s="39"/>
      <c r="E1200" s="20"/>
      <c r="F1200" s="20"/>
      <c r="G1200" s="20"/>
      <c r="H1200" s="49"/>
      <c r="I1200" s="39"/>
      <c r="J1200" s="49"/>
      <c r="K1200" s="49"/>
    </row>
    <row r="1201" spans="2:11" s="6" customFormat="1">
      <c r="B1201" s="71"/>
      <c r="C1201" s="20"/>
      <c r="D1201" s="39"/>
      <c r="E1201" s="20"/>
      <c r="F1201" s="20"/>
      <c r="G1201" s="20"/>
      <c r="H1201" s="49"/>
      <c r="I1201" s="39"/>
      <c r="J1201" s="49"/>
      <c r="K1201" s="49"/>
    </row>
    <row r="1202" spans="2:11" s="6" customFormat="1">
      <c r="B1202" s="71"/>
      <c r="C1202" s="20"/>
      <c r="D1202" s="39"/>
      <c r="E1202" s="20"/>
      <c r="F1202" s="20"/>
      <c r="G1202" s="20"/>
      <c r="H1202" s="49"/>
      <c r="I1202" s="39"/>
      <c r="J1202" s="49"/>
      <c r="K1202" s="49"/>
    </row>
    <row r="1203" spans="2:11" s="6" customFormat="1">
      <c r="B1203" s="71"/>
      <c r="C1203" s="20"/>
      <c r="D1203" s="39"/>
      <c r="E1203" s="20"/>
      <c r="F1203" s="20"/>
      <c r="G1203" s="20"/>
      <c r="H1203" s="49"/>
      <c r="I1203" s="39"/>
      <c r="J1203" s="49"/>
      <c r="K1203" s="49"/>
    </row>
    <row r="1204" spans="2:11" s="6" customFormat="1">
      <c r="B1204" s="71"/>
      <c r="C1204" s="20"/>
      <c r="D1204" s="39"/>
      <c r="E1204" s="20"/>
      <c r="F1204" s="20"/>
      <c r="G1204" s="20"/>
      <c r="H1204" s="49"/>
      <c r="I1204" s="39"/>
      <c r="J1204" s="49"/>
      <c r="K1204" s="49"/>
    </row>
    <row r="1205" spans="2:11" s="6" customFormat="1">
      <c r="B1205" s="71"/>
      <c r="C1205" s="20"/>
      <c r="D1205" s="39"/>
      <c r="E1205" s="20"/>
      <c r="F1205" s="20"/>
      <c r="G1205" s="20"/>
      <c r="H1205" s="49"/>
      <c r="I1205" s="39"/>
      <c r="J1205" s="49"/>
      <c r="K1205" s="49"/>
    </row>
    <row r="1206" spans="2:11" s="6" customFormat="1">
      <c r="B1206" s="71"/>
      <c r="C1206" s="20"/>
      <c r="D1206" s="39"/>
      <c r="E1206" s="20"/>
      <c r="F1206" s="20"/>
      <c r="G1206" s="20"/>
      <c r="H1206" s="49"/>
      <c r="I1206" s="39"/>
      <c r="J1206" s="49"/>
      <c r="K1206" s="49"/>
    </row>
    <row r="1207" spans="2:11" s="6" customFormat="1">
      <c r="B1207" s="71"/>
      <c r="C1207" s="20"/>
      <c r="D1207" s="39"/>
      <c r="E1207" s="20"/>
      <c r="F1207" s="20"/>
      <c r="G1207" s="20"/>
      <c r="H1207" s="49"/>
      <c r="I1207" s="39"/>
      <c r="J1207" s="49"/>
      <c r="K1207" s="49"/>
    </row>
    <row r="1208" spans="2:11" s="6" customFormat="1">
      <c r="B1208" s="71"/>
      <c r="C1208" s="20"/>
      <c r="D1208" s="39"/>
      <c r="E1208" s="20"/>
      <c r="F1208" s="20"/>
      <c r="G1208" s="20"/>
      <c r="H1208" s="49"/>
      <c r="I1208" s="39"/>
      <c r="J1208" s="49"/>
      <c r="K1208" s="49"/>
    </row>
    <row r="1209" spans="2:11" s="6" customFormat="1">
      <c r="B1209" s="71"/>
      <c r="C1209" s="20"/>
      <c r="D1209" s="39"/>
      <c r="E1209" s="20"/>
      <c r="F1209" s="20"/>
      <c r="G1209" s="20"/>
      <c r="H1209" s="49"/>
      <c r="I1209" s="39"/>
      <c r="J1209" s="49"/>
      <c r="K1209" s="49"/>
    </row>
    <row r="1210" spans="2:11" s="6" customFormat="1">
      <c r="B1210" s="71"/>
      <c r="C1210" s="20"/>
      <c r="D1210" s="39"/>
      <c r="E1210" s="20"/>
      <c r="F1210" s="20"/>
      <c r="G1210" s="20"/>
      <c r="H1210" s="49"/>
      <c r="I1210" s="39"/>
      <c r="J1210" s="49"/>
      <c r="K1210" s="49"/>
    </row>
    <row r="1211" spans="2:11" s="6" customFormat="1">
      <c r="B1211" s="71"/>
      <c r="C1211" s="20"/>
      <c r="D1211" s="39"/>
      <c r="E1211" s="20"/>
      <c r="F1211" s="20"/>
      <c r="G1211" s="20"/>
      <c r="H1211" s="49"/>
      <c r="I1211" s="39"/>
      <c r="J1211" s="49"/>
      <c r="K1211" s="49"/>
    </row>
    <row r="1212" spans="2:11" s="6" customFormat="1">
      <c r="B1212" s="71"/>
      <c r="C1212" s="20"/>
      <c r="D1212" s="39"/>
      <c r="E1212" s="20"/>
      <c r="F1212" s="20"/>
      <c r="G1212" s="20"/>
      <c r="H1212" s="49"/>
      <c r="I1212" s="39"/>
      <c r="J1212" s="49"/>
      <c r="K1212" s="49"/>
    </row>
    <row r="1213" spans="2:11" s="6" customFormat="1">
      <c r="B1213" s="71"/>
      <c r="C1213" s="20"/>
      <c r="D1213" s="39"/>
      <c r="E1213" s="20"/>
      <c r="F1213" s="20"/>
      <c r="G1213" s="20"/>
      <c r="H1213" s="49"/>
      <c r="I1213" s="39"/>
      <c r="J1213" s="49"/>
      <c r="K1213" s="49"/>
    </row>
    <row r="1214" spans="2:11" s="6" customFormat="1">
      <c r="B1214" s="71"/>
      <c r="C1214" s="20"/>
      <c r="D1214" s="39"/>
      <c r="E1214" s="20"/>
      <c r="F1214" s="20"/>
      <c r="G1214" s="20"/>
      <c r="H1214" s="49"/>
      <c r="I1214" s="39"/>
      <c r="J1214" s="49"/>
      <c r="K1214" s="49"/>
    </row>
    <row r="1215" spans="2:11" s="6" customFormat="1">
      <c r="B1215" s="71"/>
      <c r="C1215" s="20"/>
      <c r="D1215" s="39"/>
      <c r="E1215" s="20"/>
      <c r="F1215" s="20"/>
      <c r="G1215" s="20"/>
      <c r="H1215" s="49"/>
      <c r="I1215" s="39"/>
      <c r="J1215" s="49"/>
      <c r="K1215" s="49"/>
    </row>
    <row r="1216" spans="2:11" s="6" customFormat="1">
      <c r="B1216" s="71"/>
      <c r="C1216" s="20"/>
      <c r="D1216" s="39"/>
      <c r="E1216" s="20"/>
      <c r="F1216" s="20"/>
      <c r="G1216" s="20"/>
      <c r="H1216" s="49"/>
      <c r="I1216" s="39"/>
      <c r="J1216" s="49"/>
      <c r="K1216" s="49"/>
    </row>
    <row r="1217" spans="2:11" s="6" customFormat="1">
      <c r="B1217" s="71"/>
      <c r="C1217" s="20"/>
      <c r="D1217" s="39"/>
      <c r="E1217" s="20"/>
      <c r="F1217" s="20"/>
      <c r="G1217" s="20"/>
      <c r="H1217" s="49"/>
      <c r="I1217" s="39"/>
      <c r="J1217" s="49"/>
      <c r="K1217" s="49"/>
    </row>
    <row r="1218" spans="2:11" s="6" customFormat="1">
      <c r="B1218" s="71"/>
      <c r="C1218" s="20"/>
      <c r="D1218" s="39"/>
      <c r="E1218" s="20"/>
      <c r="F1218" s="20"/>
      <c r="G1218" s="20"/>
      <c r="H1218" s="49"/>
      <c r="I1218" s="39"/>
      <c r="J1218" s="49"/>
      <c r="K1218" s="49"/>
    </row>
    <row r="1219" spans="2:11" s="6" customFormat="1">
      <c r="B1219" s="71"/>
      <c r="C1219" s="20"/>
      <c r="D1219" s="39"/>
      <c r="E1219" s="20"/>
      <c r="F1219" s="20"/>
      <c r="G1219" s="20"/>
      <c r="H1219" s="49"/>
      <c r="I1219" s="39"/>
      <c r="J1219" s="49"/>
      <c r="K1219" s="49"/>
    </row>
    <row r="1220" spans="2:11" s="6" customFormat="1">
      <c r="B1220" s="71"/>
      <c r="C1220" s="20"/>
      <c r="D1220" s="39"/>
      <c r="E1220" s="20"/>
      <c r="F1220" s="20"/>
      <c r="G1220" s="20"/>
      <c r="H1220" s="49"/>
      <c r="I1220" s="39"/>
      <c r="J1220" s="49"/>
      <c r="K1220" s="49"/>
    </row>
    <row r="1221" spans="2:11" s="6" customFormat="1">
      <c r="B1221" s="71"/>
      <c r="C1221" s="20"/>
      <c r="D1221" s="39"/>
      <c r="E1221" s="20"/>
      <c r="F1221" s="20"/>
      <c r="G1221" s="20"/>
      <c r="H1221" s="49"/>
      <c r="I1221" s="39"/>
      <c r="J1221" s="49"/>
      <c r="K1221" s="49"/>
    </row>
    <row r="1222" spans="2:11" s="6" customFormat="1">
      <c r="B1222" s="71"/>
      <c r="C1222" s="20"/>
      <c r="D1222" s="39"/>
      <c r="E1222" s="20"/>
      <c r="F1222" s="20"/>
      <c r="G1222" s="20"/>
      <c r="H1222" s="49"/>
      <c r="I1222" s="39"/>
      <c r="J1222" s="49"/>
      <c r="K1222" s="49"/>
    </row>
    <row r="1223" spans="2:11" s="6" customFormat="1">
      <c r="B1223" s="71"/>
      <c r="C1223" s="20"/>
      <c r="D1223" s="39"/>
      <c r="E1223" s="20"/>
      <c r="F1223" s="20"/>
      <c r="G1223" s="20"/>
      <c r="H1223" s="49"/>
      <c r="I1223" s="39"/>
      <c r="J1223" s="49"/>
      <c r="K1223" s="49"/>
    </row>
    <row r="1224" spans="2:11" s="6" customFormat="1">
      <c r="B1224" s="71"/>
      <c r="C1224" s="20"/>
      <c r="D1224" s="39"/>
      <c r="E1224" s="20"/>
      <c r="F1224" s="20"/>
      <c r="G1224" s="20"/>
      <c r="H1224" s="49"/>
      <c r="I1224" s="39"/>
      <c r="J1224" s="49"/>
      <c r="K1224" s="49"/>
    </row>
    <row r="1225" spans="2:11" s="6" customFormat="1">
      <c r="B1225" s="71"/>
      <c r="C1225" s="20"/>
      <c r="D1225" s="39"/>
      <c r="E1225" s="20"/>
      <c r="F1225" s="20"/>
      <c r="G1225" s="20"/>
      <c r="H1225" s="49"/>
      <c r="I1225" s="39"/>
      <c r="J1225" s="49"/>
      <c r="K1225" s="49"/>
    </row>
    <row r="1226" spans="2:11" s="6" customFormat="1">
      <c r="B1226" s="71"/>
      <c r="C1226" s="20"/>
      <c r="D1226" s="39"/>
      <c r="E1226" s="20"/>
      <c r="F1226" s="20"/>
      <c r="G1226" s="20"/>
      <c r="H1226" s="49"/>
      <c r="I1226" s="39"/>
      <c r="J1226" s="49"/>
      <c r="K1226" s="49"/>
    </row>
    <row r="1227" spans="2:11" s="6" customFormat="1">
      <c r="B1227" s="71"/>
      <c r="C1227" s="20"/>
      <c r="D1227" s="39"/>
      <c r="E1227" s="20"/>
      <c r="F1227" s="20"/>
      <c r="G1227" s="20"/>
      <c r="H1227" s="49"/>
      <c r="I1227" s="39"/>
      <c r="J1227" s="49"/>
      <c r="K1227" s="49"/>
    </row>
    <row r="1228" spans="2:11" s="6" customFormat="1">
      <c r="B1228" s="71"/>
      <c r="C1228" s="20"/>
      <c r="D1228" s="39"/>
      <c r="E1228" s="20"/>
      <c r="F1228" s="20"/>
      <c r="G1228" s="20"/>
      <c r="H1228" s="49"/>
      <c r="I1228" s="39"/>
      <c r="J1228" s="49"/>
      <c r="K1228" s="49"/>
    </row>
    <row r="1229" spans="2:11" s="6" customFormat="1">
      <c r="B1229" s="71"/>
      <c r="C1229" s="20"/>
      <c r="D1229" s="39"/>
      <c r="E1229" s="20"/>
      <c r="F1229" s="20"/>
      <c r="G1229" s="20"/>
      <c r="H1229" s="49"/>
      <c r="I1229" s="39"/>
      <c r="J1229" s="49"/>
      <c r="K1229" s="49"/>
    </row>
    <row r="1230" spans="2:11" s="6" customFormat="1">
      <c r="B1230" s="71"/>
      <c r="C1230" s="20"/>
      <c r="D1230" s="39"/>
      <c r="E1230" s="20"/>
      <c r="F1230" s="20"/>
      <c r="G1230" s="20"/>
      <c r="H1230" s="49"/>
      <c r="I1230" s="39"/>
      <c r="J1230" s="49"/>
      <c r="K1230" s="49"/>
    </row>
    <row r="1231" spans="2:11" s="6" customFormat="1">
      <c r="B1231" s="71"/>
      <c r="C1231" s="20"/>
      <c r="D1231" s="39"/>
      <c r="E1231" s="20"/>
      <c r="F1231" s="20"/>
      <c r="G1231" s="20"/>
      <c r="H1231" s="49"/>
      <c r="I1231" s="39"/>
      <c r="J1231" s="49"/>
      <c r="K1231" s="49"/>
    </row>
    <row r="1232" spans="2:11" s="6" customFormat="1">
      <c r="B1232" s="71"/>
      <c r="C1232" s="20"/>
      <c r="D1232" s="39"/>
      <c r="E1232" s="20"/>
      <c r="F1232" s="20"/>
      <c r="G1232" s="20"/>
      <c r="H1232" s="49"/>
      <c r="I1232" s="39"/>
      <c r="J1232" s="49"/>
      <c r="K1232" s="49"/>
    </row>
    <row r="1233" spans="2:11" s="6" customFormat="1">
      <c r="B1233" s="71"/>
      <c r="C1233" s="20"/>
      <c r="D1233" s="39"/>
      <c r="E1233" s="20"/>
      <c r="F1233" s="20"/>
      <c r="G1233" s="20"/>
      <c r="H1233" s="49"/>
      <c r="I1233" s="39"/>
      <c r="J1233" s="49"/>
      <c r="K1233" s="49"/>
    </row>
    <row r="1234" spans="2:11" s="6" customFormat="1">
      <c r="B1234" s="71"/>
      <c r="C1234" s="20"/>
      <c r="D1234" s="39"/>
      <c r="E1234" s="20"/>
      <c r="F1234" s="20"/>
      <c r="G1234" s="20"/>
      <c r="H1234" s="49"/>
      <c r="I1234" s="39"/>
      <c r="J1234" s="49"/>
      <c r="K1234" s="49"/>
    </row>
    <row r="1235" spans="2:11" s="6" customFormat="1">
      <c r="B1235" s="71"/>
      <c r="C1235" s="20"/>
      <c r="D1235" s="39"/>
      <c r="E1235" s="20"/>
      <c r="F1235" s="20"/>
      <c r="G1235" s="20"/>
      <c r="H1235" s="49"/>
      <c r="I1235" s="39"/>
      <c r="J1235" s="49"/>
      <c r="K1235" s="49"/>
    </row>
    <row r="1236" spans="2:11" s="6" customFormat="1">
      <c r="B1236" s="71"/>
      <c r="C1236" s="20"/>
      <c r="D1236" s="39"/>
      <c r="E1236" s="20"/>
      <c r="F1236" s="20"/>
      <c r="G1236" s="20"/>
      <c r="H1236" s="49"/>
      <c r="I1236" s="39"/>
      <c r="J1236" s="49"/>
      <c r="K1236" s="49"/>
    </row>
    <row r="1237" spans="2:11" s="6" customFormat="1">
      <c r="B1237" s="71"/>
      <c r="C1237" s="20"/>
      <c r="D1237" s="39"/>
      <c r="E1237" s="20"/>
      <c r="F1237" s="20"/>
      <c r="G1237" s="20"/>
      <c r="H1237" s="49"/>
      <c r="I1237" s="39"/>
      <c r="J1237" s="49"/>
      <c r="K1237" s="49"/>
    </row>
    <row r="1238" spans="2:11" s="6" customFormat="1">
      <c r="B1238" s="71"/>
      <c r="C1238" s="20"/>
      <c r="D1238" s="39"/>
      <c r="E1238" s="20"/>
      <c r="F1238" s="20"/>
      <c r="G1238" s="20"/>
      <c r="H1238" s="49"/>
      <c r="I1238" s="39"/>
      <c r="J1238" s="49"/>
      <c r="K1238" s="49"/>
    </row>
    <row r="1239" spans="2:11" s="6" customFormat="1">
      <c r="B1239" s="71"/>
      <c r="C1239" s="20"/>
      <c r="D1239" s="39"/>
      <c r="E1239" s="20"/>
      <c r="F1239" s="20"/>
      <c r="G1239" s="20"/>
      <c r="H1239" s="49"/>
      <c r="I1239" s="39"/>
      <c r="J1239" s="49"/>
      <c r="K1239" s="49"/>
    </row>
    <row r="1240" spans="2:11" s="6" customFormat="1">
      <c r="B1240" s="71"/>
      <c r="C1240" s="20"/>
      <c r="D1240" s="39"/>
      <c r="E1240" s="20"/>
      <c r="F1240" s="20"/>
      <c r="G1240" s="20"/>
      <c r="H1240" s="49"/>
      <c r="I1240" s="39"/>
      <c r="J1240" s="49"/>
      <c r="K1240" s="49"/>
    </row>
    <row r="1241" spans="2:11" s="6" customFormat="1">
      <c r="B1241" s="71"/>
      <c r="C1241" s="20"/>
      <c r="D1241" s="39"/>
      <c r="E1241" s="20"/>
      <c r="F1241" s="20"/>
      <c r="G1241" s="20"/>
      <c r="H1241" s="49"/>
      <c r="I1241" s="39"/>
      <c r="J1241" s="49"/>
      <c r="K1241" s="49"/>
    </row>
    <row r="1242" spans="2:11" s="6" customFormat="1">
      <c r="B1242" s="71"/>
      <c r="C1242" s="20"/>
      <c r="D1242" s="39"/>
      <c r="E1242" s="20"/>
      <c r="F1242" s="20"/>
      <c r="G1242" s="20"/>
      <c r="H1242" s="49"/>
      <c r="I1242" s="39"/>
      <c r="J1242" s="49"/>
      <c r="K1242" s="49"/>
    </row>
    <row r="1243" spans="2:11" s="6" customFormat="1">
      <c r="B1243" s="71"/>
      <c r="C1243" s="20"/>
      <c r="D1243" s="39"/>
      <c r="E1243" s="20"/>
      <c r="F1243" s="20"/>
      <c r="G1243" s="20"/>
      <c r="H1243" s="49"/>
      <c r="I1243" s="39"/>
      <c r="J1243" s="49"/>
      <c r="K1243" s="49"/>
    </row>
    <row r="1244" spans="2:11" s="6" customFormat="1">
      <c r="B1244" s="71"/>
      <c r="C1244" s="20"/>
      <c r="D1244" s="39"/>
      <c r="E1244" s="20"/>
      <c r="F1244" s="20"/>
      <c r="G1244" s="20"/>
      <c r="H1244" s="49"/>
      <c r="I1244" s="39"/>
      <c r="J1244" s="49"/>
      <c r="K1244" s="49"/>
    </row>
    <row r="1245" spans="2:11" s="6" customFormat="1">
      <c r="B1245" s="71"/>
      <c r="C1245" s="20"/>
      <c r="D1245" s="39"/>
      <c r="E1245" s="20"/>
      <c r="F1245" s="20"/>
      <c r="G1245" s="20"/>
      <c r="H1245" s="49"/>
      <c r="I1245" s="39"/>
      <c r="J1245" s="49"/>
      <c r="K1245" s="49"/>
    </row>
    <row r="1246" spans="2:11" s="6" customFormat="1">
      <c r="B1246" s="71"/>
      <c r="C1246" s="20"/>
      <c r="D1246" s="39"/>
      <c r="E1246" s="20"/>
      <c r="F1246" s="20"/>
      <c r="G1246" s="20"/>
      <c r="H1246" s="49"/>
      <c r="I1246" s="39"/>
      <c r="J1246" s="49"/>
      <c r="K1246" s="49"/>
    </row>
    <row r="1247" spans="2:11" s="6" customFormat="1">
      <c r="B1247" s="71"/>
      <c r="C1247" s="20"/>
      <c r="D1247" s="39"/>
      <c r="E1247" s="20"/>
      <c r="F1247" s="20"/>
      <c r="G1247" s="20"/>
      <c r="H1247" s="49"/>
      <c r="I1247" s="39"/>
      <c r="J1247" s="49"/>
      <c r="K1247" s="49"/>
    </row>
    <row r="1248" spans="2:11" s="6" customFormat="1">
      <c r="B1248" s="71"/>
      <c r="C1248" s="20"/>
      <c r="D1248" s="39"/>
      <c r="E1248" s="20"/>
      <c r="F1248" s="20"/>
      <c r="G1248" s="20"/>
      <c r="H1248" s="49"/>
      <c r="I1248" s="39"/>
      <c r="J1248" s="49"/>
      <c r="K1248" s="49"/>
    </row>
    <row r="1249" spans="2:11" s="6" customFormat="1">
      <c r="B1249" s="71"/>
      <c r="C1249" s="20"/>
      <c r="D1249" s="39"/>
      <c r="E1249" s="20"/>
      <c r="F1249" s="20"/>
      <c r="G1249" s="20"/>
      <c r="H1249" s="49"/>
      <c r="I1249" s="39"/>
      <c r="J1249" s="49"/>
      <c r="K1249" s="49"/>
    </row>
    <row r="1250" spans="2:11" s="6" customFormat="1">
      <c r="B1250" s="71"/>
      <c r="C1250" s="20"/>
      <c r="D1250" s="39"/>
      <c r="E1250" s="20"/>
      <c r="F1250" s="20"/>
      <c r="G1250" s="20"/>
      <c r="H1250" s="49"/>
      <c r="I1250" s="39"/>
      <c r="J1250" s="49"/>
      <c r="K1250" s="49"/>
    </row>
    <row r="1251" spans="2:11" s="6" customFormat="1">
      <c r="B1251" s="71"/>
      <c r="C1251" s="20"/>
      <c r="D1251" s="39"/>
      <c r="E1251" s="20"/>
      <c r="F1251" s="20"/>
      <c r="G1251" s="20"/>
      <c r="H1251" s="49"/>
      <c r="I1251" s="39"/>
      <c r="J1251" s="49"/>
      <c r="K1251" s="49"/>
    </row>
    <row r="1252" spans="2:11" s="6" customFormat="1">
      <c r="B1252" s="71"/>
      <c r="C1252" s="20"/>
      <c r="D1252" s="39"/>
      <c r="E1252" s="20"/>
      <c r="F1252" s="20"/>
      <c r="G1252" s="20"/>
      <c r="H1252" s="49"/>
      <c r="I1252" s="39"/>
      <c r="J1252" s="49"/>
      <c r="K1252" s="49"/>
    </row>
    <row r="1253" spans="2:11" s="6" customFormat="1">
      <c r="B1253" s="71"/>
      <c r="C1253" s="20"/>
      <c r="D1253" s="39"/>
      <c r="E1253" s="20"/>
      <c r="F1253" s="20"/>
      <c r="G1253" s="20"/>
      <c r="H1253" s="49"/>
      <c r="I1253" s="39"/>
      <c r="J1253" s="49"/>
      <c r="K1253" s="49"/>
    </row>
    <row r="1254" spans="2:11" s="6" customFormat="1">
      <c r="B1254" s="71"/>
      <c r="C1254" s="20"/>
      <c r="D1254" s="39"/>
      <c r="E1254" s="20"/>
      <c r="F1254" s="20"/>
      <c r="G1254" s="20"/>
      <c r="H1254" s="49"/>
      <c r="I1254" s="39"/>
      <c r="J1254" s="49"/>
      <c r="K1254" s="49"/>
    </row>
    <row r="1255" spans="2:11" s="6" customFormat="1">
      <c r="B1255" s="71"/>
      <c r="C1255" s="20"/>
      <c r="D1255" s="39"/>
      <c r="E1255" s="20"/>
      <c r="F1255" s="20"/>
      <c r="G1255" s="20"/>
      <c r="H1255" s="49"/>
      <c r="I1255" s="39"/>
      <c r="J1255" s="49"/>
      <c r="K1255" s="49"/>
    </row>
    <row r="1256" spans="2:11" s="6" customFormat="1">
      <c r="B1256" s="71"/>
      <c r="C1256" s="20"/>
      <c r="D1256" s="39"/>
      <c r="E1256" s="20"/>
      <c r="F1256" s="20"/>
      <c r="G1256" s="20"/>
      <c r="H1256" s="49"/>
      <c r="I1256" s="39"/>
      <c r="J1256" s="49"/>
      <c r="K1256" s="49"/>
    </row>
    <row r="1257" spans="2:11" s="6" customFormat="1">
      <c r="B1257" s="71"/>
      <c r="C1257" s="20"/>
      <c r="D1257" s="39"/>
      <c r="E1257" s="20"/>
      <c r="F1257" s="20"/>
      <c r="G1257" s="20"/>
      <c r="H1257" s="49"/>
      <c r="I1257" s="39"/>
      <c r="J1257" s="49"/>
      <c r="K1257" s="49"/>
    </row>
    <row r="1258" spans="2:11" s="6" customFormat="1">
      <c r="B1258" s="71"/>
      <c r="C1258" s="20"/>
      <c r="D1258" s="39"/>
      <c r="E1258" s="20"/>
      <c r="F1258" s="20"/>
      <c r="G1258" s="20"/>
      <c r="H1258" s="49"/>
      <c r="I1258" s="39"/>
      <c r="J1258" s="49"/>
      <c r="K1258" s="49"/>
    </row>
    <row r="1259" spans="2:11" s="6" customFormat="1">
      <c r="B1259" s="71"/>
      <c r="C1259" s="20"/>
      <c r="D1259" s="39"/>
      <c r="E1259" s="20"/>
      <c r="F1259" s="20"/>
      <c r="G1259" s="20"/>
      <c r="H1259" s="49"/>
      <c r="I1259" s="39"/>
      <c r="J1259" s="49"/>
      <c r="K1259" s="49"/>
    </row>
    <row r="1260" spans="2:11" s="6" customFormat="1">
      <c r="B1260" s="71"/>
      <c r="C1260" s="20"/>
      <c r="D1260" s="39"/>
      <c r="E1260" s="20"/>
      <c r="F1260" s="20"/>
      <c r="G1260" s="20"/>
      <c r="H1260" s="49"/>
      <c r="I1260" s="39"/>
      <c r="J1260" s="49"/>
      <c r="K1260" s="49"/>
    </row>
    <row r="1261" spans="2:11" s="6" customFormat="1">
      <c r="B1261" s="71"/>
      <c r="C1261" s="20"/>
      <c r="D1261" s="39"/>
      <c r="E1261" s="20"/>
      <c r="F1261" s="20"/>
      <c r="G1261" s="20"/>
      <c r="H1261" s="49"/>
      <c r="I1261" s="39"/>
      <c r="J1261" s="49"/>
      <c r="K1261" s="49"/>
    </row>
    <row r="1262" spans="2:11" s="6" customFormat="1">
      <c r="B1262" s="71"/>
      <c r="C1262" s="20"/>
      <c r="D1262" s="39"/>
      <c r="E1262" s="20"/>
      <c r="F1262" s="20"/>
      <c r="G1262" s="20"/>
      <c r="H1262" s="49"/>
      <c r="I1262" s="39"/>
      <c r="J1262" s="49"/>
      <c r="K1262" s="49"/>
    </row>
    <row r="1263" spans="2:11" s="6" customFormat="1">
      <c r="B1263" s="71"/>
      <c r="C1263" s="20"/>
      <c r="D1263" s="39"/>
      <c r="E1263" s="20"/>
      <c r="F1263" s="20"/>
      <c r="G1263" s="20"/>
      <c r="H1263" s="49"/>
      <c r="I1263" s="39"/>
      <c r="J1263" s="49"/>
      <c r="K1263" s="49"/>
    </row>
    <row r="1264" spans="2:11" s="6" customFormat="1">
      <c r="B1264" s="71"/>
      <c r="C1264" s="20"/>
      <c r="D1264" s="39"/>
      <c r="E1264" s="20"/>
      <c r="F1264" s="20"/>
      <c r="G1264" s="20"/>
      <c r="H1264" s="49"/>
      <c r="I1264" s="39"/>
      <c r="J1264" s="49"/>
      <c r="K1264" s="49"/>
    </row>
    <row r="1265" spans="2:11" s="6" customFormat="1">
      <c r="B1265" s="71"/>
      <c r="C1265" s="20"/>
      <c r="D1265" s="39"/>
      <c r="E1265" s="20"/>
      <c r="F1265" s="20"/>
      <c r="G1265" s="20"/>
      <c r="H1265" s="49"/>
      <c r="I1265" s="39"/>
      <c r="J1265" s="49"/>
      <c r="K1265" s="49"/>
    </row>
    <row r="1266" spans="2:11" s="6" customFormat="1">
      <c r="B1266" s="71"/>
      <c r="C1266" s="20"/>
      <c r="D1266" s="39"/>
      <c r="E1266" s="20"/>
      <c r="F1266" s="20"/>
      <c r="G1266" s="20"/>
      <c r="H1266" s="49"/>
      <c r="I1266" s="39"/>
      <c r="J1266" s="49"/>
      <c r="K1266" s="49"/>
    </row>
    <row r="1267" spans="2:11" s="6" customFormat="1">
      <c r="B1267" s="71"/>
      <c r="C1267" s="20"/>
      <c r="D1267" s="39"/>
      <c r="E1267" s="20"/>
      <c r="F1267" s="20"/>
      <c r="G1267" s="20"/>
      <c r="H1267" s="49"/>
      <c r="I1267" s="39"/>
      <c r="J1267" s="49"/>
      <c r="K1267" s="49"/>
    </row>
    <row r="1268" spans="2:11" s="6" customFormat="1">
      <c r="B1268" s="71"/>
      <c r="C1268" s="20"/>
      <c r="D1268" s="39"/>
      <c r="E1268" s="20"/>
      <c r="F1268" s="20"/>
      <c r="G1268" s="20"/>
      <c r="H1268" s="49"/>
      <c r="I1268" s="39"/>
      <c r="J1268" s="49"/>
      <c r="K1268" s="49"/>
    </row>
    <row r="1269" spans="2:11" s="6" customFormat="1">
      <c r="B1269" s="71"/>
      <c r="C1269" s="20"/>
      <c r="D1269" s="39"/>
      <c r="E1269" s="20"/>
      <c r="F1269" s="20"/>
      <c r="G1269" s="20"/>
      <c r="H1269" s="49"/>
      <c r="I1269" s="39"/>
      <c r="J1269" s="49"/>
      <c r="K1269" s="49"/>
    </row>
    <row r="1270" spans="2:11" s="6" customFormat="1">
      <c r="B1270" s="71"/>
      <c r="C1270" s="20"/>
      <c r="D1270" s="39"/>
      <c r="E1270" s="20"/>
      <c r="F1270" s="20"/>
      <c r="G1270" s="20"/>
      <c r="H1270" s="49"/>
      <c r="I1270" s="39"/>
      <c r="J1270" s="49"/>
      <c r="K1270" s="49"/>
    </row>
    <row r="1271" spans="2:11" s="6" customFormat="1">
      <c r="B1271" s="71"/>
      <c r="C1271" s="20"/>
      <c r="D1271" s="39"/>
      <c r="E1271" s="20"/>
      <c r="F1271" s="20"/>
      <c r="G1271" s="20"/>
      <c r="H1271" s="49"/>
      <c r="I1271" s="39"/>
      <c r="J1271" s="49"/>
      <c r="K1271" s="49"/>
    </row>
    <row r="1272" spans="2:11" s="6" customFormat="1">
      <c r="B1272" s="71"/>
      <c r="C1272" s="20"/>
      <c r="D1272" s="39"/>
      <c r="E1272" s="20"/>
      <c r="F1272" s="20"/>
      <c r="G1272" s="20"/>
      <c r="H1272" s="49"/>
      <c r="I1272" s="39"/>
      <c r="J1272" s="49"/>
      <c r="K1272" s="49"/>
    </row>
    <row r="1273" spans="2:11" s="6" customFormat="1">
      <c r="B1273" s="71"/>
      <c r="C1273" s="20"/>
      <c r="D1273" s="39"/>
      <c r="E1273" s="20"/>
      <c r="F1273" s="20"/>
      <c r="G1273" s="20"/>
      <c r="H1273" s="49"/>
      <c r="I1273" s="39"/>
      <c r="J1273" s="49"/>
      <c r="K1273" s="49"/>
    </row>
    <row r="1274" spans="2:11" s="6" customFormat="1">
      <c r="B1274" s="71"/>
      <c r="C1274" s="20"/>
      <c r="D1274" s="39"/>
      <c r="E1274" s="20"/>
      <c r="F1274" s="20"/>
      <c r="G1274" s="20"/>
      <c r="H1274" s="49"/>
      <c r="I1274" s="39"/>
      <c r="J1274" s="49"/>
      <c r="K1274" s="49"/>
    </row>
    <row r="1275" spans="2:11" s="6" customFormat="1">
      <c r="B1275" s="71"/>
      <c r="C1275" s="20"/>
      <c r="D1275" s="39"/>
      <c r="E1275" s="20"/>
      <c r="F1275" s="20"/>
      <c r="G1275" s="20"/>
      <c r="H1275" s="49"/>
      <c r="I1275" s="39"/>
      <c r="J1275" s="49"/>
      <c r="K1275" s="49"/>
    </row>
    <row r="1276" spans="2:11" s="6" customFormat="1">
      <c r="B1276" s="71"/>
      <c r="C1276" s="20"/>
      <c r="D1276" s="39"/>
      <c r="E1276" s="20"/>
      <c r="F1276" s="20"/>
      <c r="G1276" s="20"/>
      <c r="H1276" s="49"/>
      <c r="I1276" s="39"/>
      <c r="J1276" s="49"/>
      <c r="K1276" s="49"/>
    </row>
    <row r="1277" spans="2:11" s="6" customFormat="1">
      <c r="B1277" s="71"/>
      <c r="C1277" s="20"/>
      <c r="D1277" s="39"/>
      <c r="E1277" s="20"/>
      <c r="F1277" s="20"/>
      <c r="G1277" s="20"/>
      <c r="H1277" s="49"/>
      <c r="I1277" s="39"/>
      <c r="J1277" s="49"/>
      <c r="K1277" s="49"/>
    </row>
    <row r="1278" spans="2:11" s="6" customFormat="1">
      <c r="B1278" s="71"/>
      <c r="C1278" s="20"/>
      <c r="D1278" s="39"/>
      <c r="E1278" s="20"/>
      <c r="F1278" s="20"/>
      <c r="G1278" s="20"/>
      <c r="H1278" s="49"/>
      <c r="I1278" s="39"/>
      <c r="J1278" s="49"/>
      <c r="K1278" s="49"/>
    </row>
    <row r="1279" spans="2:11" s="6" customFormat="1">
      <c r="B1279" s="71"/>
      <c r="C1279" s="20"/>
      <c r="D1279" s="39"/>
      <c r="E1279" s="20"/>
      <c r="F1279" s="20"/>
      <c r="G1279" s="20"/>
      <c r="H1279" s="49"/>
      <c r="I1279" s="39"/>
      <c r="J1279" s="49"/>
      <c r="K1279" s="49"/>
    </row>
    <row r="1280" spans="2:11" s="6" customFormat="1">
      <c r="B1280" s="71"/>
      <c r="C1280" s="20"/>
      <c r="D1280" s="39"/>
      <c r="E1280" s="20"/>
      <c r="F1280" s="20"/>
      <c r="G1280" s="20"/>
      <c r="H1280" s="49"/>
      <c r="I1280" s="39"/>
      <c r="J1280" s="49"/>
      <c r="K1280" s="49"/>
    </row>
    <row r="1281" spans="2:11" s="6" customFormat="1">
      <c r="B1281" s="71"/>
      <c r="C1281" s="20"/>
      <c r="D1281" s="39"/>
      <c r="E1281" s="20"/>
      <c r="F1281" s="20"/>
      <c r="G1281" s="20"/>
      <c r="H1281" s="49"/>
      <c r="I1281" s="39"/>
      <c r="J1281" s="49"/>
      <c r="K1281" s="49"/>
    </row>
    <row r="1282" spans="2:11" s="6" customFormat="1">
      <c r="B1282" s="71"/>
      <c r="C1282" s="20"/>
      <c r="D1282" s="39"/>
      <c r="E1282" s="20"/>
      <c r="F1282" s="20"/>
      <c r="G1282" s="20"/>
      <c r="H1282" s="49"/>
      <c r="I1282" s="39"/>
      <c r="J1282" s="49"/>
      <c r="K1282" s="49"/>
    </row>
    <row r="1283" spans="2:11" s="6" customFormat="1">
      <c r="B1283" s="71"/>
      <c r="C1283" s="20"/>
      <c r="D1283" s="39"/>
      <c r="E1283" s="20"/>
      <c r="F1283" s="20"/>
      <c r="G1283" s="20"/>
      <c r="H1283" s="49"/>
      <c r="I1283" s="39"/>
      <c r="J1283" s="49"/>
      <c r="K1283" s="49"/>
    </row>
    <row r="1284" spans="2:11" s="6" customFormat="1">
      <c r="B1284" s="71"/>
      <c r="C1284" s="20"/>
      <c r="D1284" s="39"/>
      <c r="E1284" s="20"/>
      <c r="F1284" s="20"/>
      <c r="G1284" s="20"/>
      <c r="H1284" s="49"/>
      <c r="I1284" s="39"/>
      <c r="J1284" s="49"/>
      <c r="K1284" s="49"/>
    </row>
    <row r="1285" spans="2:11" s="6" customFormat="1">
      <c r="B1285" s="71"/>
      <c r="C1285" s="20"/>
      <c r="D1285" s="39"/>
      <c r="E1285" s="20"/>
      <c r="F1285" s="20"/>
      <c r="G1285" s="20"/>
      <c r="H1285" s="49"/>
      <c r="I1285" s="39"/>
      <c r="J1285" s="49"/>
      <c r="K1285" s="49"/>
    </row>
    <row r="1286" spans="2:11" s="6" customFormat="1">
      <c r="B1286" s="71"/>
      <c r="C1286" s="20"/>
      <c r="D1286" s="39"/>
      <c r="E1286" s="20"/>
      <c r="F1286" s="20"/>
      <c r="G1286" s="20"/>
      <c r="H1286" s="49"/>
      <c r="I1286" s="39"/>
      <c r="J1286" s="49"/>
      <c r="K1286" s="49"/>
    </row>
    <row r="1287" spans="2:11" s="6" customFormat="1">
      <c r="B1287" s="71"/>
      <c r="C1287" s="20"/>
      <c r="D1287" s="39"/>
      <c r="E1287" s="20"/>
      <c r="F1287" s="20"/>
      <c r="G1287" s="20"/>
      <c r="H1287" s="49"/>
      <c r="I1287" s="39"/>
      <c r="J1287" s="49"/>
      <c r="K1287" s="49"/>
    </row>
    <row r="1288" spans="2:11" s="6" customFormat="1">
      <c r="B1288" s="71"/>
      <c r="C1288" s="20"/>
      <c r="D1288" s="39"/>
      <c r="E1288" s="20"/>
      <c r="F1288" s="20"/>
      <c r="G1288" s="20"/>
      <c r="H1288" s="49"/>
      <c r="I1288" s="39"/>
      <c r="J1288" s="49"/>
      <c r="K1288" s="49"/>
    </row>
    <row r="1289" spans="2:11" s="6" customFormat="1">
      <c r="B1289" s="71"/>
      <c r="C1289" s="20"/>
      <c r="D1289" s="39"/>
      <c r="E1289" s="20"/>
      <c r="F1289" s="20"/>
      <c r="G1289" s="20"/>
      <c r="H1289" s="49"/>
      <c r="I1289" s="39"/>
      <c r="J1289" s="49"/>
      <c r="K1289" s="49"/>
    </row>
    <row r="1290" spans="2:11" s="6" customFormat="1">
      <c r="B1290" s="71"/>
      <c r="C1290" s="20"/>
      <c r="D1290" s="39"/>
      <c r="E1290" s="20"/>
      <c r="F1290" s="20"/>
      <c r="G1290" s="20"/>
      <c r="H1290" s="49"/>
      <c r="I1290" s="39"/>
      <c r="J1290" s="49"/>
      <c r="K1290" s="49"/>
    </row>
    <row r="1291" spans="2:11" s="6" customFormat="1">
      <c r="B1291" s="71"/>
      <c r="C1291" s="20"/>
      <c r="D1291" s="39"/>
      <c r="E1291" s="20"/>
      <c r="F1291" s="20"/>
      <c r="G1291" s="20"/>
      <c r="H1291" s="49"/>
      <c r="I1291" s="39"/>
      <c r="J1291" s="49"/>
      <c r="K1291" s="49"/>
    </row>
    <row r="1292" spans="2:11" s="6" customFormat="1">
      <c r="B1292" s="71"/>
      <c r="C1292" s="20"/>
      <c r="D1292" s="39"/>
      <c r="E1292" s="20"/>
      <c r="F1292" s="20"/>
      <c r="G1292" s="20"/>
      <c r="H1292" s="49"/>
      <c r="I1292" s="39"/>
      <c r="J1292" s="49"/>
      <c r="K1292" s="49"/>
    </row>
    <row r="1293" spans="2:11" s="6" customFormat="1">
      <c r="B1293" s="71"/>
      <c r="C1293" s="20"/>
      <c r="D1293" s="39"/>
      <c r="E1293" s="20"/>
      <c r="F1293" s="20"/>
      <c r="G1293" s="20"/>
      <c r="H1293" s="49"/>
      <c r="I1293" s="39"/>
      <c r="J1293" s="49"/>
      <c r="K1293" s="49"/>
    </row>
    <row r="1294" spans="2:11" s="6" customFormat="1">
      <c r="B1294" s="71"/>
      <c r="C1294" s="20"/>
      <c r="D1294" s="39"/>
      <c r="E1294" s="20"/>
      <c r="F1294" s="20"/>
      <c r="G1294" s="20"/>
      <c r="H1294" s="49"/>
      <c r="I1294" s="39"/>
      <c r="J1294" s="49"/>
      <c r="K1294" s="49"/>
    </row>
    <row r="1295" spans="2:11" s="6" customFormat="1">
      <c r="B1295" s="71"/>
      <c r="C1295" s="20"/>
      <c r="D1295" s="39"/>
      <c r="E1295" s="20"/>
      <c r="F1295" s="20"/>
      <c r="G1295" s="20"/>
      <c r="H1295" s="49"/>
      <c r="I1295" s="39"/>
      <c r="J1295" s="49"/>
      <c r="K1295" s="49"/>
    </row>
    <row r="1296" spans="2:11" s="6" customFormat="1">
      <c r="B1296" s="71"/>
      <c r="C1296" s="20"/>
      <c r="D1296" s="39"/>
      <c r="E1296" s="20"/>
      <c r="F1296" s="20"/>
      <c r="G1296" s="20"/>
      <c r="H1296" s="49"/>
      <c r="I1296" s="39"/>
      <c r="J1296" s="49"/>
      <c r="K1296" s="49"/>
    </row>
    <row r="1297" spans="2:11" s="6" customFormat="1">
      <c r="B1297" s="71"/>
      <c r="C1297" s="20"/>
      <c r="D1297" s="39"/>
      <c r="E1297" s="20"/>
      <c r="F1297" s="20"/>
      <c r="G1297" s="20"/>
      <c r="H1297" s="49"/>
      <c r="I1297" s="39"/>
      <c r="J1297" s="49"/>
      <c r="K1297" s="49"/>
    </row>
    <row r="1298" spans="2:11" s="6" customFormat="1">
      <c r="B1298" s="71"/>
      <c r="C1298" s="20"/>
      <c r="D1298" s="39"/>
      <c r="E1298" s="20"/>
      <c r="F1298" s="20"/>
      <c r="G1298" s="20"/>
      <c r="H1298" s="49"/>
      <c r="I1298" s="39"/>
      <c r="J1298" s="49"/>
      <c r="K1298" s="49"/>
    </row>
    <row r="1299" spans="2:11" s="6" customFormat="1">
      <c r="B1299" s="71"/>
      <c r="C1299" s="20"/>
      <c r="D1299" s="39"/>
      <c r="E1299" s="20"/>
      <c r="F1299" s="20"/>
      <c r="G1299" s="20"/>
      <c r="H1299" s="49"/>
      <c r="I1299" s="39"/>
      <c r="J1299" s="49"/>
      <c r="K1299" s="49"/>
    </row>
    <row r="1300" spans="2:11" s="6" customFormat="1">
      <c r="B1300" s="71"/>
      <c r="C1300" s="20"/>
      <c r="D1300" s="39"/>
      <c r="E1300" s="20"/>
      <c r="F1300" s="20"/>
      <c r="G1300" s="20"/>
      <c r="H1300" s="49"/>
      <c r="I1300" s="39"/>
      <c r="J1300" s="49"/>
      <c r="K1300" s="49"/>
    </row>
    <row r="1301" spans="2:11" s="6" customFormat="1">
      <c r="B1301" s="71"/>
      <c r="C1301" s="20"/>
      <c r="D1301" s="39"/>
      <c r="E1301" s="20"/>
      <c r="F1301" s="20"/>
      <c r="G1301" s="20"/>
      <c r="H1301" s="49"/>
      <c r="I1301" s="39"/>
      <c r="J1301" s="49"/>
      <c r="K1301" s="49"/>
    </row>
    <row r="1302" spans="2:11" s="6" customFormat="1">
      <c r="B1302" s="71"/>
      <c r="C1302" s="20"/>
      <c r="D1302" s="39"/>
      <c r="E1302" s="20"/>
      <c r="F1302" s="20"/>
      <c r="G1302" s="20"/>
      <c r="H1302" s="49"/>
      <c r="I1302" s="39"/>
      <c r="J1302" s="49"/>
      <c r="K1302" s="49"/>
    </row>
    <row r="1303" spans="2:11" s="6" customFormat="1">
      <c r="B1303" s="71"/>
      <c r="C1303" s="20"/>
      <c r="D1303" s="39"/>
      <c r="E1303" s="20"/>
      <c r="F1303" s="20"/>
      <c r="G1303" s="20"/>
      <c r="H1303" s="49"/>
      <c r="I1303" s="39"/>
      <c r="J1303" s="49"/>
      <c r="K1303" s="49"/>
    </row>
    <row r="1304" spans="2:11" s="6" customFormat="1">
      <c r="B1304" s="71"/>
      <c r="C1304" s="20"/>
      <c r="D1304" s="39"/>
      <c r="E1304" s="20"/>
      <c r="F1304" s="20"/>
      <c r="G1304" s="20"/>
      <c r="H1304" s="49"/>
      <c r="I1304" s="39"/>
      <c r="J1304" s="49"/>
      <c r="K1304" s="49"/>
    </row>
    <row r="1305" spans="2:11" s="6" customFormat="1">
      <c r="B1305" s="71"/>
      <c r="C1305" s="20"/>
      <c r="D1305" s="39"/>
      <c r="E1305" s="20"/>
      <c r="F1305" s="20"/>
      <c r="G1305" s="20"/>
      <c r="H1305" s="49"/>
      <c r="I1305" s="39"/>
      <c r="J1305" s="49"/>
      <c r="K1305" s="49"/>
    </row>
    <row r="1306" spans="2:11" s="6" customFormat="1">
      <c r="B1306" s="71"/>
      <c r="C1306" s="20"/>
      <c r="D1306" s="39"/>
      <c r="E1306" s="20"/>
      <c r="F1306" s="20"/>
      <c r="G1306" s="20"/>
      <c r="H1306" s="49"/>
      <c r="I1306" s="39"/>
      <c r="J1306" s="49"/>
      <c r="K1306" s="49"/>
    </row>
    <row r="1307" spans="2:11" s="6" customFormat="1">
      <c r="B1307" s="71"/>
      <c r="C1307" s="20"/>
      <c r="D1307" s="39"/>
      <c r="E1307" s="20"/>
      <c r="F1307" s="20"/>
      <c r="G1307" s="20"/>
      <c r="H1307" s="49"/>
      <c r="I1307" s="39"/>
      <c r="J1307" s="49"/>
      <c r="K1307" s="49"/>
    </row>
    <row r="1308" spans="2:11" s="6" customFormat="1">
      <c r="B1308" s="71"/>
      <c r="C1308" s="20"/>
      <c r="D1308" s="39"/>
      <c r="E1308" s="20"/>
      <c r="F1308" s="20"/>
      <c r="G1308" s="20"/>
      <c r="H1308" s="49"/>
      <c r="I1308" s="39"/>
      <c r="J1308" s="49"/>
      <c r="K1308" s="49"/>
    </row>
    <row r="1309" spans="2:11" s="6" customFormat="1">
      <c r="B1309" s="71"/>
      <c r="C1309" s="20"/>
      <c r="D1309" s="39"/>
      <c r="E1309" s="20"/>
      <c r="F1309" s="20"/>
      <c r="G1309" s="20"/>
      <c r="H1309" s="49"/>
      <c r="I1309" s="39"/>
      <c r="J1309" s="49"/>
      <c r="K1309" s="49"/>
    </row>
    <row r="1310" spans="2:11" s="6" customFormat="1">
      <c r="B1310" s="71"/>
      <c r="C1310" s="20"/>
      <c r="D1310" s="39"/>
      <c r="E1310" s="20"/>
      <c r="F1310" s="20"/>
      <c r="G1310" s="20"/>
      <c r="H1310" s="49"/>
      <c r="I1310" s="39"/>
      <c r="J1310" s="49"/>
      <c r="K1310" s="49"/>
    </row>
    <row r="1311" spans="2:11" s="6" customFormat="1">
      <c r="B1311" s="71"/>
      <c r="C1311" s="20"/>
      <c r="D1311" s="39"/>
      <c r="E1311" s="20"/>
      <c r="F1311" s="20"/>
      <c r="G1311" s="20"/>
      <c r="H1311" s="49"/>
      <c r="I1311" s="39"/>
      <c r="J1311" s="49"/>
      <c r="K1311" s="49"/>
    </row>
    <row r="1312" spans="2:11" s="6" customFormat="1">
      <c r="B1312" s="71"/>
      <c r="C1312" s="20"/>
      <c r="D1312" s="39"/>
      <c r="E1312" s="20"/>
      <c r="F1312" s="20"/>
      <c r="G1312" s="20"/>
      <c r="H1312" s="49"/>
      <c r="I1312" s="39"/>
      <c r="J1312" s="49"/>
      <c r="K1312" s="49"/>
    </row>
    <row r="1313" spans="2:11" s="6" customFormat="1">
      <c r="B1313" s="71"/>
      <c r="C1313" s="20"/>
      <c r="D1313" s="39"/>
      <c r="E1313" s="20"/>
      <c r="F1313" s="20"/>
      <c r="G1313" s="20"/>
      <c r="H1313" s="49"/>
      <c r="I1313" s="39"/>
      <c r="J1313" s="49"/>
      <c r="K1313" s="49"/>
    </row>
    <row r="1314" spans="2:11" s="6" customFormat="1">
      <c r="B1314" s="71"/>
      <c r="C1314" s="20"/>
      <c r="D1314" s="39"/>
      <c r="E1314" s="20"/>
      <c r="F1314" s="20"/>
      <c r="G1314" s="20"/>
      <c r="H1314" s="49"/>
      <c r="I1314" s="39"/>
      <c r="J1314" s="49"/>
      <c r="K1314" s="49"/>
    </row>
    <row r="1315" spans="2:11" s="6" customFormat="1">
      <c r="B1315" s="71"/>
      <c r="C1315" s="20"/>
      <c r="D1315" s="39"/>
      <c r="E1315" s="20"/>
      <c r="F1315" s="20"/>
      <c r="G1315" s="20"/>
      <c r="H1315" s="49"/>
      <c r="I1315" s="39"/>
      <c r="J1315" s="49"/>
      <c r="K1315" s="49"/>
    </row>
    <row r="1316" spans="2:11" s="6" customFormat="1">
      <c r="B1316" s="71"/>
      <c r="C1316" s="20"/>
      <c r="D1316" s="39"/>
      <c r="E1316" s="20"/>
      <c r="F1316" s="20"/>
      <c r="G1316" s="20"/>
      <c r="H1316" s="49"/>
      <c r="I1316" s="39"/>
      <c r="J1316" s="49"/>
      <c r="K1316" s="49"/>
    </row>
    <row r="1317" spans="2:11" s="6" customFormat="1">
      <c r="B1317" s="71"/>
      <c r="C1317" s="20"/>
      <c r="D1317" s="39"/>
      <c r="E1317" s="20"/>
      <c r="F1317" s="20"/>
      <c r="G1317" s="20"/>
      <c r="H1317" s="49"/>
      <c r="I1317" s="39"/>
      <c r="J1317" s="49"/>
      <c r="K1317" s="49"/>
    </row>
    <row r="1318" spans="2:11" s="6" customFormat="1">
      <c r="B1318" s="71"/>
      <c r="C1318" s="20"/>
      <c r="D1318" s="39"/>
      <c r="E1318" s="20"/>
      <c r="F1318" s="20"/>
      <c r="G1318" s="20"/>
      <c r="H1318" s="49"/>
      <c r="I1318" s="39"/>
      <c r="J1318" s="49"/>
      <c r="K1318" s="49"/>
    </row>
    <row r="1319" spans="2:11" s="6" customFormat="1">
      <c r="B1319" s="71"/>
      <c r="C1319" s="20"/>
      <c r="D1319" s="39"/>
      <c r="E1319" s="20"/>
      <c r="F1319" s="20"/>
      <c r="G1319" s="20"/>
      <c r="H1319" s="49"/>
      <c r="I1319" s="39"/>
      <c r="J1319" s="49"/>
      <c r="K1319" s="49"/>
    </row>
    <row r="1320" spans="2:11" s="6" customFormat="1">
      <c r="B1320" s="71"/>
      <c r="C1320" s="20"/>
      <c r="D1320" s="39"/>
      <c r="E1320" s="20"/>
      <c r="F1320" s="20"/>
      <c r="G1320" s="20"/>
      <c r="H1320" s="49"/>
      <c r="I1320" s="39"/>
      <c r="J1320" s="49"/>
      <c r="K1320" s="49"/>
    </row>
    <row r="1321" spans="2:11" s="6" customFormat="1">
      <c r="B1321" s="71"/>
      <c r="C1321" s="20"/>
      <c r="D1321" s="39"/>
      <c r="E1321" s="20"/>
      <c r="F1321" s="20"/>
      <c r="G1321" s="20"/>
      <c r="H1321" s="49"/>
      <c r="I1321" s="39"/>
      <c r="J1321" s="49"/>
      <c r="K1321" s="49"/>
    </row>
    <row r="1322" spans="2:11" s="6" customFormat="1">
      <c r="B1322" s="71"/>
      <c r="C1322" s="20"/>
      <c r="D1322" s="39"/>
      <c r="E1322" s="20"/>
      <c r="F1322" s="20"/>
      <c r="G1322" s="20"/>
      <c r="H1322" s="49"/>
      <c r="I1322" s="39"/>
      <c r="J1322" s="49"/>
      <c r="K1322" s="49"/>
    </row>
    <row r="1323" spans="2:11" s="6" customFormat="1">
      <c r="B1323" s="71"/>
      <c r="C1323" s="20"/>
      <c r="D1323" s="39"/>
      <c r="E1323" s="20"/>
      <c r="F1323" s="20"/>
      <c r="G1323" s="20"/>
      <c r="H1323" s="49"/>
      <c r="I1323" s="39"/>
      <c r="J1323" s="49"/>
      <c r="K1323" s="49"/>
    </row>
    <row r="1324" spans="2:11" s="6" customFormat="1">
      <c r="B1324" s="71"/>
      <c r="C1324" s="20"/>
      <c r="D1324" s="39"/>
      <c r="E1324" s="20"/>
      <c r="F1324" s="20"/>
      <c r="G1324" s="20"/>
      <c r="H1324" s="49"/>
      <c r="I1324" s="39"/>
      <c r="J1324" s="49"/>
      <c r="K1324" s="49"/>
    </row>
    <row r="1325" spans="2:11" s="6" customFormat="1">
      <c r="B1325" s="71"/>
      <c r="C1325" s="20"/>
      <c r="D1325" s="39"/>
      <c r="E1325" s="20"/>
      <c r="F1325" s="20"/>
      <c r="G1325" s="20"/>
      <c r="H1325" s="49"/>
      <c r="I1325" s="39"/>
      <c r="J1325" s="49"/>
      <c r="K1325" s="49"/>
    </row>
    <row r="1326" spans="2:11" s="6" customFormat="1">
      <c r="B1326" s="71"/>
      <c r="C1326" s="20"/>
      <c r="D1326" s="39"/>
      <c r="E1326" s="20"/>
      <c r="F1326" s="20"/>
      <c r="G1326" s="20"/>
      <c r="H1326" s="49"/>
      <c r="I1326" s="39"/>
      <c r="J1326" s="49"/>
      <c r="K1326" s="49"/>
    </row>
    <row r="1327" spans="2:11" s="6" customFormat="1">
      <c r="B1327" s="71"/>
      <c r="C1327" s="20"/>
      <c r="D1327" s="39"/>
      <c r="E1327" s="20"/>
      <c r="F1327" s="20"/>
      <c r="G1327" s="20"/>
      <c r="H1327" s="49"/>
      <c r="I1327" s="39"/>
      <c r="J1327" s="49"/>
      <c r="K1327" s="49"/>
    </row>
    <row r="1328" spans="2:11" s="6" customFormat="1">
      <c r="B1328" s="71"/>
      <c r="C1328" s="20"/>
      <c r="D1328" s="39"/>
      <c r="E1328" s="20"/>
      <c r="F1328" s="20"/>
      <c r="G1328" s="20"/>
      <c r="H1328" s="49"/>
      <c r="I1328" s="39"/>
      <c r="J1328" s="49"/>
      <c r="K1328" s="49"/>
    </row>
    <row r="1329" spans="2:11" s="6" customFormat="1">
      <c r="B1329" s="71"/>
      <c r="C1329" s="20"/>
      <c r="D1329" s="39"/>
      <c r="E1329" s="20"/>
      <c r="F1329" s="20"/>
      <c r="G1329" s="20"/>
      <c r="H1329" s="49"/>
      <c r="I1329" s="39"/>
      <c r="J1329" s="49"/>
      <c r="K1329" s="49"/>
    </row>
    <row r="1330" spans="2:11" s="6" customFormat="1">
      <c r="B1330" s="71"/>
      <c r="C1330" s="20"/>
      <c r="D1330" s="39"/>
      <c r="E1330" s="20"/>
      <c r="F1330" s="20"/>
      <c r="G1330" s="20"/>
      <c r="H1330" s="49"/>
      <c r="I1330" s="39"/>
      <c r="J1330" s="49"/>
      <c r="K1330" s="49"/>
    </row>
    <row r="1331" spans="2:11" s="6" customFormat="1">
      <c r="B1331" s="71"/>
      <c r="C1331" s="20"/>
      <c r="D1331" s="39"/>
      <c r="E1331" s="20"/>
      <c r="F1331" s="20"/>
      <c r="G1331" s="20"/>
      <c r="H1331" s="49"/>
      <c r="I1331" s="39"/>
      <c r="J1331" s="49"/>
      <c r="K1331" s="49"/>
    </row>
    <row r="1332" spans="2:11" s="6" customFormat="1">
      <c r="B1332" s="71"/>
      <c r="C1332" s="20"/>
      <c r="D1332" s="39"/>
      <c r="E1332" s="20"/>
      <c r="F1332" s="20"/>
      <c r="G1332" s="20"/>
      <c r="H1332" s="49"/>
      <c r="I1332" s="39"/>
      <c r="J1332" s="49"/>
      <c r="K1332" s="49"/>
    </row>
    <row r="1333" spans="2:11" s="6" customFormat="1">
      <c r="B1333" s="71"/>
      <c r="C1333" s="20"/>
      <c r="D1333" s="39"/>
      <c r="E1333" s="20"/>
      <c r="F1333" s="20"/>
      <c r="G1333" s="20"/>
      <c r="H1333" s="49"/>
      <c r="I1333" s="39"/>
      <c r="J1333" s="49"/>
      <c r="K1333" s="49"/>
    </row>
    <row r="1334" spans="2:11" s="6" customFormat="1">
      <c r="B1334" s="71"/>
      <c r="C1334" s="20"/>
      <c r="D1334" s="39"/>
      <c r="E1334" s="20"/>
      <c r="F1334" s="20"/>
      <c r="G1334" s="20"/>
      <c r="H1334" s="49"/>
      <c r="I1334" s="39"/>
      <c r="J1334" s="49"/>
      <c r="K1334" s="49"/>
    </row>
    <row r="1335" spans="2:11" s="6" customFormat="1">
      <c r="B1335" s="71"/>
      <c r="C1335" s="20"/>
      <c r="D1335" s="39"/>
      <c r="E1335" s="20"/>
      <c r="F1335" s="20"/>
      <c r="G1335" s="20"/>
      <c r="H1335" s="49"/>
      <c r="I1335" s="39"/>
      <c r="J1335" s="49"/>
      <c r="K1335" s="49"/>
    </row>
    <row r="1336" spans="2:11" s="6" customFormat="1">
      <c r="B1336" s="71"/>
      <c r="C1336" s="20"/>
      <c r="D1336" s="39"/>
      <c r="E1336" s="20"/>
      <c r="F1336" s="20"/>
      <c r="G1336" s="20"/>
      <c r="H1336" s="49"/>
      <c r="I1336" s="39"/>
      <c r="J1336" s="49"/>
      <c r="K1336" s="49"/>
    </row>
    <row r="1337" spans="2:11" s="6" customFormat="1">
      <c r="B1337" s="71"/>
      <c r="C1337" s="20"/>
      <c r="D1337" s="39"/>
      <c r="E1337" s="20"/>
      <c r="F1337" s="20"/>
      <c r="G1337" s="20"/>
      <c r="H1337" s="49"/>
      <c r="I1337" s="39"/>
      <c r="J1337" s="49"/>
      <c r="K1337" s="49"/>
    </row>
    <row r="1338" spans="2:11" s="6" customFormat="1">
      <c r="B1338" s="71"/>
      <c r="C1338" s="20"/>
      <c r="D1338" s="39"/>
      <c r="E1338" s="20"/>
      <c r="F1338" s="20"/>
      <c r="G1338" s="20"/>
      <c r="H1338" s="49"/>
      <c r="I1338" s="39"/>
      <c r="J1338" s="49"/>
      <c r="K1338" s="49"/>
    </row>
    <row r="1339" spans="2:11" s="6" customFormat="1">
      <c r="B1339" s="71"/>
      <c r="C1339" s="20"/>
      <c r="D1339" s="39"/>
      <c r="E1339" s="20"/>
      <c r="F1339" s="20"/>
      <c r="G1339" s="20"/>
      <c r="H1339" s="49"/>
      <c r="I1339" s="39"/>
      <c r="J1339" s="49"/>
      <c r="K1339" s="49"/>
    </row>
    <row r="1340" spans="2:11" s="6" customFormat="1">
      <c r="B1340" s="71"/>
      <c r="C1340" s="20"/>
      <c r="D1340" s="39"/>
      <c r="E1340" s="20"/>
      <c r="F1340" s="20"/>
      <c r="G1340" s="20"/>
      <c r="H1340" s="49"/>
      <c r="I1340" s="39"/>
      <c r="J1340" s="49"/>
      <c r="K1340" s="49"/>
    </row>
    <row r="1341" spans="2:11" s="6" customFormat="1">
      <c r="B1341" s="71"/>
      <c r="C1341" s="20"/>
      <c r="D1341" s="39"/>
      <c r="E1341" s="20"/>
      <c r="F1341" s="20"/>
      <c r="G1341" s="20"/>
      <c r="H1341" s="49"/>
      <c r="I1341" s="39"/>
      <c r="J1341" s="49"/>
      <c r="K1341" s="49"/>
    </row>
    <row r="1342" spans="2:11" s="6" customFormat="1">
      <c r="B1342" s="71"/>
      <c r="C1342" s="20"/>
      <c r="D1342" s="39"/>
      <c r="E1342" s="20"/>
      <c r="F1342" s="20"/>
      <c r="G1342" s="20"/>
      <c r="H1342" s="49"/>
      <c r="I1342" s="39"/>
      <c r="J1342" s="49"/>
      <c r="K1342" s="49"/>
    </row>
    <row r="1343" spans="2:11" s="6" customFormat="1">
      <c r="B1343" s="71"/>
      <c r="C1343" s="20"/>
      <c r="D1343" s="39"/>
      <c r="E1343" s="20"/>
      <c r="F1343" s="20"/>
      <c r="G1343" s="20"/>
      <c r="H1343" s="49"/>
      <c r="I1343" s="39"/>
      <c r="J1343" s="49"/>
      <c r="K1343" s="49"/>
    </row>
    <row r="1344" spans="2:11" s="6" customFormat="1">
      <c r="B1344" s="71"/>
      <c r="C1344" s="20"/>
      <c r="D1344" s="39"/>
      <c r="E1344" s="20"/>
      <c r="F1344" s="20"/>
      <c r="G1344" s="20"/>
      <c r="H1344" s="49"/>
      <c r="I1344" s="39"/>
      <c r="J1344" s="49"/>
      <c r="K1344" s="49"/>
    </row>
    <row r="1345" spans="2:11" s="6" customFormat="1">
      <c r="B1345" s="71"/>
      <c r="C1345" s="20"/>
      <c r="D1345" s="39"/>
      <c r="E1345" s="20"/>
      <c r="F1345" s="20"/>
      <c r="G1345" s="20"/>
      <c r="H1345" s="49"/>
      <c r="I1345" s="39"/>
      <c r="J1345" s="49"/>
      <c r="K1345" s="49"/>
    </row>
    <row r="1346" spans="2:11" s="6" customFormat="1">
      <c r="B1346" s="71"/>
      <c r="C1346" s="20"/>
      <c r="D1346" s="39"/>
      <c r="E1346" s="20"/>
      <c r="F1346" s="20"/>
      <c r="G1346" s="20"/>
      <c r="H1346" s="49"/>
      <c r="I1346" s="39"/>
      <c r="J1346" s="49"/>
      <c r="K1346" s="49"/>
    </row>
    <row r="1347" spans="2:11" s="6" customFormat="1">
      <c r="B1347" s="71"/>
      <c r="C1347" s="20"/>
      <c r="D1347" s="39"/>
      <c r="E1347" s="20"/>
      <c r="F1347" s="20"/>
      <c r="G1347" s="20"/>
      <c r="H1347" s="49"/>
      <c r="I1347" s="39"/>
      <c r="J1347" s="49"/>
      <c r="K1347" s="49"/>
    </row>
    <row r="1348" spans="2:11" s="6" customFormat="1">
      <c r="B1348" s="71"/>
      <c r="C1348" s="20"/>
      <c r="D1348" s="39"/>
      <c r="E1348" s="20"/>
      <c r="F1348" s="20"/>
      <c r="G1348" s="20"/>
      <c r="H1348" s="49"/>
      <c r="I1348" s="39"/>
      <c r="J1348" s="49"/>
      <c r="K1348" s="49"/>
    </row>
    <row r="1349" spans="2:11" s="6" customFormat="1">
      <c r="B1349" s="71"/>
      <c r="C1349" s="20"/>
      <c r="D1349" s="39"/>
      <c r="E1349" s="20"/>
      <c r="F1349" s="20"/>
      <c r="G1349" s="20"/>
      <c r="H1349" s="49"/>
      <c r="I1349" s="39"/>
      <c r="J1349" s="49"/>
      <c r="K1349" s="49"/>
    </row>
    <row r="1350" spans="2:11" s="6" customFormat="1">
      <c r="B1350" s="71"/>
      <c r="C1350" s="20"/>
      <c r="D1350" s="39"/>
      <c r="E1350" s="20"/>
      <c r="F1350" s="20"/>
      <c r="G1350" s="20"/>
      <c r="H1350" s="49"/>
      <c r="I1350" s="39"/>
      <c r="J1350" s="49"/>
      <c r="K1350" s="49"/>
    </row>
    <row r="1351" spans="2:11" s="6" customFormat="1">
      <c r="B1351" s="71"/>
      <c r="C1351" s="20"/>
      <c r="D1351" s="39"/>
      <c r="E1351" s="20"/>
      <c r="F1351" s="20"/>
      <c r="G1351" s="20"/>
      <c r="H1351" s="49"/>
      <c r="I1351" s="39"/>
      <c r="J1351" s="49"/>
      <c r="K1351" s="49"/>
    </row>
    <row r="1352" spans="2:11" s="6" customFormat="1">
      <c r="B1352" s="71"/>
      <c r="C1352" s="20"/>
      <c r="D1352" s="39"/>
      <c r="E1352" s="20"/>
      <c r="F1352" s="20"/>
      <c r="G1352" s="20"/>
      <c r="H1352" s="49"/>
      <c r="I1352" s="39"/>
      <c r="J1352" s="49"/>
      <c r="K1352" s="49"/>
    </row>
    <row r="1353" spans="2:11" s="6" customFormat="1">
      <c r="B1353" s="71"/>
      <c r="C1353" s="20"/>
      <c r="D1353" s="39"/>
      <c r="E1353" s="20"/>
      <c r="F1353" s="20"/>
      <c r="G1353" s="20"/>
      <c r="H1353" s="49"/>
      <c r="I1353" s="39"/>
      <c r="J1353" s="49"/>
      <c r="K1353" s="49"/>
    </row>
    <row r="1354" spans="2:11" s="6" customFormat="1">
      <c r="B1354" s="71"/>
      <c r="C1354" s="20"/>
      <c r="D1354" s="39"/>
      <c r="E1354" s="20"/>
      <c r="F1354" s="20"/>
      <c r="G1354" s="20"/>
      <c r="H1354" s="49"/>
      <c r="I1354" s="39"/>
      <c r="J1354" s="49"/>
      <c r="K1354" s="49"/>
    </row>
    <row r="1355" spans="2:11" s="6" customFormat="1">
      <c r="B1355" s="71"/>
      <c r="C1355" s="20"/>
      <c r="D1355" s="39"/>
      <c r="E1355" s="20"/>
      <c r="F1355" s="20"/>
      <c r="G1355" s="20"/>
      <c r="H1355" s="49"/>
      <c r="I1355" s="39"/>
      <c r="J1355" s="49"/>
      <c r="K1355" s="49"/>
    </row>
    <row r="1356" spans="2:11" s="6" customFormat="1">
      <c r="B1356" s="71"/>
      <c r="C1356" s="20"/>
      <c r="D1356" s="39"/>
      <c r="E1356" s="20"/>
      <c r="F1356" s="20"/>
      <c r="G1356" s="20"/>
      <c r="H1356" s="49"/>
      <c r="I1356" s="39"/>
      <c r="J1356" s="49"/>
      <c r="K1356" s="49"/>
    </row>
    <row r="1357" spans="2:11" s="6" customFormat="1">
      <c r="B1357" s="71"/>
      <c r="C1357" s="20"/>
      <c r="D1357" s="39"/>
      <c r="E1357" s="20"/>
      <c r="F1357" s="20"/>
      <c r="G1357" s="20"/>
      <c r="H1357" s="49"/>
      <c r="I1357" s="39"/>
      <c r="J1357" s="49"/>
      <c r="K1357" s="49"/>
    </row>
    <row r="1358" spans="2:11" s="6" customFormat="1">
      <c r="B1358" s="71"/>
      <c r="C1358" s="20"/>
      <c r="D1358" s="39"/>
      <c r="E1358" s="20"/>
      <c r="F1358" s="20"/>
      <c r="G1358" s="20"/>
      <c r="H1358" s="49"/>
      <c r="I1358" s="39"/>
      <c r="J1358" s="49"/>
      <c r="K1358" s="49"/>
    </row>
    <row r="1359" spans="2:11" s="6" customFormat="1">
      <c r="B1359" s="71"/>
      <c r="C1359" s="20"/>
      <c r="D1359" s="39"/>
      <c r="E1359" s="20"/>
      <c r="F1359" s="20"/>
      <c r="G1359" s="20"/>
      <c r="H1359" s="49"/>
      <c r="I1359" s="39"/>
      <c r="J1359" s="49"/>
      <c r="K1359" s="49"/>
    </row>
    <row r="1360" spans="2:11" s="6" customFormat="1">
      <c r="B1360" s="71"/>
      <c r="C1360" s="20"/>
      <c r="D1360" s="39"/>
      <c r="E1360" s="20"/>
      <c r="F1360" s="20"/>
      <c r="G1360" s="20"/>
      <c r="H1360" s="49"/>
      <c r="I1360" s="39"/>
      <c r="J1360" s="49"/>
      <c r="K1360" s="49"/>
    </row>
    <row r="1361" spans="2:11" s="6" customFormat="1">
      <c r="B1361" s="71"/>
      <c r="C1361" s="20"/>
      <c r="D1361" s="39"/>
      <c r="E1361" s="20"/>
      <c r="F1361" s="20"/>
      <c r="G1361" s="20"/>
      <c r="H1361" s="49"/>
      <c r="I1361" s="39"/>
      <c r="J1361" s="49"/>
      <c r="K1361" s="49"/>
    </row>
    <row r="1362" spans="2:11" s="6" customFormat="1">
      <c r="B1362" s="71"/>
      <c r="C1362" s="20"/>
      <c r="D1362" s="39"/>
      <c r="E1362" s="20"/>
      <c r="F1362" s="20"/>
      <c r="G1362" s="20"/>
      <c r="H1362" s="49"/>
      <c r="I1362" s="39"/>
      <c r="J1362" s="49"/>
      <c r="K1362" s="49"/>
    </row>
    <row r="1363" spans="2:11" s="6" customFormat="1">
      <c r="B1363" s="71"/>
      <c r="C1363" s="20"/>
      <c r="D1363" s="39"/>
      <c r="E1363" s="20"/>
      <c r="F1363" s="20"/>
      <c r="G1363" s="20"/>
      <c r="H1363" s="49"/>
      <c r="I1363" s="39"/>
      <c r="J1363" s="49"/>
      <c r="K1363" s="49"/>
    </row>
    <row r="1364" spans="2:11" s="6" customFormat="1">
      <c r="B1364" s="71"/>
      <c r="C1364" s="20"/>
      <c r="D1364" s="39"/>
      <c r="E1364" s="20"/>
      <c r="F1364" s="20"/>
      <c r="G1364" s="20"/>
      <c r="H1364" s="49"/>
      <c r="I1364" s="39"/>
      <c r="J1364" s="49"/>
      <c r="K1364" s="49"/>
    </row>
    <row r="1365" spans="2:11" s="6" customFormat="1">
      <c r="B1365" s="71"/>
      <c r="C1365" s="20"/>
      <c r="D1365" s="39"/>
      <c r="E1365" s="20"/>
      <c r="F1365" s="20"/>
      <c r="G1365" s="20"/>
      <c r="H1365" s="49"/>
      <c r="I1365" s="39"/>
      <c r="J1365" s="49"/>
      <c r="K1365" s="49"/>
    </row>
    <row r="1366" spans="2:11" s="6" customFormat="1">
      <c r="B1366" s="71"/>
      <c r="C1366" s="20"/>
      <c r="D1366" s="39"/>
      <c r="E1366" s="20"/>
      <c r="F1366" s="20"/>
      <c r="G1366" s="20"/>
      <c r="H1366" s="49"/>
      <c r="I1366" s="39"/>
      <c r="J1366" s="49"/>
      <c r="K1366" s="49"/>
    </row>
    <row r="1367" spans="2:11" s="6" customFormat="1">
      <c r="B1367" s="71"/>
      <c r="C1367" s="20"/>
      <c r="D1367" s="39"/>
      <c r="E1367" s="20"/>
      <c r="F1367" s="20"/>
      <c r="G1367" s="20"/>
      <c r="H1367" s="49"/>
      <c r="I1367" s="39"/>
      <c r="J1367" s="49"/>
      <c r="K1367" s="49"/>
    </row>
    <row r="1368" spans="2:11" s="6" customFormat="1">
      <c r="B1368" s="71"/>
      <c r="C1368" s="20"/>
      <c r="D1368" s="39"/>
      <c r="E1368" s="20"/>
      <c r="F1368" s="20"/>
      <c r="G1368" s="20"/>
      <c r="H1368" s="49"/>
      <c r="I1368" s="39"/>
      <c r="J1368" s="49"/>
      <c r="K1368" s="49"/>
    </row>
    <row r="1369" spans="2:11" s="6" customFormat="1">
      <c r="B1369" s="71"/>
      <c r="C1369" s="20"/>
      <c r="D1369" s="39"/>
      <c r="E1369" s="20"/>
      <c r="F1369" s="20"/>
      <c r="G1369" s="20"/>
      <c r="H1369" s="49"/>
      <c r="I1369" s="39"/>
      <c r="J1369" s="49"/>
      <c r="K1369" s="49"/>
    </row>
    <row r="1370" spans="2:11" s="6" customFormat="1">
      <c r="B1370" s="71"/>
      <c r="C1370" s="20"/>
      <c r="D1370" s="39"/>
      <c r="E1370" s="20"/>
      <c r="F1370" s="20"/>
      <c r="G1370" s="20"/>
      <c r="H1370" s="49"/>
      <c r="I1370" s="39"/>
      <c r="J1370" s="49"/>
      <c r="K1370" s="49"/>
    </row>
    <row r="1371" spans="2:11" s="6" customFormat="1">
      <c r="B1371" s="71"/>
      <c r="C1371" s="20"/>
      <c r="D1371" s="39"/>
      <c r="E1371" s="20"/>
      <c r="F1371" s="20"/>
      <c r="G1371" s="20"/>
      <c r="H1371" s="49"/>
      <c r="I1371" s="39"/>
      <c r="J1371" s="49"/>
      <c r="K1371" s="49"/>
    </row>
    <row r="1372" spans="2:11" s="6" customFormat="1">
      <c r="B1372" s="71"/>
      <c r="C1372" s="20"/>
      <c r="D1372" s="39"/>
      <c r="E1372" s="20"/>
      <c r="F1372" s="20"/>
      <c r="G1372" s="20"/>
      <c r="H1372" s="49"/>
      <c r="I1372" s="39"/>
      <c r="J1372" s="49"/>
      <c r="K1372" s="49"/>
    </row>
    <row r="1373" spans="2:11" s="6" customFormat="1">
      <c r="B1373" s="71"/>
      <c r="C1373" s="20"/>
      <c r="D1373" s="39"/>
      <c r="E1373" s="20"/>
      <c r="F1373" s="20"/>
      <c r="G1373" s="20"/>
      <c r="H1373" s="49"/>
      <c r="I1373" s="39"/>
      <c r="J1373" s="49"/>
      <c r="K1373" s="49"/>
    </row>
    <row r="1374" spans="2:11" s="6" customFormat="1">
      <c r="B1374" s="71"/>
      <c r="C1374" s="20"/>
      <c r="D1374" s="39"/>
      <c r="E1374" s="20"/>
      <c r="F1374" s="20"/>
      <c r="G1374" s="20"/>
      <c r="H1374" s="49"/>
      <c r="I1374" s="39"/>
      <c r="J1374" s="49"/>
      <c r="K1374" s="49"/>
    </row>
    <row r="1375" spans="2:11" s="6" customFormat="1">
      <c r="B1375" s="71"/>
      <c r="C1375" s="20"/>
      <c r="D1375" s="39"/>
      <c r="E1375" s="20"/>
      <c r="F1375" s="20"/>
      <c r="G1375" s="20"/>
      <c r="H1375" s="49"/>
      <c r="I1375" s="39"/>
      <c r="J1375" s="49"/>
      <c r="K1375" s="49"/>
    </row>
    <row r="1376" spans="2:11" s="6" customFormat="1">
      <c r="B1376" s="71"/>
      <c r="C1376" s="20"/>
      <c r="D1376" s="39"/>
      <c r="E1376" s="20"/>
      <c r="F1376" s="20"/>
      <c r="G1376" s="20"/>
      <c r="H1376" s="49"/>
      <c r="I1376" s="39"/>
      <c r="J1376" s="49"/>
      <c r="K1376" s="49"/>
    </row>
    <row r="1377" spans="2:11" s="6" customFormat="1">
      <c r="B1377" s="71"/>
      <c r="C1377" s="20"/>
      <c r="D1377" s="39"/>
      <c r="E1377" s="20"/>
      <c r="F1377" s="20"/>
      <c r="G1377" s="20"/>
      <c r="H1377" s="49"/>
      <c r="I1377" s="39"/>
      <c r="J1377" s="49"/>
      <c r="K1377" s="49"/>
    </row>
    <row r="1378" spans="2:11" s="6" customFormat="1">
      <c r="B1378" s="71"/>
      <c r="C1378" s="20"/>
      <c r="D1378" s="39"/>
      <c r="E1378" s="20"/>
      <c r="F1378" s="20"/>
      <c r="G1378" s="20"/>
      <c r="H1378" s="49"/>
      <c r="I1378" s="39"/>
      <c r="J1378" s="49"/>
      <c r="K1378" s="49"/>
    </row>
    <row r="1379" spans="2:11" s="6" customFormat="1">
      <c r="B1379" s="71"/>
      <c r="C1379" s="20"/>
      <c r="D1379" s="39"/>
      <c r="E1379" s="20"/>
      <c r="F1379" s="20"/>
      <c r="G1379" s="20"/>
      <c r="H1379" s="49"/>
      <c r="I1379" s="39"/>
      <c r="J1379" s="49"/>
      <c r="K1379" s="49"/>
    </row>
    <row r="1380" spans="2:11" s="6" customFormat="1">
      <c r="B1380" s="71"/>
      <c r="C1380" s="20"/>
      <c r="D1380" s="39"/>
      <c r="E1380" s="20"/>
      <c r="F1380" s="20"/>
      <c r="G1380" s="20"/>
      <c r="H1380" s="49"/>
      <c r="I1380" s="39"/>
      <c r="J1380" s="49"/>
      <c r="K1380" s="49"/>
    </row>
    <row r="1381" spans="2:11" s="6" customFormat="1">
      <c r="B1381" s="71"/>
      <c r="C1381" s="20"/>
      <c r="D1381" s="39"/>
      <c r="E1381" s="20"/>
      <c r="F1381" s="20"/>
      <c r="G1381" s="20"/>
      <c r="H1381" s="49"/>
      <c r="I1381" s="39"/>
      <c r="J1381" s="49"/>
      <c r="K1381" s="49"/>
    </row>
    <row r="1382" spans="2:11" s="6" customFormat="1">
      <c r="B1382" s="71"/>
      <c r="C1382" s="20"/>
      <c r="D1382" s="39"/>
      <c r="E1382" s="20"/>
      <c r="F1382" s="20"/>
      <c r="G1382" s="20"/>
      <c r="H1382" s="49"/>
      <c r="I1382" s="39"/>
      <c r="J1382" s="49"/>
      <c r="K1382" s="49"/>
    </row>
    <row r="1383" spans="2:11" s="6" customFormat="1">
      <c r="B1383" s="71"/>
      <c r="C1383" s="20"/>
      <c r="D1383" s="39"/>
      <c r="E1383" s="20"/>
      <c r="F1383" s="20"/>
      <c r="G1383" s="20"/>
      <c r="H1383" s="49"/>
      <c r="I1383" s="39"/>
      <c r="J1383" s="49"/>
      <c r="K1383" s="49"/>
    </row>
    <row r="1384" spans="2:11" s="6" customFormat="1">
      <c r="B1384" s="71"/>
      <c r="C1384" s="20"/>
      <c r="D1384" s="39"/>
      <c r="E1384" s="20"/>
      <c r="F1384" s="20"/>
      <c r="G1384" s="20"/>
      <c r="H1384" s="49"/>
      <c r="I1384" s="39"/>
      <c r="J1384" s="49"/>
      <c r="K1384" s="49"/>
    </row>
    <row r="1385" spans="2:11" s="6" customFormat="1">
      <c r="B1385" s="71"/>
      <c r="C1385" s="20"/>
      <c r="D1385" s="39"/>
      <c r="E1385" s="20"/>
      <c r="F1385" s="20"/>
      <c r="G1385" s="20"/>
      <c r="H1385" s="49"/>
      <c r="I1385" s="39"/>
      <c r="J1385" s="49"/>
      <c r="K1385" s="49"/>
    </row>
    <row r="1386" spans="2:11" s="6" customFormat="1">
      <c r="B1386" s="71"/>
      <c r="C1386" s="20"/>
      <c r="D1386" s="39"/>
      <c r="E1386" s="20"/>
      <c r="F1386" s="20"/>
      <c r="G1386" s="20"/>
      <c r="H1386" s="49"/>
      <c r="I1386" s="39"/>
      <c r="J1386" s="49"/>
      <c r="K1386" s="49"/>
    </row>
    <row r="1387" spans="2:11" s="6" customFormat="1">
      <c r="B1387" s="71"/>
      <c r="C1387" s="20"/>
      <c r="D1387" s="39"/>
      <c r="E1387" s="20"/>
      <c r="F1387" s="20"/>
      <c r="G1387" s="20"/>
      <c r="H1387" s="49"/>
      <c r="I1387" s="39"/>
      <c r="J1387" s="49"/>
      <c r="K1387" s="49"/>
    </row>
    <row r="1388" spans="2:11" s="6" customFormat="1">
      <c r="B1388" s="71"/>
      <c r="C1388" s="20"/>
      <c r="D1388" s="39"/>
      <c r="E1388" s="20"/>
      <c r="F1388" s="20"/>
      <c r="G1388" s="20"/>
      <c r="H1388" s="49"/>
      <c r="I1388" s="39"/>
      <c r="J1388" s="49"/>
      <c r="K1388" s="49"/>
    </row>
    <row r="1389" spans="2:11" s="6" customFormat="1">
      <c r="B1389" s="71"/>
      <c r="C1389" s="20"/>
      <c r="D1389" s="39"/>
      <c r="E1389" s="20"/>
      <c r="F1389" s="20"/>
      <c r="G1389" s="20"/>
      <c r="H1389" s="49"/>
      <c r="I1389" s="39"/>
      <c r="J1389" s="49"/>
      <c r="K1389" s="49"/>
    </row>
    <row r="1390" spans="2:11" s="6" customFormat="1">
      <c r="B1390" s="71"/>
      <c r="C1390" s="20"/>
      <c r="D1390" s="39"/>
      <c r="E1390" s="20"/>
      <c r="F1390" s="20"/>
      <c r="G1390" s="20"/>
      <c r="H1390" s="49"/>
      <c r="I1390" s="39"/>
      <c r="J1390" s="49"/>
      <c r="K1390" s="49"/>
    </row>
    <row r="1391" spans="2:11" s="6" customFormat="1">
      <c r="B1391" s="71"/>
      <c r="C1391" s="20"/>
      <c r="D1391" s="39"/>
      <c r="E1391" s="20"/>
      <c r="F1391" s="20"/>
      <c r="G1391" s="20"/>
      <c r="H1391" s="49"/>
      <c r="I1391" s="39"/>
      <c r="J1391" s="49"/>
      <c r="K1391" s="49"/>
    </row>
    <row r="1392" spans="2:11" s="6" customFormat="1">
      <c r="B1392" s="71"/>
      <c r="C1392" s="20"/>
      <c r="D1392" s="39"/>
      <c r="E1392" s="20"/>
      <c r="F1392" s="20"/>
      <c r="G1392" s="20"/>
      <c r="H1392" s="49"/>
      <c r="I1392" s="39"/>
      <c r="J1392" s="49"/>
      <c r="K1392" s="49"/>
    </row>
    <row r="1393" spans="2:11" s="6" customFormat="1">
      <c r="B1393" s="71"/>
      <c r="C1393" s="20"/>
      <c r="D1393" s="39"/>
      <c r="E1393" s="20"/>
      <c r="F1393" s="20"/>
      <c r="G1393" s="20"/>
      <c r="H1393" s="49"/>
      <c r="I1393" s="39"/>
      <c r="J1393" s="49"/>
      <c r="K1393" s="49"/>
    </row>
    <row r="1394" spans="2:11" s="6" customFormat="1">
      <c r="B1394" s="71"/>
      <c r="C1394" s="20"/>
      <c r="D1394" s="39"/>
      <c r="E1394" s="20"/>
      <c r="F1394" s="20"/>
      <c r="G1394" s="20"/>
      <c r="H1394" s="49"/>
      <c r="I1394" s="39"/>
      <c r="J1394" s="49"/>
      <c r="K1394" s="49"/>
    </row>
    <row r="1395" spans="2:11" s="6" customFormat="1">
      <c r="B1395" s="71"/>
      <c r="C1395" s="20"/>
      <c r="D1395" s="39"/>
      <c r="E1395" s="20"/>
      <c r="F1395" s="20"/>
      <c r="G1395" s="20"/>
      <c r="H1395" s="49"/>
      <c r="I1395" s="39"/>
      <c r="J1395" s="49"/>
      <c r="K1395" s="49"/>
    </row>
    <row r="1396" spans="2:11" s="6" customFormat="1">
      <c r="B1396" s="71"/>
      <c r="C1396" s="20"/>
      <c r="D1396" s="39"/>
      <c r="E1396" s="20"/>
      <c r="F1396" s="20"/>
      <c r="G1396" s="20"/>
      <c r="H1396" s="49"/>
      <c r="I1396" s="39"/>
      <c r="J1396" s="49"/>
      <c r="K1396" s="49"/>
    </row>
    <row r="1397" spans="2:11" s="6" customFormat="1">
      <c r="B1397" s="71"/>
      <c r="C1397" s="20"/>
      <c r="D1397" s="39"/>
      <c r="E1397" s="20"/>
      <c r="F1397" s="20"/>
      <c r="G1397" s="20"/>
      <c r="H1397" s="49"/>
      <c r="I1397" s="39"/>
      <c r="J1397" s="49"/>
      <c r="K1397" s="49"/>
    </row>
    <row r="1398" spans="2:11" s="6" customFormat="1">
      <c r="B1398" s="71"/>
      <c r="C1398" s="20"/>
      <c r="D1398" s="39"/>
      <c r="E1398" s="20"/>
      <c r="F1398" s="20"/>
      <c r="G1398" s="20"/>
      <c r="H1398" s="49"/>
      <c r="I1398" s="39"/>
      <c r="J1398" s="49"/>
      <c r="K1398" s="49"/>
    </row>
    <row r="1399" spans="2:11" s="6" customFormat="1">
      <c r="B1399" s="71"/>
      <c r="C1399" s="20"/>
      <c r="D1399" s="39"/>
      <c r="E1399" s="20"/>
      <c r="F1399" s="20"/>
      <c r="G1399" s="20"/>
      <c r="H1399" s="49"/>
      <c r="I1399" s="39"/>
      <c r="J1399" s="49"/>
      <c r="K1399" s="49"/>
    </row>
    <row r="1400" spans="2:11" s="6" customFormat="1">
      <c r="B1400" s="71"/>
      <c r="C1400" s="20"/>
      <c r="D1400" s="39"/>
      <c r="E1400" s="20"/>
      <c r="F1400" s="20"/>
      <c r="G1400" s="20"/>
      <c r="H1400" s="49"/>
      <c r="I1400" s="39"/>
      <c r="J1400" s="49"/>
      <c r="K1400" s="49"/>
    </row>
    <row r="1401" spans="2:11" s="6" customFormat="1">
      <c r="B1401" s="71"/>
      <c r="C1401" s="20"/>
      <c r="D1401" s="39"/>
      <c r="E1401" s="20"/>
      <c r="F1401" s="20"/>
      <c r="G1401" s="20"/>
      <c r="H1401" s="49"/>
      <c r="I1401" s="39"/>
      <c r="J1401" s="49"/>
      <c r="K1401" s="49"/>
    </row>
    <row r="1402" spans="2:11" s="6" customFormat="1">
      <c r="B1402" s="71"/>
      <c r="C1402" s="20"/>
      <c r="D1402" s="39"/>
      <c r="E1402" s="20"/>
      <c r="F1402" s="20"/>
      <c r="G1402" s="20"/>
      <c r="H1402" s="49"/>
      <c r="I1402" s="39"/>
      <c r="J1402" s="49"/>
      <c r="K1402" s="49"/>
    </row>
    <row r="1403" spans="2:11" s="6" customFormat="1">
      <c r="B1403" s="71"/>
      <c r="C1403" s="20"/>
      <c r="D1403" s="39"/>
      <c r="E1403" s="20"/>
      <c r="F1403" s="20"/>
      <c r="G1403" s="20"/>
      <c r="H1403" s="49"/>
      <c r="I1403" s="39"/>
      <c r="J1403" s="49"/>
      <c r="K1403" s="49"/>
    </row>
    <row r="1404" spans="2:11" s="6" customFormat="1">
      <c r="B1404" s="71"/>
      <c r="C1404" s="20"/>
      <c r="D1404" s="39"/>
      <c r="E1404" s="20"/>
      <c r="F1404" s="20"/>
      <c r="G1404" s="20"/>
      <c r="H1404" s="49"/>
      <c r="I1404" s="39"/>
      <c r="J1404" s="49"/>
      <c r="K1404" s="49"/>
    </row>
    <row r="1405" spans="2:11" s="6" customFormat="1">
      <c r="B1405" s="71"/>
      <c r="C1405" s="20"/>
      <c r="D1405" s="39"/>
      <c r="E1405" s="20"/>
      <c r="F1405" s="20"/>
      <c r="G1405" s="20"/>
      <c r="H1405" s="49"/>
      <c r="I1405" s="39"/>
      <c r="J1405" s="49"/>
      <c r="K1405" s="49"/>
    </row>
    <row r="1406" spans="2:11" s="6" customFormat="1">
      <c r="B1406" s="71"/>
      <c r="C1406" s="20"/>
      <c r="D1406" s="39"/>
      <c r="E1406" s="20"/>
      <c r="F1406" s="20"/>
      <c r="G1406" s="20"/>
      <c r="H1406" s="49"/>
      <c r="I1406" s="39"/>
      <c r="J1406" s="49"/>
      <c r="K1406" s="49"/>
    </row>
    <row r="1407" spans="2:11" s="6" customFormat="1">
      <c r="B1407" s="71"/>
      <c r="C1407" s="20"/>
      <c r="D1407" s="39"/>
      <c r="E1407" s="20"/>
      <c r="F1407" s="20"/>
      <c r="G1407" s="20"/>
      <c r="H1407" s="49"/>
      <c r="I1407" s="39"/>
      <c r="J1407" s="49"/>
      <c r="K1407" s="49"/>
    </row>
    <row r="1408" spans="2:11" s="6" customFormat="1">
      <c r="B1408" s="71"/>
      <c r="C1408" s="20"/>
      <c r="D1408" s="39"/>
      <c r="E1408" s="20"/>
      <c r="F1408" s="20"/>
      <c r="G1408" s="20"/>
      <c r="H1408" s="49"/>
      <c r="I1408" s="39"/>
      <c r="J1408" s="49"/>
      <c r="K1408" s="49"/>
    </row>
    <row r="1409" spans="2:11" s="6" customFormat="1">
      <c r="B1409" s="71"/>
      <c r="C1409" s="20"/>
      <c r="D1409" s="39"/>
      <c r="E1409" s="20"/>
      <c r="F1409" s="20"/>
      <c r="G1409" s="20"/>
      <c r="H1409" s="49"/>
      <c r="I1409" s="39"/>
      <c r="J1409" s="49"/>
      <c r="K1409" s="49"/>
    </row>
    <row r="1410" spans="2:11" s="6" customFormat="1">
      <c r="B1410" s="71"/>
      <c r="C1410" s="20"/>
      <c r="D1410" s="39"/>
      <c r="E1410" s="20"/>
      <c r="F1410" s="20"/>
      <c r="G1410" s="20"/>
      <c r="H1410" s="49"/>
      <c r="I1410" s="39"/>
      <c r="J1410" s="49"/>
      <c r="K1410" s="49"/>
    </row>
    <row r="1411" spans="2:11" s="6" customFormat="1">
      <c r="B1411" s="71"/>
      <c r="C1411" s="20"/>
      <c r="D1411" s="39"/>
      <c r="E1411" s="20"/>
      <c r="F1411" s="20"/>
      <c r="G1411" s="20"/>
      <c r="H1411" s="49"/>
      <c r="I1411" s="39"/>
      <c r="J1411" s="49"/>
      <c r="K1411" s="49"/>
    </row>
    <row r="1412" spans="2:11" s="6" customFormat="1">
      <c r="B1412" s="71"/>
      <c r="C1412" s="20"/>
      <c r="D1412" s="39"/>
      <c r="E1412" s="20"/>
      <c r="F1412" s="20"/>
      <c r="G1412" s="20"/>
      <c r="H1412" s="49"/>
      <c r="I1412" s="39"/>
      <c r="J1412" s="49"/>
      <c r="K1412" s="49"/>
    </row>
    <row r="1413" spans="2:11" s="6" customFormat="1">
      <c r="B1413" s="71"/>
      <c r="C1413" s="20"/>
      <c r="D1413" s="39"/>
      <c r="E1413" s="20"/>
      <c r="F1413" s="20"/>
      <c r="G1413" s="20"/>
      <c r="H1413" s="49"/>
      <c r="I1413" s="39"/>
      <c r="J1413" s="49"/>
      <c r="K1413" s="49"/>
    </row>
    <row r="1414" spans="2:11" s="6" customFormat="1">
      <c r="B1414" s="71"/>
      <c r="C1414" s="20"/>
      <c r="D1414" s="39"/>
      <c r="E1414" s="20"/>
      <c r="F1414" s="20"/>
      <c r="G1414" s="20"/>
      <c r="H1414" s="49"/>
      <c r="I1414" s="39"/>
      <c r="J1414" s="49"/>
      <c r="K1414" s="49"/>
    </row>
  </sheetData>
  <mergeCells count="80">
    <mergeCell ref="B866:B870"/>
    <mergeCell ref="A866:A870"/>
    <mergeCell ref="A5:A86"/>
    <mergeCell ref="B274:B304"/>
    <mergeCell ref="B140:B145"/>
    <mergeCell ref="A140:A145"/>
    <mergeCell ref="B146:B261"/>
    <mergeCell ref="A146:A261"/>
    <mergeCell ref="A362:A370"/>
    <mergeCell ref="B305:B311"/>
    <mergeCell ref="A570:A573"/>
    <mergeCell ref="A320:A322"/>
    <mergeCell ref="A323:A325"/>
    <mergeCell ref="A312:A319"/>
    <mergeCell ref="A333:A340"/>
    <mergeCell ref="A305:A311"/>
    <mergeCell ref="B1:K1"/>
    <mergeCell ref="K3:K4"/>
    <mergeCell ref="C3:C4"/>
    <mergeCell ref="E3:E4"/>
    <mergeCell ref="F3:F4"/>
    <mergeCell ref="H3:J3"/>
    <mergeCell ref="G3:G4"/>
    <mergeCell ref="B3:B4"/>
    <mergeCell ref="D3:D4"/>
    <mergeCell ref="K873:K874"/>
    <mergeCell ref="A610:A615"/>
    <mergeCell ref="A691:A692"/>
    <mergeCell ref="A790:A838"/>
    <mergeCell ref="G873:J873"/>
    <mergeCell ref="A693:A789"/>
    <mergeCell ref="A839:A865"/>
    <mergeCell ref="B610:B615"/>
    <mergeCell ref="A636:A690"/>
    <mergeCell ref="A631:A633"/>
    <mergeCell ref="B631:B633"/>
    <mergeCell ref="B634:B635"/>
    <mergeCell ref="A634:A635"/>
    <mergeCell ref="B839:B865"/>
    <mergeCell ref="B693:B789"/>
    <mergeCell ref="B691:B692"/>
    <mergeCell ref="B272:B273"/>
    <mergeCell ref="A272:A273"/>
    <mergeCell ref="B262:B271"/>
    <mergeCell ref="A262:A271"/>
    <mergeCell ref="A349:A361"/>
    <mergeCell ref="B320:B322"/>
    <mergeCell ref="B343:B348"/>
    <mergeCell ref="B349:B361"/>
    <mergeCell ref="B333:B340"/>
    <mergeCell ref="B312:B319"/>
    <mergeCell ref="A341:A342"/>
    <mergeCell ref="A274:A304"/>
    <mergeCell ref="B323:B325"/>
    <mergeCell ref="B341:B342"/>
    <mergeCell ref="B326:B332"/>
    <mergeCell ref="A326:A332"/>
    <mergeCell ref="B403:B417"/>
    <mergeCell ref="B388:B402"/>
    <mergeCell ref="A578:A596"/>
    <mergeCell ref="B574:B577"/>
    <mergeCell ref="A574:A577"/>
    <mergeCell ref="B460:B569"/>
    <mergeCell ref="A460:A569"/>
    <mergeCell ref="A343:A348"/>
    <mergeCell ref="B790:B838"/>
    <mergeCell ref="A372:A387"/>
    <mergeCell ref="B372:B387"/>
    <mergeCell ref="B578:B596"/>
    <mergeCell ref="B362:B370"/>
    <mergeCell ref="A419:A459"/>
    <mergeCell ref="A388:A402"/>
    <mergeCell ref="B616:B630"/>
    <mergeCell ref="A616:A630"/>
    <mergeCell ref="A403:A417"/>
    <mergeCell ref="B636:B690"/>
    <mergeCell ref="B570:B573"/>
    <mergeCell ref="B597:B609"/>
    <mergeCell ref="A597:A609"/>
    <mergeCell ref="B419:B459"/>
  </mergeCells>
  <phoneticPr fontId="19"/>
  <dataValidations count="17">
    <dataValidation type="list" allowBlank="1" showInputMessage="1" showErrorMessage="1" sqref="D225 D245:D261 D242 D230:D240">
      <formula1>$R$2:$R$3</formula1>
    </dataValidation>
    <dataValidation type="list" allowBlank="1" showInputMessage="1" showErrorMessage="1" sqref="D842:D865 D243:D244 D372:D382 D326:D332 D385:D386 D241 D540:D543 D535 D274:D276 D272 D226:D229 D727 D152:D164 D222:D224 D488 D560 D397 D513 D515 D538 D694:D697 D699:D700 D702:D703 D705:D711 D790:D792 D802:D807 D814:D825 D828:D838 D343:D348">
      <formula1>$Q$2:$Q$3</formula1>
    </dataValidation>
    <dataValidation type="list" allowBlank="1" showInputMessage="1" showErrorMessage="1" sqref="D383:D384 D387">
      <formula1>$S$2:$S$3</formula1>
    </dataValidation>
    <dataValidation type="list" allowBlank="1" showInputMessage="1" showErrorMessage="1" sqref="D396 D393:D394 D388:D389 D516:D522 D514 D483 D524:D526 D559">
      <formula1>$P$2:$P$3</formula1>
    </dataValidation>
    <dataValidation type="list" allowBlank="1" showInputMessage="1" showErrorMessage="1" sqref="K152 K542:K543 K842:K865 K613 K372:K387 K397 K236:K237 K228:K233 K513 K515 K535 K538 K540 K814:K816 K821 K823:K825 K343:K347">
      <formula1>$Q$6:$Q$8</formula1>
    </dataValidation>
    <dataValidation type="list" allowBlank="1" showInputMessage="1" showErrorMessage="1" sqref="K393:K396 K388:K389 K274:K276">
      <formula1>$P$7:$P$9</formula1>
    </dataValidation>
    <dataValidation type="list" allowBlank="1" showInputMessage="1" showErrorMessage="1" sqref="K418 K570:K572 K305:K307 K322">
      <formula1>$P$3:$P$5</formula1>
    </dataValidation>
    <dataValidation type="list" allowBlank="1" showInputMessage="1" showErrorMessage="1" sqref="D418 D395 D570:D572 D305:D307 D322">
      <formula1>$P$2</formula1>
    </dataValidation>
    <dataValidation type="list" allowBlank="1" showInputMessage="1" showErrorMessage="1" sqref="K514 K516:K526">
      <formula1>$P$6:$P$8</formula1>
    </dataValidation>
    <dataValidation type="list" allowBlank="1" showInputMessage="1" showErrorMessage="1" sqref="K790:K792">
      <formula1>$J$13:$J$15</formula1>
    </dataValidation>
    <dataValidation type="list" allowBlank="1" showInputMessage="1" showErrorMessage="1" sqref="K5:K151 K153:K227 K234:K235 K238:K273 K308:K321 K323:K342 K348:K371 K390:K392 K402:K417 K398:K399 K419:K512 K527:K534 K541 K536:K537 K539 K544:K569 K573:K612 K614:K637 K277:K287 K691:K789 K793:K801 K807:K808 K820 K822 K839:K841 K866:K870">
      <formula1>$Q$3:$Q$5</formula1>
    </dataValidation>
    <dataValidation type="list" allowBlank="1" showInputMessage="1" showErrorMessage="1" sqref="D5:D151 D165:D214 D216:D221 D273 D308:D321 D323:D325 D333:D342 D262:D271 D349:D371 D390:D392 D398:D417 D419:D482 D523 D527:D534 D539 D536:D537 D489:D512 D484:D487 D544:D558 D561:D569 D573:D637 D277:D287 D691:D693 D701 D704 D698 D712:D726 D728:D789 D793:D801 D808 D839:D841 D866:D870">
      <formula1>$Q$2</formula1>
    </dataValidation>
    <dataValidation type="list" allowBlank="1" showInputMessage="1" showErrorMessage="1" sqref="K400:K401">
      <formula1>$Q$8:$Q$10</formula1>
    </dataValidation>
    <dataValidation type="list" allowBlank="1" showErrorMessage="1" sqref="K638:K690 K809:K813 K817:K819 K826:K838">
      <formula1>$Q$3:$Q$5</formula1>
      <formula2>0</formula2>
    </dataValidation>
    <dataValidation type="list" allowBlank="1" showErrorMessage="1" sqref="D669">
      <formula1>$P$2</formula1>
      <formula2>0</formula2>
    </dataValidation>
    <dataValidation type="list" allowBlank="1" showErrorMessage="1" sqref="D638:D668 D670:D690 D809:D813 D826:D827">
      <formula1>$Q$2</formula1>
      <formula2>0</formula2>
    </dataValidation>
    <dataValidation type="list" allowBlank="1" showInputMessage="1" showErrorMessage="1" sqref="K802:K806">
      <formula1>#REF!</formula1>
    </dataValidation>
  </dataValidations>
  <printOptions horizontalCentered="1"/>
  <pageMargins left="0.39370078740157483" right="0.39370078740157483" top="0.39370078740157483" bottom="0.39370078740157483" header="0.31496062992125984" footer="0.31496062992125984"/>
  <pageSetup paperSize="9" scale="73" orientation="landscape" cellComments="asDisplayed" r:id="rId1"/>
  <rowBreaks count="1" manualBreakCount="1">
    <brk id="569" min="1" max="1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1070"/>
  <sheetViews>
    <sheetView view="pageBreakPreview" topLeftCell="A171" zoomScale="63" zoomScaleNormal="100" zoomScaleSheetLayoutView="63" workbookViewId="0">
      <selection activeCell="O174" sqref="O174"/>
    </sheetView>
  </sheetViews>
  <sheetFormatPr defaultColWidth="9" defaultRowHeight="13.5"/>
  <cols>
    <col min="1" max="1" width="8.625" style="38" customWidth="1"/>
    <col min="2" max="2" width="10.625" style="71" customWidth="1"/>
    <col min="3" max="3" width="15.625" style="19" customWidth="1"/>
    <col min="4" max="5" width="4.625" style="38" customWidth="1"/>
    <col min="6" max="6" width="30.625" style="19" customWidth="1"/>
    <col min="7" max="7" width="75.625" style="19" customWidth="1"/>
    <col min="8" max="8" width="20.625" style="19" customWidth="1"/>
    <col min="9" max="9" width="9.125" style="46" customWidth="1"/>
    <col min="10" max="10" width="9.125" style="38" customWidth="1"/>
    <col min="11" max="12" width="9.125" style="46" customWidth="1"/>
    <col min="13" max="16384" width="9" style="1"/>
  </cols>
  <sheetData>
    <row r="1" spans="1:20" ht="24.95" customHeight="1">
      <c r="B1" s="1193" t="s">
        <v>383</v>
      </c>
      <c r="C1" s="1193"/>
      <c r="D1" s="1193"/>
      <c r="E1" s="1193"/>
      <c r="F1" s="1193"/>
      <c r="G1" s="1193"/>
      <c r="H1" s="1193"/>
      <c r="I1" s="1193"/>
      <c r="J1" s="1193"/>
      <c r="K1" s="1193"/>
      <c r="L1" s="1193"/>
    </row>
    <row r="2" spans="1:20" ht="14.25" thickBot="1">
      <c r="R2" s="1" t="s">
        <v>1409</v>
      </c>
      <c r="T2" s="2"/>
    </row>
    <row r="3" spans="1:20" s="3" customFormat="1" ht="20.100000000000001" customHeight="1">
      <c r="B3" s="1205" t="s">
        <v>324</v>
      </c>
      <c r="C3" s="1199" t="s">
        <v>49</v>
      </c>
      <c r="D3" s="1196" t="s">
        <v>402</v>
      </c>
      <c r="E3" s="1275" t="s">
        <v>55</v>
      </c>
      <c r="F3" s="1207" t="s">
        <v>48</v>
      </c>
      <c r="G3" s="1196" t="s">
        <v>52</v>
      </c>
      <c r="H3" s="1209" t="s">
        <v>50</v>
      </c>
      <c r="I3" s="1173" t="s">
        <v>1419</v>
      </c>
      <c r="J3" s="1174"/>
      <c r="K3" s="1175"/>
      <c r="L3" s="1201" t="s">
        <v>399</v>
      </c>
    </row>
    <row r="4" spans="1:20" s="3" customFormat="1" ht="20.100000000000001" customHeight="1" thickBot="1">
      <c r="B4" s="1206"/>
      <c r="C4" s="1200"/>
      <c r="D4" s="1197"/>
      <c r="E4" s="1276"/>
      <c r="F4" s="1208"/>
      <c r="G4" s="1197"/>
      <c r="H4" s="1210"/>
      <c r="I4" s="159" t="s">
        <v>47</v>
      </c>
      <c r="J4" s="160" t="s">
        <v>51</v>
      </c>
      <c r="K4" s="161" t="s">
        <v>400</v>
      </c>
      <c r="L4" s="1202"/>
    </row>
    <row r="5" spans="1:20" s="197" customFormat="1" ht="69" customHeight="1">
      <c r="A5" s="735" t="s">
        <v>704</v>
      </c>
      <c r="B5" s="1145" t="s">
        <v>705</v>
      </c>
      <c r="C5" s="905" t="s">
        <v>1753</v>
      </c>
      <c r="D5" s="906"/>
      <c r="E5" s="1044"/>
      <c r="F5" s="1045" t="s">
        <v>1754</v>
      </c>
      <c r="G5" s="908" t="s">
        <v>1755</v>
      </c>
      <c r="H5" s="909" t="s">
        <v>1756</v>
      </c>
      <c r="I5" s="905">
        <v>1</v>
      </c>
      <c r="J5" s="910">
        <v>3</v>
      </c>
      <c r="K5" s="911" t="s">
        <v>1444</v>
      </c>
      <c r="L5" s="766" t="s">
        <v>404</v>
      </c>
    </row>
    <row r="6" spans="1:20" s="197" customFormat="1" ht="69" customHeight="1" thickBot="1">
      <c r="A6" s="735"/>
      <c r="B6" s="1147"/>
      <c r="C6" s="1046" t="s">
        <v>1757</v>
      </c>
      <c r="D6" s="1047"/>
      <c r="E6" s="1048"/>
      <c r="F6" s="1049" t="s">
        <v>1758</v>
      </c>
      <c r="G6" s="1050" t="s">
        <v>1759</v>
      </c>
      <c r="H6" s="1051" t="s">
        <v>1760</v>
      </c>
      <c r="I6" s="1046">
        <v>5</v>
      </c>
      <c r="J6" s="1052" t="s">
        <v>1761</v>
      </c>
      <c r="K6" s="1053">
        <v>85</v>
      </c>
      <c r="L6" s="1054" t="s">
        <v>56</v>
      </c>
    </row>
    <row r="7" spans="1:20" s="197" customFormat="1" ht="79.5" customHeight="1">
      <c r="A7" s="1149" t="s">
        <v>742</v>
      </c>
      <c r="B7" s="1142" t="s">
        <v>741</v>
      </c>
      <c r="C7" s="228" t="s">
        <v>1388</v>
      </c>
      <c r="D7" s="326" t="s">
        <v>56</v>
      </c>
      <c r="E7" s="224"/>
      <c r="F7" s="1055" t="s">
        <v>743</v>
      </c>
      <c r="G7" s="226" t="s">
        <v>1818</v>
      </c>
      <c r="H7" s="229" t="s">
        <v>1389</v>
      </c>
      <c r="I7" s="228">
        <v>10</v>
      </c>
      <c r="J7" s="349" t="s">
        <v>1819</v>
      </c>
      <c r="K7" s="227">
        <v>124</v>
      </c>
      <c r="L7" s="563" t="s">
        <v>56</v>
      </c>
      <c r="R7" s="197" t="s">
        <v>1409</v>
      </c>
    </row>
    <row r="8" spans="1:20" s="197" customFormat="1" ht="64.5" customHeight="1">
      <c r="A8" s="1149"/>
      <c r="B8" s="1144"/>
      <c r="C8" s="332" t="s">
        <v>1388</v>
      </c>
      <c r="D8" s="333" t="s">
        <v>56</v>
      </c>
      <c r="E8" s="582"/>
      <c r="F8" s="583" t="s">
        <v>733</v>
      </c>
      <c r="G8" s="342" t="s">
        <v>1820</v>
      </c>
      <c r="H8" s="343" t="s">
        <v>151</v>
      </c>
      <c r="I8" s="332">
        <v>97</v>
      </c>
      <c r="J8" s="344" t="s">
        <v>1821</v>
      </c>
      <c r="K8" s="351">
        <v>3141</v>
      </c>
      <c r="L8" s="421" t="s">
        <v>56</v>
      </c>
      <c r="R8" s="197" t="s">
        <v>1410</v>
      </c>
    </row>
    <row r="9" spans="1:20" s="197" customFormat="1" ht="90" customHeight="1">
      <c r="A9" s="1149"/>
      <c r="B9" s="1144"/>
      <c r="C9" s="332" t="s">
        <v>1388</v>
      </c>
      <c r="D9" s="333" t="s">
        <v>56</v>
      </c>
      <c r="E9" s="230"/>
      <c r="F9" s="1056" t="s">
        <v>61</v>
      </c>
      <c r="G9" s="232" t="s">
        <v>1822</v>
      </c>
      <c r="H9" s="235" t="s">
        <v>1389</v>
      </c>
      <c r="I9" s="234">
        <v>9</v>
      </c>
      <c r="J9" s="317" t="s">
        <v>1823</v>
      </c>
      <c r="K9" s="233">
        <v>41</v>
      </c>
      <c r="L9" s="573" t="s">
        <v>56</v>
      </c>
      <c r="R9" s="197" t="s">
        <v>1411</v>
      </c>
    </row>
    <row r="10" spans="1:20" s="197" customFormat="1" ht="80.25" customHeight="1">
      <c r="A10" s="1149"/>
      <c r="B10" s="1144"/>
      <c r="C10" s="332" t="s">
        <v>1388</v>
      </c>
      <c r="D10" s="333" t="s">
        <v>56</v>
      </c>
      <c r="E10" s="230"/>
      <c r="F10" s="1056" t="s">
        <v>734</v>
      </c>
      <c r="G10" s="232" t="s">
        <v>1824</v>
      </c>
      <c r="H10" s="235" t="s">
        <v>1390</v>
      </c>
      <c r="I10" s="234">
        <v>4</v>
      </c>
      <c r="J10" s="317" t="s">
        <v>1253</v>
      </c>
      <c r="K10" s="233">
        <v>43</v>
      </c>
      <c r="L10" s="573" t="s">
        <v>56</v>
      </c>
    </row>
    <row r="11" spans="1:20" s="197" customFormat="1" ht="69" customHeight="1" thickBot="1">
      <c r="A11" s="1236"/>
      <c r="B11" s="1144"/>
      <c r="C11" s="340" t="s">
        <v>1388</v>
      </c>
      <c r="D11" s="352" t="s">
        <v>56</v>
      </c>
      <c r="E11" s="709"/>
      <c r="F11" s="1057" t="s">
        <v>735</v>
      </c>
      <c r="G11" s="375" t="s">
        <v>1825</v>
      </c>
      <c r="H11" s="376" t="s">
        <v>151</v>
      </c>
      <c r="I11" s="373">
        <v>5</v>
      </c>
      <c r="J11" s="377" t="s">
        <v>744</v>
      </c>
      <c r="K11" s="616">
        <v>57</v>
      </c>
      <c r="L11" s="617" t="s">
        <v>56</v>
      </c>
    </row>
    <row r="12" spans="1:20" s="35" customFormat="1" ht="53.25" customHeight="1">
      <c r="A12" s="1140" t="s">
        <v>339</v>
      </c>
      <c r="B12" s="1145" t="s">
        <v>118</v>
      </c>
      <c r="C12" s="228" t="s">
        <v>762</v>
      </c>
      <c r="D12" s="1058" t="s">
        <v>56</v>
      </c>
      <c r="E12" s="224"/>
      <c r="F12" s="347" t="s">
        <v>109</v>
      </c>
      <c r="G12" s="226" t="s">
        <v>1043</v>
      </c>
      <c r="H12" s="229" t="s">
        <v>110</v>
      </c>
      <c r="I12" s="228">
        <v>13</v>
      </c>
      <c r="J12" s="349" t="s">
        <v>2123</v>
      </c>
      <c r="K12" s="227">
        <v>263</v>
      </c>
      <c r="L12" s="563" t="s">
        <v>56</v>
      </c>
    </row>
    <row r="13" spans="1:20" s="35" customFormat="1" ht="39.950000000000003" customHeight="1">
      <c r="A13" s="1155"/>
      <c r="B13" s="1146"/>
      <c r="C13" s="332" t="s">
        <v>762</v>
      </c>
      <c r="D13" s="230" t="s">
        <v>56</v>
      </c>
      <c r="E13" s="582"/>
      <c r="F13" s="316" t="s">
        <v>1044</v>
      </c>
      <c r="G13" s="232" t="s">
        <v>2124</v>
      </c>
      <c r="H13" s="235" t="s">
        <v>110</v>
      </c>
      <c r="I13" s="234">
        <v>5</v>
      </c>
      <c r="J13" s="317" t="s">
        <v>2125</v>
      </c>
      <c r="K13" s="233">
        <v>42</v>
      </c>
      <c r="L13" s="573" t="s">
        <v>56</v>
      </c>
    </row>
    <row r="14" spans="1:20" s="35" customFormat="1" ht="46.5" customHeight="1" thickBot="1">
      <c r="A14" s="1155"/>
      <c r="B14" s="1146"/>
      <c r="C14" s="234" t="s">
        <v>762</v>
      </c>
      <c r="D14" s="230" t="s">
        <v>56</v>
      </c>
      <c r="E14" s="264"/>
      <c r="F14" s="350" t="s">
        <v>1048</v>
      </c>
      <c r="G14" s="232" t="s">
        <v>2127</v>
      </c>
      <c r="H14" s="235" t="s">
        <v>110</v>
      </c>
      <c r="I14" s="234">
        <v>2</v>
      </c>
      <c r="J14" s="317" t="s">
        <v>2128</v>
      </c>
      <c r="K14" s="233">
        <v>30</v>
      </c>
      <c r="L14" s="573" t="s">
        <v>56</v>
      </c>
    </row>
    <row r="15" spans="1:20" s="35" customFormat="1" ht="46.5" customHeight="1" thickTop="1">
      <c r="A15" s="1155"/>
      <c r="B15" s="1146"/>
      <c r="C15" s="332" t="s">
        <v>1850</v>
      </c>
      <c r="D15" s="333"/>
      <c r="E15" s="582"/>
      <c r="F15" s="526" t="s">
        <v>117</v>
      </c>
      <c r="G15" s="527" t="s">
        <v>2488</v>
      </c>
      <c r="H15" s="343" t="s">
        <v>110</v>
      </c>
      <c r="I15" s="332">
        <v>12</v>
      </c>
      <c r="J15" s="1059" t="s">
        <v>2489</v>
      </c>
      <c r="K15" s="351">
        <v>430</v>
      </c>
      <c r="L15" s="421" t="s">
        <v>56</v>
      </c>
    </row>
    <row r="16" spans="1:20" s="35" customFormat="1" ht="46.5" customHeight="1">
      <c r="A16" s="1155"/>
      <c r="B16" s="1146"/>
      <c r="C16" s="332" t="s">
        <v>1850</v>
      </c>
      <c r="D16" s="333"/>
      <c r="E16" s="582"/>
      <c r="F16" s="583" t="s">
        <v>2490</v>
      </c>
      <c r="G16" s="342" t="s">
        <v>2491</v>
      </c>
      <c r="H16" s="343" t="s">
        <v>110</v>
      </c>
      <c r="I16" s="332">
        <v>5</v>
      </c>
      <c r="J16" s="344" t="s">
        <v>2492</v>
      </c>
      <c r="K16" s="351">
        <v>30</v>
      </c>
      <c r="L16" s="421" t="s">
        <v>56</v>
      </c>
    </row>
    <row r="17" spans="1:12" s="35" customFormat="1" ht="46.5" customHeight="1">
      <c r="A17" s="1155"/>
      <c r="B17" s="1146"/>
      <c r="C17" s="332" t="s">
        <v>1850</v>
      </c>
      <c r="D17" s="333"/>
      <c r="E17" s="582"/>
      <c r="F17" s="583" t="s">
        <v>2493</v>
      </c>
      <c r="G17" s="342" t="s">
        <v>2491</v>
      </c>
      <c r="H17" s="343" t="s">
        <v>110</v>
      </c>
      <c r="I17" s="332">
        <v>5</v>
      </c>
      <c r="J17" s="344" t="s">
        <v>2492</v>
      </c>
      <c r="K17" s="351">
        <v>36</v>
      </c>
      <c r="L17" s="421" t="s">
        <v>56</v>
      </c>
    </row>
    <row r="18" spans="1:12" s="35" customFormat="1" ht="67.5">
      <c r="A18" s="1155"/>
      <c r="B18" s="1146"/>
      <c r="C18" s="332" t="s">
        <v>1887</v>
      </c>
      <c r="D18" s="333"/>
      <c r="E18" s="582"/>
      <c r="F18" s="583" t="s">
        <v>2494</v>
      </c>
      <c r="G18" s="304" t="s">
        <v>6456</v>
      </c>
      <c r="H18" s="343" t="s">
        <v>114</v>
      </c>
      <c r="I18" s="332">
        <v>6</v>
      </c>
      <c r="J18" s="344" t="s">
        <v>1886</v>
      </c>
      <c r="K18" s="351">
        <v>30</v>
      </c>
      <c r="L18" s="421" t="s">
        <v>56</v>
      </c>
    </row>
    <row r="19" spans="1:12" s="35" customFormat="1" ht="104.1" customHeight="1">
      <c r="A19" s="1155"/>
      <c r="B19" s="1146"/>
      <c r="C19" s="332" t="s">
        <v>1887</v>
      </c>
      <c r="D19" s="333"/>
      <c r="E19" s="582"/>
      <c r="F19" s="583" t="s">
        <v>2495</v>
      </c>
      <c r="G19" s="304" t="s">
        <v>6456</v>
      </c>
      <c r="H19" s="343" t="s">
        <v>114</v>
      </c>
      <c r="I19" s="332">
        <v>6</v>
      </c>
      <c r="J19" s="344" t="s">
        <v>1886</v>
      </c>
      <c r="K19" s="351">
        <v>25</v>
      </c>
      <c r="L19" s="421" t="s">
        <v>56</v>
      </c>
    </row>
    <row r="20" spans="1:12" s="35" customFormat="1" ht="39.950000000000003" customHeight="1">
      <c r="A20" s="1155"/>
      <c r="B20" s="1146"/>
      <c r="C20" s="332" t="s">
        <v>1887</v>
      </c>
      <c r="D20" s="264"/>
      <c r="E20" s="230"/>
      <c r="F20" s="1056" t="s">
        <v>115</v>
      </c>
      <c r="G20" s="342" t="s">
        <v>2496</v>
      </c>
      <c r="H20" s="235" t="s">
        <v>2497</v>
      </c>
      <c r="I20" s="234">
        <v>6</v>
      </c>
      <c r="J20" s="344" t="s">
        <v>1886</v>
      </c>
      <c r="K20" s="233">
        <v>34</v>
      </c>
      <c r="L20" s="573" t="s">
        <v>56</v>
      </c>
    </row>
    <row r="21" spans="1:12" s="35" customFormat="1" ht="40.5">
      <c r="A21" s="1155"/>
      <c r="B21" s="1146"/>
      <c r="C21" s="332" t="s">
        <v>1903</v>
      </c>
      <c r="D21" s="333" t="s">
        <v>56</v>
      </c>
      <c r="E21" s="582"/>
      <c r="F21" s="583" t="s">
        <v>2362</v>
      </c>
      <c r="G21" s="342" t="s">
        <v>2363</v>
      </c>
      <c r="H21" s="343" t="s">
        <v>116</v>
      </c>
      <c r="I21" s="332">
        <v>5</v>
      </c>
      <c r="J21" s="344" t="s">
        <v>2352</v>
      </c>
      <c r="K21" s="351">
        <v>15</v>
      </c>
      <c r="L21" s="421" t="s">
        <v>56</v>
      </c>
    </row>
    <row r="22" spans="1:12" s="35" customFormat="1" ht="48" customHeight="1">
      <c r="A22" s="1155"/>
      <c r="B22" s="1146"/>
      <c r="C22" s="332" t="s">
        <v>1903</v>
      </c>
      <c r="D22" s="333"/>
      <c r="E22" s="582"/>
      <c r="F22" s="583" t="s">
        <v>2147</v>
      </c>
      <c r="G22" s="342" t="s">
        <v>2498</v>
      </c>
      <c r="H22" s="343" t="s">
        <v>2149</v>
      </c>
      <c r="I22" s="332">
        <v>1</v>
      </c>
      <c r="J22" s="344" t="s">
        <v>79</v>
      </c>
      <c r="K22" s="351">
        <v>8</v>
      </c>
      <c r="L22" s="421" t="s">
        <v>65</v>
      </c>
    </row>
    <row r="23" spans="1:12" s="35" customFormat="1" ht="54" customHeight="1">
      <c r="A23" s="1155"/>
      <c r="B23" s="1146"/>
      <c r="C23" s="332" t="s">
        <v>1903</v>
      </c>
      <c r="D23" s="264"/>
      <c r="E23" s="230"/>
      <c r="F23" s="583" t="s">
        <v>771</v>
      </c>
      <c r="G23" s="342" t="s">
        <v>2499</v>
      </c>
      <c r="H23" s="343" t="s">
        <v>772</v>
      </c>
      <c r="I23" s="234">
        <v>15</v>
      </c>
      <c r="J23" s="317" t="s">
        <v>2500</v>
      </c>
      <c r="K23" s="233">
        <v>310</v>
      </c>
      <c r="L23" s="573" t="s">
        <v>56</v>
      </c>
    </row>
    <row r="24" spans="1:12" s="35" customFormat="1" ht="51.75" customHeight="1">
      <c r="A24" s="1155"/>
      <c r="B24" s="1146"/>
      <c r="C24" s="332" t="s">
        <v>1903</v>
      </c>
      <c r="D24" s="264"/>
      <c r="E24" s="230"/>
      <c r="F24" s="583" t="s">
        <v>414</v>
      </c>
      <c r="G24" s="342" t="s">
        <v>2501</v>
      </c>
      <c r="H24" s="343" t="s">
        <v>116</v>
      </c>
      <c r="I24" s="234">
        <v>15</v>
      </c>
      <c r="J24" s="317" t="s">
        <v>2500</v>
      </c>
      <c r="K24" s="233">
        <v>213</v>
      </c>
      <c r="L24" s="573" t="s">
        <v>56</v>
      </c>
    </row>
    <row r="25" spans="1:12" s="35" customFormat="1" ht="62.25" customHeight="1">
      <c r="A25" s="1155"/>
      <c r="B25" s="1146"/>
      <c r="C25" s="332" t="s">
        <v>1903</v>
      </c>
      <c r="D25" s="264"/>
      <c r="E25" s="230"/>
      <c r="F25" s="583" t="s">
        <v>415</v>
      </c>
      <c r="G25" s="342" t="s">
        <v>2502</v>
      </c>
      <c r="H25" s="343" t="s">
        <v>116</v>
      </c>
      <c r="I25" s="234">
        <v>15</v>
      </c>
      <c r="J25" s="317" t="s">
        <v>2500</v>
      </c>
      <c r="K25" s="233">
        <v>245</v>
      </c>
      <c r="L25" s="573" t="s">
        <v>56</v>
      </c>
    </row>
    <row r="26" spans="1:12" s="35" customFormat="1" ht="39.950000000000003" customHeight="1">
      <c r="A26" s="1155"/>
      <c r="B26" s="1146"/>
      <c r="C26" s="332" t="s">
        <v>1903</v>
      </c>
      <c r="D26" s="264"/>
      <c r="E26" s="230"/>
      <c r="F26" s="583" t="s">
        <v>416</v>
      </c>
      <c r="G26" s="342" t="s">
        <v>2503</v>
      </c>
      <c r="H26" s="343" t="s">
        <v>116</v>
      </c>
      <c r="I26" s="234">
        <v>15</v>
      </c>
      <c r="J26" s="317" t="s">
        <v>2500</v>
      </c>
      <c r="K26" s="233">
        <v>159</v>
      </c>
      <c r="L26" s="573" t="s">
        <v>56</v>
      </c>
    </row>
    <row r="27" spans="1:12" s="35" customFormat="1" ht="44.25" customHeight="1">
      <c r="A27" s="1155"/>
      <c r="B27" s="1146"/>
      <c r="C27" s="332" t="s">
        <v>2504</v>
      </c>
      <c r="D27" s="333"/>
      <c r="E27" s="582"/>
      <c r="F27" s="583" t="s">
        <v>1062</v>
      </c>
      <c r="G27" s="342" t="s">
        <v>2505</v>
      </c>
      <c r="H27" s="343" t="s">
        <v>114</v>
      </c>
      <c r="I27" s="332">
        <v>10</v>
      </c>
      <c r="J27" s="344" t="s">
        <v>2506</v>
      </c>
      <c r="K27" s="351">
        <v>105</v>
      </c>
      <c r="L27" s="421" t="s">
        <v>56</v>
      </c>
    </row>
    <row r="28" spans="1:12" s="35" customFormat="1" ht="44.25" customHeight="1">
      <c r="A28" s="1155"/>
      <c r="B28" s="1146"/>
      <c r="C28" s="332" t="s">
        <v>2504</v>
      </c>
      <c r="D28" s="333"/>
      <c r="E28" s="582"/>
      <c r="F28" s="583" t="s">
        <v>1063</v>
      </c>
      <c r="G28" s="342" t="s">
        <v>2505</v>
      </c>
      <c r="H28" s="343" t="s">
        <v>114</v>
      </c>
      <c r="I28" s="332">
        <v>10</v>
      </c>
      <c r="J28" s="344" t="s">
        <v>2507</v>
      </c>
      <c r="K28" s="643">
        <v>67</v>
      </c>
      <c r="L28" s="421" t="s">
        <v>56</v>
      </c>
    </row>
    <row r="29" spans="1:12" s="35" customFormat="1" ht="44.25" customHeight="1" thickBot="1">
      <c r="A29" s="1141"/>
      <c r="B29" s="1147"/>
      <c r="C29" s="364" t="s">
        <v>2504</v>
      </c>
      <c r="D29" s="320"/>
      <c r="E29" s="250"/>
      <c r="F29" s="812" t="s">
        <v>1064</v>
      </c>
      <c r="G29" s="367" t="s">
        <v>2505</v>
      </c>
      <c r="H29" s="370" t="s">
        <v>114</v>
      </c>
      <c r="I29" s="364">
        <v>10</v>
      </c>
      <c r="J29" s="369" t="s">
        <v>2507</v>
      </c>
      <c r="K29" s="1060">
        <v>91</v>
      </c>
      <c r="L29" s="565" t="s">
        <v>56</v>
      </c>
    </row>
    <row r="30" spans="1:12" s="35" customFormat="1" ht="39.950000000000003" customHeight="1">
      <c r="A30" s="1140" t="s">
        <v>340</v>
      </c>
      <c r="B30" s="1142" t="s">
        <v>126</v>
      </c>
      <c r="C30" s="288" t="s">
        <v>2903</v>
      </c>
      <c r="D30" s="289"/>
      <c r="E30" s="1061"/>
      <c r="F30" s="1062" t="s">
        <v>269</v>
      </c>
      <c r="G30" s="604" t="s">
        <v>2904</v>
      </c>
      <c r="H30" s="293" t="s">
        <v>1156</v>
      </c>
      <c r="I30" s="288">
        <v>6</v>
      </c>
      <c r="J30" s="599" t="s">
        <v>2905</v>
      </c>
      <c r="K30" s="605">
        <v>50</v>
      </c>
      <c r="L30" s="1063" t="s">
        <v>56</v>
      </c>
    </row>
    <row r="31" spans="1:12" s="35" customFormat="1" ht="39.950000000000003" customHeight="1">
      <c r="A31" s="1155"/>
      <c r="B31" s="1144"/>
      <c r="C31" s="288" t="s">
        <v>2903</v>
      </c>
      <c r="D31" s="289"/>
      <c r="E31" s="1061"/>
      <c r="F31" s="1062" t="s">
        <v>2906</v>
      </c>
      <c r="G31" s="604" t="s">
        <v>2907</v>
      </c>
      <c r="H31" s="293" t="s">
        <v>2908</v>
      </c>
      <c r="I31" s="288">
        <v>1</v>
      </c>
      <c r="J31" s="599" t="s">
        <v>2641</v>
      </c>
      <c r="K31" s="293">
        <v>10</v>
      </c>
      <c r="L31" s="602" t="s">
        <v>56</v>
      </c>
    </row>
    <row r="32" spans="1:12" s="35" customFormat="1" ht="39.950000000000003" customHeight="1">
      <c r="A32" s="1155"/>
      <c r="B32" s="1144"/>
      <c r="C32" s="288" t="s">
        <v>2903</v>
      </c>
      <c r="D32" s="289"/>
      <c r="E32" s="1061"/>
      <c r="F32" s="1062" t="s">
        <v>2909</v>
      </c>
      <c r="G32" s="604" t="s">
        <v>2910</v>
      </c>
      <c r="H32" s="293" t="s">
        <v>2908</v>
      </c>
      <c r="I32" s="288">
        <v>1</v>
      </c>
      <c r="J32" s="599" t="s">
        <v>74</v>
      </c>
      <c r="K32" s="293">
        <v>10</v>
      </c>
      <c r="L32" s="602" t="s">
        <v>56</v>
      </c>
    </row>
    <row r="33" spans="1:12" s="35" customFormat="1" ht="39.950000000000003" customHeight="1">
      <c r="A33" s="1155"/>
      <c r="B33" s="1144"/>
      <c r="C33" s="256" t="s">
        <v>2863</v>
      </c>
      <c r="D33" s="579"/>
      <c r="E33" s="1064"/>
      <c r="F33" s="583" t="s">
        <v>2911</v>
      </c>
      <c r="G33" s="259" t="s">
        <v>2912</v>
      </c>
      <c r="H33" s="262" t="s">
        <v>2913</v>
      </c>
      <c r="I33" s="256">
        <v>1</v>
      </c>
      <c r="J33" s="261" t="s">
        <v>2914</v>
      </c>
      <c r="K33" s="260">
        <v>6</v>
      </c>
      <c r="L33" s="584" t="s">
        <v>56</v>
      </c>
    </row>
    <row r="34" spans="1:12" s="35" customFormat="1" ht="39.950000000000003" customHeight="1" thickBot="1">
      <c r="A34" s="1155"/>
      <c r="B34" s="1144"/>
      <c r="C34" s="256" t="s">
        <v>2863</v>
      </c>
      <c r="D34" s="579"/>
      <c r="E34" s="1064"/>
      <c r="F34" s="583" t="s">
        <v>2915</v>
      </c>
      <c r="G34" s="259" t="s">
        <v>2916</v>
      </c>
      <c r="H34" s="262" t="s">
        <v>2913</v>
      </c>
      <c r="I34" s="256">
        <v>1</v>
      </c>
      <c r="J34" s="261" t="s">
        <v>2914</v>
      </c>
      <c r="K34" s="260">
        <v>12</v>
      </c>
      <c r="L34" s="1065" t="s">
        <v>56</v>
      </c>
    </row>
    <row r="35" spans="1:12" s="35" customFormat="1" ht="40.5">
      <c r="A35" s="1140" t="s">
        <v>2517</v>
      </c>
      <c r="B35" s="1264" t="s">
        <v>2512</v>
      </c>
      <c r="C35" s="1066" t="s">
        <v>1387</v>
      </c>
      <c r="D35" s="769"/>
      <c r="E35" s="1058"/>
      <c r="F35" s="1067" t="s">
        <v>2513</v>
      </c>
      <c r="G35" s="771" t="s">
        <v>2514</v>
      </c>
      <c r="H35" s="615" t="s">
        <v>114</v>
      </c>
      <c r="I35" s="772">
        <v>3</v>
      </c>
      <c r="J35" s="773" t="s">
        <v>73</v>
      </c>
      <c r="K35" s="775">
        <v>225</v>
      </c>
      <c r="L35" s="774" t="s">
        <v>56</v>
      </c>
    </row>
    <row r="36" spans="1:12" s="35" customFormat="1" ht="39.950000000000003" customHeight="1" thickBot="1">
      <c r="A36" s="1141"/>
      <c r="B36" s="1272"/>
      <c r="C36" s="1068" t="s">
        <v>1387</v>
      </c>
      <c r="D36" s="320"/>
      <c r="E36" s="250"/>
      <c r="F36" s="1069" t="s">
        <v>2515</v>
      </c>
      <c r="G36" s="322" t="s">
        <v>2516</v>
      </c>
      <c r="H36" s="323" t="s">
        <v>114</v>
      </c>
      <c r="I36" s="319">
        <v>4</v>
      </c>
      <c r="J36" s="324" t="s">
        <v>73</v>
      </c>
      <c r="K36" s="252">
        <v>34</v>
      </c>
      <c r="L36" s="565" t="s">
        <v>56</v>
      </c>
    </row>
    <row r="37" spans="1:12" s="35" customFormat="1" ht="81">
      <c r="A37" s="1140" t="s">
        <v>137</v>
      </c>
      <c r="B37" s="1142" t="s">
        <v>137</v>
      </c>
      <c r="C37" s="803" t="s">
        <v>4506</v>
      </c>
      <c r="D37" s="804"/>
      <c r="E37" s="1070"/>
      <c r="F37" s="1055" t="s">
        <v>4553</v>
      </c>
      <c r="G37" s="805" t="s">
        <v>4554</v>
      </c>
      <c r="H37" s="808" t="s">
        <v>4555</v>
      </c>
      <c r="I37" s="803">
        <v>2</v>
      </c>
      <c r="J37" s="807" t="s">
        <v>4556</v>
      </c>
      <c r="K37" s="806">
        <v>0</v>
      </c>
      <c r="L37" s="867" t="s">
        <v>56</v>
      </c>
    </row>
    <row r="38" spans="1:12" s="35" customFormat="1" ht="81">
      <c r="A38" s="1155"/>
      <c r="B38" s="1144"/>
      <c r="C38" s="241" t="s">
        <v>778</v>
      </c>
      <c r="D38" s="283"/>
      <c r="E38" s="242"/>
      <c r="F38" s="1056" t="s">
        <v>4557</v>
      </c>
      <c r="G38" s="277" t="s">
        <v>4558</v>
      </c>
      <c r="H38" s="280" t="s">
        <v>4559</v>
      </c>
      <c r="I38" s="241">
        <v>1</v>
      </c>
      <c r="J38" s="285" t="s">
        <v>4560</v>
      </c>
      <c r="K38" s="240">
        <v>97</v>
      </c>
      <c r="L38" s="946" t="s">
        <v>56</v>
      </c>
    </row>
    <row r="39" spans="1:12" s="35" customFormat="1" ht="40.5">
      <c r="A39" s="1155"/>
      <c r="B39" s="1144"/>
      <c r="C39" s="274" t="s">
        <v>4546</v>
      </c>
      <c r="D39" s="275"/>
      <c r="E39" s="1071"/>
      <c r="F39" s="583" t="s">
        <v>4561</v>
      </c>
      <c r="G39" s="277" t="s">
        <v>4562</v>
      </c>
      <c r="H39" s="280" t="s">
        <v>4555</v>
      </c>
      <c r="I39" s="274">
        <v>1</v>
      </c>
      <c r="J39" s="279" t="s">
        <v>4563</v>
      </c>
      <c r="K39" s="278">
        <v>0</v>
      </c>
      <c r="L39" s="594" t="s">
        <v>4392</v>
      </c>
    </row>
    <row r="40" spans="1:12" s="35" customFormat="1" ht="67.5">
      <c r="A40" s="1155"/>
      <c r="B40" s="1144"/>
      <c r="C40" s="595" t="s">
        <v>4414</v>
      </c>
      <c r="D40" s="289" t="s">
        <v>56</v>
      </c>
      <c r="E40" s="1072"/>
      <c r="F40" s="276" t="s">
        <v>4564</v>
      </c>
      <c r="G40" s="291" t="s">
        <v>4416</v>
      </c>
      <c r="H40" s="598" t="s">
        <v>4565</v>
      </c>
      <c r="I40" s="595">
        <v>275</v>
      </c>
      <c r="J40" s="599" t="s">
        <v>4418</v>
      </c>
      <c r="K40" s="600">
        <v>1709</v>
      </c>
      <c r="L40" s="601" t="s">
        <v>56</v>
      </c>
    </row>
    <row r="41" spans="1:12" s="35" customFormat="1" ht="54">
      <c r="A41" s="1155"/>
      <c r="B41" s="1144"/>
      <c r="C41" s="595" t="s">
        <v>4414</v>
      </c>
      <c r="D41" s="289" t="s">
        <v>56</v>
      </c>
      <c r="E41" s="1072"/>
      <c r="F41" s="276" t="s">
        <v>4566</v>
      </c>
      <c r="G41" s="291" t="s">
        <v>4420</v>
      </c>
      <c r="H41" s="292" t="s">
        <v>4567</v>
      </c>
      <c r="I41" s="595">
        <v>98</v>
      </c>
      <c r="J41" s="599" t="s">
        <v>4418</v>
      </c>
      <c r="K41" s="600">
        <v>400</v>
      </c>
      <c r="L41" s="602" t="s">
        <v>56</v>
      </c>
    </row>
    <row r="42" spans="1:12" s="35" customFormat="1" ht="54">
      <c r="A42" s="1155"/>
      <c r="B42" s="1144"/>
      <c r="C42" s="595" t="s">
        <v>4414</v>
      </c>
      <c r="D42" s="289" t="s">
        <v>56</v>
      </c>
      <c r="E42" s="1061"/>
      <c r="F42" s="284" t="s">
        <v>4568</v>
      </c>
      <c r="G42" s="604" t="s">
        <v>4423</v>
      </c>
      <c r="H42" s="293" t="s">
        <v>4424</v>
      </c>
      <c r="I42" s="288">
        <v>96</v>
      </c>
      <c r="J42" s="599" t="s">
        <v>4418</v>
      </c>
      <c r="K42" s="605">
        <v>773</v>
      </c>
      <c r="L42" s="602" t="s">
        <v>56</v>
      </c>
    </row>
    <row r="43" spans="1:12" s="35" customFormat="1" ht="40.5">
      <c r="A43" s="1155"/>
      <c r="B43" s="1144"/>
      <c r="C43" s="595" t="s">
        <v>4414</v>
      </c>
      <c r="D43" s="289" t="s">
        <v>56</v>
      </c>
      <c r="E43" s="1061"/>
      <c r="F43" s="284" t="s">
        <v>4569</v>
      </c>
      <c r="G43" s="604" t="s">
        <v>4426</v>
      </c>
      <c r="H43" s="293" t="s">
        <v>4424</v>
      </c>
      <c r="I43" s="288">
        <v>20</v>
      </c>
      <c r="J43" s="599" t="s">
        <v>4427</v>
      </c>
      <c r="K43" s="605">
        <v>150</v>
      </c>
      <c r="L43" s="602" t="s">
        <v>56</v>
      </c>
    </row>
    <row r="44" spans="1:12" s="35" customFormat="1" ht="39.6" customHeight="1">
      <c r="A44" s="1155"/>
      <c r="B44" s="1144"/>
      <c r="C44" s="595" t="s">
        <v>4414</v>
      </c>
      <c r="D44" s="289" t="s">
        <v>56</v>
      </c>
      <c r="E44" s="1061"/>
      <c r="F44" s="287" t="s">
        <v>4570</v>
      </c>
      <c r="G44" s="604" t="s">
        <v>4429</v>
      </c>
      <c r="H44" s="293" t="s">
        <v>4430</v>
      </c>
      <c r="I44" s="288">
        <v>24</v>
      </c>
      <c r="J44" s="599" t="s">
        <v>4418</v>
      </c>
      <c r="K44" s="605">
        <v>313</v>
      </c>
      <c r="L44" s="602" t="s">
        <v>56</v>
      </c>
    </row>
    <row r="45" spans="1:12" s="35" customFormat="1" ht="120.75" customHeight="1">
      <c r="A45" s="1155"/>
      <c r="B45" s="1144"/>
      <c r="C45" s="595" t="s">
        <v>4414</v>
      </c>
      <c r="D45" s="289" t="s">
        <v>56</v>
      </c>
      <c r="E45" s="1061"/>
      <c r="F45" s="287" t="s">
        <v>4571</v>
      </c>
      <c r="G45" s="604" t="s">
        <v>4432</v>
      </c>
      <c r="H45" s="293" t="s">
        <v>4433</v>
      </c>
      <c r="I45" s="288">
        <v>48</v>
      </c>
      <c r="J45" s="599" t="s">
        <v>4418</v>
      </c>
      <c r="K45" s="605">
        <v>578</v>
      </c>
      <c r="L45" s="602" t="s">
        <v>56</v>
      </c>
    </row>
    <row r="46" spans="1:12" s="35" customFormat="1" ht="40.5">
      <c r="A46" s="1155"/>
      <c r="B46" s="1144"/>
      <c r="C46" s="595" t="s">
        <v>4572</v>
      </c>
      <c r="D46" s="596" t="s">
        <v>56</v>
      </c>
      <c r="E46" s="1072"/>
      <c r="F46" s="583" t="s">
        <v>4573</v>
      </c>
      <c r="G46" s="291" t="s">
        <v>4455</v>
      </c>
      <c r="H46" s="292" t="s">
        <v>4456</v>
      </c>
      <c r="I46" s="595">
        <v>0</v>
      </c>
      <c r="J46" s="1073" t="s">
        <v>4457</v>
      </c>
      <c r="K46" s="600">
        <v>0</v>
      </c>
      <c r="L46" s="601" t="s">
        <v>56</v>
      </c>
    </row>
    <row r="47" spans="1:12" s="35" customFormat="1" ht="63" customHeight="1" thickBot="1">
      <c r="A47" s="1155"/>
      <c r="B47" s="1143"/>
      <c r="C47" s="1074" t="s">
        <v>4572</v>
      </c>
      <c r="D47" s="1075" t="s">
        <v>56</v>
      </c>
      <c r="E47" s="1076"/>
      <c r="F47" s="812" t="s">
        <v>4574</v>
      </c>
      <c r="G47" s="1077" t="s">
        <v>4459</v>
      </c>
      <c r="H47" s="1078" t="s">
        <v>4460</v>
      </c>
      <c r="I47" s="1074">
        <v>23</v>
      </c>
      <c r="J47" s="1079" t="s">
        <v>4461</v>
      </c>
      <c r="K47" s="1080">
        <v>1883</v>
      </c>
      <c r="L47" s="1081" t="s">
        <v>56</v>
      </c>
    </row>
    <row r="48" spans="1:12" s="35" customFormat="1" ht="53.25" customHeight="1">
      <c r="A48" s="1274" t="s">
        <v>784</v>
      </c>
      <c r="B48" s="1214" t="s">
        <v>784</v>
      </c>
      <c r="C48" s="301" t="s">
        <v>138</v>
      </c>
      <c r="D48" s="420"/>
      <c r="E48" s="641"/>
      <c r="F48" s="642" t="s">
        <v>783</v>
      </c>
      <c r="G48" s="304" t="s">
        <v>2577</v>
      </c>
      <c r="H48" s="305" t="s">
        <v>116</v>
      </c>
      <c r="I48" s="301">
        <v>11</v>
      </c>
      <c r="J48" s="306" t="s">
        <v>2578</v>
      </c>
      <c r="K48" s="643" t="s">
        <v>2579</v>
      </c>
      <c r="L48" s="743" t="s">
        <v>56</v>
      </c>
    </row>
    <row r="49" spans="1:12" s="35" customFormat="1" ht="53.25" customHeight="1" thickBot="1">
      <c r="A49" s="1140"/>
      <c r="B49" s="1273"/>
      <c r="C49" s="552" t="s">
        <v>2580</v>
      </c>
      <c r="D49" s="756"/>
      <c r="E49" s="1082"/>
      <c r="F49" s="1083" t="s">
        <v>1094</v>
      </c>
      <c r="G49" s="758" t="s">
        <v>2581</v>
      </c>
      <c r="H49" s="759" t="s">
        <v>136</v>
      </c>
      <c r="I49" s="552">
        <v>12</v>
      </c>
      <c r="J49" s="760" t="s">
        <v>2582</v>
      </c>
      <c r="K49" s="1084" t="s">
        <v>2583</v>
      </c>
      <c r="L49" s="970" t="s">
        <v>56</v>
      </c>
    </row>
    <row r="50" spans="1:12" s="35" customFormat="1" ht="53.25" customHeight="1">
      <c r="A50" s="1140" t="s">
        <v>2649</v>
      </c>
      <c r="B50" s="1264" t="s">
        <v>2673</v>
      </c>
      <c r="C50" s="228" t="s">
        <v>2651</v>
      </c>
      <c r="D50" s="326"/>
      <c r="E50" s="224"/>
      <c r="F50" s="614" t="s">
        <v>2681</v>
      </c>
      <c r="G50" s="226" t="s">
        <v>1402</v>
      </c>
      <c r="H50" s="229" t="s">
        <v>64</v>
      </c>
      <c r="I50" s="228">
        <v>9</v>
      </c>
      <c r="J50" s="349" t="s">
        <v>763</v>
      </c>
      <c r="K50" s="227">
        <v>99</v>
      </c>
      <c r="L50" s="563" t="s">
        <v>56</v>
      </c>
    </row>
    <row r="51" spans="1:12" s="35" customFormat="1" ht="53.25" customHeight="1">
      <c r="A51" s="1155"/>
      <c r="B51" s="1265"/>
      <c r="C51" s="332" t="s">
        <v>2651</v>
      </c>
      <c r="D51" s="264"/>
      <c r="E51" s="230"/>
      <c r="F51" s="346" t="s">
        <v>2681</v>
      </c>
      <c r="G51" s="232" t="s">
        <v>1402</v>
      </c>
      <c r="H51" s="235" t="s">
        <v>64</v>
      </c>
      <c r="I51" s="234">
        <v>10</v>
      </c>
      <c r="J51" s="317" t="s">
        <v>748</v>
      </c>
      <c r="K51" s="233">
        <v>150</v>
      </c>
      <c r="L51" s="573" t="s">
        <v>56</v>
      </c>
    </row>
    <row r="52" spans="1:12" s="35" customFormat="1" ht="53.25" customHeight="1" thickBot="1">
      <c r="A52" s="1141"/>
      <c r="B52" s="1272"/>
      <c r="C52" s="364" t="s">
        <v>2651</v>
      </c>
      <c r="D52" s="320"/>
      <c r="E52" s="250"/>
      <c r="F52" s="321" t="s">
        <v>2682</v>
      </c>
      <c r="G52" s="322" t="s">
        <v>2683</v>
      </c>
      <c r="H52" s="323" t="s">
        <v>64</v>
      </c>
      <c r="I52" s="319">
        <v>10</v>
      </c>
      <c r="J52" s="324" t="s">
        <v>748</v>
      </c>
      <c r="K52" s="252">
        <v>150</v>
      </c>
      <c r="L52" s="565" t="s">
        <v>65</v>
      </c>
    </row>
    <row r="53" spans="1:12" s="35" customFormat="1" ht="39.950000000000003" customHeight="1">
      <c r="A53" s="1155" t="s">
        <v>672</v>
      </c>
      <c r="B53" s="1142" t="s">
        <v>155</v>
      </c>
      <c r="C53" s="228" t="s">
        <v>2691</v>
      </c>
      <c r="D53" s="326" t="s">
        <v>56</v>
      </c>
      <c r="E53" s="224"/>
      <c r="F53" s="1055" t="s">
        <v>2707</v>
      </c>
      <c r="G53" s="226" t="s">
        <v>2727</v>
      </c>
      <c r="H53" s="229" t="s">
        <v>1389</v>
      </c>
      <c r="I53" s="228">
        <v>74</v>
      </c>
      <c r="J53" s="349" t="s">
        <v>87</v>
      </c>
      <c r="K53" s="227">
        <v>1332</v>
      </c>
      <c r="L53" s="563" t="s">
        <v>56</v>
      </c>
    </row>
    <row r="54" spans="1:12" s="35" customFormat="1" ht="39.950000000000003" customHeight="1" thickBot="1">
      <c r="A54" s="1155"/>
      <c r="B54" s="1143"/>
      <c r="C54" s="364" t="s">
        <v>2691</v>
      </c>
      <c r="D54" s="365" t="s">
        <v>56</v>
      </c>
      <c r="E54" s="1085"/>
      <c r="F54" s="812" t="s">
        <v>2728</v>
      </c>
      <c r="G54" s="367" t="s">
        <v>2729</v>
      </c>
      <c r="H54" s="370" t="s">
        <v>2730</v>
      </c>
      <c r="I54" s="364">
        <v>11</v>
      </c>
      <c r="J54" s="369" t="s">
        <v>87</v>
      </c>
      <c r="K54" s="564">
        <v>96</v>
      </c>
      <c r="L54" s="647" t="s">
        <v>56</v>
      </c>
    </row>
    <row r="55" spans="1:12" s="35" customFormat="1" ht="52.5" customHeight="1">
      <c r="A55" s="1140" t="s">
        <v>341</v>
      </c>
      <c r="B55" s="1144" t="s">
        <v>182</v>
      </c>
      <c r="C55" s="332" t="s">
        <v>132</v>
      </c>
      <c r="D55" s="333"/>
      <c r="E55" s="582"/>
      <c r="F55" s="583" t="s">
        <v>180</v>
      </c>
      <c r="G55" s="342" t="s">
        <v>181</v>
      </c>
      <c r="H55" s="343" t="s">
        <v>114</v>
      </c>
      <c r="I55" s="720" t="s">
        <v>2751</v>
      </c>
      <c r="J55" s="344"/>
      <c r="K55" s="343"/>
      <c r="L55" s="421" t="s">
        <v>56</v>
      </c>
    </row>
    <row r="56" spans="1:12" s="35" customFormat="1" ht="52.5" customHeight="1">
      <c r="A56" s="1155"/>
      <c r="B56" s="1144"/>
      <c r="C56" s="234" t="s">
        <v>165</v>
      </c>
      <c r="D56" s="333" t="s">
        <v>56</v>
      </c>
      <c r="E56" s="582" t="s">
        <v>56</v>
      </c>
      <c r="F56" s="316" t="s">
        <v>167</v>
      </c>
      <c r="G56" s="232" t="s">
        <v>2756</v>
      </c>
      <c r="H56" s="235" t="s">
        <v>168</v>
      </c>
      <c r="I56" s="618"/>
      <c r="J56" s="619"/>
      <c r="K56" s="620"/>
      <c r="L56" s="421" t="s">
        <v>56</v>
      </c>
    </row>
    <row r="57" spans="1:12" s="35" customFormat="1" ht="68.25" thickBot="1">
      <c r="A57" s="1141"/>
      <c r="B57" s="1144"/>
      <c r="C57" s="373" t="s">
        <v>165</v>
      </c>
      <c r="D57" s="352" t="s">
        <v>56</v>
      </c>
      <c r="E57" s="1086"/>
      <c r="F57" s="374" t="s">
        <v>2758</v>
      </c>
      <c r="G57" s="375" t="s">
        <v>2759</v>
      </c>
      <c r="H57" s="376" t="s">
        <v>2760</v>
      </c>
      <c r="I57" s="373" t="s">
        <v>2761</v>
      </c>
      <c r="J57" s="377" t="s">
        <v>2762</v>
      </c>
      <c r="K57" s="616" t="s">
        <v>2763</v>
      </c>
      <c r="L57" s="617" t="s">
        <v>56</v>
      </c>
    </row>
    <row r="58" spans="1:12" s="35" customFormat="1" ht="71.25" customHeight="1" thickBot="1">
      <c r="A58" s="190" t="s">
        <v>2812</v>
      </c>
      <c r="B58" s="870" t="s">
        <v>2810</v>
      </c>
      <c r="C58" s="266" t="s">
        <v>131</v>
      </c>
      <c r="D58" s="267" t="s">
        <v>56</v>
      </c>
      <c r="E58" s="424"/>
      <c r="F58" s="1087" t="s">
        <v>2807</v>
      </c>
      <c r="G58" s="269" t="s">
        <v>2811</v>
      </c>
      <c r="H58" s="272" t="s">
        <v>114</v>
      </c>
      <c r="I58" s="266">
        <v>1</v>
      </c>
      <c r="J58" s="271" t="s">
        <v>77</v>
      </c>
      <c r="K58" s="270">
        <v>8</v>
      </c>
      <c r="L58" s="722" t="s">
        <v>65</v>
      </c>
    </row>
    <row r="59" spans="1:12" s="35" customFormat="1" ht="71.25" customHeight="1" thickBot="1">
      <c r="A59" s="189" t="s">
        <v>342</v>
      </c>
      <c r="B59" s="172" t="s">
        <v>198</v>
      </c>
      <c r="C59" s="266" t="s">
        <v>500</v>
      </c>
      <c r="D59" s="267"/>
      <c r="E59" s="424"/>
      <c r="F59" s="1087" t="s">
        <v>197</v>
      </c>
      <c r="G59" s="269" t="s">
        <v>944</v>
      </c>
      <c r="H59" s="272" t="s">
        <v>819</v>
      </c>
      <c r="I59" s="266">
        <v>7</v>
      </c>
      <c r="J59" s="271" t="s">
        <v>2983</v>
      </c>
      <c r="K59" s="270">
        <v>60</v>
      </c>
      <c r="L59" s="722" t="s">
        <v>56</v>
      </c>
    </row>
    <row r="60" spans="1:12" s="35" customFormat="1" ht="51.75" customHeight="1" thickBot="1">
      <c r="A60" s="191" t="s">
        <v>343</v>
      </c>
      <c r="B60" s="195" t="s">
        <v>201</v>
      </c>
      <c r="C60" s="772" t="s">
        <v>1229</v>
      </c>
      <c r="D60" s="769" t="s">
        <v>1003</v>
      </c>
      <c r="E60" s="1058"/>
      <c r="F60" s="1088" t="s">
        <v>61</v>
      </c>
      <c r="G60" s="771" t="s">
        <v>3018</v>
      </c>
      <c r="H60" s="615" t="s">
        <v>1230</v>
      </c>
      <c r="I60" s="772">
        <v>90</v>
      </c>
      <c r="J60" s="773" t="s">
        <v>1231</v>
      </c>
      <c r="K60" s="775">
        <v>102</v>
      </c>
      <c r="L60" s="774" t="s">
        <v>1003</v>
      </c>
    </row>
    <row r="61" spans="1:12" s="35" customFormat="1" ht="47.25" customHeight="1">
      <c r="A61" s="1140" t="s">
        <v>344</v>
      </c>
      <c r="B61" s="1142" t="s">
        <v>222</v>
      </c>
      <c r="C61" s="228" t="s">
        <v>961</v>
      </c>
      <c r="D61" s="326" t="s">
        <v>56</v>
      </c>
      <c r="E61" s="224"/>
      <c r="F61" s="562" t="s">
        <v>968</v>
      </c>
      <c r="G61" s="348" t="s">
        <v>221</v>
      </c>
      <c r="H61" s="972" t="s">
        <v>969</v>
      </c>
      <c r="I61" s="1089">
        <v>10</v>
      </c>
      <c r="J61" s="299" t="s">
        <v>3231</v>
      </c>
      <c r="K61" s="229">
        <v>470</v>
      </c>
      <c r="L61" s="359" t="s">
        <v>56</v>
      </c>
    </row>
    <row r="62" spans="1:12" s="35" customFormat="1" ht="51" customHeight="1">
      <c r="A62" s="1155"/>
      <c r="B62" s="1144"/>
      <c r="C62" s="332" t="s">
        <v>211</v>
      </c>
      <c r="D62" s="333"/>
      <c r="E62" s="582"/>
      <c r="F62" s="583" t="s">
        <v>972</v>
      </c>
      <c r="G62" s="342" t="s">
        <v>973</v>
      </c>
      <c r="H62" s="343" t="s">
        <v>114</v>
      </c>
      <c r="I62" s="332">
        <v>10</v>
      </c>
      <c r="J62" s="344" t="s">
        <v>3251</v>
      </c>
      <c r="K62" s="351">
        <v>211</v>
      </c>
      <c r="L62" s="421" t="s">
        <v>56</v>
      </c>
    </row>
    <row r="63" spans="1:12" s="35" customFormat="1" ht="55.5" customHeight="1">
      <c r="A63" s="1155"/>
      <c r="B63" s="1144"/>
      <c r="C63" s="332" t="s">
        <v>211</v>
      </c>
      <c r="D63" s="333"/>
      <c r="E63" s="582"/>
      <c r="F63" s="583" t="s">
        <v>974</v>
      </c>
      <c r="G63" s="342" t="s">
        <v>973</v>
      </c>
      <c r="H63" s="343" t="s">
        <v>114</v>
      </c>
      <c r="I63" s="332">
        <v>10</v>
      </c>
      <c r="J63" s="344" t="s">
        <v>3232</v>
      </c>
      <c r="K63" s="351">
        <v>269</v>
      </c>
      <c r="L63" s="421" t="s">
        <v>56</v>
      </c>
    </row>
    <row r="64" spans="1:12" s="35" customFormat="1" ht="55.5" customHeight="1">
      <c r="A64" s="1155"/>
      <c r="B64" s="1144"/>
      <c r="C64" s="332" t="s">
        <v>59</v>
      </c>
      <c r="D64" s="333" t="s">
        <v>56</v>
      </c>
      <c r="E64" s="582" t="s">
        <v>56</v>
      </c>
      <c r="F64" s="583" t="s">
        <v>3137</v>
      </c>
      <c r="G64" s="342" t="s">
        <v>3138</v>
      </c>
      <c r="H64" s="343" t="s">
        <v>3139</v>
      </c>
      <c r="I64" s="332">
        <v>5</v>
      </c>
      <c r="J64" s="344" t="s">
        <v>634</v>
      </c>
      <c r="K64" s="351">
        <v>30</v>
      </c>
      <c r="L64" s="421" t="s">
        <v>56</v>
      </c>
    </row>
    <row r="65" spans="1:12" s="35" customFormat="1" ht="55.5" customHeight="1">
      <c r="A65" s="1155"/>
      <c r="B65" s="1144"/>
      <c r="C65" s="332" t="s">
        <v>59</v>
      </c>
      <c r="D65" s="333" t="s">
        <v>56</v>
      </c>
      <c r="E65" s="582" t="s">
        <v>56</v>
      </c>
      <c r="F65" s="583" t="s">
        <v>3140</v>
      </c>
      <c r="G65" s="342" t="s">
        <v>3141</v>
      </c>
      <c r="H65" s="343" t="s">
        <v>3142</v>
      </c>
      <c r="I65" s="332">
        <v>10</v>
      </c>
      <c r="J65" s="344" t="s">
        <v>3252</v>
      </c>
      <c r="K65" s="351">
        <v>139</v>
      </c>
      <c r="L65" s="421" t="s">
        <v>56</v>
      </c>
    </row>
    <row r="66" spans="1:12" s="35" customFormat="1" ht="55.5" customHeight="1">
      <c r="A66" s="1155"/>
      <c r="B66" s="1144"/>
      <c r="C66" s="332" t="s">
        <v>59</v>
      </c>
      <c r="D66" s="264" t="s">
        <v>56</v>
      </c>
      <c r="E66" s="230"/>
      <c r="F66" s="1056" t="s">
        <v>3144</v>
      </c>
      <c r="G66" s="232" t="s">
        <v>3145</v>
      </c>
      <c r="H66" s="235" t="s">
        <v>3146</v>
      </c>
      <c r="I66" s="234">
        <v>312</v>
      </c>
      <c r="J66" s="317" t="s">
        <v>3253</v>
      </c>
      <c r="K66" s="233">
        <v>564</v>
      </c>
      <c r="L66" s="573" t="s">
        <v>56</v>
      </c>
    </row>
    <row r="67" spans="1:12" s="35" customFormat="1" ht="55.5" customHeight="1">
      <c r="A67" s="1155"/>
      <c r="B67" s="1144"/>
      <c r="C67" s="332" t="s">
        <v>59</v>
      </c>
      <c r="D67" s="264" t="s">
        <v>56</v>
      </c>
      <c r="E67" s="230" t="s">
        <v>56</v>
      </c>
      <c r="F67" s="1056" t="s">
        <v>3148</v>
      </c>
      <c r="G67" s="232" t="s">
        <v>3149</v>
      </c>
      <c r="H67" s="235" t="s">
        <v>3150</v>
      </c>
      <c r="I67" s="234">
        <v>15</v>
      </c>
      <c r="J67" s="317" t="s">
        <v>3254</v>
      </c>
      <c r="K67" s="233">
        <v>105</v>
      </c>
      <c r="L67" s="573" t="s">
        <v>56</v>
      </c>
    </row>
    <row r="68" spans="1:12" s="35" customFormat="1" ht="67.5">
      <c r="A68" s="1155"/>
      <c r="B68" s="1144"/>
      <c r="C68" s="332" t="s">
        <v>59</v>
      </c>
      <c r="D68" s="264" t="s">
        <v>56</v>
      </c>
      <c r="E68" s="230" t="s">
        <v>56</v>
      </c>
      <c r="F68" s="1090" t="s">
        <v>3152</v>
      </c>
      <c r="G68" s="232" t="s">
        <v>3153</v>
      </c>
      <c r="H68" s="235" t="s">
        <v>3154</v>
      </c>
      <c r="I68" s="234">
        <v>2</v>
      </c>
      <c r="J68" s="317" t="s">
        <v>3255</v>
      </c>
      <c r="K68" s="233">
        <v>24</v>
      </c>
      <c r="L68" s="573" t="s">
        <v>56</v>
      </c>
    </row>
    <row r="69" spans="1:12" s="35" customFormat="1" ht="55.5" customHeight="1">
      <c r="A69" s="1155"/>
      <c r="B69" s="1144"/>
      <c r="C69" s="332" t="s">
        <v>59</v>
      </c>
      <c r="D69" s="333" t="s">
        <v>56</v>
      </c>
      <c r="E69" s="582" t="s">
        <v>56</v>
      </c>
      <c r="F69" s="1091" t="s">
        <v>3156</v>
      </c>
      <c r="G69" s="342" t="s">
        <v>3157</v>
      </c>
      <c r="H69" s="235" t="s">
        <v>3158</v>
      </c>
      <c r="I69" s="234">
        <v>4</v>
      </c>
      <c r="J69" s="317" t="s">
        <v>3256</v>
      </c>
      <c r="K69" s="233">
        <v>37</v>
      </c>
      <c r="L69" s="573" t="s">
        <v>56</v>
      </c>
    </row>
    <row r="70" spans="1:12" s="35" customFormat="1" ht="55.5" customHeight="1" thickBot="1">
      <c r="A70" s="1155"/>
      <c r="B70" s="1143"/>
      <c r="C70" s="364" t="s">
        <v>59</v>
      </c>
      <c r="D70" s="320" t="s">
        <v>56</v>
      </c>
      <c r="E70" s="250"/>
      <c r="F70" s="1069" t="s">
        <v>3257</v>
      </c>
      <c r="G70" s="322" t="s">
        <v>3160</v>
      </c>
      <c r="H70" s="323" t="s">
        <v>3139</v>
      </c>
      <c r="I70" s="319">
        <v>3</v>
      </c>
      <c r="J70" s="324" t="s">
        <v>3258</v>
      </c>
      <c r="K70" s="252">
        <v>84</v>
      </c>
      <c r="L70" s="565" t="s">
        <v>56</v>
      </c>
    </row>
    <row r="71" spans="1:12" s="35" customFormat="1" ht="45" customHeight="1" thickBot="1">
      <c r="A71" s="1154" t="s">
        <v>1379</v>
      </c>
      <c r="B71" s="1142" t="s">
        <v>928</v>
      </c>
      <c r="C71" s="228" t="s">
        <v>1381</v>
      </c>
      <c r="D71" s="326"/>
      <c r="E71" s="224"/>
      <c r="F71" s="1055" t="s">
        <v>3356</v>
      </c>
      <c r="G71" s="226" t="s">
        <v>3357</v>
      </c>
      <c r="H71" s="1092" t="s">
        <v>136</v>
      </c>
      <c r="I71" s="228">
        <v>1</v>
      </c>
      <c r="J71" s="349" t="s">
        <v>80</v>
      </c>
      <c r="K71" s="227">
        <v>8</v>
      </c>
      <c r="L71" s="563"/>
    </row>
    <row r="72" spans="1:12" s="35" customFormat="1" ht="55.5" thickTop="1" thickBot="1">
      <c r="A72" s="1155"/>
      <c r="B72" s="1143"/>
      <c r="C72" s="364" t="s">
        <v>3358</v>
      </c>
      <c r="D72" s="365"/>
      <c r="E72" s="1085"/>
      <c r="F72" s="812" t="s">
        <v>3359</v>
      </c>
      <c r="G72" s="367" t="s">
        <v>3360</v>
      </c>
      <c r="H72" s="370" t="s">
        <v>136</v>
      </c>
      <c r="I72" s="364">
        <v>24</v>
      </c>
      <c r="J72" s="369" t="s">
        <v>73</v>
      </c>
      <c r="K72" s="564">
        <v>120</v>
      </c>
      <c r="L72" s="565" t="s">
        <v>56</v>
      </c>
    </row>
    <row r="73" spans="1:12" s="35" customFormat="1" ht="60" customHeight="1">
      <c r="A73" s="1155" t="s">
        <v>476</v>
      </c>
      <c r="B73" s="1142" t="s">
        <v>475</v>
      </c>
      <c r="C73" s="228" t="s">
        <v>59</v>
      </c>
      <c r="D73" s="326" t="s">
        <v>56</v>
      </c>
      <c r="E73" s="224"/>
      <c r="F73" s="1055" t="s">
        <v>1245</v>
      </c>
      <c r="G73" s="226" t="s">
        <v>3604</v>
      </c>
      <c r="H73" s="229" t="s">
        <v>136</v>
      </c>
      <c r="I73" s="228">
        <v>69</v>
      </c>
      <c r="J73" s="349" t="s">
        <v>2813</v>
      </c>
      <c r="K73" s="227">
        <v>501</v>
      </c>
      <c r="L73" s="563" t="s">
        <v>56</v>
      </c>
    </row>
    <row r="74" spans="1:12" s="35" customFormat="1" ht="60" customHeight="1">
      <c r="A74" s="1155"/>
      <c r="B74" s="1144"/>
      <c r="C74" s="332" t="s">
        <v>131</v>
      </c>
      <c r="D74" s="333"/>
      <c r="E74" s="582"/>
      <c r="F74" s="583" t="s">
        <v>3605</v>
      </c>
      <c r="G74" s="342" t="s">
        <v>3606</v>
      </c>
      <c r="H74" s="343" t="s">
        <v>110</v>
      </c>
      <c r="I74" s="332">
        <v>5</v>
      </c>
      <c r="J74" s="344" t="s">
        <v>3607</v>
      </c>
      <c r="K74" s="351">
        <v>103</v>
      </c>
      <c r="L74" s="421" t="s">
        <v>3390</v>
      </c>
    </row>
    <row r="75" spans="1:12" s="35" customFormat="1" ht="60" customHeight="1">
      <c r="A75" s="1155"/>
      <c r="B75" s="1144"/>
      <c r="C75" s="234" t="s">
        <v>131</v>
      </c>
      <c r="D75" s="264" t="s">
        <v>56</v>
      </c>
      <c r="E75" s="230"/>
      <c r="F75" s="1056" t="s">
        <v>3491</v>
      </c>
      <c r="G75" s="232" t="s">
        <v>3492</v>
      </c>
      <c r="H75" s="235" t="s">
        <v>3433</v>
      </c>
      <c r="I75" s="234">
        <v>1</v>
      </c>
      <c r="J75" s="317">
        <v>12</v>
      </c>
      <c r="K75" s="233">
        <v>10</v>
      </c>
      <c r="L75" s="573" t="s">
        <v>3390</v>
      </c>
    </row>
    <row r="76" spans="1:12" s="35" customFormat="1" ht="60" customHeight="1">
      <c r="A76" s="1155"/>
      <c r="B76" s="1144"/>
      <c r="C76" s="234" t="s">
        <v>131</v>
      </c>
      <c r="D76" s="264" t="s">
        <v>56</v>
      </c>
      <c r="E76" s="230"/>
      <c r="F76" s="1056" t="s">
        <v>3431</v>
      </c>
      <c r="G76" s="232" t="s">
        <v>3432</v>
      </c>
      <c r="H76" s="235" t="s">
        <v>3433</v>
      </c>
      <c r="I76" s="234">
        <v>1</v>
      </c>
      <c r="J76" s="317" t="s">
        <v>3434</v>
      </c>
      <c r="K76" s="233">
        <v>28</v>
      </c>
      <c r="L76" s="573" t="s">
        <v>3390</v>
      </c>
    </row>
    <row r="77" spans="1:12" s="35" customFormat="1" ht="45" customHeight="1">
      <c r="A77" s="1155"/>
      <c r="B77" s="1144"/>
      <c r="C77" s="234" t="s">
        <v>131</v>
      </c>
      <c r="D77" s="264" t="s">
        <v>56</v>
      </c>
      <c r="E77" s="230"/>
      <c r="F77" s="1090" t="s">
        <v>3441</v>
      </c>
      <c r="G77" s="232" t="s">
        <v>3442</v>
      </c>
      <c r="H77" s="235" t="s">
        <v>3443</v>
      </c>
      <c r="I77" s="234">
        <v>1</v>
      </c>
      <c r="J77" s="317" t="s">
        <v>3440</v>
      </c>
      <c r="K77" s="233">
        <v>17</v>
      </c>
      <c r="L77" s="573" t="s">
        <v>3390</v>
      </c>
    </row>
    <row r="78" spans="1:12" s="35" customFormat="1" ht="68.25" thickBot="1">
      <c r="A78" s="1155"/>
      <c r="B78" s="1143"/>
      <c r="C78" s="319" t="s">
        <v>131</v>
      </c>
      <c r="D78" s="320" t="s">
        <v>56</v>
      </c>
      <c r="E78" s="250"/>
      <c r="F78" s="1069" t="s">
        <v>3444</v>
      </c>
      <c r="G78" s="322" t="s">
        <v>3445</v>
      </c>
      <c r="H78" s="323" t="s">
        <v>3446</v>
      </c>
      <c r="I78" s="319">
        <v>10</v>
      </c>
      <c r="J78" s="324" t="s">
        <v>3447</v>
      </c>
      <c r="K78" s="252">
        <v>157</v>
      </c>
      <c r="L78" s="565" t="s">
        <v>3390</v>
      </c>
    </row>
    <row r="79" spans="1:12" s="35" customFormat="1" ht="45" customHeight="1">
      <c r="A79" s="1155" t="s">
        <v>485</v>
      </c>
      <c r="B79" s="1142" t="s">
        <v>234</v>
      </c>
      <c r="C79" s="228" t="s">
        <v>59</v>
      </c>
      <c r="D79" s="326" t="s">
        <v>56</v>
      </c>
      <c r="E79" s="224"/>
      <c r="F79" s="347" t="s">
        <v>3700</v>
      </c>
      <c r="G79" s="226" t="s">
        <v>3701</v>
      </c>
      <c r="H79" s="229" t="s">
        <v>60</v>
      </c>
      <c r="I79" s="228">
        <v>3</v>
      </c>
      <c r="J79" s="349" t="s">
        <v>1119</v>
      </c>
      <c r="K79" s="227">
        <v>81</v>
      </c>
      <c r="L79" s="563" t="s">
        <v>65</v>
      </c>
    </row>
    <row r="80" spans="1:12" s="35" customFormat="1" ht="58.5" customHeight="1">
      <c r="A80" s="1155"/>
      <c r="B80" s="1144"/>
      <c r="C80" s="332" t="s">
        <v>3708</v>
      </c>
      <c r="D80" s="333" t="s">
        <v>56</v>
      </c>
      <c r="E80" s="582"/>
      <c r="F80" s="350" t="s">
        <v>3709</v>
      </c>
      <c r="G80" s="232" t="s">
        <v>3710</v>
      </c>
      <c r="H80" s="235" t="s">
        <v>60</v>
      </c>
      <c r="I80" s="234">
        <v>1</v>
      </c>
      <c r="J80" s="317" t="s">
        <v>77</v>
      </c>
      <c r="K80" s="233">
        <v>7</v>
      </c>
      <c r="L80" s="573" t="s">
        <v>65</v>
      </c>
    </row>
    <row r="81" spans="1:12" s="35" customFormat="1" ht="62.25" customHeight="1">
      <c r="A81" s="1155"/>
      <c r="B81" s="1144"/>
      <c r="C81" s="416" t="s">
        <v>3702</v>
      </c>
      <c r="D81" s="230" t="s">
        <v>56</v>
      </c>
      <c r="E81" s="582"/>
      <c r="F81" s="583" t="s">
        <v>3703</v>
      </c>
      <c r="G81" s="342" t="s">
        <v>4083</v>
      </c>
      <c r="H81" s="343" t="s">
        <v>110</v>
      </c>
      <c r="I81" s="332">
        <v>16</v>
      </c>
      <c r="J81" s="344" t="s">
        <v>4084</v>
      </c>
      <c r="K81" s="351">
        <v>498</v>
      </c>
      <c r="L81" s="421" t="s">
        <v>56</v>
      </c>
    </row>
    <row r="82" spans="1:12" s="35" customFormat="1" ht="45" customHeight="1">
      <c r="A82" s="1155"/>
      <c r="B82" s="1144"/>
      <c r="C82" s="416" t="s">
        <v>3705</v>
      </c>
      <c r="D82" s="1093" t="s">
        <v>56</v>
      </c>
      <c r="E82" s="258"/>
      <c r="F82" s="258" t="s">
        <v>1113</v>
      </c>
      <c r="G82" s="342" t="s">
        <v>3706</v>
      </c>
      <c r="H82" s="343" t="s">
        <v>110</v>
      </c>
      <c r="I82" s="332">
        <v>9</v>
      </c>
      <c r="J82" s="344" t="s">
        <v>3707</v>
      </c>
      <c r="K82" s="351">
        <v>280</v>
      </c>
      <c r="L82" s="421" t="s">
        <v>56</v>
      </c>
    </row>
    <row r="83" spans="1:12" s="35" customFormat="1" ht="45" customHeight="1">
      <c r="A83" s="1155"/>
      <c r="B83" s="1144"/>
      <c r="C83" s="416" t="s">
        <v>3650</v>
      </c>
      <c r="D83" s="333" t="s">
        <v>56</v>
      </c>
      <c r="E83" s="258"/>
      <c r="F83" s="258" t="s">
        <v>3835</v>
      </c>
      <c r="G83" s="342" t="s">
        <v>3836</v>
      </c>
      <c r="H83" s="343" t="s">
        <v>3837</v>
      </c>
      <c r="I83" s="332">
        <v>3</v>
      </c>
      <c r="J83" s="344" t="s">
        <v>3838</v>
      </c>
      <c r="K83" s="351">
        <v>50</v>
      </c>
      <c r="L83" s="421" t="s">
        <v>56</v>
      </c>
    </row>
    <row r="84" spans="1:12" s="35" customFormat="1" ht="45" customHeight="1">
      <c r="A84" s="1155"/>
      <c r="B84" s="1144"/>
      <c r="C84" s="416" t="s">
        <v>3675</v>
      </c>
      <c r="D84" s="333" t="s">
        <v>56</v>
      </c>
      <c r="E84" s="582"/>
      <c r="F84" s="583" t="s">
        <v>3718</v>
      </c>
      <c r="G84" s="342" t="s">
        <v>3719</v>
      </c>
      <c r="H84" s="343" t="s">
        <v>3720</v>
      </c>
      <c r="I84" s="332">
        <v>1</v>
      </c>
      <c r="J84" s="344" t="s">
        <v>71</v>
      </c>
      <c r="K84" s="351">
        <v>15</v>
      </c>
      <c r="L84" s="421" t="s">
        <v>65</v>
      </c>
    </row>
    <row r="85" spans="1:12" s="35" customFormat="1" ht="45" customHeight="1">
      <c r="A85" s="1155"/>
      <c r="B85" s="1144"/>
      <c r="C85" s="332" t="s">
        <v>4085</v>
      </c>
      <c r="D85" s="333"/>
      <c r="E85" s="582"/>
      <c r="F85" s="583" t="s">
        <v>1114</v>
      </c>
      <c r="G85" s="342" t="s">
        <v>4086</v>
      </c>
      <c r="H85" s="343" t="s">
        <v>114</v>
      </c>
      <c r="I85" s="332">
        <v>10</v>
      </c>
      <c r="J85" s="344" t="s">
        <v>4087</v>
      </c>
      <c r="K85" s="351">
        <v>114</v>
      </c>
      <c r="L85" s="573" t="s">
        <v>56</v>
      </c>
    </row>
    <row r="86" spans="1:12" s="35" customFormat="1" ht="54">
      <c r="A86" s="1155"/>
      <c r="B86" s="1144"/>
      <c r="C86" s="824" t="s">
        <v>4088</v>
      </c>
      <c r="D86" s="545" t="s">
        <v>56</v>
      </c>
      <c r="E86" s="641"/>
      <c r="F86" s="642" t="s">
        <v>3761</v>
      </c>
      <c r="G86" s="304" t="s">
        <v>4089</v>
      </c>
      <c r="H86" s="305" t="s">
        <v>114</v>
      </c>
      <c r="I86" s="301">
        <v>3</v>
      </c>
      <c r="J86" s="306" t="s">
        <v>78</v>
      </c>
      <c r="K86" s="643">
        <v>60</v>
      </c>
      <c r="L86" s="970" t="s">
        <v>56</v>
      </c>
    </row>
    <row r="87" spans="1:12" s="35" customFormat="1" ht="45" customHeight="1">
      <c r="A87" s="1155"/>
      <c r="B87" s="1144"/>
      <c r="C87" s="824" t="s">
        <v>4088</v>
      </c>
      <c r="D87" s="545" t="s">
        <v>56</v>
      </c>
      <c r="E87" s="641"/>
      <c r="F87" s="642" t="s">
        <v>1115</v>
      </c>
      <c r="G87" s="304" t="s">
        <v>1116</v>
      </c>
      <c r="H87" s="305" t="s">
        <v>114</v>
      </c>
      <c r="I87" s="301">
        <v>9</v>
      </c>
      <c r="J87" s="313" t="s">
        <v>748</v>
      </c>
      <c r="K87" s="643">
        <v>60</v>
      </c>
      <c r="L87" s="645" t="s">
        <v>56</v>
      </c>
    </row>
    <row r="88" spans="1:12" s="35" customFormat="1" ht="45" customHeight="1">
      <c r="A88" s="1155"/>
      <c r="B88" s="1144"/>
      <c r="C88" s="416" t="s">
        <v>4090</v>
      </c>
      <c r="D88" s="333"/>
      <c r="E88" s="582"/>
      <c r="F88" s="350" t="s">
        <v>3772</v>
      </c>
      <c r="G88" s="232" t="s">
        <v>3773</v>
      </c>
      <c r="H88" s="235" t="s">
        <v>110</v>
      </c>
      <c r="I88" s="234">
        <v>5</v>
      </c>
      <c r="J88" s="317" t="s">
        <v>3774</v>
      </c>
      <c r="K88" s="233">
        <v>56</v>
      </c>
      <c r="L88" s="421" t="s">
        <v>65</v>
      </c>
    </row>
    <row r="89" spans="1:12" s="35" customFormat="1" ht="54">
      <c r="A89" s="1155"/>
      <c r="B89" s="1144"/>
      <c r="C89" s="332" t="s">
        <v>4091</v>
      </c>
      <c r="D89" s="333"/>
      <c r="E89" s="582"/>
      <c r="F89" s="583" t="s">
        <v>4092</v>
      </c>
      <c r="G89" s="342" t="s">
        <v>4093</v>
      </c>
      <c r="H89" s="343" t="s">
        <v>60</v>
      </c>
      <c r="I89" s="332">
        <v>15</v>
      </c>
      <c r="J89" s="344" t="s">
        <v>1244</v>
      </c>
      <c r="K89" s="351">
        <v>435</v>
      </c>
      <c r="L89" s="421" t="s">
        <v>404</v>
      </c>
    </row>
    <row r="90" spans="1:12" s="35" customFormat="1" ht="45" customHeight="1">
      <c r="A90" s="1155"/>
      <c r="B90" s="1144"/>
      <c r="C90" s="332" t="s">
        <v>4091</v>
      </c>
      <c r="D90" s="333"/>
      <c r="E90" s="582"/>
      <c r="F90" s="583" t="s">
        <v>4094</v>
      </c>
      <c r="G90" s="342" t="s">
        <v>4095</v>
      </c>
      <c r="H90" s="343" t="s">
        <v>114</v>
      </c>
      <c r="I90" s="332">
        <v>11</v>
      </c>
      <c r="J90" s="344" t="s">
        <v>4096</v>
      </c>
      <c r="K90" s="351">
        <v>134</v>
      </c>
      <c r="L90" s="421" t="s">
        <v>56</v>
      </c>
    </row>
    <row r="91" spans="1:12" s="35" customFormat="1" ht="56.25" customHeight="1" thickBot="1">
      <c r="A91" s="1155"/>
      <c r="B91" s="1143"/>
      <c r="C91" s="319" t="s">
        <v>4097</v>
      </c>
      <c r="D91" s="320"/>
      <c r="E91" s="250"/>
      <c r="F91" s="1094" t="s">
        <v>4098</v>
      </c>
      <c r="G91" s="322" t="s">
        <v>4099</v>
      </c>
      <c r="H91" s="323" t="s">
        <v>4100</v>
      </c>
      <c r="I91" s="319">
        <v>2</v>
      </c>
      <c r="J91" s="324" t="s">
        <v>77</v>
      </c>
      <c r="K91" s="252">
        <v>12</v>
      </c>
      <c r="L91" s="565" t="s">
        <v>56</v>
      </c>
    </row>
    <row r="92" spans="1:12" s="35" customFormat="1" ht="51" customHeight="1" thickBot="1">
      <c r="A92" s="189" t="s">
        <v>499</v>
      </c>
      <c r="B92" s="172" t="s">
        <v>240</v>
      </c>
      <c r="C92" s="266" t="s">
        <v>196</v>
      </c>
      <c r="D92" s="267" t="s">
        <v>56</v>
      </c>
      <c r="E92" s="424"/>
      <c r="F92" s="423" t="s">
        <v>1105</v>
      </c>
      <c r="G92" s="269" t="s">
        <v>4121</v>
      </c>
      <c r="H92" s="272" t="s">
        <v>829</v>
      </c>
      <c r="I92" s="266">
        <v>7</v>
      </c>
      <c r="J92" s="271" t="s">
        <v>782</v>
      </c>
      <c r="K92" s="270">
        <f>33*7</f>
        <v>231</v>
      </c>
      <c r="L92" s="722" t="s">
        <v>56</v>
      </c>
    </row>
    <row r="93" spans="1:12" s="35" customFormat="1" ht="51" customHeight="1" thickBot="1">
      <c r="A93" s="191" t="s">
        <v>1407</v>
      </c>
      <c r="B93" s="195" t="s">
        <v>1406</v>
      </c>
      <c r="C93" s="772" t="s">
        <v>4122</v>
      </c>
      <c r="D93" s="769"/>
      <c r="E93" s="1058"/>
      <c r="F93" s="1095" t="s">
        <v>4149</v>
      </c>
      <c r="G93" s="771" t="s">
        <v>4150</v>
      </c>
      <c r="H93" s="615" t="s">
        <v>4151</v>
      </c>
      <c r="I93" s="772">
        <v>7</v>
      </c>
      <c r="J93" s="773" t="s">
        <v>4152</v>
      </c>
      <c r="K93" s="775">
        <v>107</v>
      </c>
      <c r="L93" s="774" t="s">
        <v>56</v>
      </c>
    </row>
    <row r="94" spans="1:12" s="35" customFormat="1" ht="41.25" thickBot="1">
      <c r="A94" s="191" t="s">
        <v>504</v>
      </c>
      <c r="B94" s="172" t="s">
        <v>243</v>
      </c>
      <c r="C94" s="266" t="s">
        <v>131</v>
      </c>
      <c r="D94" s="267"/>
      <c r="E94" s="424"/>
      <c r="F94" s="1087" t="s">
        <v>4229</v>
      </c>
      <c r="G94" s="269" t="s">
        <v>4230</v>
      </c>
      <c r="H94" s="272" t="s">
        <v>4231</v>
      </c>
      <c r="I94" s="266">
        <v>6</v>
      </c>
      <c r="J94" s="271" t="s">
        <v>4232</v>
      </c>
      <c r="K94" s="270">
        <v>118</v>
      </c>
      <c r="L94" s="722" t="s">
        <v>56</v>
      </c>
    </row>
    <row r="95" spans="1:12" s="35" customFormat="1" ht="51.75" customHeight="1">
      <c r="A95" s="1140" t="s">
        <v>531</v>
      </c>
      <c r="B95" s="1142" t="s">
        <v>247</v>
      </c>
      <c r="C95" s="228" t="s">
        <v>500</v>
      </c>
      <c r="D95" s="326"/>
      <c r="E95" s="224"/>
      <c r="F95" s="1055" t="s">
        <v>4305</v>
      </c>
      <c r="G95" s="226" t="s">
        <v>4306</v>
      </c>
      <c r="H95" s="229" t="s">
        <v>114</v>
      </c>
      <c r="I95" s="228">
        <v>11</v>
      </c>
      <c r="J95" s="349" t="s">
        <v>4293</v>
      </c>
      <c r="K95" s="227">
        <v>71</v>
      </c>
      <c r="L95" s="563" t="s">
        <v>56</v>
      </c>
    </row>
    <row r="96" spans="1:12" s="35" customFormat="1" ht="51.75" customHeight="1">
      <c r="A96" s="1155"/>
      <c r="B96" s="1144"/>
      <c r="C96" s="332" t="s">
        <v>500</v>
      </c>
      <c r="D96" s="333"/>
      <c r="E96" s="582"/>
      <c r="F96" s="583" t="s">
        <v>530</v>
      </c>
      <c r="G96" s="342" t="s">
        <v>4307</v>
      </c>
      <c r="H96" s="343" t="s">
        <v>114</v>
      </c>
      <c r="I96" s="332">
        <v>8</v>
      </c>
      <c r="J96" s="1096" t="s">
        <v>4293</v>
      </c>
      <c r="K96" s="351">
        <v>64</v>
      </c>
      <c r="L96" s="421" t="s">
        <v>56</v>
      </c>
    </row>
    <row r="97" spans="1:12" s="35" customFormat="1" ht="51.75" customHeight="1">
      <c r="A97" s="1155"/>
      <c r="B97" s="1144"/>
      <c r="C97" s="234" t="s">
        <v>500</v>
      </c>
      <c r="D97" s="264"/>
      <c r="E97" s="230"/>
      <c r="F97" s="1056" t="s">
        <v>529</v>
      </c>
      <c r="G97" s="342" t="s">
        <v>4308</v>
      </c>
      <c r="H97" s="235" t="s">
        <v>114</v>
      </c>
      <c r="I97" s="234">
        <v>10</v>
      </c>
      <c r="J97" s="1096" t="s">
        <v>4293</v>
      </c>
      <c r="K97" s="233">
        <v>80</v>
      </c>
      <c r="L97" s="573" t="s">
        <v>56</v>
      </c>
    </row>
    <row r="98" spans="1:12" s="35" customFormat="1" ht="49.5" customHeight="1">
      <c r="A98" s="1155"/>
      <c r="B98" s="1144"/>
      <c r="C98" s="234" t="s">
        <v>4309</v>
      </c>
      <c r="D98" s="264" t="s">
        <v>56</v>
      </c>
      <c r="E98" s="230"/>
      <c r="F98" s="231" t="s">
        <v>4284</v>
      </c>
      <c r="G98" s="232" t="s">
        <v>4285</v>
      </c>
      <c r="H98" s="343" t="s">
        <v>4286</v>
      </c>
      <c r="I98" s="332">
        <v>1</v>
      </c>
      <c r="J98" s="344" t="s">
        <v>74</v>
      </c>
      <c r="K98" s="351">
        <v>10</v>
      </c>
      <c r="L98" s="421" t="s">
        <v>65</v>
      </c>
    </row>
    <row r="99" spans="1:12" s="35" customFormat="1" ht="79.5" customHeight="1" thickBot="1">
      <c r="A99" s="1155"/>
      <c r="B99" s="1143"/>
      <c r="C99" s="364" t="s">
        <v>4275</v>
      </c>
      <c r="D99" s="365" t="s">
        <v>56</v>
      </c>
      <c r="E99" s="1085"/>
      <c r="F99" s="425" t="s">
        <v>4276</v>
      </c>
      <c r="G99" s="322" t="s">
        <v>4277</v>
      </c>
      <c r="H99" s="323" t="s">
        <v>136</v>
      </c>
      <c r="I99" s="319" t="s">
        <v>840</v>
      </c>
      <c r="J99" s="324" t="s">
        <v>4278</v>
      </c>
      <c r="K99" s="252">
        <v>897</v>
      </c>
      <c r="L99" s="565" t="s">
        <v>56</v>
      </c>
    </row>
    <row r="100" spans="1:12" s="35" customFormat="1" ht="39.950000000000003" customHeight="1">
      <c r="A100" s="1154" t="s">
        <v>945</v>
      </c>
      <c r="B100" s="1142" t="s">
        <v>946</v>
      </c>
      <c r="C100" s="228" t="s">
        <v>70</v>
      </c>
      <c r="D100" s="326" t="s">
        <v>56</v>
      </c>
      <c r="E100" s="224"/>
      <c r="F100" s="1097" t="s">
        <v>4626</v>
      </c>
      <c r="G100" s="226" t="s">
        <v>4598</v>
      </c>
      <c r="H100" s="229" t="s">
        <v>536</v>
      </c>
      <c r="I100" s="228">
        <v>5</v>
      </c>
      <c r="J100" s="349" t="s">
        <v>4599</v>
      </c>
      <c r="K100" s="227">
        <v>94</v>
      </c>
      <c r="L100" s="563" t="s">
        <v>56</v>
      </c>
    </row>
    <row r="101" spans="1:12" s="35" customFormat="1" ht="39.950000000000003" customHeight="1">
      <c r="A101" s="1155"/>
      <c r="B101" s="1144"/>
      <c r="C101" s="332" t="s">
        <v>4578</v>
      </c>
      <c r="D101" s="333" t="s">
        <v>56</v>
      </c>
      <c r="E101" s="582"/>
      <c r="F101" s="1028" t="s">
        <v>4600</v>
      </c>
      <c r="G101" s="232" t="s">
        <v>4601</v>
      </c>
      <c r="H101" s="235" t="s">
        <v>4602</v>
      </c>
      <c r="I101" s="332">
        <v>5</v>
      </c>
      <c r="J101" s="344" t="s">
        <v>2305</v>
      </c>
      <c r="K101" s="351">
        <v>23</v>
      </c>
      <c r="L101" s="421" t="s">
        <v>56</v>
      </c>
    </row>
    <row r="102" spans="1:12" s="35" customFormat="1" ht="39.950000000000003" customHeight="1">
      <c r="A102" s="1155"/>
      <c r="B102" s="1144"/>
      <c r="C102" s="234" t="s">
        <v>4578</v>
      </c>
      <c r="D102" s="264" t="s">
        <v>56</v>
      </c>
      <c r="E102" s="230"/>
      <c r="F102" s="258" t="s">
        <v>4603</v>
      </c>
      <c r="G102" s="342" t="s">
        <v>4604</v>
      </c>
      <c r="H102" s="343" t="s">
        <v>4602</v>
      </c>
      <c r="I102" s="332">
        <v>1</v>
      </c>
      <c r="J102" s="344" t="s">
        <v>4591</v>
      </c>
      <c r="K102" s="351">
        <v>31</v>
      </c>
      <c r="L102" s="573" t="s">
        <v>404</v>
      </c>
    </row>
    <row r="103" spans="1:12" s="35" customFormat="1" ht="39.950000000000003" customHeight="1">
      <c r="A103" s="1155"/>
      <c r="B103" s="1144"/>
      <c r="C103" s="234" t="s">
        <v>4578</v>
      </c>
      <c r="D103" s="264" t="s">
        <v>56</v>
      </c>
      <c r="E103" s="230"/>
      <c r="F103" s="258" t="s">
        <v>4605</v>
      </c>
      <c r="G103" s="342" t="s">
        <v>4606</v>
      </c>
      <c r="H103" s="343" t="s">
        <v>4602</v>
      </c>
      <c r="I103" s="332">
        <v>1</v>
      </c>
      <c r="J103" s="344" t="s">
        <v>4607</v>
      </c>
      <c r="K103" s="351">
        <v>31</v>
      </c>
      <c r="L103" s="573" t="s">
        <v>404</v>
      </c>
    </row>
    <row r="104" spans="1:12" s="35" customFormat="1" ht="39.950000000000003" customHeight="1">
      <c r="A104" s="1155"/>
      <c r="B104" s="1144"/>
      <c r="C104" s="234" t="s">
        <v>4578</v>
      </c>
      <c r="D104" s="264" t="s">
        <v>56</v>
      </c>
      <c r="E104" s="230"/>
      <c r="F104" s="258" t="s">
        <v>4608</v>
      </c>
      <c r="G104" s="342" t="s">
        <v>4609</v>
      </c>
      <c r="H104" s="343" t="s">
        <v>4602</v>
      </c>
      <c r="I104" s="332">
        <v>1</v>
      </c>
      <c r="J104" s="344" t="s">
        <v>4610</v>
      </c>
      <c r="K104" s="351">
        <v>31</v>
      </c>
      <c r="L104" s="573" t="s">
        <v>404</v>
      </c>
    </row>
    <row r="105" spans="1:12" s="35" customFormat="1" ht="45" customHeight="1">
      <c r="A105" s="1155"/>
      <c r="B105" s="1144"/>
      <c r="C105" s="234" t="s">
        <v>4578</v>
      </c>
      <c r="D105" s="264" t="s">
        <v>56</v>
      </c>
      <c r="E105" s="230"/>
      <c r="F105" s="258" t="s">
        <v>4611</v>
      </c>
      <c r="G105" s="342" t="s">
        <v>4612</v>
      </c>
      <c r="H105" s="343" t="s">
        <v>4602</v>
      </c>
      <c r="I105" s="332">
        <v>1</v>
      </c>
      <c r="J105" s="344" t="s">
        <v>4613</v>
      </c>
      <c r="K105" s="351">
        <v>30</v>
      </c>
      <c r="L105" s="573" t="s">
        <v>404</v>
      </c>
    </row>
    <row r="106" spans="1:12" s="35" customFormat="1" ht="45" customHeight="1">
      <c r="A106" s="1155"/>
      <c r="B106" s="1144"/>
      <c r="C106" s="234" t="s">
        <v>4578</v>
      </c>
      <c r="D106" s="264" t="s">
        <v>56</v>
      </c>
      <c r="E106" s="230"/>
      <c r="F106" s="258" t="s">
        <v>4614</v>
      </c>
      <c r="G106" s="342" t="s">
        <v>4615</v>
      </c>
      <c r="H106" s="343" t="s">
        <v>4602</v>
      </c>
      <c r="I106" s="332">
        <v>1</v>
      </c>
      <c r="J106" s="344" t="s">
        <v>4616</v>
      </c>
      <c r="K106" s="351">
        <v>37</v>
      </c>
      <c r="L106" s="573" t="s">
        <v>65</v>
      </c>
    </row>
    <row r="107" spans="1:12" s="35" customFormat="1" ht="45" customHeight="1">
      <c r="A107" s="1155"/>
      <c r="B107" s="1144"/>
      <c r="C107" s="234" t="s">
        <v>4578</v>
      </c>
      <c r="D107" s="264" t="s">
        <v>56</v>
      </c>
      <c r="E107" s="230"/>
      <c r="F107" s="258" t="s">
        <v>4617</v>
      </c>
      <c r="G107" s="342" t="s">
        <v>4618</v>
      </c>
      <c r="H107" s="343" t="s">
        <v>4602</v>
      </c>
      <c r="I107" s="332">
        <v>1</v>
      </c>
      <c r="J107" s="344" t="s">
        <v>4619</v>
      </c>
      <c r="K107" s="351">
        <v>32</v>
      </c>
      <c r="L107" s="573" t="s">
        <v>65</v>
      </c>
    </row>
    <row r="108" spans="1:12" s="35" customFormat="1" ht="45" customHeight="1">
      <c r="A108" s="1155"/>
      <c r="B108" s="1144"/>
      <c r="C108" s="234" t="s">
        <v>4578</v>
      </c>
      <c r="D108" s="264" t="s">
        <v>56</v>
      </c>
      <c r="E108" s="230"/>
      <c r="F108" s="258" t="s">
        <v>4620</v>
      </c>
      <c r="G108" s="342" t="s">
        <v>4621</v>
      </c>
      <c r="H108" s="343" t="s">
        <v>4602</v>
      </c>
      <c r="I108" s="332">
        <v>1</v>
      </c>
      <c r="J108" s="344" t="s">
        <v>4610</v>
      </c>
      <c r="K108" s="351">
        <v>1</v>
      </c>
      <c r="L108" s="573" t="s">
        <v>65</v>
      </c>
    </row>
    <row r="109" spans="1:12" s="35" customFormat="1" ht="73.5" customHeight="1">
      <c r="A109" s="1155"/>
      <c r="B109" s="1144"/>
      <c r="C109" s="234" t="s">
        <v>4578</v>
      </c>
      <c r="D109" s="264" t="s">
        <v>56</v>
      </c>
      <c r="E109" s="230"/>
      <c r="F109" s="258" t="s">
        <v>543</v>
      </c>
      <c r="G109" s="342" t="s">
        <v>4622</v>
      </c>
      <c r="H109" s="343" t="s">
        <v>539</v>
      </c>
      <c r="I109" s="332">
        <v>6</v>
      </c>
      <c r="J109" s="344" t="s">
        <v>4623</v>
      </c>
      <c r="K109" s="351">
        <v>66</v>
      </c>
      <c r="L109" s="573" t="s">
        <v>56</v>
      </c>
    </row>
    <row r="110" spans="1:12" s="35" customFormat="1" ht="49.5" customHeight="1" thickBot="1">
      <c r="A110" s="1141"/>
      <c r="B110" s="1143"/>
      <c r="C110" s="319" t="s">
        <v>4578</v>
      </c>
      <c r="D110" s="320" t="s">
        <v>56</v>
      </c>
      <c r="E110" s="250"/>
      <c r="F110" s="410" t="s">
        <v>4624</v>
      </c>
      <c r="G110" s="367" t="s">
        <v>4625</v>
      </c>
      <c r="H110" s="370" t="s">
        <v>539</v>
      </c>
      <c r="I110" s="364">
        <v>5</v>
      </c>
      <c r="J110" s="369" t="s">
        <v>4623</v>
      </c>
      <c r="K110" s="564">
        <v>72</v>
      </c>
      <c r="L110" s="565" t="s">
        <v>56</v>
      </c>
    </row>
    <row r="111" spans="1:12" s="35" customFormat="1" ht="51.75" customHeight="1">
      <c r="A111" s="1140" t="s">
        <v>558</v>
      </c>
      <c r="B111" s="1142" t="s">
        <v>255</v>
      </c>
      <c r="C111" s="228" t="s">
        <v>1388</v>
      </c>
      <c r="D111" s="326"/>
      <c r="E111" s="224"/>
      <c r="F111" s="1055" t="s">
        <v>5315</v>
      </c>
      <c r="G111" s="226" t="s">
        <v>5316</v>
      </c>
      <c r="H111" s="229" t="s">
        <v>60</v>
      </c>
      <c r="I111" s="228">
        <v>1</v>
      </c>
      <c r="J111" s="349" t="s">
        <v>71</v>
      </c>
      <c r="K111" s="227" t="s">
        <v>5317</v>
      </c>
      <c r="L111" s="563" t="s">
        <v>65</v>
      </c>
    </row>
    <row r="112" spans="1:12" s="35" customFormat="1" ht="66.75" customHeight="1">
      <c r="A112" s="1155"/>
      <c r="B112" s="1144"/>
      <c r="C112" s="332" t="s">
        <v>1388</v>
      </c>
      <c r="D112" s="333"/>
      <c r="E112" s="582"/>
      <c r="F112" s="583" t="s">
        <v>5315</v>
      </c>
      <c r="G112" s="342" t="s">
        <v>5318</v>
      </c>
      <c r="H112" s="343" t="s">
        <v>60</v>
      </c>
      <c r="I112" s="332">
        <v>1</v>
      </c>
      <c r="J112" s="344" t="s">
        <v>2572</v>
      </c>
      <c r="K112" s="351">
        <v>30</v>
      </c>
      <c r="L112" s="421" t="s">
        <v>65</v>
      </c>
    </row>
    <row r="113" spans="1:12" s="35" customFormat="1" ht="41.25" customHeight="1">
      <c r="A113" s="1155"/>
      <c r="B113" s="1144"/>
      <c r="C113" s="332" t="s">
        <v>1388</v>
      </c>
      <c r="D113" s="264" t="s">
        <v>56</v>
      </c>
      <c r="E113" s="230"/>
      <c r="F113" s="258" t="s">
        <v>4827</v>
      </c>
      <c r="G113" s="342" t="s">
        <v>4828</v>
      </c>
      <c r="H113" s="235" t="s">
        <v>5319</v>
      </c>
      <c r="I113" s="234">
        <v>2</v>
      </c>
      <c r="J113" s="344" t="s">
        <v>4830</v>
      </c>
      <c r="K113" s="351">
        <v>25</v>
      </c>
      <c r="L113" s="573" t="s">
        <v>65</v>
      </c>
    </row>
    <row r="114" spans="1:12" s="35" customFormat="1" ht="63.75" customHeight="1">
      <c r="A114" s="1155"/>
      <c r="B114" s="1144"/>
      <c r="C114" s="234" t="s">
        <v>5320</v>
      </c>
      <c r="D114" s="264"/>
      <c r="E114" s="230"/>
      <c r="F114" s="1098" t="s">
        <v>5321</v>
      </c>
      <c r="G114" s="451" t="s">
        <v>5322</v>
      </c>
      <c r="H114" s="483" t="s">
        <v>4925</v>
      </c>
      <c r="I114" s="468">
        <v>1</v>
      </c>
      <c r="J114" s="439" t="s">
        <v>4668</v>
      </c>
      <c r="K114" s="651">
        <v>18</v>
      </c>
      <c r="L114" s="724" t="s">
        <v>545</v>
      </c>
    </row>
    <row r="115" spans="1:12" s="35" customFormat="1" ht="54.75" customHeight="1">
      <c r="A115" s="1155"/>
      <c r="B115" s="1144"/>
      <c r="C115" s="234" t="s">
        <v>5320</v>
      </c>
      <c r="D115" s="264"/>
      <c r="E115" s="230"/>
      <c r="F115" s="1098" t="s">
        <v>5323</v>
      </c>
      <c r="G115" s="451" t="s">
        <v>5324</v>
      </c>
      <c r="H115" s="483" t="s">
        <v>4925</v>
      </c>
      <c r="I115" s="468">
        <v>1</v>
      </c>
      <c r="J115" s="439" t="s">
        <v>4664</v>
      </c>
      <c r="K115" s="651">
        <v>47</v>
      </c>
      <c r="L115" s="724" t="s">
        <v>545</v>
      </c>
    </row>
    <row r="116" spans="1:12" s="35" customFormat="1" ht="39.75" customHeight="1">
      <c r="A116" s="1155"/>
      <c r="B116" s="1144"/>
      <c r="C116" s="234" t="s">
        <v>5320</v>
      </c>
      <c r="D116" s="264"/>
      <c r="E116" s="230"/>
      <c r="F116" s="662" t="s">
        <v>5325</v>
      </c>
      <c r="G116" s="437" t="s">
        <v>5326</v>
      </c>
      <c r="H116" s="472" t="s">
        <v>4925</v>
      </c>
      <c r="I116" s="471">
        <v>3</v>
      </c>
      <c r="J116" s="445" t="s">
        <v>5327</v>
      </c>
      <c r="K116" s="653">
        <v>18</v>
      </c>
      <c r="L116" s="654" t="s">
        <v>545</v>
      </c>
    </row>
    <row r="117" spans="1:12" s="35" customFormat="1" ht="45" customHeight="1">
      <c r="A117" s="1155"/>
      <c r="B117" s="1144"/>
      <c r="C117" s="234" t="s">
        <v>5320</v>
      </c>
      <c r="D117" s="264"/>
      <c r="E117" s="230"/>
      <c r="F117" s="662" t="s">
        <v>5328</v>
      </c>
      <c r="G117" s="437" t="s">
        <v>5329</v>
      </c>
      <c r="H117" s="472" t="s">
        <v>4925</v>
      </c>
      <c r="I117" s="471">
        <v>1</v>
      </c>
      <c r="J117" s="445"/>
      <c r="K117" s="653" t="s">
        <v>5330</v>
      </c>
      <c r="L117" s="652" t="s">
        <v>56</v>
      </c>
    </row>
    <row r="118" spans="1:12" s="35" customFormat="1" ht="45" customHeight="1">
      <c r="A118" s="1155"/>
      <c r="B118" s="1144"/>
      <c r="C118" s="434" t="s">
        <v>4627</v>
      </c>
      <c r="D118" s="435" t="s">
        <v>56</v>
      </c>
      <c r="E118" s="1099"/>
      <c r="F118" s="1098" t="s">
        <v>4880</v>
      </c>
      <c r="G118" s="451" t="s">
        <v>4881</v>
      </c>
      <c r="H118" s="440" t="s">
        <v>4882</v>
      </c>
      <c r="I118" s="468">
        <v>11</v>
      </c>
      <c r="J118" s="481" t="s">
        <v>546</v>
      </c>
      <c r="K118" s="651">
        <v>82</v>
      </c>
      <c r="L118" s="473" t="s">
        <v>56</v>
      </c>
    </row>
    <row r="119" spans="1:12" s="35" customFormat="1" ht="45" customHeight="1">
      <c r="A119" s="1155"/>
      <c r="B119" s="1144"/>
      <c r="C119" s="434" t="s">
        <v>4627</v>
      </c>
      <c r="D119" s="435" t="s">
        <v>56</v>
      </c>
      <c r="E119" s="1099"/>
      <c r="F119" s="1098" t="s">
        <v>5074</v>
      </c>
      <c r="G119" s="451" t="s">
        <v>5331</v>
      </c>
      <c r="H119" s="440" t="s">
        <v>551</v>
      </c>
      <c r="I119" s="1100">
        <v>12</v>
      </c>
      <c r="J119" s="1101" t="s">
        <v>546</v>
      </c>
      <c r="K119" s="1102">
        <v>219</v>
      </c>
      <c r="L119" s="473" t="s">
        <v>56</v>
      </c>
    </row>
    <row r="120" spans="1:12" s="35" customFormat="1" ht="56.25" customHeight="1">
      <c r="A120" s="1155"/>
      <c r="B120" s="1144"/>
      <c r="C120" s="468" t="s">
        <v>5332</v>
      </c>
      <c r="D120" s="435"/>
      <c r="E120" s="1099"/>
      <c r="F120" s="1098" t="s">
        <v>5333</v>
      </c>
      <c r="G120" s="451" t="s">
        <v>5334</v>
      </c>
      <c r="H120" s="483"/>
      <c r="I120" s="468"/>
      <c r="J120" s="439"/>
      <c r="K120" s="651"/>
      <c r="L120" s="473"/>
    </row>
    <row r="121" spans="1:12" s="35" customFormat="1" ht="57">
      <c r="A121" s="1155"/>
      <c r="B121" s="1144"/>
      <c r="C121" s="434" t="s">
        <v>4659</v>
      </c>
      <c r="D121" s="435" t="s">
        <v>56</v>
      </c>
      <c r="E121" s="1099" t="s">
        <v>56</v>
      </c>
      <c r="F121" s="1103" t="s">
        <v>1246</v>
      </c>
      <c r="G121" s="451" t="s">
        <v>1247</v>
      </c>
      <c r="H121" s="440" t="s">
        <v>4882</v>
      </c>
      <c r="I121" s="434">
        <v>18</v>
      </c>
      <c r="J121" s="481" t="s">
        <v>4952</v>
      </c>
      <c r="K121" s="651">
        <v>259</v>
      </c>
      <c r="L121" s="473" t="s">
        <v>56</v>
      </c>
    </row>
    <row r="122" spans="1:12" s="35" customFormat="1" ht="39.950000000000003" customHeight="1">
      <c r="A122" s="1155"/>
      <c r="B122" s="1144"/>
      <c r="C122" s="434" t="s">
        <v>4659</v>
      </c>
      <c r="D122" s="435" t="s">
        <v>56</v>
      </c>
      <c r="E122" s="1099"/>
      <c r="F122" s="1098" t="s">
        <v>560</v>
      </c>
      <c r="G122" s="451" t="s">
        <v>5335</v>
      </c>
      <c r="H122" s="483" t="s">
        <v>5336</v>
      </c>
      <c r="I122" s="434">
        <v>10</v>
      </c>
      <c r="J122" s="481" t="s">
        <v>4949</v>
      </c>
      <c r="K122" s="651">
        <v>182</v>
      </c>
      <c r="L122" s="473" t="s">
        <v>56</v>
      </c>
    </row>
    <row r="123" spans="1:12" s="35" customFormat="1" ht="42.75">
      <c r="A123" s="1155"/>
      <c r="B123" s="1144"/>
      <c r="C123" s="442" t="s">
        <v>4659</v>
      </c>
      <c r="D123" s="443" t="s">
        <v>56</v>
      </c>
      <c r="E123" s="661"/>
      <c r="F123" s="662" t="s">
        <v>5337</v>
      </c>
      <c r="G123" s="437" t="s">
        <v>5338</v>
      </c>
      <c r="H123" s="438" t="s">
        <v>4882</v>
      </c>
      <c r="I123" s="442">
        <v>47</v>
      </c>
      <c r="J123" s="481" t="s">
        <v>546</v>
      </c>
      <c r="K123" s="653">
        <v>693</v>
      </c>
      <c r="L123" s="652" t="s">
        <v>56</v>
      </c>
    </row>
    <row r="124" spans="1:12" s="35" customFormat="1" ht="60" customHeight="1">
      <c r="A124" s="1155"/>
      <c r="B124" s="1144"/>
      <c r="C124" s="468" t="s">
        <v>4681</v>
      </c>
      <c r="D124" s="435"/>
      <c r="E124" s="1099"/>
      <c r="F124" s="1104" t="s">
        <v>5339</v>
      </c>
      <c r="G124" s="451" t="s">
        <v>5340</v>
      </c>
      <c r="H124" s="440" t="s">
        <v>4882</v>
      </c>
      <c r="I124" s="468">
        <v>14</v>
      </c>
      <c r="J124" s="481" t="s">
        <v>546</v>
      </c>
      <c r="K124" s="651">
        <v>290</v>
      </c>
      <c r="L124" s="473" t="s">
        <v>56</v>
      </c>
    </row>
    <row r="125" spans="1:12" s="35" customFormat="1" ht="49.5" customHeight="1">
      <c r="A125" s="1155"/>
      <c r="B125" s="1144"/>
      <c r="C125" s="468" t="s">
        <v>4681</v>
      </c>
      <c r="D125" s="443"/>
      <c r="E125" s="661"/>
      <c r="F125" s="655" t="s">
        <v>4899</v>
      </c>
      <c r="G125" s="437" t="s">
        <v>4900</v>
      </c>
      <c r="H125" s="438" t="s">
        <v>4882</v>
      </c>
      <c r="I125" s="471">
        <v>5</v>
      </c>
      <c r="J125" s="515" t="s">
        <v>546</v>
      </c>
      <c r="K125" s="653">
        <v>75</v>
      </c>
      <c r="L125" s="652" t="s">
        <v>56</v>
      </c>
    </row>
    <row r="126" spans="1:12" s="35" customFormat="1" ht="45.75" customHeight="1">
      <c r="A126" s="1155"/>
      <c r="B126" s="1144"/>
      <c r="C126" s="468" t="s">
        <v>4681</v>
      </c>
      <c r="D126" s="443"/>
      <c r="E126" s="661"/>
      <c r="F126" s="494" t="s">
        <v>5341</v>
      </c>
      <c r="G126" s="437" t="s">
        <v>5342</v>
      </c>
      <c r="H126" s="438" t="s">
        <v>4882</v>
      </c>
      <c r="I126" s="471">
        <v>11</v>
      </c>
      <c r="J126" s="515" t="s">
        <v>546</v>
      </c>
      <c r="K126" s="653">
        <v>153</v>
      </c>
      <c r="L126" s="1105" t="s">
        <v>56</v>
      </c>
    </row>
    <row r="127" spans="1:12" s="35" customFormat="1" ht="57.75" customHeight="1">
      <c r="A127" s="1155"/>
      <c r="B127" s="1144"/>
      <c r="C127" s="468" t="s">
        <v>4681</v>
      </c>
      <c r="D127" s="1106"/>
      <c r="E127" s="661"/>
      <c r="F127" s="474" t="s">
        <v>4909</v>
      </c>
      <c r="G127" s="475" t="s">
        <v>4910</v>
      </c>
      <c r="H127" s="476" t="s">
        <v>551</v>
      </c>
      <c r="I127" s="477">
        <v>9</v>
      </c>
      <c r="J127" s="656" t="s">
        <v>546</v>
      </c>
      <c r="K127" s="657">
        <v>230</v>
      </c>
      <c r="L127" s="1105" t="s">
        <v>56</v>
      </c>
    </row>
    <row r="128" spans="1:12" s="35" customFormat="1" ht="50.25" customHeight="1">
      <c r="A128" s="1155"/>
      <c r="B128" s="1144"/>
      <c r="C128" s="434" t="s">
        <v>4706</v>
      </c>
      <c r="D128" s="1099" t="s">
        <v>56</v>
      </c>
      <c r="E128" s="1099"/>
      <c r="F128" s="1098" t="s">
        <v>1255</v>
      </c>
      <c r="G128" s="551" t="s">
        <v>5343</v>
      </c>
      <c r="H128" s="440" t="s">
        <v>551</v>
      </c>
      <c r="I128" s="434">
        <v>6</v>
      </c>
      <c r="J128" s="439" t="s">
        <v>4710</v>
      </c>
      <c r="K128" s="651">
        <v>72</v>
      </c>
      <c r="L128" s="652" t="s">
        <v>56</v>
      </c>
    </row>
    <row r="129" spans="1:12" s="35" customFormat="1" ht="59.25" customHeight="1">
      <c r="A129" s="1155"/>
      <c r="B129" s="1144"/>
      <c r="C129" s="434" t="s">
        <v>4706</v>
      </c>
      <c r="D129" s="435"/>
      <c r="E129" s="1099"/>
      <c r="F129" s="1098" t="s">
        <v>559</v>
      </c>
      <c r="G129" s="451" t="s">
        <v>5344</v>
      </c>
      <c r="H129" s="440" t="s">
        <v>4882</v>
      </c>
      <c r="I129" s="434">
        <v>5</v>
      </c>
      <c r="J129" s="439" t="s">
        <v>4710</v>
      </c>
      <c r="K129" s="651">
        <v>69</v>
      </c>
      <c r="L129" s="473" t="s">
        <v>56</v>
      </c>
    </row>
    <row r="130" spans="1:12" s="35" customFormat="1" ht="53.25" customHeight="1">
      <c r="A130" s="1155"/>
      <c r="B130" s="1144"/>
      <c r="C130" s="434" t="s">
        <v>4706</v>
      </c>
      <c r="D130" s="443"/>
      <c r="E130" s="661"/>
      <c r="F130" s="662" t="s">
        <v>5345</v>
      </c>
      <c r="G130" s="437" t="s">
        <v>5346</v>
      </c>
      <c r="H130" s="440" t="s">
        <v>4882</v>
      </c>
      <c r="I130" s="471">
        <v>7</v>
      </c>
      <c r="J130" s="439" t="s">
        <v>5347</v>
      </c>
      <c r="K130" s="653">
        <v>29</v>
      </c>
      <c r="L130" s="652" t="s">
        <v>56</v>
      </c>
    </row>
    <row r="131" spans="1:12" s="35" customFormat="1" ht="60" customHeight="1">
      <c r="A131" s="1155"/>
      <c r="B131" s="1144"/>
      <c r="C131" s="447" t="s">
        <v>4723</v>
      </c>
      <c r="D131" s="435" t="s">
        <v>56</v>
      </c>
      <c r="E131" s="1099"/>
      <c r="F131" s="1098" t="s">
        <v>4899</v>
      </c>
      <c r="G131" s="451" t="s">
        <v>1249</v>
      </c>
      <c r="H131" s="483" t="s">
        <v>4925</v>
      </c>
      <c r="I131" s="434">
        <v>5</v>
      </c>
      <c r="J131" s="439" t="s">
        <v>5348</v>
      </c>
      <c r="K131" s="651">
        <v>61</v>
      </c>
      <c r="L131" s="473" t="s">
        <v>56</v>
      </c>
    </row>
    <row r="132" spans="1:12" s="35" customFormat="1" ht="37.5" customHeight="1">
      <c r="A132" s="1155"/>
      <c r="B132" s="1144"/>
      <c r="C132" s="447" t="s">
        <v>4723</v>
      </c>
      <c r="D132" s="435" t="s">
        <v>56</v>
      </c>
      <c r="E132" s="1099"/>
      <c r="F132" s="1098" t="s">
        <v>4932</v>
      </c>
      <c r="G132" s="451" t="s">
        <v>4933</v>
      </c>
      <c r="H132" s="483" t="s">
        <v>4925</v>
      </c>
      <c r="I132" s="434">
        <v>2</v>
      </c>
      <c r="J132" s="439" t="s">
        <v>4934</v>
      </c>
      <c r="K132" s="651">
        <v>36</v>
      </c>
      <c r="L132" s="473" t="s">
        <v>56</v>
      </c>
    </row>
    <row r="133" spans="1:12" s="35" customFormat="1" ht="48" customHeight="1">
      <c r="A133" s="1155"/>
      <c r="B133" s="1144"/>
      <c r="C133" s="434" t="s">
        <v>4733</v>
      </c>
      <c r="D133" s="443" t="s">
        <v>56</v>
      </c>
      <c r="E133" s="661"/>
      <c r="F133" s="444" t="s">
        <v>5277</v>
      </c>
      <c r="G133" s="437" t="s">
        <v>5278</v>
      </c>
      <c r="H133" s="483" t="s">
        <v>4925</v>
      </c>
      <c r="I133" s="471">
        <v>21</v>
      </c>
      <c r="J133" s="515" t="s">
        <v>546</v>
      </c>
      <c r="K133" s="653">
        <v>735</v>
      </c>
      <c r="L133" s="652" t="s">
        <v>56</v>
      </c>
    </row>
    <row r="134" spans="1:12" s="35" customFormat="1" ht="45" customHeight="1">
      <c r="A134" s="1155"/>
      <c r="B134" s="1144"/>
      <c r="C134" s="434" t="s">
        <v>4733</v>
      </c>
      <c r="D134" s="443" t="s">
        <v>56</v>
      </c>
      <c r="E134" s="661"/>
      <c r="F134" s="467" t="s">
        <v>5279</v>
      </c>
      <c r="G134" s="437" t="s">
        <v>5280</v>
      </c>
      <c r="H134" s="483" t="s">
        <v>4925</v>
      </c>
      <c r="I134" s="471">
        <v>3</v>
      </c>
      <c r="J134" s="445" t="s">
        <v>4695</v>
      </c>
      <c r="K134" s="653">
        <v>27</v>
      </c>
      <c r="L134" s="652" t="s">
        <v>56</v>
      </c>
    </row>
    <row r="135" spans="1:12" s="35" customFormat="1" ht="45" customHeight="1">
      <c r="A135" s="1155"/>
      <c r="B135" s="1144"/>
      <c r="C135" s="434" t="s">
        <v>4733</v>
      </c>
      <c r="D135" s="443" t="s">
        <v>56</v>
      </c>
      <c r="E135" s="661" t="s">
        <v>56</v>
      </c>
      <c r="F135" s="467" t="s">
        <v>5281</v>
      </c>
      <c r="G135" s="437" t="s">
        <v>5282</v>
      </c>
      <c r="H135" s="483" t="s">
        <v>4925</v>
      </c>
      <c r="I135" s="471">
        <v>1</v>
      </c>
      <c r="J135" s="445" t="s">
        <v>4661</v>
      </c>
      <c r="K135" s="653">
        <v>27</v>
      </c>
      <c r="L135" s="652" t="s">
        <v>56</v>
      </c>
    </row>
    <row r="136" spans="1:12" s="35" customFormat="1" ht="78.75" customHeight="1">
      <c r="A136" s="1155"/>
      <c r="B136" s="1144"/>
      <c r="C136" s="468" t="s">
        <v>4746</v>
      </c>
      <c r="D136" s="435"/>
      <c r="E136" s="1099"/>
      <c r="F136" s="1098" t="s">
        <v>5349</v>
      </c>
      <c r="G136" s="449" t="s">
        <v>5350</v>
      </c>
      <c r="H136" s="483" t="s">
        <v>5351</v>
      </c>
      <c r="I136" s="488">
        <v>22</v>
      </c>
      <c r="J136" s="489" t="s">
        <v>5352</v>
      </c>
      <c r="K136" s="1023">
        <v>528</v>
      </c>
      <c r="L136" s="473" t="s">
        <v>56</v>
      </c>
    </row>
    <row r="137" spans="1:12" s="35" customFormat="1" ht="57">
      <c r="A137" s="1155"/>
      <c r="B137" s="1144"/>
      <c r="C137" s="468" t="s">
        <v>4746</v>
      </c>
      <c r="D137" s="435" t="s">
        <v>56</v>
      </c>
      <c r="E137" s="1099"/>
      <c r="F137" s="1103" t="s">
        <v>5353</v>
      </c>
      <c r="G137" s="451" t="s">
        <v>5354</v>
      </c>
      <c r="H137" s="440" t="s">
        <v>4942</v>
      </c>
      <c r="I137" s="468">
        <v>11</v>
      </c>
      <c r="J137" s="439" t="s">
        <v>4943</v>
      </c>
      <c r="K137" s="651">
        <v>447</v>
      </c>
      <c r="L137" s="473" t="s">
        <v>56</v>
      </c>
    </row>
    <row r="138" spans="1:12" s="35" customFormat="1" ht="45" customHeight="1">
      <c r="A138" s="1155"/>
      <c r="B138" s="1144"/>
      <c r="C138" s="468" t="s">
        <v>4746</v>
      </c>
      <c r="D138" s="443" t="s">
        <v>56</v>
      </c>
      <c r="E138" s="661"/>
      <c r="F138" s="1107" t="s">
        <v>5355</v>
      </c>
      <c r="G138" s="437" t="s">
        <v>5356</v>
      </c>
      <c r="H138" s="472" t="s">
        <v>4925</v>
      </c>
      <c r="I138" s="471">
        <v>4</v>
      </c>
      <c r="J138" s="445" t="s">
        <v>4772</v>
      </c>
      <c r="K138" s="653">
        <v>12</v>
      </c>
      <c r="L138" s="654" t="s">
        <v>545</v>
      </c>
    </row>
    <row r="139" spans="1:12" s="35" customFormat="1" ht="77.25" customHeight="1">
      <c r="A139" s="1155"/>
      <c r="B139" s="1144"/>
      <c r="C139" s="468" t="s">
        <v>4777</v>
      </c>
      <c r="D139" s="435"/>
      <c r="E139" s="1099"/>
      <c r="F139" s="467" t="s">
        <v>4944</v>
      </c>
      <c r="G139" s="499" t="s">
        <v>4945</v>
      </c>
      <c r="H139" s="438" t="s">
        <v>4882</v>
      </c>
      <c r="I139" s="442" t="s">
        <v>4946</v>
      </c>
      <c r="J139" s="515" t="s">
        <v>546</v>
      </c>
      <c r="K139" s="653">
        <v>250</v>
      </c>
      <c r="L139" s="652" t="s">
        <v>56</v>
      </c>
    </row>
    <row r="140" spans="1:12" s="35" customFormat="1" ht="77.25" customHeight="1">
      <c r="A140" s="1155"/>
      <c r="B140" s="1144"/>
      <c r="C140" s="468" t="s">
        <v>4777</v>
      </c>
      <c r="D140" s="435"/>
      <c r="E140" s="1099"/>
      <c r="F140" s="467" t="s">
        <v>4947</v>
      </c>
      <c r="G140" s="499" t="s">
        <v>4948</v>
      </c>
      <c r="H140" s="438" t="s">
        <v>4882</v>
      </c>
      <c r="I140" s="442" t="s">
        <v>4949</v>
      </c>
      <c r="J140" s="515" t="s">
        <v>546</v>
      </c>
      <c r="K140" s="653">
        <v>150</v>
      </c>
      <c r="L140" s="652" t="s">
        <v>56</v>
      </c>
    </row>
    <row r="141" spans="1:12" s="35" customFormat="1" ht="77.25" customHeight="1">
      <c r="A141" s="1155"/>
      <c r="B141" s="1144"/>
      <c r="C141" s="468" t="s">
        <v>4777</v>
      </c>
      <c r="D141" s="443"/>
      <c r="E141" s="661"/>
      <c r="F141" s="467" t="s">
        <v>4950</v>
      </c>
      <c r="G141" s="499" t="s">
        <v>5357</v>
      </c>
      <c r="H141" s="438" t="s">
        <v>4882</v>
      </c>
      <c r="I141" s="442" t="s">
        <v>4952</v>
      </c>
      <c r="J141" s="515" t="s">
        <v>4806</v>
      </c>
      <c r="K141" s="653">
        <v>600</v>
      </c>
      <c r="L141" s="652" t="s">
        <v>56</v>
      </c>
    </row>
    <row r="142" spans="1:12" s="35" customFormat="1" ht="77.25" customHeight="1">
      <c r="A142" s="1155"/>
      <c r="B142" s="1144"/>
      <c r="C142" s="468" t="s">
        <v>4777</v>
      </c>
      <c r="D142" s="443"/>
      <c r="E142" s="661"/>
      <c r="F142" s="467" t="s">
        <v>4953</v>
      </c>
      <c r="G142" s="499" t="s">
        <v>4954</v>
      </c>
      <c r="H142" s="438" t="s">
        <v>4882</v>
      </c>
      <c r="I142" s="442" t="s">
        <v>4955</v>
      </c>
      <c r="J142" s="515" t="s">
        <v>4806</v>
      </c>
      <c r="K142" s="653">
        <v>450</v>
      </c>
      <c r="L142" s="652" t="s">
        <v>56</v>
      </c>
    </row>
    <row r="143" spans="1:12" s="35" customFormat="1" ht="77.25" customHeight="1">
      <c r="A143" s="1155"/>
      <c r="B143" s="1144"/>
      <c r="C143" s="434" t="s">
        <v>4785</v>
      </c>
      <c r="D143" s="435" t="s">
        <v>56</v>
      </c>
      <c r="E143" s="1099"/>
      <c r="F143" s="448" t="s">
        <v>5358</v>
      </c>
      <c r="G143" s="451" t="s">
        <v>5359</v>
      </c>
      <c r="H143" s="440" t="s">
        <v>4882</v>
      </c>
      <c r="I143" s="434">
        <v>16</v>
      </c>
      <c r="J143" s="439" t="s">
        <v>4970</v>
      </c>
      <c r="K143" s="651">
        <v>269</v>
      </c>
      <c r="L143" s="473" t="s">
        <v>56</v>
      </c>
    </row>
    <row r="144" spans="1:12" s="35" customFormat="1" ht="45" customHeight="1">
      <c r="A144" s="1155"/>
      <c r="B144" s="1144"/>
      <c r="C144" s="434" t="s">
        <v>4785</v>
      </c>
      <c r="D144" s="435"/>
      <c r="E144" s="1099"/>
      <c r="F144" s="1098" t="s">
        <v>5360</v>
      </c>
      <c r="G144" s="451" t="s">
        <v>5361</v>
      </c>
      <c r="H144" s="440" t="s">
        <v>4882</v>
      </c>
      <c r="I144" s="434">
        <v>10</v>
      </c>
      <c r="J144" s="1108" t="s">
        <v>5362</v>
      </c>
      <c r="K144" s="651">
        <v>178</v>
      </c>
      <c r="L144" s="473" t="s">
        <v>56</v>
      </c>
    </row>
    <row r="145" spans="1:12" s="35" customFormat="1" ht="45" customHeight="1">
      <c r="A145" s="1155"/>
      <c r="B145" s="1144"/>
      <c r="C145" s="509" t="s">
        <v>4785</v>
      </c>
      <c r="D145" s="1106" t="s">
        <v>56</v>
      </c>
      <c r="E145" s="460"/>
      <c r="F145" s="744" t="s">
        <v>5169</v>
      </c>
      <c r="G145" s="462" t="s">
        <v>5170</v>
      </c>
      <c r="H145" s="463" t="s">
        <v>4882</v>
      </c>
      <c r="I145" s="509">
        <v>1</v>
      </c>
      <c r="J145" s="465" t="s">
        <v>4661</v>
      </c>
      <c r="K145" s="667">
        <v>18</v>
      </c>
      <c r="L145" s="1109" t="s">
        <v>545</v>
      </c>
    </row>
    <row r="146" spans="1:12" s="35" customFormat="1" ht="72" customHeight="1" thickBot="1">
      <c r="A146" s="1155"/>
      <c r="B146" s="1143"/>
      <c r="C146" s="516" t="s">
        <v>4802</v>
      </c>
      <c r="D146" s="834"/>
      <c r="E146" s="1110"/>
      <c r="F146" s="1111" t="s">
        <v>5363</v>
      </c>
      <c r="G146" s="836" t="s">
        <v>5364</v>
      </c>
      <c r="H146" s="1112" t="s">
        <v>4925</v>
      </c>
      <c r="I146" s="843">
        <v>12</v>
      </c>
      <c r="J146" s="839" t="s">
        <v>4821</v>
      </c>
      <c r="K146" s="840">
        <v>9</v>
      </c>
      <c r="L146" s="904" t="s">
        <v>56</v>
      </c>
    </row>
    <row r="147" spans="1:12" s="35" customFormat="1" ht="93.75" customHeight="1">
      <c r="A147" s="1140" t="s">
        <v>590</v>
      </c>
      <c r="B147" s="1142" t="s">
        <v>259</v>
      </c>
      <c r="C147" s="228" t="s">
        <v>165</v>
      </c>
      <c r="D147" s="326" t="s">
        <v>56</v>
      </c>
      <c r="E147" s="224"/>
      <c r="F147" s="1055" t="s">
        <v>5470</v>
      </c>
      <c r="G147" s="226" t="s">
        <v>5378</v>
      </c>
      <c r="H147" s="229" t="s">
        <v>849</v>
      </c>
      <c r="I147" s="228">
        <v>115</v>
      </c>
      <c r="J147" s="349" t="s">
        <v>5379</v>
      </c>
      <c r="K147" s="227">
        <v>1088</v>
      </c>
      <c r="L147" s="563" t="s">
        <v>56</v>
      </c>
    </row>
    <row r="148" spans="1:12" s="35" customFormat="1" ht="75" customHeight="1">
      <c r="A148" s="1155"/>
      <c r="B148" s="1144"/>
      <c r="C148" s="332" t="s">
        <v>165</v>
      </c>
      <c r="D148" s="333" t="s">
        <v>56</v>
      </c>
      <c r="E148" s="582"/>
      <c r="F148" s="583" t="s">
        <v>5380</v>
      </c>
      <c r="G148" s="342" t="s">
        <v>5471</v>
      </c>
      <c r="H148" s="343" t="s">
        <v>849</v>
      </c>
      <c r="I148" s="332">
        <v>8</v>
      </c>
      <c r="J148" s="344" t="s">
        <v>1866</v>
      </c>
      <c r="K148" s="351">
        <v>137</v>
      </c>
      <c r="L148" s="421" t="s">
        <v>56</v>
      </c>
    </row>
    <row r="149" spans="1:12" s="35" customFormat="1" ht="50.25" customHeight="1">
      <c r="A149" s="1155"/>
      <c r="B149" s="1144"/>
      <c r="C149" s="332" t="s">
        <v>5382</v>
      </c>
      <c r="D149" s="264" t="s">
        <v>56</v>
      </c>
      <c r="E149" s="230"/>
      <c r="F149" s="1056" t="s">
        <v>743</v>
      </c>
      <c r="G149" s="232" t="s">
        <v>5383</v>
      </c>
      <c r="H149" s="235" t="s">
        <v>850</v>
      </c>
      <c r="I149" s="234">
        <v>18</v>
      </c>
      <c r="J149" s="317" t="s">
        <v>5384</v>
      </c>
      <c r="K149" s="233" t="s">
        <v>5385</v>
      </c>
      <c r="L149" s="573" t="s">
        <v>56</v>
      </c>
    </row>
    <row r="150" spans="1:12" s="35" customFormat="1" ht="50.25" customHeight="1">
      <c r="A150" s="1155"/>
      <c r="B150" s="1144"/>
      <c r="C150" s="332" t="s">
        <v>5382</v>
      </c>
      <c r="D150" s="264" t="s">
        <v>56</v>
      </c>
      <c r="E150" s="230"/>
      <c r="F150" s="1090" t="s">
        <v>5393</v>
      </c>
      <c r="G150" s="232" t="s">
        <v>5394</v>
      </c>
      <c r="H150" s="235" t="s">
        <v>852</v>
      </c>
      <c r="I150" s="234">
        <v>8</v>
      </c>
      <c r="J150" s="317" t="s">
        <v>5395</v>
      </c>
      <c r="K150" s="233">
        <v>0</v>
      </c>
      <c r="L150" s="573" t="s">
        <v>56</v>
      </c>
    </row>
    <row r="151" spans="1:12" s="35" customFormat="1" ht="50.25" customHeight="1">
      <c r="A151" s="1155"/>
      <c r="B151" s="1144"/>
      <c r="C151" s="332" t="s">
        <v>5382</v>
      </c>
      <c r="D151" s="264" t="s">
        <v>56</v>
      </c>
      <c r="E151" s="230"/>
      <c r="F151" s="1090" t="s">
        <v>5396</v>
      </c>
      <c r="G151" s="232" t="s">
        <v>5397</v>
      </c>
      <c r="H151" s="235" t="s">
        <v>852</v>
      </c>
      <c r="I151" s="234">
        <v>4</v>
      </c>
      <c r="J151" s="317" t="s">
        <v>5398</v>
      </c>
      <c r="K151" s="233">
        <v>124</v>
      </c>
      <c r="L151" s="573" t="s">
        <v>56</v>
      </c>
    </row>
    <row r="152" spans="1:12" s="35" customFormat="1" ht="51" customHeight="1">
      <c r="A152" s="1155"/>
      <c r="B152" s="1144"/>
      <c r="C152" s="332" t="s">
        <v>165</v>
      </c>
      <c r="D152" s="264" t="s">
        <v>56</v>
      </c>
      <c r="E152" s="230"/>
      <c r="F152" s="1090" t="s">
        <v>5399</v>
      </c>
      <c r="G152" s="232" t="s">
        <v>5400</v>
      </c>
      <c r="H152" s="235" t="s">
        <v>852</v>
      </c>
      <c r="I152" s="234">
        <v>4</v>
      </c>
      <c r="J152" s="317" t="s">
        <v>5401</v>
      </c>
      <c r="K152" s="233">
        <v>9</v>
      </c>
      <c r="L152" s="573" t="s">
        <v>56</v>
      </c>
    </row>
    <row r="153" spans="1:12" s="35" customFormat="1" ht="50.25" customHeight="1">
      <c r="A153" s="1155"/>
      <c r="B153" s="1144"/>
      <c r="C153" s="332" t="s">
        <v>165</v>
      </c>
      <c r="D153" s="264" t="s">
        <v>56</v>
      </c>
      <c r="E153" s="230"/>
      <c r="F153" s="1090" t="s">
        <v>1149</v>
      </c>
      <c r="G153" s="232" t="s">
        <v>5402</v>
      </c>
      <c r="H153" s="235" t="s">
        <v>852</v>
      </c>
      <c r="I153" s="234">
        <v>12</v>
      </c>
      <c r="J153" s="317" t="s">
        <v>5403</v>
      </c>
      <c r="K153" s="233">
        <v>102</v>
      </c>
      <c r="L153" s="573" t="s">
        <v>56</v>
      </c>
    </row>
    <row r="154" spans="1:12" s="35" customFormat="1" ht="54.75" customHeight="1" thickBot="1">
      <c r="A154" s="1155"/>
      <c r="B154" s="1143"/>
      <c r="C154" s="364" t="s">
        <v>165</v>
      </c>
      <c r="D154" s="320" t="s">
        <v>56</v>
      </c>
      <c r="E154" s="250"/>
      <c r="F154" s="1069" t="s">
        <v>1147</v>
      </c>
      <c r="G154" s="322" t="s">
        <v>5404</v>
      </c>
      <c r="H154" s="323" t="s">
        <v>851</v>
      </c>
      <c r="I154" s="319">
        <v>8</v>
      </c>
      <c r="J154" s="324" t="s">
        <v>5405</v>
      </c>
      <c r="K154" s="252">
        <v>148</v>
      </c>
      <c r="L154" s="565" t="s">
        <v>56</v>
      </c>
    </row>
    <row r="155" spans="1:12" s="35" customFormat="1" ht="60" customHeight="1">
      <c r="A155" s="1154" t="s">
        <v>1013</v>
      </c>
      <c r="B155" s="1144" t="s">
        <v>1012</v>
      </c>
      <c r="C155" s="332" t="s">
        <v>104</v>
      </c>
      <c r="D155" s="333" t="s">
        <v>1003</v>
      </c>
      <c r="E155" s="582"/>
      <c r="F155" s="583" t="s">
        <v>858</v>
      </c>
      <c r="G155" s="342" t="s">
        <v>859</v>
      </c>
      <c r="H155" s="343" t="s">
        <v>60</v>
      </c>
      <c r="I155" s="332">
        <v>9</v>
      </c>
      <c r="J155" s="344" t="s">
        <v>4096</v>
      </c>
      <c r="K155" s="351">
        <v>117</v>
      </c>
      <c r="L155" s="421" t="s">
        <v>56</v>
      </c>
    </row>
    <row r="156" spans="1:12" s="35" customFormat="1" ht="60" customHeight="1" thickBot="1">
      <c r="A156" s="1186"/>
      <c r="B156" s="1144"/>
      <c r="C156" s="340" t="s">
        <v>5495</v>
      </c>
      <c r="D156" s="352" t="s">
        <v>56</v>
      </c>
      <c r="E156" s="1086"/>
      <c r="F156" s="1113" t="s">
        <v>5496</v>
      </c>
      <c r="G156" s="354" t="s">
        <v>1008</v>
      </c>
      <c r="H156" s="355" t="s">
        <v>5497</v>
      </c>
      <c r="I156" s="340">
        <v>1</v>
      </c>
      <c r="J156" s="356" t="s">
        <v>5498</v>
      </c>
      <c r="K156" s="638">
        <v>15</v>
      </c>
      <c r="L156" s="648" t="s">
        <v>56</v>
      </c>
    </row>
    <row r="157" spans="1:12" s="35" customFormat="1" ht="39.950000000000003" customHeight="1" thickBot="1">
      <c r="A157" s="1154" t="s">
        <v>604</v>
      </c>
      <c r="B157" s="1145" t="s">
        <v>603</v>
      </c>
      <c r="C157" s="228" t="s">
        <v>911</v>
      </c>
      <c r="D157" s="326"/>
      <c r="E157" s="1058"/>
      <c r="F157" s="1055" t="s">
        <v>5884</v>
      </c>
      <c r="G157" s="226" t="s">
        <v>5885</v>
      </c>
      <c r="H157" s="229" t="s">
        <v>114</v>
      </c>
      <c r="I157" s="228">
        <v>6</v>
      </c>
      <c r="J157" s="349" t="s">
        <v>105</v>
      </c>
      <c r="K157" s="227">
        <v>90</v>
      </c>
      <c r="L157" s="563" t="s">
        <v>56</v>
      </c>
    </row>
    <row r="158" spans="1:12" s="35" customFormat="1" ht="39.950000000000003" customHeight="1" thickBot="1">
      <c r="A158" s="1155"/>
      <c r="B158" s="1146"/>
      <c r="C158" s="332" t="s">
        <v>911</v>
      </c>
      <c r="D158" s="333"/>
      <c r="E158" s="722"/>
      <c r="F158" s="583" t="s">
        <v>5886</v>
      </c>
      <c r="G158" s="342" t="s">
        <v>5523</v>
      </c>
      <c r="H158" s="343" t="s">
        <v>136</v>
      </c>
      <c r="I158" s="332">
        <v>4</v>
      </c>
      <c r="J158" s="344" t="s">
        <v>406</v>
      </c>
      <c r="K158" s="351">
        <v>16</v>
      </c>
      <c r="L158" s="421" t="s">
        <v>56</v>
      </c>
    </row>
    <row r="159" spans="1:12" s="35" customFormat="1" ht="39.950000000000003" customHeight="1">
      <c r="A159" s="1155"/>
      <c r="B159" s="1146"/>
      <c r="C159" s="234" t="s">
        <v>911</v>
      </c>
      <c r="D159" s="264"/>
      <c r="E159" s="582"/>
      <c r="F159" s="1056" t="s">
        <v>5887</v>
      </c>
      <c r="G159" s="232" t="s">
        <v>5523</v>
      </c>
      <c r="H159" s="235" t="s">
        <v>64</v>
      </c>
      <c r="I159" s="234">
        <v>4</v>
      </c>
      <c r="J159" s="317" t="s">
        <v>406</v>
      </c>
      <c r="K159" s="233">
        <v>16</v>
      </c>
      <c r="L159" s="573" t="s">
        <v>56</v>
      </c>
    </row>
    <row r="160" spans="1:12" s="35" customFormat="1" ht="39.950000000000003" customHeight="1">
      <c r="A160" s="1155"/>
      <c r="B160" s="1146"/>
      <c r="C160" s="234" t="s">
        <v>916</v>
      </c>
      <c r="D160" s="264" t="s">
        <v>56</v>
      </c>
      <c r="E160" s="230"/>
      <c r="F160" s="1056" t="s">
        <v>5556</v>
      </c>
      <c r="G160" s="232" t="s">
        <v>5557</v>
      </c>
      <c r="H160" s="235" t="s">
        <v>5558</v>
      </c>
      <c r="I160" s="234">
        <v>8</v>
      </c>
      <c r="J160" s="317" t="s">
        <v>5559</v>
      </c>
      <c r="K160" s="233">
        <v>65</v>
      </c>
      <c r="L160" s="573" t="s">
        <v>56</v>
      </c>
    </row>
    <row r="161" spans="1:12" s="35" customFormat="1" ht="39.950000000000003" customHeight="1" thickBot="1">
      <c r="A161" s="1141"/>
      <c r="B161" s="1147"/>
      <c r="C161" s="319" t="s">
        <v>918</v>
      </c>
      <c r="D161" s="320"/>
      <c r="E161" s="250"/>
      <c r="F161" s="1069" t="s">
        <v>5888</v>
      </c>
      <c r="G161" s="322" t="s">
        <v>5889</v>
      </c>
      <c r="H161" s="323" t="s">
        <v>5890</v>
      </c>
      <c r="I161" s="319">
        <v>4</v>
      </c>
      <c r="J161" s="324" t="s">
        <v>5891</v>
      </c>
      <c r="K161" s="252">
        <v>41</v>
      </c>
      <c r="L161" s="565" t="s">
        <v>56</v>
      </c>
    </row>
    <row r="162" spans="1:12" s="35" customFormat="1" ht="45" customHeight="1">
      <c r="A162" s="1140" t="s">
        <v>631</v>
      </c>
      <c r="B162" s="1144" t="s">
        <v>268</v>
      </c>
      <c r="C162" s="332" t="s">
        <v>607</v>
      </c>
      <c r="D162" s="333"/>
      <c r="E162" s="582"/>
      <c r="F162" s="583" t="s">
        <v>1256</v>
      </c>
      <c r="G162" s="342" t="s">
        <v>6297</v>
      </c>
      <c r="H162" s="343" t="s">
        <v>114</v>
      </c>
      <c r="I162" s="332">
        <v>6</v>
      </c>
      <c r="J162" s="344" t="s">
        <v>6298</v>
      </c>
      <c r="K162" s="351">
        <v>86</v>
      </c>
      <c r="L162" s="421" t="s">
        <v>56</v>
      </c>
    </row>
    <row r="163" spans="1:12" s="35" customFormat="1" ht="71.25" customHeight="1">
      <c r="A163" s="1155"/>
      <c r="B163" s="1144"/>
      <c r="C163" s="332" t="s">
        <v>5976</v>
      </c>
      <c r="D163" s="333" t="s">
        <v>56</v>
      </c>
      <c r="E163" s="582"/>
      <c r="F163" s="583" t="s">
        <v>6299</v>
      </c>
      <c r="G163" s="342" t="s">
        <v>6300</v>
      </c>
      <c r="H163" s="343" t="s">
        <v>114</v>
      </c>
      <c r="I163" s="332">
        <v>4</v>
      </c>
      <c r="J163" s="344" t="s">
        <v>6136</v>
      </c>
      <c r="K163" s="351">
        <v>20</v>
      </c>
      <c r="L163" s="421" t="s">
        <v>56</v>
      </c>
    </row>
    <row r="164" spans="1:12" s="35" customFormat="1" ht="67.5" customHeight="1">
      <c r="A164" s="1155"/>
      <c r="B164" s="1144"/>
      <c r="C164" s="332" t="s">
        <v>621</v>
      </c>
      <c r="D164" s="1114"/>
      <c r="E164" s="582"/>
      <c r="F164" s="583" t="s">
        <v>1257</v>
      </c>
      <c r="G164" s="342" t="s">
        <v>6301</v>
      </c>
      <c r="H164" s="343" t="s">
        <v>114</v>
      </c>
      <c r="I164" s="332">
        <v>11</v>
      </c>
      <c r="J164" s="344" t="s">
        <v>6302</v>
      </c>
      <c r="K164" s="351">
        <v>109</v>
      </c>
      <c r="L164" s="421" t="s">
        <v>56</v>
      </c>
    </row>
    <row r="165" spans="1:12" s="35" customFormat="1" ht="48.75" customHeight="1">
      <c r="A165" s="1155"/>
      <c r="B165" s="1144"/>
      <c r="C165" s="332" t="s">
        <v>5897</v>
      </c>
      <c r="D165" s="264" t="s">
        <v>56</v>
      </c>
      <c r="E165" s="230"/>
      <c r="F165" s="231" t="s">
        <v>6181</v>
      </c>
      <c r="G165" s="232" t="s">
        <v>6182</v>
      </c>
      <c r="H165" s="233" t="s">
        <v>6183</v>
      </c>
      <c r="I165" s="332">
        <v>2</v>
      </c>
      <c r="J165" s="344" t="s">
        <v>4324</v>
      </c>
      <c r="K165" s="351">
        <v>33</v>
      </c>
      <c r="L165" s="421" t="s">
        <v>56</v>
      </c>
    </row>
    <row r="166" spans="1:12" s="35" customFormat="1" ht="48.75" customHeight="1">
      <c r="A166" s="1155"/>
      <c r="B166" s="1144"/>
      <c r="C166" s="332" t="s">
        <v>5897</v>
      </c>
      <c r="D166" s="264" t="s">
        <v>56</v>
      </c>
      <c r="E166" s="230"/>
      <c r="F166" s="350" t="s">
        <v>618</v>
      </c>
      <c r="G166" s="232" t="s">
        <v>5998</v>
      </c>
      <c r="H166" s="235" t="s">
        <v>116</v>
      </c>
      <c r="I166" s="234">
        <v>8</v>
      </c>
      <c r="J166" s="317" t="s">
        <v>5907</v>
      </c>
      <c r="K166" s="233">
        <v>75</v>
      </c>
      <c r="L166" s="573" t="s">
        <v>56</v>
      </c>
    </row>
    <row r="167" spans="1:12" s="35" customFormat="1" ht="48.75" customHeight="1" thickBot="1">
      <c r="A167" s="1155"/>
      <c r="B167" s="1144"/>
      <c r="C167" s="332" t="s">
        <v>5897</v>
      </c>
      <c r="D167" s="264" t="s">
        <v>56</v>
      </c>
      <c r="E167" s="230"/>
      <c r="F167" s="316" t="s">
        <v>6003</v>
      </c>
      <c r="G167" s="232" t="s">
        <v>6004</v>
      </c>
      <c r="H167" s="235" t="s">
        <v>60</v>
      </c>
      <c r="I167" s="319">
        <v>6</v>
      </c>
      <c r="J167" s="317" t="s">
        <v>6005</v>
      </c>
      <c r="K167" s="252">
        <v>145</v>
      </c>
      <c r="L167" s="565" t="s">
        <v>56</v>
      </c>
    </row>
    <row r="168" spans="1:12" s="35" customFormat="1" ht="48.75" customHeight="1" thickBot="1">
      <c r="A168" s="1155"/>
      <c r="B168" s="1144"/>
      <c r="C168" s="537" t="s">
        <v>5932</v>
      </c>
      <c r="D168" s="533"/>
      <c r="E168" s="1115"/>
      <c r="F168" s="1116" t="s">
        <v>6303</v>
      </c>
      <c r="G168" s="535" t="s">
        <v>6304</v>
      </c>
      <c r="H168" s="536">
        <v>0</v>
      </c>
      <c r="I168" s="537">
        <v>3</v>
      </c>
      <c r="J168" s="538" t="s">
        <v>6305</v>
      </c>
      <c r="K168" s="896">
        <v>96</v>
      </c>
      <c r="L168" s="897" t="s">
        <v>56</v>
      </c>
    </row>
    <row r="169" spans="1:12" s="35" customFormat="1" ht="48.75" customHeight="1">
      <c r="A169" s="1155"/>
      <c r="B169" s="1144"/>
      <c r="C169" s="898" t="s">
        <v>5932</v>
      </c>
      <c r="D169" s="453" t="s">
        <v>56</v>
      </c>
      <c r="E169" s="1117"/>
      <c r="F169" s="454" t="s">
        <v>6020</v>
      </c>
      <c r="G169" s="513" t="s">
        <v>6021</v>
      </c>
      <c r="H169" s="1118">
        <v>39</v>
      </c>
      <c r="I169" s="457">
        <v>3</v>
      </c>
      <c r="J169" s="458" t="s">
        <v>6305</v>
      </c>
      <c r="K169" s="665">
        <v>31</v>
      </c>
      <c r="L169" s="666" t="s">
        <v>404</v>
      </c>
    </row>
    <row r="170" spans="1:12" s="35" customFormat="1" ht="61.5" customHeight="1">
      <c r="A170" s="1155"/>
      <c r="B170" s="1144"/>
      <c r="C170" s="434" t="s">
        <v>1258</v>
      </c>
      <c r="D170" s="1119" t="s">
        <v>56</v>
      </c>
      <c r="E170" s="1120"/>
      <c r="F170" s="1121" t="s">
        <v>6184</v>
      </c>
      <c r="G170" s="437" t="s">
        <v>6185</v>
      </c>
      <c r="H170" s="438" t="s">
        <v>6186</v>
      </c>
      <c r="I170" s="653">
        <v>83</v>
      </c>
      <c r="J170" s="1120" t="s">
        <v>6187</v>
      </c>
      <c r="K170" s="1122">
        <v>590</v>
      </c>
      <c r="L170" s="1123" t="s">
        <v>56</v>
      </c>
    </row>
    <row r="171" spans="1:12" s="35" customFormat="1" ht="69.75" customHeight="1">
      <c r="A171" s="1155"/>
      <c r="B171" s="1144"/>
      <c r="C171" s="332" t="s">
        <v>608</v>
      </c>
      <c r="D171" s="333"/>
      <c r="E171" s="582"/>
      <c r="F171" s="583" t="s">
        <v>6306</v>
      </c>
      <c r="G171" s="342" t="s">
        <v>6307</v>
      </c>
      <c r="H171" s="343" t="s">
        <v>116</v>
      </c>
      <c r="I171" s="332">
        <v>1</v>
      </c>
      <c r="J171" s="344" t="s">
        <v>58</v>
      </c>
      <c r="K171" s="351">
        <v>3</v>
      </c>
      <c r="L171" s="573" t="s">
        <v>404</v>
      </c>
    </row>
    <row r="172" spans="1:12" s="35" customFormat="1" ht="39.950000000000003" customHeight="1">
      <c r="A172" s="1155"/>
      <c r="B172" s="1144"/>
      <c r="C172" s="234" t="s">
        <v>3270</v>
      </c>
      <c r="D172" s="264"/>
      <c r="E172" s="230"/>
      <c r="F172" s="1090" t="s">
        <v>6308</v>
      </c>
      <c r="G172" s="232" t="s">
        <v>6309</v>
      </c>
      <c r="H172" s="235" t="s">
        <v>60</v>
      </c>
      <c r="I172" s="234">
        <v>6</v>
      </c>
      <c r="J172" s="317" t="s">
        <v>6310</v>
      </c>
      <c r="K172" s="233">
        <v>60</v>
      </c>
      <c r="L172" s="573" t="s">
        <v>56</v>
      </c>
    </row>
    <row r="173" spans="1:12" s="35" customFormat="1" ht="60.75" customHeight="1" thickBot="1">
      <c r="A173" s="1155"/>
      <c r="B173" s="1144"/>
      <c r="C173" s="434" t="s">
        <v>5958</v>
      </c>
      <c r="D173" s="435"/>
      <c r="E173" s="1099"/>
      <c r="F173" s="1098" t="s">
        <v>6311</v>
      </c>
      <c r="G173" s="451" t="s">
        <v>6312</v>
      </c>
      <c r="H173" s="483" t="s">
        <v>5351</v>
      </c>
      <c r="I173" s="434">
        <v>10</v>
      </c>
      <c r="J173" s="439" t="s">
        <v>5962</v>
      </c>
      <c r="K173" s="651">
        <v>30</v>
      </c>
      <c r="L173" s="473" t="s">
        <v>56</v>
      </c>
    </row>
    <row r="174" spans="1:12" s="35" customFormat="1" ht="60" customHeight="1" thickBot="1">
      <c r="A174" s="182" t="s">
        <v>6324</v>
      </c>
      <c r="B174" s="265" t="s">
        <v>6313</v>
      </c>
      <c r="C174" s="266" t="s">
        <v>70</v>
      </c>
      <c r="D174" s="267"/>
      <c r="E174" s="424"/>
      <c r="F174" s="1087" t="s">
        <v>6411</v>
      </c>
      <c r="G174" s="269" t="s">
        <v>6412</v>
      </c>
      <c r="H174" s="272" t="s">
        <v>114</v>
      </c>
      <c r="I174" s="266">
        <v>3</v>
      </c>
      <c r="J174" s="424" t="s">
        <v>3230</v>
      </c>
      <c r="K174" s="270">
        <v>106</v>
      </c>
      <c r="L174" s="722" t="s">
        <v>56</v>
      </c>
    </row>
    <row r="175" spans="1:12" s="35" customFormat="1" ht="56.25" customHeight="1" thickBot="1">
      <c r="A175" s="181" t="s">
        <v>6417</v>
      </c>
      <c r="B175" s="265" t="s">
        <v>6416</v>
      </c>
      <c r="C175" s="266" t="s">
        <v>2735</v>
      </c>
      <c r="D175" s="267" t="s">
        <v>56</v>
      </c>
      <c r="E175" s="424"/>
      <c r="F175" s="268" t="s">
        <v>6413</v>
      </c>
      <c r="G175" s="269" t="s">
        <v>6430</v>
      </c>
      <c r="H175" s="272" t="s">
        <v>6415</v>
      </c>
      <c r="I175" s="266">
        <v>4</v>
      </c>
      <c r="J175" s="271" t="s">
        <v>825</v>
      </c>
      <c r="K175" s="270">
        <v>27</v>
      </c>
      <c r="L175" s="722" t="s">
        <v>65</v>
      </c>
    </row>
    <row r="176" spans="1:12" s="35" customFormat="1" ht="56.25" customHeight="1">
      <c r="A176" s="178"/>
      <c r="B176" s="179"/>
      <c r="C176" s="177"/>
      <c r="D176" s="177"/>
      <c r="E176" s="177"/>
      <c r="F176" s="180"/>
      <c r="G176" s="177"/>
      <c r="H176" s="177"/>
      <c r="I176" s="177"/>
      <c r="J176" s="177"/>
      <c r="K176" s="177"/>
      <c r="L176" s="177"/>
    </row>
    <row r="177" spans="1:12" s="33" customFormat="1" ht="20.100000000000001" customHeight="1">
      <c r="A177" s="5"/>
      <c r="B177" s="67"/>
      <c r="C177" s="22"/>
      <c r="D177" s="5"/>
      <c r="E177" s="5"/>
      <c r="F177" s="22"/>
      <c r="G177" s="22"/>
      <c r="H177" s="22"/>
      <c r="I177" s="150"/>
      <c r="J177" s="120"/>
      <c r="K177" s="150"/>
      <c r="L177" s="150"/>
    </row>
    <row r="178" spans="1:12" s="33" customFormat="1" ht="20.100000000000001" customHeight="1" thickBot="1">
      <c r="A178" s="5"/>
      <c r="B178" s="67"/>
      <c r="C178" s="22"/>
      <c r="D178" s="5"/>
      <c r="E178" s="5"/>
      <c r="F178" s="22"/>
      <c r="G178" s="22"/>
      <c r="H178" s="22"/>
      <c r="I178" s="150"/>
      <c r="J178" s="120"/>
      <c r="K178" s="150"/>
      <c r="L178" s="150"/>
    </row>
    <row r="179" spans="1:12" s="68" customFormat="1" ht="20.100000000000001" customHeight="1" thickBot="1">
      <c r="A179" s="67"/>
      <c r="B179" s="67"/>
      <c r="C179" s="145"/>
      <c r="D179" s="67"/>
      <c r="E179" s="67"/>
      <c r="F179" s="145"/>
      <c r="G179" s="145"/>
      <c r="H179" s="1158" t="s">
        <v>1419</v>
      </c>
      <c r="I179" s="1159"/>
      <c r="J179" s="1159"/>
      <c r="K179" s="1160"/>
      <c r="L179" s="1211" t="s">
        <v>401</v>
      </c>
    </row>
    <row r="180" spans="1:12" s="68" customFormat="1" ht="20.100000000000001" customHeight="1" thickBot="1">
      <c r="A180" s="67"/>
      <c r="B180" s="67"/>
      <c r="C180" s="145"/>
      <c r="D180" s="67"/>
      <c r="E180" s="67"/>
      <c r="F180" s="145"/>
      <c r="G180" s="145"/>
      <c r="H180" s="69" t="s">
        <v>330</v>
      </c>
      <c r="I180" s="70" t="s">
        <v>329</v>
      </c>
      <c r="J180" s="59" t="s">
        <v>47</v>
      </c>
      <c r="K180" s="139" t="s">
        <v>400</v>
      </c>
      <c r="L180" s="1212"/>
    </row>
    <row r="181" spans="1:12" s="33" customFormat="1" ht="30" customHeight="1" thickBot="1">
      <c r="A181" s="5"/>
      <c r="B181" s="67"/>
      <c r="C181" s="1270" t="s">
        <v>373</v>
      </c>
      <c r="D181" s="1271"/>
      <c r="E181" s="24">
        <f>COUNTIF(E5:E175,"○")</f>
        <v>8</v>
      </c>
      <c r="F181" s="22"/>
      <c r="G181" s="22"/>
      <c r="H181" s="60">
        <f>COUNTA(A5:A175)</f>
        <v>29</v>
      </c>
      <c r="I181" s="61">
        <f>COUNTA(F5:F175)</f>
        <v>171</v>
      </c>
      <c r="J181" s="63">
        <f>SUM(I5:I175)</f>
        <v>2422</v>
      </c>
      <c r="K181" s="64">
        <f>SUM(K5:K175)</f>
        <v>30243</v>
      </c>
      <c r="L181" s="116">
        <f>COUNTIFS(L5:L175,"○")</f>
        <v>135</v>
      </c>
    </row>
    <row r="182" spans="1:12" s="33" customFormat="1" ht="30" customHeight="1" thickBot="1">
      <c r="A182" s="5"/>
      <c r="B182" s="67"/>
      <c r="C182" s="1269" t="s">
        <v>402</v>
      </c>
      <c r="D182" s="1269"/>
      <c r="E182" s="11">
        <f>COUNTIFS(D5:D175,"○")</f>
        <v>90</v>
      </c>
      <c r="F182" s="22"/>
      <c r="G182" s="22"/>
      <c r="H182" s="22"/>
      <c r="I182" s="150"/>
      <c r="J182" s="120"/>
      <c r="K182" s="150"/>
      <c r="L182" s="150"/>
    </row>
    <row r="183" spans="1:12" s="33" customFormat="1" ht="20.100000000000001" customHeight="1">
      <c r="A183" s="5"/>
      <c r="B183" s="67"/>
      <c r="C183" s="22"/>
      <c r="D183" s="5"/>
      <c r="E183" s="5"/>
      <c r="F183" s="22"/>
      <c r="G183" s="22"/>
      <c r="H183" s="22"/>
      <c r="I183" s="150"/>
      <c r="J183" s="120"/>
      <c r="K183" s="150"/>
      <c r="L183" s="150"/>
    </row>
    <row r="184" spans="1:12" s="33" customFormat="1" ht="15" customHeight="1">
      <c r="A184" s="5"/>
      <c r="B184" s="67"/>
      <c r="C184" s="22"/>
      <c r="D184" s="5"/>
      <c r="E184" s="5"/>
      <c r="F184" s="22"/>
      <c r="G184" s="22"/>
      <c r="H184" s="22"/>
      <c r="I184" s="150"/>
      <c r="J184" s="120"/>
      <c r="K184" s="150"/>
      <c r="L184" s="150"/>
    </row>
    <row r="185" spans="1:12" s="33" customFormat="1" ht="15" customHeight="1">
      <c r="A185" s="5"/>
      <c r="B185" s="67"/>
      <c r="C185" s="22"/>
      <c r="D185" s="5"/>
      <c r="E185" s="5"/>
      <c r="F185" s="22"/>
      <c r="G185" s="22"/>
      <c r="H185" s="22"/>
      <c r="I185" s="150"/>
      <c r="J185" s="120"/>
      <c r="K185" s="150"/>
      <c r="L185" s="150"/>
    </row>
    <row r="186" spans="1:12" s="33" customFormat="1" ht="15" customHeight="1">
      <c r="A186" s="5"/>
      <c r="B186" s="67"/>
      <c r="C186" s="22"/>
      <c r="D186" s="5"/>
      <c r="E186" s="5"/>
      <c r="F186" s="22"/>
      <c r="G186" s="22"/>
      <c r="H186" s="22"/>
      <c r="I186" s="150"/>
      <c r="J186" s="120"/>
      <c r="K186" s="150"/>
      <c r="L186" s="150"/>
    </row>
    <row r="187" spans="1:12" s="33" customFormat="1" ht="15" customHeight="1">
      <c r="A187" s="5"/>
      <c r="B187" s="67"/>
      <c r="C187" s="22"/>
      <c r="D187" s="5"/>
      <c r="E187" s="5"/>
      <c r="F187" s="22"/>
      <c r="G187" s="22"/>
      <c r="H187" s="22"/>
      <c r="I187" s="150"/>
      <c r="J187" s="120"/>
      <c r="K187" s="150"/>
      <c r="L187" s="150"/>
    </row>
    <row r="188" spans="1:12" s="33" customFormat="1" ht="15" customHeight="1">
      <c r="A188" s="5"/>
      <c r="B188" s="67"/>
      <c r="C188" s="22"/>
      <c r="D188" s="5"/>
      <c r="E188" s="5"/>
      <c r="F188" s="22"/>
      <c r="G188" s="22"/>
      <c r="H188" s="22"/>
      <c r="I188" s="150"/>
      <c r="J188" s="120"/>
      <c r="K188" s="150"/>
      <c r="L188" s="150"/>
    </row>
    <row r="189" spans="1:12" s="33" customFormat="1" ht="15" customHeight="1">
      <c r="A189" s="5"/>
      <c r="B189" s="67"/>
      <c r="C189" s="22"/>
      <c r="D189" s="5"/>
      <c r="E189" s="5"/>
      <c r="F189" s="22"/>
      <c r="G189" s="22"/>
      <c r="H189" s="22"/>
      <c r="I189" s="150"/>
      <c r="J189" s="120"/>
      <c r="K189" s="150"/>
      <c r="L189" s="150"/>
    </row>
    <row r="190" spans="1:12" s="33" customFormat="1" ht="15" customHeight="1">
      <c r="A190" s="5"/>
      <c r="B190" s="67"/>
      <c r="C190" s="22"/>
      <c r="D190" s="5"/>
      <c r="E190" s="5"/>
      <c r="F190" s="22"/>
      <c r="G190" s="22"/>
      <c r="H190" s="22"/>
      <c r="I190" s="150"/>
      <c r="J190" s="120"/>
      <c r="K190" s="150"/>
      <c r="L190" s="150"/>
    </row>
    <row r="191" spans="1:12" s="33" customFormat="1" ht="15" customHeight="1">
      <c r="A191" s="5"/>
      <c r="B191" s="67"/>
      <c r="C191" s="22"/>
      <c r="D191" s="5"/>
      <c r="E191" s="5"/>
      <c r="F191" s="22"/>
      <c r="G191" s="22"/>
      <c r="H191" s="22"/>
      <c r="I191" s="150"/>
      <c r="J191" s="120"/>
      <c r="K191" s="150"/>
      <c r="L191" s="150"/>
    </row>
    <row r="192" spans="1:12" s="33" customFormat="1" ht="15" customHeight="1">
      <c r="A192" s="5"/>
      <c r="B192" s="67"/>
      <c r="C192" s="22"/>
      <c r="D192" s="5"/>
      <c r="E192" s="5"/>
      <c r="F192" s="22"/>
      <c r="G192" s="22"/>
      <c r="H192" s="22"/>
      <c r="I192" s="150"/>
      <c r="J192" s="120"/>
      <c r="K192" s="150"/>
      <c r="L192" s="150"/>
    </row>
    <row r="193" spans="1:12" s="33" customFormat="1" ht="15" customHeight="1">
      <c r="A193" s="5"/>
      <c r="B193" s="67"/>
      <c r="C193" s="22"/>
      <c r="D193" s="5"/>
      <c r="E193" s="5"/>
      <c r="F193" s="22"/>
      <c r="G193" s="22"/>
      <c r="H193" s="22"/>
      <c r="I193" s="150"/>
      <c r="J193" s="120"/>
      <c r="K193" s="150"/>
      <c r="L193" s="150"/>
    </row>
    <row r="194" spans="1:12" s="33" customFormat="1" ht="15" customHeight="1">
      <c r="A194" s="5"/>
      <c r="B194" s="67"/>
      <c r="C194" s="22"/>
      <c r="D194" s="5"/>
      <c r="E194" s="5"/>
      <c r="F194" s="22"/>
      <c r="G194" s="22"/>
      <c r="H194" s="22"/>
      <c r="I194" s="150"/>
      <c r="J194" s="120"/>
      <c r="K194" s="150"/>
      <c r="L194" s="150"/>
    </row>
    <row r="195" spans="1:12" s="33" customFormat="1" ht="15" customHeight="1">
      <c r="A195" s="5"/>
      <c r="B195" s="67"/>
      <c r="C195" s="22"/>
      <c r="D195" s="5"/>
      <c r="E195" s="5"/>
      <c r="F195" s="22"/>
      <c r="G195" s="22"/>
      <c r="H195" s="22"/>
      <c r="I195" s="150"/>
      <c r="J195" s="120"/>
      <c r="K195" s="150"/>
      <c r="L195" s="150"/>
    </row>
    <row r="196" spans="1:12" s="33" customFormat="1" ht="15" customHeight="1">
      <c r="A196" s="5"/>
      <c r="B196" s="67"/>
      <c r="C196" s="22"/>
      <c r="D196" s="5"/>
      <c r="E196" s="5"/>
      <c r="F196" s="22"/>
      <c r="G196" s="22"/>
      <c r="H196" s="22"/>
      <c r="I196" s="150"/>
      <c r="J196" s="120"/>
      <c r="K196" s="150"/>
      <c r="L196" s="150"/>
    </row>
    <row r="197" spans="1:12" s="33" customFormat="1" ht="15" customHeight="1">
      <c r="A197" s="5"/>
      <c r="B197" s="67"/>
      <c r="C197" s="22"/>
      <c r="D197" s="5"/>
      <c r="E197" s="5"/>
      <c r="F197" s="22"/>
      <c r="G197" s="22"/>
      <c r="H197" s="22"/>
      <c r="I197" s="150"/>
      <c r="J197" s="120"/>
      <c r="K197" s="150"/>
      <c r="L197" s="150"/>
    </row>
    <row r="198" spans="1:12" s="33" customFormat="1" ht="15" customHeight="1">
      <c r="A198" s="5"/>
      <c r="B198" s="67"/>
      <c r="C198" s="22"/>
      <c r="D198" s="5"/>
      <c r="E198" s="5"/>
      <c r="F198" s="22"/>
      <c r="G198" s="22"/>
      <c r="H198" s="22"/>
      <c r="I198" s="150"/>
      <c r="J198" s="120"/>
      <c r="K198" s="150"/>
      <c r="L198" s="150"/>
    </row>
    <row r="199" spans="1:12" s="33" customFormat="1" ht="15" customHeight="1">
      <c r="A199" s="5"/>
      <c r="B199" s="67"/>
      <c r="C199" s="22"/>
      <c r="D199" s="5"/>
      <c r="E199" s="5"/>
      <c r="F199" s="22"/>
      <c r="G199" s="22"/>
      <c r="H199" s="22"/>
      <c r="I199" s="150"/>
      <c r="J199" s="120"/>
      <c r="K199" s="150"/>
      <c r="L199" s="150"/>
    </row>
    <row r="200" spans="1:12" s="33" customFormat="1" ht="15" customHeight="1">
      <c r="A200" s="5"/>
      <c r="B200" s="67"/>
      <c r="C200" s="22"/>
      <c r="D200" s="5"/>
      <c r="E200" s="5"/>
      <c r="F200" s="22"/>
      <c r="G200" s="22"/>
      <c r="H200" s="22"/>
      <c r="I200" s="150"/>
      <c r="J200" s="120"/>
      <c r="K200" s="150"/>
      <c r="L200" s="150"/>
    </row>
    <row r="201" spans="1:12" s="33" customFormat="1" ht="15" customHeight="1">
      <c r="A201" s="5"/>
      <c r="B201" s="67"/>
      <c r="C201" s="22"/>
      <c r="D201" s="5"/>
      <c r="E201" s="5"/>
      <c r="F201" s="22"/>
      <c r="G201" s="22"/>
      <c r="H201" s="22"/>
      <c r="I201" s="150"/>
      <c r="J201" s="120"/>
      <c r="K201" s="150"/>
      <c r="L201" s="150"/>
    </row>
    <row r="202" spans="1:12" s="33" customFormat="1" ht="15" customHeight="1">
      <c r="A202" s="5"/>
      <c r="B202" s="67"/>
      <c r="C202" s="22"/>
      <c r="D202" s="5"/>
      <c r="E202" s="5"/>
      <c r="F202" s="22"/>
      <c r="G202" s="22"/>
      <c r="H202" s="22"/>
      <c r="I202" s="150"/>
      <c r="J202" s="120"/>
      <c r="K202" s="150"/>
      <c r="L202" s="150"/>
    </row>
    <row r="203" spans="1:12" s="33" customFormat="1" ht="15" customHeight="1">
      <c r="A203" s="5"/>
      <c r="B203" s="67"/>
      <c r="C203" s="22"/>
      <c r="D203" s="5"/>
      <c r="E203" s="5"/>
      <c r="F203" s="22"/>
      <c r="G203" s="22"/>
      <c r="H203" s="22"/>
      <c r="I203" s="150"/>
      <c r="J203" s="120"/>
      <c r="K203" s="150"/>
      <c r="L203" s="150"/>
    </row>
    <row r="204" spans="1:12" s="33" customFormat="1" ht="15" customHeight="1">
      <c r="A204" s="5"/>
      <c r="B204" s="67"/>
      <c r="C204" s="22"/>
      <c r="D204" s="5"/>
      <c r="E204" s="5"/>
      <c r="F204" s="22"/>
      <c r="G204" s="22"/>
      <c r="H204" s="22"/>
      <c r="I204" s="150"/>
      <c r="J204" s="120"/>
      <c r="K204" s="150"/>
      <c r="L204" s="150"/>
    </row>
    <row r="205" spans="1:12" s="33" customFormat="1" ht="15" customHeight="1">
      <c r="A205" s="5"/>
      <c r="B205" s="67"/>
      <c r="C205" s="22"/>
      <c r="D205" s="5"/>
      <c r="E205" s="5"/>
      <c r="F205" s="22"/>
      <c r="G205" s="22"/>
      <c r="H205" s="22"/>
      <c r="I205" s="150"/>
      <c r="J205" s="120"/>
      <c r="K205" s="150"/>
      <c r="L205" s="150"/>
    </row>
    <row r="206" spans="1:12" s="33" customFormat="1" ht="15" customHeight="1">
      <c r="A206" s="5"/>
      <c r="B206" s="67"/>
      <c r="C206" s="22"/>
      <c r="D206" s="5"/>
      <c r="E206" s="5"/>
      <c r="F206" s="22"/>
      <c r="G206" s="22"/>
      <c r="H206" s="22"/>
      <c r="I206" s="150"/>
      <c r="J206" s="120"/>
      <c r="K206" s="150"/>
      <c r="L206" s="150"/>
    </row>
    <row r="207" spans="1:12" s="33" customFormat="1" ht="15" customHeight="1">
      <c r="A207" s="5"/>
      <c r="B207" s="67"/>
      <c r="C207" s="22"/>
      <c r="D207" s="5"/>
      <c r="E207" s="5"/>
      <c r="F207" s="22"/>
      <c r="G207" s="22"/>
      <c r="H207" s="22"/>
      <c r="I207" s="150"/>
      <c r="J207" s="120"/>
      <c r="K207" s="150"/>
      <c r="L207" s="150"/>
    </row>
    <row r="208" spans="1:12" s="33" customFormat="1" ht="15" customHeight="1">
      <c r="A208" s="5"/>
      <c r="B208" s="67"/>
      <c r="C208" s="22"/>
      <c r="D208" s="5"/>
      <c r="E208" s="5"/>
      <c r="F208" s="22"/>
      <c r="G208" s="22"/>
      <c r="H208" s="22"/>
      <c r="I208" s="150"/>
      <c r="J208" s="120"/>
      <c r="K208" s="150"/>
      <c r="L208" s="150"/>
    </row>
    <row r="209" spans="1:12" s="33" customFormat="1" ht="15" customHeight="1">
      <c r="A209" s="5"/>
      <c r="B209" s="67"/>
      <c r="C209" s="22"/>
      <c r="D209" s="5"/>
      <c r="E209" s="5"/>
      <c r="F209" s="22"/>
      <c r="G209" s="22"/>
      <c r="H209" s="22"/>
      <c r="I209" s="150"/>
      <c r="J209" s="120"/>
      <c r="K209" s="150"/>
      <c r="L209" s="150"/>
    </row>
    <row r="210" spans="1:12" s="33" customFormat="1" ht="15" customHeight="1">
      <c r="A210" s="5"/>
      <c r="B210" s="67"/>
      <c r="C210" s="22"/>
      <c r="D210" s="5"/>
      <c r="E210" s="5"/>
      <c r="F210" s="22"/>
      <c r="G210" s="22"/>
      <c r="H210" s="22"/>
      <c r="I210" s="150"/>
      <c r="J210" s="120"/>
      <c r="K210" s="150"/>
      <c r="L210" s="150"/>
    </row>
    <row r="211" spans="1:12" s="33" customFormat="1" ht="15" customHeight="1">
      <c r="A211" s="5"/>
      <c r="B211" s="67"/>
      <c r="C211" s="22"/>
      <c r="D211" s="5"/>
      <c r="E211" s="5"/>
      <c r="F211" s="22"/>
      <c r="G211" s="22"/>
      <c r="H211" s="22"/>
      <c r="I211" s="150"/>
      <c r="J211" s="120"/>
      <c r="K211" s="150"/>
      <c r="L211" s="150"/>
    </row>
    <row r="212" spans="1:12" s="33" customFormat="1" ht="15" customHeight="1">
      <c r="A212" s="5"/>
      <c r="B212" s="67"/>
      <c r="C212" s="22"/>
      <c r="D212" s="5"/>
      <c r="E212" s="5"/>
      <c r="F212" s="22"/>
      <c r="G212" s="22"/>
      <c r="H212" s="22"/>
      <c r="I212" s="150"/>
      <c r="J212" s="120"/>
      <c r="K212" s="150"/>
      <c r="L212" s="150"/>
    </row>
    <row r="213" spans="1:12" s="33" customFormat="1" ht="15" customHeight="1">
      <c r="A213" s="5"/>
      <c r="B213" s="67"/>
      <c r="C213" s="22"/>
      <c r="D213" s="5"/>
      <c r="E213" s="5"/>
      <c r="F213" s="22"/>
      <c r="G213" s="22"/>
      <c r="H213" s="22"/>
      <c r="I213" s="150"/>
      <c r="J213" s="120"/>
      <c r="K213" s="150"/>
      <c r="L213" s="150"/>
    </row>
    <row r="214" spans="1:12" s="33" customFormat="1" ht="15" customHeight="1">
      <c r="A214" s="5"/>
      <c r="B214" s="67"/>
      <c r="C214" s="22"/>
      <c r="D214" s="5"/>
      <c r="E214" s="5"/>
      <c r="F214" s="22"/>
      <c r="G214" s="22"/>
      <c r="H214" s="22"/>
      <c r="I214" s="150"/>
      <c r="J214" s="120"/>
      <c r="K214" s="150"/>
      <c r="L214" s="150"/>
    </row>
    <row r="215" spans="1:12" s="33" customFormat="1" ht="15" customHeight="1">
      <c r="A215" s="5"/>
      <c r="B215" s="67"/>
      <c r="C215" s="22"/>
      <c r="D215" s="5"/>
      <c r="E215" s="5"/>
      <c r="F215" s="22"/>
      <c r="G215" s="22"/>
      <c r="H215" s="22"/>
      <c r="I215" s="150"/>
      <c r="J215" s="120"/>
      <c r="K215" s="150"/>
      <c r="L215" s="150"/>
    </row>
    <row r="216" spans="1:12" s="33" customFormat="1" ht="15" customHeight="1">
      <c r="A216" s="5"/>
      <c r="B216" s="67"/>
      <c r="C216" s="22"/>
      <c r="D216" s="5"/>
      <c r="E216" s="5"/>
      <c r="F216" s="22"/>
      <c r="G216" s="22"/>
      <c r="H216" s="22"/>
      <c r="I216" s="150"/>
      <c r="J216" s="120"/>
      <c r="K216" s="150"/>
      <c r="L216" s="150"/>
    </row>
    <row r="217" spans="1:12" s="33" customFormat="1" ht="15" customHeight="1">
      <c r="A217" s="5"/>
      <c r="B217" s="67"/>
      <c r="C217" s="22"/>
      <c r="D217" s="5"/>
      <c r="E217" s="5"/>
      <c r="F217" s="22"/>
      <c r="G217" s="22"/>
      <c r="H217" s="22"/>
      <c r="I217" s="150"/>
      <c r="J217" s="120"/>
      <c r="K217" s="150"/>
      <c r="L217" s="150"/>
    </row>
    <row r="218" spans="1:12" s="33" customFormat="1" ht="15" customHeight="1">
      <c r="A218" s="5"/>
      <c r="B218" s="67"/>
      <c r="C218" s="22"/>
      <c r="D218" s="5"/>
      <c r="E218" s="5"/>
      <c r="F218" s="22"/>
      <c r="G218" s="22"/>
      <c r="H218" s="22"/>
      <c r="I218" s="150"/>
      <c r="J218" s="120"/>
      <c r="K218" s="150"/>
      <c r="L218" s="150"/>
    </row>
    <row r="219" spans="1:12" s="33" customFormat="1" ht="15" customHeight="1">
      <c r="A219" s="5"/>
      <c r="B219" s="67"/>
      <c r="C219" s="22"/>
      <c r="D219" s="5"/>
      <c r="E219" s="5"/>
      <c r="F219" s="22"/>
      <c r="G219" s="22"/>
      <c r="H219" s="22"/>
      <c r="I219" s="150"/>
      <c r="J219" s="120"/>
      <c r="K219" s="150"/>
      <c r="L219" s="150"/>
    </row>
    <row r="220" spans="1:12" s="33" customFormat="1" ht="15" customHeight="1">
      <c r="A220" s="5"/>
      <c r="B220" s="67"/>
      <c r="C220" s="22"/>
      <c r="D220" s="5"/>
      <c r="E220" s="5"/>
      <c r="F220" s="22"/>
      <c r="G220" s="22"/>
      <c r="H220" s="22"/>
      <c r="I220" s="150"/>
      <c r="J220" s="120"/>
      <c r="K220" s="150"/>
      <c r="L220" s="150"/>
    </row>
    <row r="221" spans="1:12" s="33" customFormat="1" ht="15" customHeight="1">
      <c r="A221" s="5"/>
      <c r="B221" s="67"/>
      <c r="C221" s="22"/>
      <c r="D221" s="5"/>
      <c r="E221" s="5"/>
      <c r="F221" s="22"/>
      <c r="G221" s="22"/>
      <c r="H221" s="22"/>
      <c r="I221" s="150"/>
      <c r="J221" s="120"/>
      <c r="K221" s="150"/>
      <c r="L221" s="150"/>
    </row>
    <row r="222" spans="1:12" s="33" customFormat="1" ht="15" customHeight="1">
      <c r="A222" s="5"/>
      <c r="B222" s="67"/>
      <c r="C222" s="22"/>
      <c r="D222" s="5"/>
      <c r="E222" s="5"/>
      <c r="F222" s="22"/>
      <c r="G222" s="22"/>
      <c r="H222" s="22"/>
      <c r="I222" s="150"/>
      <c r="J222" s="120"/>
      <c r="K222" s="150"/>
      <c r="L222" s="150"/>
    </row>
    <row r="223" spans="1:12" s="33" customFormat="1" ht="15" customHeight="1">
      <c r="A223" s="5"/>
      <c r="B223" s="67"/>
      <c r="C223" s="22"/>
      <c r="D223" s="5"/>
      <c r="E223" s="5"/>
      <c r="F223" s="22"/>
      <c r="G223" s="22"/>
      <c r="H223" s="22"/>
      <c r="I223" s="150"/>
      <c r="J223" s="120"/>
      <c r="K223" s="150"/>
      <c r="L223" s="150"/>
    </row>
    <row r="224" spans="1:12" s="33" customFormat="1" ht="15" customHeight="1">
      <c r="A224" s="5"/>
      <c r="B224" s="67"/>
      <c r="C224" s="22"/>
      <c r="D224" s="5"/>
      <c r="E224" s="5"/>
      <c r="F224" s="22"/>
      <c r="G224" s="22"/>
      <c r="H224" s="22"/>
      <c r="I224" s="150"/>
      <c r="J224" s="120"/>
      <c r="K224" s="150"/>
      <c r="L224" s="150"/>
    </row>
    <row r="225" spans="1:12" s="33" customFormat="1" ht="15" customHeight="1">
      <c r="A225" s="5"/>
      <c r="B225" s="67"/>
      <c r="C225" s="22"/>
      <c r="D225" s="5"/>
      <c r="E225" s="5"/>
      <c r="F225" s="22"/>
      <c r="G225" s="22"/>
      <c r="H225" s="22"/>
      <c r="I225" s="150"/>
      <c r="J225" s="120"/>
      <c r="K225" s="150"/>
      <c r="L225" s="150"/>
    </row>
    <row r="226" spans="1:12" s="33" customFormat="1" ht="15" customHeight="1">
      <c r="A226" s="5"/>
      <c r="B226" s="67"/>
      <c r="C226" s="22"/>
      <c r="D226" s="5"/>
      <c r="E226" s="5"/>
      <c r="F226" s="22"/>
      <c r="G226" s="22"/>
      <c r="H226" s="22"/>
      <c r="I226" s="150"/>
      <c r="J226" s="120"/>
      <c r="K226" s="150"/>
      <c r="L226" s="150"/>
    </row>
    <row r="227" spans="1:12" s="33" customFormat="1" ht="15" customHeight="1">
      <c r="A227" s="5"/>
      <c r="B227" s="67"/>
      <c r="C227" s="22"/>
      <c r="D227" s="5"/>
      <c r="E227" s="5"/>
      <c r="F227" s="22"/>
      <c r="G227" s="22"/>
      <c r="H227" s="22"/>
      <c r="I227" s="150"/>
      <c r="J227" s="120"/>
      <c r="K227" s="150"/>
      <c r="L227" s="150"/>
    </row>
    <row r="228" spans="1:12" s="33" customFormat="1" ht="15" customHeight="1">
      <c r="A228" s="5"/>
      <c r="B228" s="67"/>
      <c r="C228" s="22"/>
      <c r="D228" s="5"/>
      <c r="E228" s="5"/>
      <c r="F228" s="22"/>
      <c r="G228" s="22"/>
      <c r="H228" s="22"/>
      <c r="I228" s="150"/>
      <c r="J228" s="120"/>
      <c r="K228" s="150"/>
      <c r="L228" s="150"/>
    </row>
    <row r="229" spans="1:12" s="33" customFormat="1" ht="15" customHeight="1">
      <c r="A229" s="5"/>
      <c r="B229" s="67"/>
      <c r="C229" s="22"/>
      <c r="D229" s="5"/>
      <c r="E229" s="5"/>
      <c r="F229" s="22"/>
      <c r="G229" s="22"/>
      <c r="H229" s="22"/>
      <c r="I229" s="150"/>
      <c r="J229" s="120"/>
      <c r="K229" s="150"/>
      <c r="L229" s="150"/>
    </row>
    <row r="230" spans="1:12" s="33" customFormat="1" ht="15" customHeight="1">
      <c r="A230" s="5"/>
      <c r="B230" s="67"/>
      <c r="C230" s="22"/>
      <c r="D230" s="5"/>
      <c r="E230" s="5"/>
      <c r="F230" s="22"/>
      <c r="G230" s="22"/>
      <c r="H230" s="22"/>
      <c r="I230" s="150"/>
      <c r="J230" s="120"/>
      <c r="K230" s="150"/>
      <c r="L230" s="150"/>
    </row>
    <row r="231" spans="1:12" s="33" customFormat="1" ht="15" customHeight="1">
      <c r="A231" s="5"/>
      <c r="B231" s="67"/>
      <c r="C231" s="22"/>
      <c r="D231" s="5"/>
      <c r="E231" s="5"/>
      <c r="F231" s="22"/>
      <c r="G231" s="22"/>
      <c r="H231" s="22"/>
      <c r="I231" s="150"/>
      <c r="J231" s="120"/>
      <c r="K231" s="150"/>
      <c r="L231" s="150"/>
    </row>
    <row r="232" spans="1:12" s="33" customFormat="1" ht="15" customHeight="1">
      <c r="A232" s="5"/>
      <c r="B232" s="67"/>
      <c r="C232" s="22"/>
      <c r="D232" s="5"/>
      <c r="E232" s="5"/>
      <c r="F232" s="22"/>
      <c r="G232" s="22"/>
      <c r="H232" s="22"/>
      <c r="I232" s="150"/>
      <c r="J232" s="120"/>
      <c r="K232" s="150"/>
      <c r="L232" s="150"/>
    </row>
    <row r="233" spans="1:12" s="33" customFormat="1" ht="15" customHeight="1">
      <c r="A233" s="5"/>
      <c r="B233" s="67"/>
      <c r="C233" s="22"/>
      <c r="D233" s="5"/>
      <c r="E233" s="5"/>
      <c r="F233" s="22"/>
      <c r="G233" s="22"/>
      <c r="H233" s="22"/>
      <c r="I233" s="150"/>
      <c r="J233" s="120"/>
      <c r="K233" s="150"/>
      <c r="L233" s="150"/>
    </row>
    <row r="234" spans="1:12" s="33" customFormat="1" ht="15" customHeight="1">
      <c r="A234" s="5"/>
      <c r="B234" s="67"/>
      <c r="C234" s="22"/>
      <c r="D234" s="5"/>
      <c r="E234" s="5"/>
      <c r="F234" s="22"/>
      <c r="G234" s="22"/>
      <c r="H234" s="22"/>
      <c r="I234" s="150"/>
      <c r="J234" s="120"/>
      <c r="K234" s="150"/>
      <c r="L234" s="150"/>
    </row>
    <row r="235" spans="1:12" s="33" customFormat="1" ht="15" customHeight="1">
      <c r="A235" s="5"/>
      <c r="B235" s="67"/>
      <c r="C235" s="22"/>
      <c r="D235" s="5"/>
      <c r="E235" s="5"/>
      <c r="F235" s="22"/>
      <c r="G235" s="22"/>
      <c r="H235" s="22"/>
      <c r="I235" s="150"/>
      <c r="J235" s="120"/>
      <c r="K235" s="150"/>
      <c r="L235" s="150"/>
    </row>
    <row r="236" spans="1:12" s="33" customFormat="1" ht="15" customHeight="1">
      <c r="A236" s="5"/>
      <c r="B236" s="67"/>
      <c r="C236" s="22"/>
      <c r="D236" s="5"/>
      <c r="E236" s="5"/>
      <c r="F236" s="22"/>
      <c r="G236" s="22"/>
      <c r="H236" s="22"/>
      <c r="I236" s="150"/>
      <c r="J236" s="120"/>
      <c r="K236" s="150"/>
      <c r="L236" s="150"/>
    </row>
    <row r="237" spans="1:12" s="33" customFormat="1" ht="15" customHeight="1">
      <c r="A237" s="5"/>
      <c r="B237" s="67"/>
      <c r="C237" s="22"/>
      <c r="D237" s="5"/>
      <c r="E237" s="5"/>
      <c r="F237" s="22"/>
      <c r="G237" s="22"/>
      <c r="H237" s="22"/>
      <c r="I237" s="150"/>
      <c r="J237" s="120"/>
      <c r="K237" s="150"/>
      <c r="L237" s="150"/>
    </row>
    <row r="238" spans="1:12" s="33" customFormat="1" ht="15" customHeight="1">
      <c r="A238" s="5"/>
      <c r="B238" s="67"/>
      <c r="C238" s="22"/>
      <c r="D238" s="5"/>
      <c r="E238" s="5"/>
      <c r="F238" s="22"/>
      <c r="G238" s="22"/>
      <c r="H238" s="22"/>
      <c r="I238" s="150"/>
      <c r="J238" s="120"/>
      <c r="K238" s="150"/>
      <c r="L238" s="150"/>
    </row>
    <row r="239" spans="1:12" s="33" customFormat="1" ht="15" customHeight="1">
      <c r="A239" s="5"/>
      <c r="B239" s="67"/>
      <c r="C239" s="22"/>
      <c r="D239" s="5"/>
      <c r="E239" s="5"/>
      <c r="F239" s="22"/>
      <c r="G239" s="22"/>
      <c r="H239" s="22"/>
      <c r="I239" s="150"/>
      <c r="J239" s="120"/>
      <c r="K239" s="150"/>
      <c r="L239" s="150"/>
    </row>
    <row r="240" spans="1:12" s="33" customFormat="1" ht="15" customHeight="1">
      <c r="A240" s="5"/>
      <c r="B240" s="67"/>
      <c r="C240" s="22"/>
      <c r="D240" s="5"/>
      <c r="E240" s="5"/>
      <c r="F240" s="22"/>
      <c r="G240" s="22"/>
      <c r="H240" s="22"/>
      <c r="I240" s="150"/>
      <c r="J240" s="120"/>
      <c r="K240" s="150"/>
      <c r="L240" s="150"/>
    </row>
    <row r="241" spans="1:12" s="33" customFormat="1" ht="15" customHeight="1">
      <c r="A241" s="5"/>
      <c r="B241" s="67"/>
      <c r="C241" s="22"/>
      <c r="D241" s="5"/>
      <c r="E241" s="5"/>
      <c r="F241" s="22"/>
      <c r="G241" s="22"/>
      <c r="H241" s="22"/>
      <c r="I241" s="150"/>
      <c r="J241" s="120"/>
      <c r="K241" s="150"/>
      <c r="L241" s="150"/>
    </row>
    <row r="242" spans="1:12" s="33" customFormat="1" ht="15" customHeight="1">
      <c r="A242" s="5"/>
      <c r="B242" s="67"/>
      <c r="C242" s="22"/>
      <c r="D242" s="5"/>
      <c r="E242" s="5"/>
      <c r="F242" s="22"/>
      <c r="G242" s="22"/>
      <c r="H242" s="22"/>
      <c r="I242" s="150"/>
      <c r="J242" s="120"/>
      <c r="K242" s="150"/>
      <c r="L242" s="150"/>
    </row>
    <row r="243" spans="1:12" s="33" customFormat="1" ht="15" customHeight="1">
      <c r="A243" s="5"/>
      <c r="B243" s="67"/>
      <c r="C243" s="22"/>
      <c r="D243" s="5"/>
      <c r="E243" s="5"/>
      <c r="F243" s="22"/>
      <c r="G243" s="22"/>
      <c r="H243" s="22"/>
      <c r="I243" s="150"/>
      <c r="J243" s="120"/>
      <c r="K243" s="150"/>
      <c r="L243" s="150"/>
    </row>
    <row r="244" spans="1:12" s="33" customFormat="1" ht="15" customHeight="1">
      <c r="A244" s="5"/>
      <c r="B244" s="67"/>
      <c r="C244" s="22"/>
      <c r="D244" s="5"/>
      <c r="E244" s="5"/>
      <c r="F244" s="22"/>
      <c r="G244" s="22"/>
      <c r="H244" s="22"/>
      <c r="I244" s="150"/>
      <c r="J244" s="120"/>
      <c r="K244" s="150"/>
      <c r="L244" s="150"/>
    </row>
    <row r="245" spans="1:12" s="33" customFormat="1" ht="15" customHeight="1">
      <c r="A245" s="5"/>
      <c r="B245" s="67"/>
      <c r="C245" s="22"/>
      <c r="D245" s="5"/>
      <c r="E245" s="5"/>
      <c r="F245" s="22"/>
      <c r="G245" s="22"/>
      <c r="H245" s="22"/>
      <c r="I245" s="150"/>
      <c r="J245" s="120"/>
      <c r="K245" s="150"/>
      <c r="L245" s="150"/>
    </row>
    <row r="246" spans="1:12" s="33" customFormat="1" ht="15" customHeight="1">
      <c r="A246" s="5"/>
      <c r="B246" s="67"/>
      <c r="C246" s="22"/>
      <c r="D246" s="5"/>
      <c r="E246" s="5"/>
      <c r="F246" s="22"/>
      <c r="G246" s="22"/>
      <c r="H246" s="22"/>
      <c r="I246" s="150"/>
      <c r="J246" s="120"/>
      <c r="K246" s="150"/>
      <c r="L246" s="150"/>
    </row>
    <row r="247" spans="1:12" s="33" customFormat="1" ht="15" customHeight="1">
      <c r="A247" s="5"/>
      <c r="B247" s="67"/>
      <c r="C247" s="22"/>
      <c r="D247" s="5"/>
      <c r="E247" s="5"/>
      <c r="F247" s="22"/>
      <c r="G247" s="22"/>
      <c r="H247" s="22"/>
      <c r="I247" s="150"/>
      <c r="J247" s="120"/>
      <c r="K247" s="150"/>
      <c r="L247" s="150"/>
    </row>
    <row r="248" spans="1:12" s="33" customFormat="1" ht="15" customHeight="1">
      <c r="A248" s="5"/>
      <c r="B248" s="67"/>
      <c r="C248" s="22"/>
      <c r="D248" s="5"/>
      <c r="E248" s="5"/>
      <c r="F248" s="22"/>
      <c r="G248" s="22"/>
      <c r="H248" s="22"/>
      <c r="I248" s="150"/>
      <c r="J248" s="120"/>
      <c r="K248" s="150"/>
      <c r="L248" s="150"/>
    </row>
    <row r="249" spans="1:12" s="33" customFormat="1" ht="15" customHeight="1">
      <c r="A249" s="5"/>
      <c r="B249" s="67"/>
      <c r="C249" s="22"/>
      <c r="D249" s="5"/>
      <c r="E249" s="5"/>
      <c r="F249" s="22"/>
      <c r="G249" s="22"/>
      <c r="H249" s="22"/>
      <c r="I249" s="150"/>
      <c r="J249" s="120"/>
      <c r="K249" s="150"/>
      <c r="L249" s="150"/>
    </row>
    <row r="250" spans="1:12" s="33" customFormat="1" ht="15" customHeight="1">
      <c r="A250" s="5"/>
      <c r="B250" s="67"/>
      <c r="C250" s="22"/>
      <c r="D250" s="5"/>
      <c r="E250" s="5"/>
      <c r="F250" s="22"/>
      <c r="G250" s="22"/>
      <c r="H250" s="22"/>
      <c r="I250" s="150"/>
      <c r="J250" s="120"/>
      <c r="K250" s="150"/>
      <c r="L250" s="150"/>
    </row>
    <row r="251" spans="1:12" s="33" customFormat="1" ht="15" customHeight="1">
      <c r="A251" s="5"/>
      <c r="B251" s="67"/>
      <c r="C251" s="22"/>
      <c r="D251" s="5"/>
      <c r="E251" s="5"/>
      <c r="F251" s="22"/>
      <c r="G251" s="22"/>
      <c r="H251" s="22"/>
      <c r="I251" s="150"/>
      <c r="J251" s="120"/>
      <c r="K251" s="150"/>
      <c r="L251" s="150"/>
    </row>
    <row r="252" spans="1:12" s="33" customFormat="1" ht="15" customHeight="1">
      <c r="A252" s="5"/>
      <c r="B252" s="67"/>
      <c r="C252" s="22"/>
      <c r="D252" s="5"/>
      <c r="E252" s="5"/>
      <c r="F252" s="22"/>
      <c r="G252" s="22"/>
      <c r="H252" s="22"/>
      <c r="I252" s="150"/>
      <c r="J252" s="120"/>
      <c r="K252" s="150"/>
      <c r="L252" s="150"/>
    </row>
    <row r="253" spans="1:12" s="33" customFormat="1" ht="15" customHeight="1">
      <c r="A253" s="5"/>
      <c r="B253" s="67"/>
      <c r="C253" s="22"/>
      <c r="D253" s="5"/>
      <c r="E253" s="5"/>
      <c r="F253" s="22"/>
      <c r="G253" s="22"/>
      <c r="H253" s="22"/>
      <c r="I253" s="150"/>
      <c r="J253" s="120"/>
      <c r="K253" s="150"/>
      <c r="L253" s="150"/>
    </row>
    <row r="254" spans="1:12" s="33" customFormat="1" ht="15" customHeight="1">
      <c r="A254" s="5"/>
      <c r="B254" s="67"/>
      <c r="C254" s="22"/>
      <c r="D254" s="5"/>
      <c r="E254" s="5"/>
      <c r="F254" s="22"/>
      <c r="G254" s="22"/>
      <c r="H254" s="22"/>
      <c r="I254" s="150"/>
      <c r="J254" s="120"/>
      <c r="K254" s="150"/>
      <c r="L254" s="150"/>
    </row>
    <row r="255" spans="1:12" s="33" customFormat="1" ht="15" customHeight="1">
      <c r="A255" s="5"/>
      <c r="B255" s="67"/>
      <c r="C255" s="22"/>
      <c r="D255" s="5"/>
      <c r="E255" s="5"/>
      <c r="F255" s="22"/>
      <c r="G255" s="22"/>
      <c r="H255" s="22"/>
      <c r="I255" s="150"/>
      <c r="J255" s="120"/>
      <c r="K255" s="150"/>
      <c r="L255" s="150"/>
    </row>
    <row r="256" spans="1:12" s="33" customFormat="1" ht="15" customHeight="1">
      <c r="A256" s="5"/>
      <c r="B256" s="67"/>
      <c r="C256" s="22"/>
      <c r="D256" s="5"/>
      <c r="E256" s="5"/>
      <c r="F256" s="22"/>
      <c r="G256" s="22"/>
      <c r="H256" s="22"/>
      <c r="I256" s="150"/>
      <c r="J256" s="120"/>
      <c r="K256" s="150"/>
      <c r="L256" s="150"/>
    </row>
    <row r="257" spans="1:12" s="33" customFormat="1" ht="15" customHeight="1">
      <c r="A257" s="5"/>
      <c r="B257" s="67"/>
      <c r="C257" s="22"/>
      <c r="D257" s="5"/>
      <c r="E257" s="5"/>
      <c r="F257" s="22"/>
      <c r="G257" s="22"/>
      <c r="H257" s="22"/>
      <c r="I257" s="150"/>
      <c r="J257" s="120"/>
      <c r="K257" s="150"/>
      <c r="L257" s="150"/>
    </row>
    <row r="258" spans="1:12" s="33" customFormat="1" ht="15" customHeight="1">
      <c r="A258" s="5"/>
      <c r="B258" s="67"/>
      <c r="C258" s="22"/>
      <c r="D258" s="5"/>
      <c r="E258" s="5"/>
      <c r="F258" s="22"/>
      <c r="G258" s="22"/>
      <c r="H258" s="22"/>
      <c r="I258" s="150"/>
      <c r="J258" s="120"/>
      <c r="K258" s="150"/>
      <c r="L258" s="150"/>
    </row>
    <row r="259" spans="1:12" s="4" customFormat="1" ht="15" customHeight="1">
      <c r="A259" s="5"/>
      <c r="B259" s="67"/>
      <c r="C259" s="22"/>
      <c r="D259" s="5"/>
      <c r="E259" s="5"/>
      <c r="F259" s="22"/>
      <c r="G259" s="22"/>
      <c r="H259" s="22"/>
      <c r="I259" s="48"/>
      <c r="J259" s="5"/>
      <c r="K259" s="48"/>
      <c r="L259" s="48"/>
    </row>
    <row r="260" spans="1:12" s="4" customFormat="1" ht="15" customHeight="1">
      <c r="A260" s="5"/>
      <c r="B260" s="67"/>
      <c r="C260" s="22"/>
      <c r="D260" s="5"/>
      <c r="E260" s="5"/>
      <c r="F260" s="22"/>
      <c r="G260" s="22"/>
      <c r="H260" s="22"/>
      <c r="I260" s="48"/>
      <c r="J260" s="5"/>
      <c r="K260" s="48"/>
      <c r="L260" s="48"/>
    </row>
    <row r="261" spans="1:12" s="4" customFormat="1" ht="15" customHeight="1">
      <c r="A261" s="5"/>
      <c r="B261" s="67"/>
      <c r="C261" s="22"/>
      <c r="D261" s="5"/>
      <c r="E261" s="5"/>
      <c r="F261" s="22"/>
      <c r="G261" s="22"/>
      <c r="H261" s="22"/>
      <c r="I261" s="48"/>
      <c r="J261" s="5"/>
      <c r="K261" s="48"/>
      <c r="L261" s="48"/>
    </row>
    <row r="262" spans="1:12" s="4" customFormat="1" ht="15" customHeight="1">
      <c r="A262" s="5"/>
      <c r="B262" s="67"/>
      <c r="C262" s="22"/>
      <c r="D262" s="5"/>
      <c r="E262" s="5"/>
      <c r="F262" s="22"/>
      <c r="G262" s="22"/>
      <c r="H262" s="22"/>
      <c r="I262" s="48"/>
      <c r="J262" s="5"/>
      <c r="K262" s="48"/>
      <c r="L262" s="48"/>
    </row>
    <row r="263" spans="1:12" s="4" customFormat="1" ht="15" customHeight="1">
      <c r="A263" s="5"/>
      <c r="B263" s="67"/>
      <c r="C263" s="22"/>
      <c r="D263" s="5"/>
      <c r="E263" s="5"/>
      <c r="F263" s="22"/>
      <c r="G263" s="22"/>
      <c r="H263" s="22"/>
      <c r="I263" s="48"/>
      <c r="J263" s="5"/>
      <c r="K263" s="48"/>
      <c r="L263" s="48"/>
    </row>
    <row r="264" spans="1:12" s="4" customFormat="1" ht="15" customHeight="1">
      <c r="A264" s="5"/>
      <c r="B264" s="67"/>
      <c r="C264" s="22"/>
      <c r="D264" s="5"/>
      <c r="E264" s="5"/>
      <c r="F264" s="22"/>
      <c r="G264" s="22"/>
      <c r="H264" s="22"/>
      <c r="I264" s="48"/>
      <c r="J264" s="5"/>
      <c r="K264" s="48"/>
      <c r="L264" s="48"/>
    </row>
    <row r="265" spans="1:12" s="4" customFormat="1" ht="15" customHeight="1">
      <c r="A265" s="5"/>
      <c r="B265" s="67"/>
      <c r="C265" s="22"/>
      <c r="D265" s="5"/>
      <c r="E265" s="5"/>
      <c r="F265" s="22"/>
      <c r="G265" s="22"/>
      <c r="H265" s="22"/>
      <c r="I265" s="48"/>
      <c r="J265" s="5"/>
      <c r="K265" s="48"/>
      <c r="L265" s="48"/>
    </row>
    <row r="266" spans="1:12" s="4" customFormat="1" ht="15" customHeight="1">
      <c r="A266" s="5"/>
      <c r="B266" s="67"/>
      <c r="C266" s="22"/>
      <c r="D266" s="5"/>
      <c r="E266" s="5"/>
      <c r="F266" s="22"/>
      <c r="G266" s="22"/>
      <c r="H266" s="22"/>
      <c r="I266" s="48"/>
      <c r="J266" s="5"/>
      <c r="K266" s="48"/>
      <c r="L266" s="48"/>
    </row>
    <row r="267" spans="1:12" s="4" customFormat="1" ht="15" customHeight="1">
      <c r="A267" s="5"/>
      <c r="B267" s="67"/>
      <c r="C267" s="22"/>
      <c r="D267" s="5"/>
      <c r="E267" s="5"/>
      <c r="F267" s="22"/>
      <c r="G267" s="22"/>
      <c r="H267" s="22"/>
      <c r="I267" s="48"/>
      <c r="J267" s="5"/>
      <c r="K267" s="48"/>
      <c r="L267" s="48"/>
    </row>
    <row r="268" spans="1:12" s="4" customFormat="1" ht="15" customHeight="1">
      <c r="A268" s="5"/>
      <c r="B268" s="67"/>
      <c r="C268" s="22"/>
      <c r="D268" s="5"/>
      <c r="E268" s="5"/>
      <c r="F268" s="22"/>
      <c r="G268" s="22"/>
      <c r="H268" s="22"/>
      <c r="I268" s="48"/>
      <c r="J268" s="5"/>
      <c r="K268" s="48"/>
      <c r="L268" s="48"/>
    </row>
    <row r="269" spans="1:12" s="4" customFormat="1" ht="15" customHeight="1">
      <c r="A269" s="5"/>
      <c r="B269" s="67"/>
      <c r="C269" s="22"/>
      <c r="D269" s="5"/>
      <c r="E269" s="5"/>
      <c r="F269" s="22"/>
      <c r="G269" s="22"/>
      <c r="H269" s="22"/>
      <c r="I269" s="48"/>
      <c r="J269" s="5"/>
      <c r="K269" s="48"/>
      <c r="L269" s="48"/>
    </row>
    <row r="270" spans="1:12" s="4" customFormat="1" ht="15" customHeight="1">
      <c r="A270" s="5"/>
      <c r="B270" s="67"/>
      <c r="C270" s="22"/>
      <c r="D270" s="5"/>
      <c r="E270" s="5"/>
      <c r="F270" s="22"/>
      <c r="G270" s="22"/>
      <c r="H270" s="22"/>
      <c r="I270" s="48"/>
      <c r="J270" s="5"/>
      <c r="K270" s="48"/>
      <c r="L270" s="48"/>
    </row>
    <row r="271" spans="1:12" s="4" customFormat="1" ht="15" customHeight="1">
      <c r="A271" s="5"/>
      <c r="B271" s="67"/>
      <c r="C271" s="22"/>
      <c r="D271" s="5"/>
      <c r="E271" s="5"/>
      <c r="F271" s="22"/>
      <c r="G271" s="22"/>
      <c r="H271" s="22"/>
      <c r="I271" s="48"/>
      <c r="J271" s="5"/>
      <c r="K271" s="48"/>
      <c r="L271" s="48"/>
    </row>
    <row r="272" spans="1:12" s="4" customFormat="1" ht="15" customHeight="1">
      <c r="A272" s="5"/>
      <c r="B272" s="67"/>
      <c r="C272" s="22"/>
      <c r="D272" s="5"/>
      <c r="E272" s="5"/>
      <c r="F272" s="22"/>
      <c r="G272" s="22"/>
      <c r="H272" s="22"/>
      <c r="I272" s="48"/>
      <c r="J272" s="5"/>
      <c r="K272" s="48"/>
      <c r="L272" s="48"/>
    </row>
    <row r="273" spans="1:12" s="4" customFormat="1" ht="15" customHeight="1">
      <c r="A273" s="5"/>
      <c r="B273" s="67"/>
      <c r="C273" s="22"/>
      <c r="D273" s="5"/>
      <c r="E273" s="5"/>
      <c r="F273" s="22"/>
      <c r="G273" s="22"/>
      <c r="H273" s="22"/>
      <c r="I273" s="48"/>
      <c r="J273" s="5"/>
      <c r="K273" s="48"/>
      <c r="L273" s="48"/>
    </row>
    <row r="274" spans="1:12" s="4" customFormat="1" ht="15" customHeight="1">
      <c r="A274" s="5"/>
      <c r="B274" s="67"/>
      <c r="C274" s="22"/>
      <c r="D274" s="5"/>
      <c r="E274" s="5"/>
      <c r="F274" s="22"/>
      <c r="G274" s="22"/>
      <c r="H274" s="22"/>
      <c r="I274" s="48"/>
      <c r="J274" s="5"/>
      <c r="K274" s="48"/>
      <c r="L274" s="48"/>
    </row>
    <row r="275" spans="1:12" s="4" customFormat="1" ht="15" customHeight="1">
      <c r="A275" s="5"/>
      <c r="B275" s="67"/>
      <c r="C275" s="22"/>
      <c r="D275" s="5"/>
      <c r="E275" s="5"/>
      <c r="F275" s="22"/>
      <c r="G275" s="22"/>
      <c r="H275" s="22"/>
      <c r="I275" s="48"/>
      <c r="J275" s="5"/>
      <c r="K275" s="48"/>
      <c r="L275" s="48"/>
    </row>
    <row r="276" spans="1:12" s="4" customFormat="1" ht="15" customHeight="1">
      <c r="A276" s="5"/>
      <c r="B276" s="67"/>
      <c r="C276" s="22"/>
      <c r="D276" s="5"/>
      <c r="E276" s="5"/>
      <c r="F276" s="22"/>
      <c r="G276" s="22"/>
      <c r="H276" s="22"/>
      <c r="I276" s="48"/>
      <c r="J276" s="5"/>
      <c r="K276" s="48"/>
      <c r="L276" s="48"/>
    </row>
    <row r="277" spans="1:12" s="4" customFormat="1" ht="15" customHeight="1">
      <c r="A277" s="5"/>
      <c r="B277" s="67"/>
      <c r="C277" s="22"/>
      <c r="D277" s="5"/>
      <c r="E277" s="5"/>
      <c r="F277" s="22"/>
      <c r="G277" s="22"/>
      <c r="H277" s="22"/>
      <c r="I277" s="48"/>
      <c r="J277" s="5"/>
      <c r="K277" s="48"/>
      <c r="L277" s="48"/>
    </row>
    <row r="278" spans="1:12" s="4" customFormat="1" ht="15" customHeight="1">
      <c r="A278" s="5"/>
      <c r="B278" s="67"/>
      <c r="C278" s="22"/>
      <c r="D278" s="5"/>
      <c r="E278" s="5"/>
      <c r="F278" s="22"/>
      <c r="G278" s="22"/>
      <c r="H278" s="22"/>
      <c r="I278" s="48"/>
      <c r="J278" s="5"/>
      <c r="K278" s="48"/>
      <c r="L278" s="48"/>
    </row>
    <row r="279" spans="1:12" s="4" customFormat="1" ht="15" customHeight="1">
      <c r="A279" s="5"/>
      <c r="B279" s="67"/>
      <c r="C279" s="22"/>
      <c r="D279" s="5"/>
      <c r="E279" s="5"/>
      <c r="F279" s="22"/>
      <c r="G279" s="22"/>
      <c r="H279" s="22"/>
      <c r="I279" s="48"/>
      <c r="J279" s="5"/>
      <c r="K279" s="48"/>
      <c r="L279" s="48"/>
    </row>
    <row r="280" spans="1:12" s="4" customFormat="1" ht="15" customHeight="1">
      <c r="A280" s="5"/>
      <c r="B280" s="67"/>
      <c r="C280" s="22"/>
      <c r="D280" s="5"/>
      <c r="E280" s="5"/>
      <c r="F280" s="22"/>
      <c r="G280" s="22"/>
      <c r="H280" s="22"/>
      <c r="I280" s="48"/>
      <c r="J280" s="5"/>
      <c r="K280" s="48"/>
      <c r="L280" s="48"/>
    </row>
    <row r="281" spans="1:12" s="4" customFormat="1" ht="15" customHeight="1">
      <c r="A281" s="5"/>
      <c r="B281" s="67"/>
      <c r="C281" s="22"/>
      <c r="D281" s="5"/>
      <c r="E281" s="5"/>
      <c r="F281" s="22"/>
      <c r="G281" s="22"/>
      <c r="H281" s="22"/>
      <c r="I281" s="48"/>
      <c r="J281" s="5"/>
      <c r="K281" s="48"/>
      <c r="L281" s="48"/>
    </row>
    <row r="282" spans="1:12" s="6" customFormat="1" ht="15" customHeight="1">
      <c r="A282" s="39"/>
      <c r="B282" s="71"/>
      <c r="C282" s="20"/>
      <c r="D282" s="39"/>
      <c r="E282" s="39"/>
      <c r="F282" s="20"/>
      <c r="G282" s="20"/>
      <c r="H282" s="20"/>
      <c r="I282" s="49"/>
      <c r="J282" s="39"/>
      <c r="K282" s="49"/>
      <c r="L282" s="49"/>
    </row>
    <row r="283" spans="1:12" s="6" customFormat="1" ht="15" customHeight="1">
      <c r="A283" s="39"/>
      <c r="B283" s="71"/>
      <c r="C283" s="20"/>
      <c r="D283" s="39"/>
      <c r="E283" s="39"/>
      <c r="F283" s="20"/>
      <c r="G283" s="20"/>
      <c r="H283" s="20"/>
      <c r="I283" s="49"/>
      <c r="J283" s="39"/>
      <c r="K283" s="49"/>
      <c r="L283" s="49"/>
    </row>
    <row r="284" spans="1:12" s="6" customFormat="1" ht="15" customHeight="1">
      <c r="A284" s="39"/>
      <c r="B284" s="71"/>
      <c r="C284" s="20"/>
      <c r="D284" s="39"/>
      <c r="E284" s="39"/>
      <c r="F284" s="20"/>
      <c r="G284" s="20"/>
      <c r="H284" s="20"/>
      <c r="I284" s="49"/>
      <c r="J284" s="39"/>
      <c r="K284" s="49"/>
      <c r="L284" s="49"/>
    </row>
    <row r="285" spans="1:12" s="6" customFormat="1" ht="15" customHeight="1">
      <c r="A285" s="39"/>
      <c r="B285" s="71"/>
      <c r="C285" s="20"/>
      <c r="D285" s="39"/>
      <c r="E285" s="39"/>
      <c r="F285" s="20"/>
      <c r="G285" s="20"/>
      <c r="H285" s="20"/>
      <c r="I285" s="49"/>
      <c r="J285" s="39"/>
      <c r="K285" s="49"/>
      <c r="L285" s="49"/>
    </row>
    <row r="286" spans="1:12" s="6" customFormat="1" ht="15" customHeight="1">
      <c r="A286" s="39"/>
      <c r="B286" s="71"/>
      <c r="C286" s="20"/>
      <c r="D286" s="39"/>
      <c r="E286" s="39"/>
      <c r="F286" s="20"/>
      <c r="G286" s="20"/>
      <c r="H286" s="20"/>
      <c r="I286" s="49"/>
      <c r="J286" s="39"/>
      <c r="K286" s="49"/>
      <c r="L286" s="49"/>
    </row>
    <row r="287" spans="1:12" s="6" customFormat="1" ht="15" customHeight="1">
      <c r="A287" s="39"/>
      <c r="B287" s="71"/>
      <c r="C287" s="20"/>
      <c r="D287" s="39"/>
      <c r="E287" s="39"/>
      <c r="F287" s="20"/>
      <c r="G287" s="20"/>
      <c r="H287" s="20"/>
      <c r="I287" s="49"/>
      <c r="J287" s="39"/>
      <c r="K287" s="49"/>
      <c r="L287" s="49"/>
    </row>
    <row r="288" spans="1:12" s="6" customFormat="1" ht="15" customHeight="1">
      <c r="A288" s="39"/>
      <c r="B288" s="71"/>
      <c r="C288" s="20"/>
      <c r="D288" s="39"/>
      <c r="E288" s="39"/>
      <c r="F288" s="20"/>
      <c r="G288" s="20"/>
      <c r="H288" s="20"/>
      <c r="I288" s="49"/>
      <c r="J288" s="39"/>
      <c r="K288" s="49"/>
      <c r="L288" s="49"/>
    </row>
    <row r="289" spans="1:12" s="6" customFormat="1" ht="15" customHeight="1">
      <c r="A289" s="39"/>
      <c r="B289" s="71"/>
      <c r="C289" s="20"/>
      <c r="D289" s="39"/>
      <c r="E289" s="39"/>
      <c r="F289" s="20"/>
      <c r="G289" s="20"/>
      <c r="H289" s="20"/>
      <c r="I289" s="49"/>
      <c r="J289" s="39"/>
      <c r="K289" s="49"/>
      <c r="L289" s="49"/>
    </row>
    <row r="290" spans="1:12" s="6" customFormat="1" ht="15" customHeight="1">
      <c r="A290" s="39"/>
      <c r="B290" s="71"/>
      <c r="C290" s="20"/>
      <c r="D290" s="39"/>
      <c r="E290" s="39"/>
      <c r="F290" s="20"/>
      <c r="G290" s="20"/>
      <c r="H290" s="20"/>
      <c r="I290" s="49"/>
      <c r="J290" s="39"/>
      <c r="K290" s="49"/>
      <c r="L290" s="49"/>
    </row>
    <row r="291" spans="1:12" s="6" customFormat="1" ht="15" customHeight="1">
      <c r="A291" s="39"/>
      <c r="B291" s="71"/>
      <c r="C291" s="20"/>
      <c r="D291" s="39"/>
      <c r="E291" s="39"/>
      <c r="F291" s="20"/>
      <c r="G291" s="20"/>
      <c r="H291" s="20"/>
      <c r="I291" s="49"/>
      <c r="J291" s="39"/>
      <c r="K291" s="49"/>
      <c r="L291" s="49"/>
    </row>
    <row r="292" spans="1:12" s="6" customFormat="1" ht="15" customHeight="1">
      <c r="A292" s="39"/>
      <c r="B292" s="71"/>
      <c r="C292" s="20"/>
      <c r="D292" s="39"/>
      <c r="E292" s="39"/>
      <c r="F292" s="20"/>
      <c r="G292" s="20"/>
      <c r="H292" s="20"/>
      <c r="I292" s="49"/>
      <c r="J292" s="39"/>
      <c r="K292" s="49"/>
      <c r="L292" s="49"/>
    </row>
    <row r="293" spans="1:12" s="6" customFormat="1" ht="15" customHeight="1">
      <c r="A293" s="39"/>
      <c r="B293" s="71"/>
      <c r="C293" s="20"/>
      <c r="D293" s="39"/>
      <c r="E293" s="39"/>
      <c r="F293" s="20"/>
      <c r="G293" s="20"/>
      <c r="H293" s="20"/>
      <c r="I293" s="49"/>
      <c r="J293" s="39"/>
      <c r="K293" s="49"/>
      <c r="L293" s="49"/>
    </row>
    <row r="294" spans="1:12" s="6" customFormat="1" ht="15" customHeight="1">
      <c r="A294" s="39"/>
      <c r="B294" s="71"/>
      <c r="C294" s="20"/>
      <c r="D294" s="39"/>
      <c r="E294" s="39"/>
      <c r="F294" s="20"/>
      <c r="G294" s="20"/>
      <c r="H294" s="20"/>
      <c r="I294" s="49"/>
      <c r="J294" s="39"/>
      <c r="K294" s="49"/>
      <c r="L294" s="49"/>
    </row>
    <row r="295" spans="1:12" s="6" customFormat="1" ht="15" customHeight="1">
      <c r="A295" s="39"/>
      <c r="B295" s="71"/>
      <c r="C295" s="20"/>
      <c r="D295" s="39"/>
      <c r="E295" s="39"/>
      <c r="F295" s="20"/>
      <c r="G295" s="20"/>
      <c r="H295" s="20"/>
      <c r="I295" s="49"/>
      <c r="J295" s="39"/>
      <c r="K295" s="49"/>
      <c r="L295" s="49"/>
    </row>
    <row r="296" spans="1:12" s="6" customFormat="1" ht="15" customHeight="1">
      <c r="A296" s="39"/>
      <c r="B296" s="71"/>
      <c r="C296" s="20"/>
      <c r="D296" s="39"/>
      <c r="E296" s="39"/>
      <c r="F296" s="20"/>
      <c r="G296" s="20"/>
      <c r="H296" s="20"/>
      <c r="I296" s="49"/>
      <c r="J296" s="39"/>
      <c r="K296" s="49"/>
      <c r="L296" s="49"/>
    </row>
    <row r="297" spans="1:12" s="6" customFormat="1" ht="15" customHeight="1">
      <c r="A297" s="39"/>
      <c r="B297" s="71"/>
      <c r="C297" s="20"/>
      <c r="D297" s="39"/>
      <c r="E297" s="39"/>
      <c r="F297" s="20"/>
      <c r="G297" s="20"/>
      <c r="H297" s="20"/>
      <c r="I297" s="49"/>
      <c r="J297" s="39"/>
      <c r="K297" s="49"/>
      <c r="L297" s="49"/>
    </row>
    <row r="298" spans="1:12" s="6" customFormat="1" ht="15" customHeight="1">
      <c r="A298" s="39"/>
      <c r="B298" s="71"/>
      <c r="C298" s="20"/>
      <c r="D298" s="39"/>
      <c r="E298" s="39"/>
      <c r="F298" s="20"/>
      <c r="G298" s="20"/>
      <c r="H298" s="20"/>
      <c r="I298" s="49"/>
      <c r="J298" s="39"/>
      <c r="K298" s="49"/>
      <c r="L298" s="49"/>
    </row>
    <row r="299" spans="1:12" s="6" customFormat="1" ht="15" customHeight="1">
      <c r="A299" s="39"/>
      <c r="B299" s="71"/>
      <c r="C299" s="20"/>
      <c r="D299" s="39"/>
      <c r="E299" s="39"/>
      <c r="F299" s="20"/>
      <c r="G299" s="20"/>
      <c r="H299" s="20"/>
      <c r="I299" s="49"/>
      <c r="J299" s="39"/>
      <c r="K299" s="49"/>
      <c r="L299" s="49"/>
    </row>
    <row r="300" spans="1:12" s="6" customFormat="1" ht="15" customHeight="1">
      <c r="A300" s="39"/>
      <c r="B300" s="71"/>
      <c r="C300" s="20"/>
      <c r="D300" s="39"/>
      <c r="E300" s="39"/>
      <c r="F300" s="20"/>
      <c r="G300" s="20"/>
      <c r="H300" s="20"/>
      <c r="I300" s="49"/>
      <c r="J300" s="39"/>
      <c r="K300" s="49"/>
      <c r="L300" s="49"/>
    </row>
    <row r="301" spans="1:12" s="6" customFormat="1" ht="15" customHeight="1">
      <c r="A301" s="39"/>
      <c r="B301" s="71"/>
      <c r="C301" s="20"/>
      <c r="D301" s="39"/>
      <c r="E301" s="39"/>
      <c r="F301" s="20"/>
      <c r="G301" s="20"/>
      <c r="H301" s="20"/>
      <c r="I301" s="49"/>
      <c r="J301" s="39"/>
      <c r="K301" s="49"/>
      <c r="L301" s="49"/>
    </row>
    <row r="302" spans="1:12" s="6" customFormat="1" ht="15" customHeight="1">
      <c r="A302" s="39"/>
      <c r="B302" s="71"/>
      <c r="C302" s="20"/>
      <c r="D302" s="39"/>
      <c r="E302" s="39"/>
      <c r="F302" s="20"/>
      <c r="G302" s="20"/>
      <c r="H302" s="20"/>
      <c r="I302" s="49"/>
      <c r="J302" s="39"/>
      <c r="K302" s="49"/>
      <c r="L302" s="49"/>
    </row>
    <row r="303" spans="1:12" s="6" customFormat="1" ht="15" customHeight="1">
      <c r="A303" s="39"/>
      <c r="B303" s="71"/>
      <c r="C303" s="20"/>
      <c r="D303" s="39"/>
      <c r="E303" s="39"/>
      <c r="F303" s="20"/>
      <c r="G303" s="20"/>
      <c r="H303" s="20"/>
      <c r="I303" s="49"/>
      <c r="J303" s="39"/>
      <c r="K303" s="49"/>
      <c r="L303" s="49"/>
    </row>
    <row r="304" spans="1:12" s="6" customFormat="1" ht="15" customHeight="1">
      <c r="A304" s="39"/>
      <c r="B304" s="71"/>
      <c r="C304" s="20"/>
      <c r="D304" s="39"/>
      <c r="E304" s="39"/>
      <c r="F304" s="20"/>
      <c r="G304" s="20"/>
      <c r="H304" s="20"/>
      <c r="I304" s="49"/>
      <c r="J304" s="39"/>
      <c r="K304" s="49"/>
      <c r="L304" s="49"/>
    </row>
    <row r="305" spans="1:12" s="6" customFormat="1" ht="15" customHeight="1">
      <c r="A305" s="39"/>
      <c r="B305" s="71"/>
      <c r="C305" s="20"/>
      <c r="D305" s="39"/>
      <c r="E305" s="39"/>
      <c r="F305" s="20"/>
      <c r="G305" s="20"/>
      <c r="H305" s="20"/>
      <c r="I305" s="49"/>
      <c r="J305" s="39"/>
      <c r="K305" s="49"/>
      <c r="L305" s="49"/>
    </row>
    <row r="306" spans="1:12" s="6" customFormat="1" ht="15" customHeight="1">
      <c r="A306" s="39"/>
      <c r="B306" s="71"/>
      <c r="C306" s="20"/>
      <c r="D306" s="39"/>
      <c r="E306" s="39"/>
      <c r="F306" s="20"/>
      <c r="G306" s="20"/>
      <c r="H306" s="20"/>
      <c r="I306" s="49"/>
      <c r="J306" s="39"/>
      <c r="K306" s="49"/>
      <c r="L306" s="49"/>
    </row>
    <row r="307" spans="1:12" s="6" customFormat="1" ht="15" customHeight="1">
      <c r="A307" s="39"/>
      <c r="B307" s="71"/>
      <c r="C307" s="20"/>
      <c r="D307" s="39"/>
      <c r="E307" s="39"/>
      <c r="F307" s="20"/>
      <c r="G307" s="20"/>
      <c r="H307" s="20"/>
      <c r="I307" s="49"/>
      <c r="J307" s="39"/>
      <c r="K307" s="49"/>
      <c r="L307" s="49"/>
    </row>
    <row r="308" spans="1:12" s="6" customFormat="1" ht="15" customHeight="1">
      <c r="A308" s="39"/>
      <c r="B308" s="71"/>
      <c r="C308" s="20"/>
      <c r="D308" s="39"/>
      <c r="E308" s="39"/>
      <c r="F308" s="20"/>
      <c r="G308" s="20"/>
      <c r="H308" s="20"/>
      <c r="I308" s="49"/>
      <c r="J308" s="39"/>
      <c r="K308" s="49"/>
      <c r="L308" s="49"/>
    </row>
    <row r="309" spans="1:12" s="6" customFormat="1" ht="15" customHeight="1">
      <c r="A309" s="39"/>
      <c r="B309" s="71"/>
      <c r="C309" s="20"/>
      <c r="D309" s="39"/>
      <c r="E309" s="39"/>
      <c r="F309" s="20"/>
      <c r="G309" s="20"/>
      <c r="H309" s="20"/>
      <c r="I309" s="49"/>
      <c r="J309" s="39"/>
      <c r="K309" s="49"/>
      <c r="L309" s="49"/>
    </row>
    <row r="310" spans="1:12" s="6" customFormat="1" ht="15" customHeight="1">
      <c r="A310" s="39"/>
      <c r="B310" s="71"/>
      <c r="C310" s="20"/>
      <c r="D310" s="39"/>
      <c r="E310" s="39"/>
      <c r="F310" s="20"/>
      <c r="G310" s="20"/>
      <c r="H310" s="20"/>
      <c r="I310" s="49"/>
      <c r="J310" s="39"/>
      <c r="K310" s="49"/>
      <c r="L310" s="49"/>
    </row>
    <row r="311" spans="1:12" s="6" customFormat="1" ht="15" customHeight="1">
      <c r="A311" s="39"/>
      <c r="B311" s="71"/>
      <c r="C311" s="20"/>
      <c r="D311" s="39"/>
      <c r="E311" s="39"/>
      <c r="F311" s="20"/>
      <c r="G311" s="20"/>
      <c r="H311" s="20"/>
      <c r="I311" s="49"/>
      <c r="J311" s="39"/>
      <c r="K311" s="49"/>
      <c r="L311" s="49"/>
    </row>
    <row r="312" spans="1:12" s="6" customFormat="1" ht="15" customHeight="1">
      <c r="A312" s="39"/>
      <c r="B312" s="71"/>
      <c r="C312" s="20"/>
      <c r="D312" s="39"/>
      <c r="E312" s="39"/>
      <c r="F312" s="20"/>
      <c r="G312" s="20"/>
      <c r="H312" s="20"/>
      <c r="I312" s="49"/>
      <c r="J312" s="39"/>
      <c r="K312" s="49"/>
      <c r="L312" s="49"/>
    </row>
    <row r="313" spans="1:12" s="6" customFormat="1" ht="15" customHeight="1">
      <c r="A313" s="39"/>
      <c r="B313" s="71"/>
      <c r="C313" s="20"/>
      <c r="D313" s="39"/>
      <c r="E313" s="39"/>
      <c r="F313" s="20"/>
      <c r="G313" s="20"/>
      <c r="H313" s="20"/>
      <c r="I313" s="49"/>
      <c r="J313" s="39"/>
      <c r="K313" s="49"/>
      <c r="L313" s="49"/>
    </row>
    <row r="314" spans="1:12" s="6" customFormat="1" ht="15" customHeight="1">
      <c r="A314" s="39"/>
      <c r="B314" s="71"/>
      <c r="C314" s="20"/>
      <c r="D314" s="39"/>
      <c r="E314" s="39"/>
      <c r="F314" s="20"/>
      <c r="G314" s="20"/>
      <c r="H314" s="20"/>
      <c r="I314" s="49"/>
      <c r="J314" s="39"/>
      <c r="K314" s="49"/>
      <c r="L314" s="49"/>
    </row>
    <row r="315" spans="1:12" s="6" customFormat="1" ht="15" customHeight="1">
      <c r="A315" s="39"/>
      <c r="B315" s="71"/>
      <c r="C315" s="20"/>
      <c r="D315" s="39"/>
      <c r="E315" s="39"/>
      <c r="F315" s="20"/>
      <c r="G315" s="20"/>
      <c r="H315" s="20"/>
      <c r="I315" s="49"/>
      <c r="J315" s="39"/>
      <c r="K315" s="49"/>
      <c r="L315" s="49"/>
    </row>
    <row r="316" spans="1:12" s="6" customFormat="1" ht="15" customHeight="1">
      <c r="A316" s="39"/>
      <c r="B316" s="71"/>
      <c r="C316" s="20"/>
      <c r="D316" s="39"/>
      <c r="E316" s="39"/>
      <c r="F316" s="20"/>
      <c r="G316" s="20"/>
      <c r="H316" s="20"/>
      <c r="I316" s="49"/>
      <c r="J316" s="39"/>
      <c r="K316" s="49"/>
      <c r="L316" s="49"/>
    </row>
    <row r="317" spans="1:12" s="6" customFormat="1" ht="15" customHeight="1">
      <c r="A317" s="39"/>
      <c r="B317" s="71"/>
      <c r="C317" s="20"/>
      <c r="D317" s="39"/>
      <c r="E317" s="39"/>
      <c r="F317" s="20"/>
      <c r="G317" s="20"/>
      <c r="H317" s="20"/>
      <c r="I317" s="49"/>
      <c r="J317" s="39"/>
      <c r="K317" s="49"/>
      <c r="L317" s="49"/>
    </row>
    <row r="318" spans="1:12" s="6" customFormat="1" ht="15" customHeight="1">
      <c r="A318" s="39"/>
      <c r="B318" s="71"/>
      <c r="C318" s="20"/>
      <c r="D318" s="39"/>
      <c r="E318" s="39"/>
      <c r="F318" s="20"/>
      <c r="G318" s="20"/>
      <c r="H318" s="20"/>
      <c r="I318" s="49"/>
      <c r="J318" s="39"/>
      <c r="K318" s="49"/>
      <c r="L318" s="49"/>
    </row>
    <row r="319" spans="1:12" s="6" customFormat="1" ht="15" customHeight="1">
      <c r="A319" s="39"/>
      <c r="B319" s="71"/>
      <c r="C319" s="20"/>
      <c r="D319" s="39"/>
      <c r="E319" s="39"/>
      <c r="F319" s="20"/>
      <c r="G319" s="20"/>
      <c r="H319" s="20"/>
      <c r="I319" s="49"/>
      <c r="J319" s="39"/>
      <c r="K319" s="49"/>
      <c r="L319" s="49"/>
    </row>
    <row r="320" spans="1:12" s="6" customFormat="1" ht="15" customHeight="1">
      <c r="A320" s="39"/>
      <c r="B320" s="71"/>
      <c r="C320" s="20"/>
      <c r="D320" s="39"/>
      <c r="E320" s="39"/>
      <c r="F320" s="20"/>
      <c r="G320" s="20"/>
      <c r="H320" s="20"/>
      <c r="I320" s="49"/>
      <c r="J320" s="39"/>
      <c r="K320" s="49"/>
      <c r="L320" s="49"/>
    </row>
    <row r="321" spans="1:12" s="6" customFormat="1" ht="15" customHeight="1">
      <c r="A321" s="39"/>
      <c r="B321" s="71"/>
      <c r="C321" s="20"/>
      <c r="D321" s="39"/>
      <c r="E321" s="39"/>
      <c r="F321" s="20"/>
      <c r="G321" s="20"/>
      <c r="H321" s="20"/>
      <c r="I321" s="49"/>
      <c r="J321" s="39"/>
      <c r="K321" s="49"/>
      <c r="L321" s="49"/>
    </row>
    <row r="322" spans="1:12" s="6" customFormat="1" ht="15" customHeight="1">
      <c r="A322" s="39"/>
      <c r="B322" s="71"/>
      <c r="C322" s="20"/>
      <c r="D322" s="39"/>
      <c r="E322" s="39"/>
      <c r="F322" s="20"/>
      <c r="G322" s="20"/>
      <c r="H322" s="20"/>
      <c r="I322" s="49"/>
      <c r="J322" s="39"/>
      <c r="K322" s="49"/>
      <c r="L322" s="49"/>
    </row>
    <row r="323" spans="1:12" s="6" customFormat="1" ht="15" customHeight="1">
      <c r="A323" s="39"/>
      <c r="B323" s="71"/>
      <c r="C323" s="20"/>
      <c r="D323" s="39"/>
      <c r="E323" s="39"/>
      <c r="F323" s="20"/>
      <c r="G323" s="20"/>
      <c r="H323" s="20"/>
      <c r="I323" s="49"/>
      <c r="J323" s="39"/>
      <c r="K323" s="49"/>
      <c r="L323" s="49"/>
    </row>
    <row r="324" spans="1:12" s="6" customFormat="1" ht="15" customHeight="1">
      <c r="A324" s="39"/>
      <c r="B324" s="71"/>
      <c r="C324" s="20"/>
      <c r="D324" s="39"/>
      <c r="E324" s="39"/>
      <c r="F324" s="20"/>
      <c r="G324" s="20"/>
      <c r="H324" s="20"/>
      <c r="I324" s="49"/>
      <c r="J324" s="39"/>
      <c r="K324" s="49"/>
      <c r="L324" s="49"/>
    </row>
    <row r="325" spans="1:12" s="6" customFormat="1" ht="15" customHeight="1">
      <c r="A325" s="39"/>
      <c r="B325" s="71"/>
      <c r="C325" s="20"/>
      <c r="D325" s="39"/>
      <c r="E325" s="39"/>
      <c r="F325" s="20"/>
      <c r="G325" s="20"/>
      <c r="H325" s="20"/>
      <c r="I325" s="49"/>
      <c r="J325" s="39"/>
      <c r="K325" s="49"/>
      <c r="L325" s="49"/>
    </row>
    <row r="326" spans="1:12" s="6" customFormat="1" ht="15" customHeight="1">
      <c r="A326" s="39"/>
      <c r="B326" s="71"/>
      <c r="C326" s="20"/>
      <c r="D326" s="39"/>
      <c r="E326" s="39"/>
      <c r="F326" s="20"/>
      <c r="G326" s="20"/>
      <c r="H326" s="20"/>
      <c r="I326" s="49"/>
      <c r="J326" s="39"/>
      <c r="K326" s="49"/>
      <c r="L326" s="49"/>
    </row>
    <row r="327" spans="1:12" s="6" customFormat="1" ht="15" customHeight="1">
      <c r="A327" s="39"/>
      <c r="B327" s="71"/>
      <c r="C327" s="20"/>
      <c r="D327" s="39"/>
      <c r="E327" s="39"/>
      <c r="F327" s="20"/>
      <c r="G327" s="20"/>
      <c r="H327" s="20"/>
      <c r="I327" s="49"/>
      <c r="J327" s="39"/>
      <c r="K327" s="49"/>
      <c r="L327" s="49"/>
    </row>
    <row r="328" spans="1:12" s="6" customFormat="1" ht="15" customHeight="1">
      <c r="A328" s="39"/>
      <c r="B328" s="71"/>
      <c r="C328" s="20"/>
      <c r="D328" s="39"/>
      <c r="E328" s="39"/>
      <c r="F328" s="20"/>
      <c r="G328" s="20"/>
      <c r="H328" s="20"/>
      <c r="I328" s="49"/>
      <c r="J328" s="39"/>
      <c r="K328" s="49"/>
      <c r="L328" s="49"/>
    </row>
    <row r="329" spans="1:12" s="6" customFormat="1" ht="15" customHeight="1">
      <c r="A329" s="39"/>
      <c r="B329" s="71"/>
      <c r="C329" s="20"/>
      <c r="D329" s="39"/>
      <c r="E329" s="39"/>
      <c r="F329" s="20"/>
      <c r="G329" s="20"/>
      <c r="H329" s="20"/>
      <c r="I329" s="49"/>
      <c r="J329" s="39"/>
      <c r="K329" s="49"/>
      <c r="L329" s="49"/>
    </row>
    <row r="330" spans="1:12" s="6" customFormat="1" ht="15" customHeight="1">
      <c r="A330" s="39"/>
      <c r="B330" s="71"/>
      <c r="C330" s="20"/>
      <c r="D330" s="39"/>
      <c r="E330" s="39"/>
      <c r="F330" s="20"/>
      <c r="G330" s="20"/>
      <c r="H330" s="20"/>
      <c r="I330" s="49"/>
      <c r="J330" s="39"/>
      <c r="K330" s="49"/>
      <c r="L330" s="49"/>
    </row>
    <row r="331" spans="1:12" s="6" customFormat="1" ht="15" customHeight="1">
      <c r="A331" s="39"/>
      <c r="B331" s="71"/>
      <c r="C331" s="20"/>
      <c r="D331" s="39"/>
      <c r="E331" s="39"/>
      <c r="F331" s="20"/>
      <c r="G331" s="20"/>
      <c r="H331" s="20"/>
      <c r="I331" s="49"/>
      <c r="J331" s="39"/>
      <c r="K331" s="49"/>
      <c r="L331" s="49"/>
    </row>
    <row r="332" spans="1:12" s="6" customFormat="1" ht="15" customHeight="1">
      <c r="A332" s="39"/>
      <c r="B332" s="71"/>
      <c r="C332" s="20"/>
      <c r="D332" s="39"/>
      <c r="E332" s="39"/>
      <c r="F332" s="20"/>
      <c r="G332" s="20"/>
      <c r="H332" s="20"/>
      <c r="I332" s="49"/>
      <c r="J332" s="39"/>
      <c r="K332" s="49"/>
      <c r="L332" s="49"/>
    </row>
    <row r="333" spans="1:12" s="6" customFormat="1" ht="15" customHeight="1">
      <c r="A333" s="39"/>
      <c r="B333" s="71"/>
      <c r="C333" s="20"/>
      <c r="D333" s="39"/>
      <c r="E333" s="39"/>
      <c r="F333" s="20"/>
      <c r="G333" s="20"/>
      <c r="H333" s="20"/>
      <c r="I333" s="49"/>
      <c r="J333" s="39"/>
      <c r="K333" s="49"/>
      <c r="L333" s="49"/>
    </row>
    <row r="334" spans="1:12" s="6" customFormat="1" ht="15" customHeight="1">
      <c r="A334" s="39"/>
      <c r="B334" s="71"/>
      <c r="C334" s="20"/>
      <c r="D334" s="39"/>
      <c r="E334" s="39"/>
      <c r="F334" s="20"/>
      <c r="G334" s="20"/>
      <c r="H334" s="20"/>
      <c r="I334" s="49"/>
      <c r="J334" s="39"/>
      <c r="K334" s="49"/>
      <c r="L334" s="49"/>
    </row>
    <row r="335" spans="1:12" s="6" customFormat="1" ht="15" customHeight="1">
      <c r="A335" s="39"/>
      <c r="B335" s="71"/>
      <c r="C335" s="20"/>
      <c r="D335" s="39"/>
      <c r="E335" s="39"/>
      <c r="F335" s="20"/>
      <c r="G335" s="20"/>
      <c r="H335" s="20"/>
      <c r="I335" s="49"/>
      <c r="J335" s="39"/>
      <c r="K335" s="49"/>
      <c r="L335" s="49"/>
    </row>
    <row r="336" spans="1:12" s="6" customFormat="1" ht="15" customHeight="1">
      <c r="A336" s="39"/>
      <c r="B336" s="71"/>
      <c r="C336" s="20"/>
      <c r="D336" s="39"/>
      <c r="E336" s="39"/>
      <c r="F336" s="20"/>
      <c r="G336" s="20"/>
      <c r="H336" s="20"/>
      <c r="I336" s="49"/>
      <c r="J336" s="39"/>
      <c r="K336" s="49"/>
      <c r="L336" s="49"/>
    </row>
    <row r="337" spans="1:12" s="6" customFormat="1" ht="15" customHeight="1">
      <c r="A337" s="39"/>
      <c r="B337" s="71"/>
      <c r="C337" s="20"/>
      <c r="D337" s="39"/>
      <c r="E337" s="39"/>
      <c r="F337" s="20"/>
      <c r="G337" s="20"/>
      <c r="H337" s="20"/>
      <c r="I337" s="49"/>
      <c r="J337" s="39"/>
      <c r="K337" s="49"/>
      <c r="L337" s="49"/>
    </row>
    <row r="338" spans="1:12" s="6" customFormat="1" ht="15" customHeight="1">
      <c r="A338" s="39"/>
      <c r="B338" s="71"/>
      <c r="C338" s="20"/>
      <c r="D338" s="39"/>
      <c r="E338" s="39"/>
      <c r="F338" s="20"/>
      <c r="G338" s="20"/>
      <c r="H338" s="20"/>
      <c r="I338" s="49"/>
      <c r="J338" s="39"/>
      <c r="K338" s="49"/>
      <c r="L338" s="49"/>
    </row>
    <row r="339" spans="1:12" s="6" customFormat="1" ht="15" customHeight="1">
      <c r="A339" s="39"/>
      <c r="B339" s="71"/>
      <c r="C339" s="20"/>
      <c r="D339" s="39"/>
      <c r="E339" s="39"/>
      <c r="F339" s="20"/>
      <c r="G339" s="20"/>
      <c r="H339" s="20"/>
      <c r="I339" s="49"/>
      <c r="J339" s="39"/>
      <c r="K339" s="49"/>
      <c r="L339" s="49"/>
    </row>
    <row r="340" spans="1:12" s="6" customFormat="1" ht="15" customHeight="1">
      <c r="A340" s="39"/>
      <c r="B340" s="71"/>
      <c r="C340" s="20"/>
      <c r="D340" s="39"/>
      <c r="E340" s="39"/>
      <c r="F340" s="20"/>
      <c r="G340" s="20"/>
      <c r="H340" s="20"/>
      <c r="I340" s="49"/>
      <c r="J340" s="39"/>
      <c r="K340" s="49"/>
      <c r="L340" s="49"/>
    </row>
    <row r="341" spans="1:12" s="6" customFormat="1" ht="15" customHeight="1">
      <c r="A341" s="39"/>
      <c r="B341" s="71"/>
      <c r="C341" s="20"/>
      <c r="D341" s="39"/>
      <c r="E341" s="39"/>
      <c r="F341" s="20"/>
      <c r="G341" s="20"/>
      <c r="H341" s="20"/>
      <c r="I341" s="49"/>
      <c r="J341" s="39"/>
      <c r="K341" s="49"/>
      <c r="L341" s="49"/>
    </row>
    <row r="342" spans="1:12" s="6" customFormat="1" ht="15" customHeight="1">
      <c r="A342" s="39"/>
      <c r="B342" s="71"/>
      <c r="C342" s="20"/>
      <c r="D342" s="39"/>
      <c r="E342" s="39"/>
      <c r="F342" s="20"/>
      <c r="G342" s="20"/>
      <c r="H342" s="20"/>
      <c r="I342" s="49"/>
      <c r="J342" s="39"/>
      <c r="K342" s="49"/>
      <c r="L342" s="49"/>
    </row>
    <row r="343" spans="1:12" s="6" customFormat="1" ht="15" customHeight="1">
      <c r="A343" s="39"/>
      <c r="B343" s="71"/>
      <c r="C343" s="20"/>
      <c r="D343" s="39"/>
      <c r="E343" s="39"/>
      <c r="F343" s="20"/>
      <c r="G343" s="20"/>
      <c r="H343" s="20"/>
      <c r="I343" s="49"/>
      <c r="J343" s="39"/>
      <c r="K343" s="49"/>
      <c r="L343" s="49"/>
    </row>
    <row r="344" spans="1:12" s="6" customFormat="1" ht="15" customHeight="1">
      <c r="A344" s="39"/>
      <c r="B344" s="71"/>
      <c r="C344" s="20"/>
      <c r="D344" s="39"/>
      <c r="E344" s="39"/>
      <c r="F344" s="20"/>
      <c r="G344" s="20"/>
      <c r="H344" s="20"/>
      <c r="I344" s="49"/>
      <c r="J344" s="39"/>
      <c r="K344" s="49"/>
      <c r="L344" s="49"/>
    </row>
    <row r="345" spans="1:12" s="6" customFormat="1" ht="15" customHeight="1">
      <c r="A345" s="39"/>
      <c r="B345" s="71"/>
      <c r="C345" s="20"/>
      <c r="D345" s="39"/>
      <c r="E345" s="39"/>
      <c r="F345" s="20"/>
      <c r="G345" s="20"/>
      <c r="H345" s="20"/>
      <c r="I345" s="49"/>
      <c r="J345" s="39"/>
      <c r="K345" s="49"/>
      <c r="L345" s="49"/>
    </row>
    <row r="346" spans="1:12" s="6" customFormat="1">
      <c r="A346" s="39"/>
      <c r="B346" s="71"/>
      <c r="C346" s="20"/>
      <c r="D346" s="39"/>
      <c r="E346" s="39"/>
      <c r="F346" s="20"/>
      <c r="G346" s="20"/>
      <c r="H346" s="20"/>
      <c r="I346" s="49"/>
      <c r="J346" s="39"/>
      <c r="K346" s="49"/>
      <c r="L346" s="49"/>
    </row>
    <row r="347" spans="1:12" s="6" customFormat="1">
      <c r="A347" s="39"/>
      <c r="B347" s="71"/>
      <c r="C347" s="20"/>
      <c r="D347" s="39"/>
      <c r="E347" s="39"/>
      <c r="F347" s="20"/>
      <c r="G347" s="20"/>
      <c r="H347" s="20"/>
      <c r="I347" s="49"/>
      <c r="J347" s="39"/>
      <c r="K347" s="49"/>
      <c r="L347" s="49"/>
    </row>
    <row r="348" spans="1:12" s="6" customFormat="1">
      <c r="A348" s="39"/>
      <c r="B348" s="71"/>
      <c r="C348" s="20"/>
      <c r="D348" s="39"/>
      <c r="E348" s="39"/>
      <c r="F348" s="20"/>
      <c r="G348" s="20"/>
      <c r="H348" s="20"/>
      <c r="I348" s="49"/>
      <c r="J348" s="39"/>
      <c r="K348" s="49"/>
      <c r="L348" s="49"/>
    </row>
    <row r="349" spans="1:12" s="6" customFormat="1">
      <c r="A349" s="39"/>
      <c r="B349" s="71"/>
      <c r="C349" s="20"/>
      <c r="D349" s="39"/>
      <c r="E349" s="39"/>
      <c r="F349" s="20"/>
      <c r="G349" s="20"/>
      <c r="H349" s="20"/>
      <c r="I349" s="49"/>
      <c r="J349" s="39"/>
      <c r="K349" s="49"/>
      <c r="L349" s="49"/>
    </row>
    <row r="350" spans="1:12" s="6" customFormat="1">
      <c r="A350" s="39"/>
      <c r="B350" s="71"/>
      <c r="C350" s="20"/>
      <c r="D350" s="39"/>
      <c r="E350" s="39"/>
      <c r="F350" s="20"/>
      <c r="G350" s="20"/>
      <c r="H350" s="20"/>
      <c r="I350" s="49"/>
      <c r="J350" s="39"/>
      <c r="K350" s="49"/>
      <c r="L350" s="49"/>
    </row>
    <row r="351" spans="1:12" s="6" customFormat="1">
      <c r="A351" s="39"/>
      <c r="B351" s="71"/>
      <c r="C351" s="20"/>
      <c r="D351" s="39"/>
      <c r="E351" s="39"/>
      <c r="F351" s="20"/>
      <c r="G351" s="20"/>
      <c r="H351" s="20"/>
      <c r="I351" s="49"/>
      <c r="J351" s="39"/>
      <c r="K351" s="49"/>
      <c r="L351" s="49"/>
    </row>
    <row r="352" spans="1:12" s="6" customFormat="1">
      <c r="A352" s="39"/>
      <c r="B352" s="71"/>
      <c r="C352" s="20"/>
      <c r="D352" s="39"/>
      <c r="E352" s="39"/>
      <c r="F352" s="20"/>
      <c r="G352" s="20"/>
      <c r="H352" s="20"/>
      <c r="I352" s="49"/>
      <c r="J352" s="39"/>
      <c r="K352" s="49"/>
      <c r="L352" s="49"/>
    </row>
    <row r="353" spans="1:12" s="6" customFormat="1">
      <c r="A353" s="39"/>
      <c r="B353" s="71"/>
      <c r="C353" s="20"/>
      <c r="D353" s="39"/>
      <c r="E353" s="39"/>
      <c r="F353" s="20"/>
      <c r="G353" s="20"/>
      <c r="H353" s="20"/>
      <c r="I353" s="49"/>
      <c r="J353" s="39"/>
      <c r="K353" s="49"/>
      <c r="L353" s="49"/>
    </row>
    <row r="354" spans="1:12" s="6" customFormat="1">
      <c r="A354" s="39"/>
      <c r="B354" s="71"/>
      <c r="C354" s="20"/>
      <c r="D354" s="39"/>
      <c r="E354" s="39"/>
      <c r="F354" s="20"/>
      <c r="G354" s="20"/>
      <c r="H354" s="20"/>
      <c r="I354" s="49"/>
      <c r="J354" s="39"/>
      <c r="K354" s="49"/>
      <c r="L354" s="49"/>
    </row>
    <row r="355" spans="1:12" s="6" customFormat="1">
      <c r="A355" s="39"/>
      <c r="B355" s="71"/>
      <c r="C355" s="20"/>
      <c r="D355" s="39"/>
      <c r="E355" s="39"/>
      <c r="F355" s="20"/>
      <c r="G355" s="20"/>
      <c r="H355" s="20"/>
      <c r="I355" s="49"/>
      <c r="J355" s="39"/>
      <c r="K355" s="49"/>
      <c r="L355" s="49"/>
    </row>
    <row r="356" spans="1:12" s="6" customFormat="1">
      <c r="A356" s="39"/>
      <c r="B356" s="71"/>
      <c r="C356" s="20"/>
      <c r="D356" s="39"/>
      <c r="E356" s="39"/>
      <c r="F356" s="20"/>
      <c r="G356" s="20"/>
      <c r="H356" s="20"/>
      <c r="I356" s="49"/>
      <c r="J356" s="39"/>
      <c r="K356" s="49"/>
      <c r="L356" s="49"/>
    </row>
    <row r="357" spans="1:12" s="6" customFormat="1">
      <c r="A357" s="39"/>
      <c r="B357" s="71"/>
      <c r="C357" s="20"/>
      <c r="D357" s="39"/>
      <c r="E357" s="39"/>
      <c r="F357" s="20"/>
      <c r="G357" s="20"/>
      <c r="H357" s="20"/>
      <c r="I357" s="49"/>
      <c r="J357" s="39"/>
      <c r="K357" s="49"/>
      <c r="L357" s="49"/>
    </row>
    <row r="358" spans="1:12" s="6" customFormat="1">
      <c r="A358" s="39"/>
      <c r="B358" s="71"/>
      <c r="C358" s="20"/>
      <c r="D358" s="39"/>
      <c r="E358" s="39"/>
      <c r="F358" s="20"/>
      <c r="G358" s="20"/>
      <c r="H358" s="20"/>
      <c r="I358" s="49"/>
      <c r="J358" s="39"/>
      <c r="K358" s="49"/>
      <c r="L358" s="49"/>
    </row>
    <row r="359" spans="1:12" s="6" customFormat="1">
      <c r="A359" s="39"/>
      <c r="B359" s="71"/>
      <c r="C359" s="20"/>
      <c r="D359" s="39"/>
      <c r="E359" s="39"/>
      <c r="F359" s="20"/>
      <c r="G359" s="20"/>
      <c r="H359" s="20"/>
      <c r="I359" s="49"/>
      <c r="J359" s="39"/>
      <c r="K359" s="49"/>
      <c r="L359" s="49"/>
    </row>
    <row r="360" spans="1:12" s="6" customFormat="1">
      <c r="A360" s="39"/>
      <c r="B360" s="71"/>
      <c r="C360" s="20"/>
      <c r="D360" s="39"/>
      <c r="E360" s="39"/>
      <c r="F360" s="20"/>
      <c r="G360" s="20"/>
      <c r="H360" s="20"/>
      <c r="I360" s="49"/>
      <c r="J360" s="39"/>
      <c r="K360" s="49"/>
      <c r="L360" s="49"/>
    </row>
    <row r="361" spans="1:12" s="6" customFormat="1">
      <c r="A361" s="39"/>
      <c r="B361" s="71"/>
      <c r="C361" s="20"/>
      <c r="D361" s="39"/>
      <c r="E361" s="39"/>
      <c r="F361" s="20"/>
      <c r="G361" s="20"/>
      <c r="H361" s="20"/>
      <c r="I361" s="49"/>
      <c r="J361" s="39"/>
      <c r="K361" s="49"/>
      <c r="L361" s="49"/>
    </row>
    <row r="362" spans="1:12" s="6" customFormat="1">
      <c r="A362" s="39"/>
      <c r="B362" s="71"/>
      <c r="C362" s="20"/>
      <c r="D362" s="39"/>
      <c r="E362" s="39"/>
      <c r="F362" s="20"/>
      <c r="G362" s="20"/>
      <c r="H362" s="20"/>
      <c r="I362" s="49"/>
      <c r="J362" s="39"/>
      <c r="K362" s="49"/>
      <c r="L362" s="49"/>
    </row>
    <row r="363" spans="1:12" s="6" customFormat="1">
      <c r="A363" s="39"/>
      <c r="B363" s="71"/>
      <c r="C363" s="20"/>
      <c r="D363" s="39"/>
      <c r="E363" s="39"/>
      <c r="F363" s="20"/>
      <c r="G363" s="20"/>
      <c r="H363" s="20"/>
      <c r="I363" s="49"/>
      <c r="J363" s="39"/>
      <c r="K363" s="49"/>
      <c r="L363" s="49"/>
    </row>
    <row r="364" spans="1:12" s="6" customFormat="1">
      <c r="A364" s="39"/>
      <c r="B364" s="71"/>
      <c r="C364" s="20"/>
      <c r="D364" s="39"/>
      <c r="E364" s="39"/>
      <c r="F364" s="20"/>
      <c r="G364" s="20"/>
      <c r="H364" s="20"/>
      <c r="I364" s="49"/>
      <c r="J364" s="39"/>
      <c r="K364" s="49"/>
      <c r="L364" s="49"/>
    </row>
    <row r="365" spans="1:12" s="6" customFormat="1">
      <c r="A365" s="39"/>
      <c r="B365" s="71"/>
      <c r="C365" s="20"/>
      <c r="D365" s="39"/>
      <c r="E365" s="39"/>
      <c r="F365" s="20"/>
      <c r="G365" s="20"/>
      <c r="H365" s="20"/>
      <c r="I365" s="49"/>
      <c r="J365" s="39"/>
      <c r="K365" s="49"/>
      <c r="L365" s="49"/>
    </row>
    <row r="366" spans="1:12" s="6" customFormat="1">
      <c r="A366" s="39"/>
      <c r="B366" s="71"/>
      <c r="C366" s="20"/>
      <c r="D366" s="39"/>
      <c r="E366" s="39"/>
      <c r="F366" s="20"/>
      <c r="G366" s="20"/>
      <c r="H366" s="20"/>
      <c r="I366" s="49"/>
      <c r="J366" s="39"/>
      <c r="K366" s="49"/>
      <c r="L366" s="49"/>
    </row>
    <row r="367" spans="1:12" s="6" customFormat="1">
      <c r="A367" s="39"/>
      <c r="B367" s="71"/>
      <c r="C367" s="20"/>
      <c r="D367" s="39"/>
      <c r="E367" s="39"/>
      <c r="F367" s="20"/>
      <c r="G367" s="20"/>
      <c r="H367" s="20"/>
      <c r="I367" s="49"/>
      <c r="J367" s="39"/>
      <c r="K367" s="49"/>
      <c r="L367" s="49"/>
    </row>
    <row r="368" spans="1:12" s="6" customFormat="1">
      <c r="A368" s="39"/>
      <c r="B368" s="71"/>
      <c r="C368" s="20"/>
      <c r="D368" s="39"/>
      <c r="E368" s="39"/>
      <c r="F368" s="20"/>
      <c r="G368" s="20"/>
      <c r="H368" s="20"/>
      <c r="I368" s="49"/>
      <c r="J368" s="39"/>
      <c r="K368" s="49"/>
      <c r="L368" s="49"/>
    </row>
    <row r="369" spans="1:12" s="6" customFormat="1">
      <c r="A369" s="39"/>
      <c r="B369" s="71"/>
      <c r="C369" s="20"/>
      <c r="D369" s="39"/>
      <c r="E369" s="39"/>
      <c r="F369" s="20"/>
      <c r="G369" s="20"/>
      <c r="H369" s="20"/>
      <c r="I369" s="49"/>
      <c r="J369" s="39"/>
      <c r="K369" s="49"/>
      <c r="L369" s="49"/>
    </row>
    <row r="370" spans="1:12" s="6" customFormat="1">
      <c r="A370" s="39"/>
      <c r="B370" s="71"/>
      <c r="C370" s="20"/>
      <c r="D370" s="39"/>
      <c r="E370" s="39"/>
      <c r="F370" s="20"/>
      <c r="G370" s="20"/>
      <c r="H370" s="20"/>
      <c r="I370" s="49"/>
      <c r="J370" s="39"/>
      <c r="K370" s="49"/>
      <c r="L370" s="49"/>
    </row>
    <row r="371" spans="1:12" s="6" customFormat="1">
      <c r="A371" s="39"/>
      <c r="B371" s="71"/>
      <c r="C371" s="20"/>
      <c r="D371" s="39"/>
      <c r="E371" s="39"/>
      <c r="F371" s="20"/>
      <c r="G371" s="20"/>
      <c r="H371" s="20"/>
      <c r="I371" s="49"/>
      <c r="J371" s="39"/>
      <c r="K371" s="49"/>
      <c r="L371" s="49"/>
    </row>
    <row r="372" spans="1:12" s="6" customFormat="1">
      <c r="A372" s="39"/>
      <c r="B372" s="71"/>
      <c r="C372" s="20"/>
      <c r="D372" s="39"/>
      <c r="E372" s="39"/>
      <c r="F372" s="20"/>
      <c r="G372" s="20"/>
      <c r="H372" s="20"/>
      <c r="I372" s="49"/>
      <c r="J372" s="39"/>
      <c r="K372" s="49"/>
      <c r="L372" s="49"/>
    </row>
    <row r="373" spans="1:12" s="6" customFormat="1">
      <c r="A373" s="39"/>
      <c r="B373" s="71"/>
      <c r="C373" s="20"/>
      <c r="D373" s="39"/>
      <c r="E373" s="39"/>
      <c r="F373" s="20"/>
      <c r="G373" s="20"/>
      <c r="H373" s="20"/>
      <c r="I373" s="49"/>
      <c r="J373" s="39"/>
      <c r="K373" s="49"/>
      <c r="L373" s="49"/>
    </row>
    <row r="374" spans="1:12" s="6" customFormat="1">
      <c r="A374" s="39"/>
      <c r="B374" s="71"/>
      <c r="C374" s="20"/>
      <c r="D374" s="39"/>
      <c r="E374" s="39"/>
      <c r="F374" s="20"/>
      <c r="G374" s="20"/>
      <c r="H374" s="20"/>
      <c r="I374" s="49"/>
      <c r="J374" s="39"/>
      <c r="K374" s="49"/>
      <c r="L374" s="49"/>
    </row>
    <row r="375" spans="1:12" s="6" customFormat="1">
      <c r="A375" s="39"/>
      <c r="B375" s="71"/>
      <c r="C375" s="20"/>
      <c r="D375" s="39"/>
      <c r="E375" s="39"/>
      <c r="F375" s="20"/>
      <c r="G375" s="20"/>
      <c r="H375" s="20"/>
      <c r="I375" s="49"/>
      <c r="J375" s="39"/>
      <c r="K375" s="49"/>
      <c r="L375" s="49"/>
    </row>
    <row r="376" spans="1:12" s="6" customFormat="1">
      <c r="A376" s="39"/>
      <c r="B376" s="71"/>
      <c r="C376" s="20"/>
      <c r="D376" s="39"/>
      <c r="E376" s="39"/>
      <c r="F376" s="20"/>
      <c r="G376" s="20"/>
      <c r="H376" s="20"/>
      <c r="I376" s="49"/>
      <c r="J376" s="39"/>
      <c r="K376" s="49"/>
      <c r="L376" s="49"/>
    </row>
    <row r="377" spans="1:12" s="6" customFormat="1">
      <c r="A377" s="39"/>
      <c r="B377" s="71"/>
      <c r="C377" s="20"/>
      <c r="D377" s="39"/>
      <c r="E377" s="39"/>
      <c r="F377" s="20"/>
      <c r="G377" s="20"/>
      <c r="H377" s="20"/>
      <c r="I377" s="49"/>
      <c r="J377" s="39"/>
      <c r="K377" s="49"/>
      <c r="L377" s="49"/>
    </row>
    <row r="378" spans="1:12" s="6" customFormat="1">
      <c r="A378" s="39"/>
      <c r="B378" s="71"/>
      <c r="C378" s="20"/>
      <c r="D378" s="39"/>
      <c r="E378" s="39"/>
      <c r="F378" s="20"/>
      <c r="G378" s="20"/>
      <c r="H378" s="20"/>
      <c r="I378" s="49"/>
      <c r="J378" s="39"/>
      <c r="K378" s="49"/>
      <c r="L378" s="49"/>
    </row>
    <row r="379" spans="1:12" s="6" customFormat="1">
      <c r="A379" s="39"/>
      <c r="B379" s="71"/>
      <c r="C379" s="20"/>
      <c r="D379" s="39"/>
      <c r="E379" s="39"/>
      <c r="F379" s="20"/>
      <c r="G379" s="20"/>
      <c r="H379" s="20"/>
      <c r="I379" s="49"/>
      <c r="J379" s="39"/>
      <c r="K379" s="49"/>
      <c r="L379" s="49"/>
    </row>
    <row r="380" spans="1:12" s="6" customFormat="1">
      <c r="A380" s="39"/>
      <c r="B380" s="71"/>
      <c r="C380" s="20"/>
      <c r="D380" s="39"/>
      <c r="E380" s="39"/>
      <c r="F380" s="20"/>
      <c r="G380" s="20"/>
      <c r="H380" s="20"/>
      <c r="I380" s="49"/>
      <c r="J380" s="39"/>
      <c r="K380" s="49"/>
      <c r="L380" s="49"/>
    </row>
    <row r="381" spans="1:12" s="6" customFormat="1">
      <c r="A381" s="39"/>
      <c r="B381" s="71"/>
      <c r="C381" s="20"/>
      <c r="D381" s="39"/>
      <c r="E381" s="39"/>
      <c r="F381" s="20"/>
      <c r="G381" s="20"/>
      <c r="H381" s="20"/>
      <c r="I381" s="49"/>
      <c r="J381" s="39"/>
      <c r="K381" s="49"/>
      <c r="L381" s="49"/>
    </row>
    <row r="382" spans="1:12" s="6" customFormat="1">
      <c r="A382" s="39"/>
      <c r="B382" s="71"/>
      <c r="C382" s="20"/>
      <c r="D382" s="39"/>
      <c r="E382" s="39"/>
      <c r="F382" s="20"/>
      <c r="G382" s="20"/>
      <c r="H382" s="20"/>
      <c r="I382" s="49"/>
      <c r="J382" s="39"/>
      <c r="K382" s="49"/>
      <c r="L382" s="49"/>
    </row>
    <row r="383" spans="1:12" s="6" customFormat="1">
      <c r="A383" s="39"/>
      <c r="B383" s="71"/>
      <c r="C383" s="20"/>
      <c r="D383" s="39"/>
      <c r="E383" s="39"/>
      <c r="F383" s="20"/>
      <c r="G383" s="20"/>
      <c r="H383" s="20"/>
      <c r="I383" s="49"/>
      <c r="J383" s="39"/>
      <c r="K383" s="49"/>
      <c r="L383" s="49"/>
    </row>
    <row r="384" spans="1:12" s="6" customFormat="1">
      <c r="A384" s="39"/>
      <c r="B384" s="71"/>
      <c r="C384" s="20"/>
      <c r="D384" s="39"/>
      <c r="E384" s="39"/>
      <c r="F384" s="20"/>
      <c r="G384" s="20"/>
      <c r="H384" s="20"/>
      <c r="I384" s="49"/>
      <c r="J384" s="39"/>
      <c r="K384" s="49"/>
      <c r="L384" s="49"/>
    </row>
    <row r="385" spans="1:12" s="6" customFormat="1">
      <c r="A385" s="39"/>
      <c r="B385" s="71"/>
      <c r="C385" s="20"/>
      <c r="D385" s="39"/>
      <c r="E385" s="39"/>
      <c r="F385" s="20"/>
      <c r="G385" s="20"/>
      <c r="H385" s="20"/>
      <c r="I385" s="49"/>
      <c r="J385" s="39"/>
      <c r="K385" s="49"/>
      <c r="L385" s="49"/>
    </row>
    <row r="386" spans="1:12" s="6" customFormat="1">
      <c r="A386" s="39"/>
      <c r="B386" s="71"/>
      <c r="C386" s="20"/>
      <c r="D386" s="39"/>
      <c r="E386" s="39"/>
      <c r="F386" s="20"/>
      <c r="G386" s="20"/>
      <c r="H386" s="20"/>
      <c r="I386" s="49"/>
      <c r="J386" s="39"/>
      <c r="K386" s="49"/>
      <c r="L386" s="49"/>
    </row>
    <row r="387" spans="1:12" s="6" customFormat="1">
      <c r="A387" s="39"/>
      <c r="B387" s="71"/>
      <c r="C387" s="20"/>
      <c r="D387" s="39"/>
      <c r="E387" s="39"/>
      <c r="F387" s="20"/>
      <c r="G387" s="20"/>
      <c r="H387" s="20"/>
      <c r="I387" s="49"/>
      <c r="J387" s="39"/>
      <c r="K387" s="49"/>
      <c r="L387" s="49"/>
    </row>
    <row r="388" spans="1:12" s="6" customFormat="1">
      <c r="A388" s="39"/>
      <c r="B388" s="71"/>
      <c r="C388" s="20"/>
      <c r="D388" s="39"/>
      <c r="E388" s="39"/>
      <c r="F388" s="20"/>
      <c r="G388" s="20"/>
      <c r="H388" s="20"/>
      <c r="I388" s="49"/>
      <c r="J388" s="39"/>
      <c r="K388" s="49"/>
      <c r="L388" s="49"/>
    </row>
    <row r="389" spans="1:12" s="6" customFormat="1">
      <c r="A389" s="39"/>
      <c r="B389" s="71"/>
      <c r="C389" s="20"/>
      <c r="D389" s="39"/>
      <c r="E389" s="39"/>
      <c r="F389" s="20"/>
      <c r="G389" s="20"/>
      <c r="H389" s="20"/>
      <c r="I389" s="49"/>
      <c r="J389" s="39"/>
      <c r="K389" s="49"/>
      <c r="L389" s="49"/>
    </row>
    <row r="390" spans="1:12" s="6" customFormat="1">
      <c r="A390" s="39"/>
      <c r="B390" s="71"/>
      <c r="C390" s="20"/>
      <c r="D390" s="39"/>
      <c r="E390" s="39"/>
      <c r="F390" s="20"/>
      <c r="G390" s="20"/>
      <c r="H390" s="20"/>
      <c r="I390" s="49"/>
      <c r="J390" s="39"/>
      <c r="K390" s="49"/>
      <c r="L390" s="49"/>
    </row>
    <row r="391" spans="1:12" s="6" customFormat="1">
      <c r="A391" s="39"/>
      <c r="B391" s="71"/>
      <c r="C391" s="20"/>
      <c r="D391" s="39"/>
      <c r="E391" s="39"/>
      <c r="F391" s="20"/>
      <c r="G391" s="20"/>
      <c r="H391" s="20"/>
      <c r="I391" s="49"/>
      <c r="J391" s="39"/>
      <c r="K391" s="49"/>
      <c r="L391" s="49"/>
    </row>
    <row r="392" spans="1:12" s="6" customFormat="1">
      <c r="A392" s="39"/>
      <c r="B392" s="71"/>
      <c r="C392" s="20"/>
      <c r="D392" s="39"/>
      <c r="E392" s="39"/>
      <c r="F392" s="20"/>
      <c r="G392" s="20"/>
      <c r="H392" s="20"/>
      <c r="I392" s="49"/>
      <c r="J392" s="39"/>
      <c r="K392" s="49"/>
      <c r="L392" s="49"/>
    </row>
    <row r="393" spans="1:12" s="6" customFormat="1">
      <c r="A393" s="39"/>
      <c r="B393" s="71"/>
      <c r="C393" s="20"/>
      <c r="D393" s="39"/>
      <c r="E393" s="39"/>
      <c r="F393" s="20"/>
      <c r="G393" s="20"/>
      <c r="H393" s="20"/>
      <c r="I393" s="49"/>
      <c r="J393" s="39"/>
      <c r="K393" s="49"/>
      <c r="L393" s="49"/>
    </row>
    <row r="394" spans="1:12" s="6" customFormat="1">
      <c r="A394" s="39"/>
      <c r="B394" s="71"/>
      <c r="C394" s="20"/>
      <c r="D394" s="39"/>
      <c r="E394" s="39"/>
      <c r="F394" s="20"/>
      <c r="G394" s="20"/>
      <c r="H394" s="20"/>
      <c r="I394" s="49"/>
      <c r="J394" s="39"/>
      <c r="K394" s="49"/>
      <c r="L394" s="49"/>
    </row>
    <row r="395" spans="1:12" s="6" customFormat="1">
      <c r="A395" s="39"/>
      <c r="B395" s="71"/>
      <c r="C395" s="20"/>
      <c r="D395" s="39"/>
      <c r="E395" s="39"/>
      <c r="F395" s="20"/>
      <c r="G395" s="20"/>
      <c r="H395" s="20"/>
      <c r="I395" s="49"/>
      <c r="J395" s="39"/>
      <c r="K395" s="49"/>
      <c r="L395" s="49"/>
    </row>
    <row r="396" spans="1:12" s="6" customFormat="1">
      <c r="A396" s="39"/>
      <c r="B396" s="71"/>
      <c r="C396" s="20"/>
      <c r="D396" s="39"/>
      <c r="E396" s="39"/>
      <c r="F396" s="20"/>
      <c r="G396" s="20"/>
      <c r="H396" s="20"/>
      <c r="I396" s="49"/>
      <c r="J396" s="39"/>
      <c r="K396" s="49"/>
      <c r="L396" s="49"/>
    </row>
    <row r="397" spans="1:12" s="6" customFormat="1">
      <c r="A397" s="39"/>
      <c r="B397" s="71"/>
      <c r="C397" s="20"/>
      <c r="D397" s="39"/>
      <c r="E397" s="39"/>
      <c r="F397" s="20"/>
      <c r="G397" s="20"/>
      <c r="H397" s="20"/>
      <c r="I397" s="49"/>
      <c r="J397" s="39"/>
      <c r="K397" s="49"/>
      <c r="L397" s="49"/>
    </row>
    <row r="398" spans="1:12" s="6" customFormat="1">
      <c r="A398" s="39"/>
      <c r="B398" s="71"/>
      <c r="C398" s="20"/>
      <c r="D398" s="39"/>
      <c r="E398" s="39"/>
      <c r="F398" s="20"/>
      <c r="G398" s="20"/>
      <c r="H398" s="20"/>
      <c r="I398" s="49"/>
      <c r="J398" s="39"/>
      <c r="K398" s="49"/>
      <c r="L398" s="49"/>
    </row>
    <row r="399" spans="1:12" s="6" customFormat="1">
      <c r="A399" s="39"/>
      <c r="B399" s="71"/>
      <c r="C399" s="20"/>
      <c r="D399" s="39"/>
      <c r="E399" s="39"/>
      <c r="F399" s="20"/>
      <c r="G399" s="20"/>
      <c r="H399" s="20"/>
      <c r="I399" s="49"/>
      <c r="J399" s="39"/>
      <c r="K399" s="49"/>
      <c r="L399" s="49"/>
    </row>
    <row r="400" spans="1:12" s="6" customFormat="1">
      <c r="A400" s="39"/>
      <c r="B400" s="71"/>
      <c r="C400" s="20"/>
      <c r="D400" s="39"/>
      <c r="E400" s="39"/>
      <c r="F400" s="20"/>
      <c r="G400" s="20"/>
      <c r="H400" s="20"/>
      <c r="I400" s="49"/>
      <c r="J400" s="39"/>
      <c r="K400" s="49"/>
      <c r="L400" s="49"/>
    </row>
    <row r="401" spans="1:12" s="6" customFormat="1">
      <c r="A401" s="39"/>
      <c r="B401" s="71"/>
      <c r="C401" s="20"/>
      <c r="D401" s="39"/>
      <c r="E401" s="39"/>
      <c r="F401" s="20"/>
      <c r="G401" s="20"/>
      <c r="H401" s="20"/>
      <c r="I401" s="49"/>
      <c r="J401" s="39"/>
      <c r="K401" s="49"/>
      <c r="L401" s="49"/>
    </row>
    <row r="402" spans="1:12" s="6" customFormat="1">
      <c r="A402" s="39"/>
      <c r="B402" s="71"/>
      <c r="C402" s="20"/>
      <c r="D402" s="39"/>
      <c r="E402" s="39"/>
      <c r="F402" s="20"/>
      <c r="G402" s="20"/>
      <c r="H402" s="20"/>
      <c r="I402" s="49"/>
      <c r="J402" s="39"/>
      <c r="K402" s="49"/>
      <c r="L402" s="49"/>
    </row>
    <row r="403" spans="1:12" s="6" customFormat="1">
      <c r="A403" s="39"/>
      <c r="B403" s="71"/>
      <c r="C403" s="20"/>
      <c r="D403" s="39"/>
      <c r="E403" s="39"/>
      <c r="F403" s="20"/>
      <c r="G403" s="20"/>
      <c r="H403" s="20"/>
      <c r="I403" s="49"/>
      <c r="J403" s="39"/>
      <c r="K403" s="49"/>
      <c r="L403" s="49"/>
    </row>
    <row r="404" spans="1:12" s="6" customFormat="1">
      <c r="A404" s="39"/>
      <c r="B404" s="71"/>
      <c r="C404" s="20"/>
      <c r="D404" s="39"/>
      <c r="E404" s="39"/>
      <c r="F404" s="20"/>
      <c r="G404" s="20"/>
      <c r="H404" s="20"/>
      <c r="I404" s="49"/>
      <c r="J404" s="39"/>
      <c r="K404" s="49"/>
      <c r="L404" s="49"/>
    </row>
    <row r="405" spans="1:12" s="6" customFormat="1">
      <c r="A405" s="39"/>
      <c r="B405" s="71"/>
      <c r="C405" s="20"/>
      <c r="D405" s="39"/>
      <c r="E405" s="39"/>
      <c r="F405" s="20"/>
      <c r="G405" s="20"/>
      <c r="H405" s="20"/>
      <c r="I405" s="49"/>
      <c r="J405" s="39"/>
      <c r="K405" s="49"/>
      <c r="L405" s="49"/>
    </row>
    <row r="406" spans="1:12" s="6" customFormat="1">
      <c r="A406" s="39"/>
      <c r="B406" s="71"/>
      <c r="C406" s="20"/>
      <c r="D406" s="39"/>
      <c r="E406" s="39"/>
      <c r="F406" s="20"/>
      <c r="G406" s="20"/>
      <c r="H406" s="20"/>
      <c r="I406" s="49"/>
      <c r="J406" s="39"/>
      <c r="K406" s="49"/>
      <c r="L406" s="49"/>
    </row>
    <row r="407" spans="1:12" s="6" customFormat="1">
      <c r="A407" s="39"/>
      <c r="B407" s="71"/>
      <c r="C407" s="20"/>
      <c r="D407" s="39"/>
      <c r="E407" s="39"/>
      <c r="F407" s="20"/>
      <c r="G407" s="20"/>
      <c r="H407" s="20"/>
      <c r="I407" s="49"/>
      <c r="J407" s="39"/>
      <c r="K407" s="49"/>
      <c r="L407" s="49"/>
    </row>
    <row r="408" spans="1:12" s="6" customFormat="1">
      <c r="A408" s="39"/>
      <c r="B408" s="71"/>
      <c r="C408" s="20"/>
      <c r="D408" s="39"/>
      <c r="E408" s="39"/>
      <c r="F408" s="20"/>
      <c r="G408" s="20"/>
      <c r="H408" s="20"/>
      <c r="I408" s="49"/>
      <c r="J408" s="39"/>
      <c r="K408" s="49"/>
      <c r="L408" s="49"/>
    </row>
    <row r="409" spans="1:12" s="6" customFormat="1">
      <c r="A409" s="39"/>
      <c r="B409" s="71"/>
      <c r="C409" s="20"/>
      <c r="D409" s="39"/>
      <c r="E409" s="39"/>
      <c r="F409" s="20"/>
      <c r="G409" s="20"/>
      <c r="H409" s="20"/>
      <c r="I409" s="49"/>
      <c r="J409" s="39"/>
      <c r="K409" s="49"/>
      <c r="L409" s="49"/>
    </row>
    <row r="410" spans="1:12" s="6" customFormat="1">
      <c r="A410" s="39"/>
      <c r="B410" s="71"/>
      <c r="C410" s="20"/>
      <c r="D410" s="39"/>
      <c r="E410" s="39"/>
      <c r="F410" s="20"/>
      <c r="G410" s="20"/>
      <c r="H410" s="20"/>
      <c r="I410" s="49"/>
      <c r="J410" s="39"/>
      <c r="K410" s="49"/>
      <c r="L410" s="49"/>
    </row>
    <row r="411" spans="1:12" s="6" customFormat="1">
      <c r="A411" s="39"/>
      <c r="B411" s="71"/>
      <c r="C411" s="20"/>
      <c r="D411" s="39"/>
      <c r="E411" s="39"/>
      <c r="F411" s="20"/>
      <c r="G411" s="20"/>
      <c r="H411" s="20"/>
      <c r="I411" s="49"/>
      <c r="J411" s="39"/>
      <c r="K411" s="49"/>
      <c r="L411" s="49"/>
    </row>
    <row r="412" spans="1:12" s="6" customFormat="1">
      <c r="A412" s="39"/>
      <c r="B412" s="71"/>
      <c r="C412" s="20"/>
      <c r="D412" s="39"/>
      <c r="E412" s="39"/>
      <c r="F412" s="20"/>
      <c r="G412" s="20"/>
      <c r="H412" s="20"/>
      <c r="I412" s="49"/>
      <c r="J412" s="39"/>
      <c r="K412" s="49"/>
      <c r="L412" s="49"/>
    </row>
    <row r="413" spans="1:12" s="6" customFormat="1">
      <c r="A413" s="39"/>
      <c r="B413" s="71"/>
      <c r="C413" s="20"/>
      <c r="D413" s="39"/>
      <c r="E413" s="39"/>
      <c r="F413" s="20"/>
      <c r="G413" s="20"/>
      <c r="H413" s="20"/>
      <c r="I413" s="49"/>
      <c r="J413" s="39"/>
      <c r="K413" s="49"/>
      <c r="L413" s="49"/>
    </row>
    <row r="414" spans="1:12" s="6" customFormat="1">
      <c r="A414" s="39"/>
      <c r="B414" s="71"/>
      <c r="C414" s="20"/>
      <c r="D414" s="39"/>
      <c r="E414" s="39"/>
      <c r="F414" s="20"/>
      <c r="G414" s="20"/>
      <c r="H414" s="20"/>
      <c r="I414" s="49"/>
      <c r="J414" s="39"/>
      <c r="K414" s="49"/>
      <c r="L414" s="49"/>
    </row>
    <row r="415" spans="1:12" s="6" customFormat="1">
      <c r="A415" s="39"/>
      <c r="B415" s="71"/>
      <c r="C415" s="20"/>
      <c r="D415" s="39"/>
      <c r="E415" s="39"/>
      <c r="F415" s="20"/>
      <c r="G415" s="20"/>
      <c r="H415" s="20"/>
      <c r="I415" s="49"/>
      <c r="J415" s="39"/>
      <c r="K415" s="49"/>
      <c r="L415" s="49"/>
    </row>
    <row r="416" spans="1:12" s="6" customFormat="1">
      <c r="A416" s="39"/>
      <c r="B416" s="71"/>
      <c r="C416" s="20"/>
      <c r="D416" s="39"/>
      <c r="E416" s="39"/>
      <c r="F416" s="20"/>
      <c r="G416" s="20"/>
      <c r="H416" s="20"/>
      <c r="I416" s="49"/>
      <c r="J416" s="39"/>
      <c r="K416" s="49"/>
      <c r="L416" s="49"/>
    </row>
    <row r="417" spans="1:12" s="6" customFormat="1">
      <c r="A417" s="39"/>
      <c r="B417" s="71"/>
      <c r="C417" s="20"/>
      <c r="D417" s="39"/>
      <c r="E417" s="39"/>
      <c r="F417" s="20"/>
      <c r="G417" s="20"/>
      <c r="H417" s="20"/>
      <c r="I417" s="49"/>
      <c r="J417" s="39"/>
      <c r="K417" s="49"/>
      <c r="L417" s="49"/>
    </row>
    <row r="418" spans="1:12" s="6" customFormat="1">
      <c r="A418" s="39"/>
      <c r="B418" s="71"/>
      <c r="C418" s="20"/>
      <c r="D418" s="39"/>
      <c r="E418" s="39"/>
      <c r="F418" s="20"/>
      <c r="G418" s="20"/>
      <c r="H418" s="20"/>
      <c r="I418" s="49"/>
      <c r="J418" s="39"/>
      <c r="K418" s="49"/>
      <c r="L418" s="49"/>
    </row>
    <row r="419" spans="1:12" s="6" customFormat="1">
      <c r="A419" s="39"/>
      <c r="B419" s="71"/>
      <c r="C419" s="20"/>
      <c r="D419" s="39"/>
      <c r="E419" s="39"/>
      <c r="F419" s="20"/>
      <c r="G419" s="20"/>
      <c r="H419" s="20"/>
      <c r="I419" s="49"/>
      <c r="J419" s="39"/>
      <c r="K419" s="49"/>
      <c r="L419" s="49"/>
    </row>
    <row r="420" spans="1:12" s="6" customFormat="1">
      <c r="A420" s="39"/>
      <c r="B420" s="71"/>
      <c r="C420" s="20"/>
      <c r="D420" s="39"/>
      <c r="E420" s="39"/>
      <c r="F420" s="20"/>
      <c r="G420" s="20"/>
      <c r="H420" s="20"/>
      <c r="I420" s="49"/>
      <c r="J420" s="39"/>
      <c r="K420" s="49"/>
      <c r="L420" s="49"/>
    </row>
    <row r="421" spans="1:12" s="6" customFormat="1">
      <c r="A421" s="39"/>
      <c r="B421" s="71"/>
      <c r="C421" s="20"/>
      <c r="D421" s="39"/>
      <c r="E421" s="39"/>
      <c r="F421" s="20"/>
      <c r="G421" s="20"/>
      <c r="H421" s="20"/>
      <c r="I421" s="49"/>
      <c r="J421" s="39"/>
      <c r="K421" s="49"/>
      <c r="L421" s="49"/>
    </row>
    <row r="422" spans="1:12" s="6" customFormat="1">
      <c r="A422" s="39"/>
      <c r="B422" s="71"/>
      <c r="C422" s="20"/>
      <c r="D422" s="39"/>
      <c r="E422" s="39"/>
      <c r="F422" s="20"/>
      <c r="G422" s="20"/>
      <c r="H422" s="20"/>
      <c r="I422" s="49"/>
      <c r="J422" s="39"/>
      <c r="K422" s="49"/>
      <c r="L422" s="49"/>
    </row>
    <row r="423" spans="1:12" s="6" customFormat="1">
      <c r="A423" s="39"/>
      <c r="B423" s="71"/>
      <c r="C423" s="20"/>
      <c r="D423" s="39"/>
      <c r="E423" s="39"/>
      <c r="F423" s="20"/>
      <c r="G423" s="20"/>
      <c r="H423" s="20"/>
      <c r="I423" s="49"/>
      <c r="J423" s="39"/>
      <c r="K423" s="49"/>
      <c r="L423" s="49"/>
    </row>
    <row r="424" spans="1:12" s="6" customFormat="1">
      <c r="A424" s="39"/>
      <c r="B424" s="71"/>
      <c r="C424" s="20"/>
      <c r="D424" s="39"/>
      <c r="E424" s="39"/>
      <c r="F424" s="20"/>
      <c r="G424" s="20"/>
      <c r="H424" s="20"/>
      <c r="I424" s="49"/>
      <c r="J424" s="39"/>
      <c r="K424" s="49"/>
      <c r="L424" s="49"/>
    </row>
    <row r="425" spans="1:12" s="6" customFormat="1">
      <c r="A425" s="39"/>
      <c r="B425" s="71"/>
      <c r="C425" s="20"/>
      <c r="D425" s="39"/>
      <c r="E425" s="39"/>
      <c r="F425" s="20"/>
      <c r="G425" s="20"/>
      <c r="H425" s="20"/>
      <c r="I425" s="49"/>
      <c r="J425" s="39"/>
      <c r="K425" s="49"/>
      <c r="L425" s="49"/>
    </row>
    <row r="426" spans="1:12" s="6" customFormat="1">
      <c r="A426" s="39"/>
      <c r="B426" s="71"/>
      <c r="C426" s="20"/>
      <c r="D426" s="39"/>
      <c r="E426" s="39"/>
      <c r="F426" s="20"/>
      <c r="G426" s="20"/>
      <c r="H426" s="20"/>
      <c r="I426" s="49"/>
      <c r="J426" s="39"/>
      <c r="K426" s="49"/>
      <c r="L426" s="49"/>
    </row>
    <row r="427" spans="1:12" s="6" customFormat="1">
      <c r="A427" s="39"/>
      <c r="B427" s="71"/>
      <c r="C427" s="20"/>
      <c r="D427" s="39"/>
      <c r="E427" s="39"/>
      <c r="F427" s="20"/>
      <c r="G427" s="20"/>
      <c r="H427" s="20"/>
      <c r="I427" s="49"/>
      <c r="J427" s="39"/>
      <c r="K427" s="49"/>
      <c r="L427" s="49"/>
    </row>
    <row r="428" spans="1:12" s="6" customFormat="1">
      <c r="A428" s="39"/>
      <c r="B428" s="71"/>
      <c r="C428" s="20"/>
      <c r="D428" s="39"/>
      <c r="E428" s="39"/>
      <c r="F428" s="20"/>
      <c r="G428" s="20"/>
      <c r="H428" s="20"/>
      <c r="I428" s="49"/>
      <c r="J428" s="39"/>
      <c r="K428" s="49"/>
      <c r="L428" s="49"/>
    </row>
    <row r="429" spans="1:12" s="6" customFormat="1">
      <c r="A429" s="39"/>
      <c r="B429" s="71"/>
      <c r="C429" s="20"/>
      <c r="D429" s="39"/>
      <c r="E429" s="39"/>
      <c r="F429" s="20"/>
      <c r="G429" s="20"/>
      <c r="H429" s="20"/>
      <c r="I429" s="49"/>
      <c r="J429" s="39"/>
      <c r="K429" s="49"/>
      <c r="L429" s="49"/>
    </row>
    <row r="430" spans="1:12" s="6" customFormat="1">
      <c r="A430" s="39"/>
      <c r="B430" s="71"/>
      <c r="C430" s="20"/>
      <c r="D430" s="39"/>
      <c r="E430" s="39"/>
      <c r="F430" s="20"/>
      <c r="G430" s="20"/>
      <c r="H430" s="20"/>
      <c r="I430" s="49"/>
      <c r="J430" s="39"/>
      <c r="K430" s="49"/>
      <c r="L430" s="49"/>
    </row>
    <row r="431" spans="1:12" s="6" customFormat="1">
      <c r="A431" s="39"/>
      <c r="B431" s="71"/>
      <c r="C431" s="20"/>
      <c r="D431" s="39"/>
      <c r="E431" s="39"/>
      <c r="F431" s="20"/>
      <c r="G431" s="20"/>
      <c r="H431" s="20"/>
      <c r="I431" s="49"/>
      <c r="J431" s="39"/>
      <c r="K431" s="49"/>
      <c r="L431" s="49"/>
    </row>
    <row r="432" spans="1:12" s="6" customFormat="1">
      <c r="A432" s="39"/>
      <c r="B432" s="71"/>
      <c r="C432" s="20"/>
      <c r="D432" s="39"/>
      <c r="E432" s="39"/>
      <c r="F432" s="20"/>
      <c r="G432" s="20"/>
      <c r="H432" s="20"/>
      <c r="I432" s="49"/>
      <c r="J432" s="39"/>
      <c r="K432" s="49"/>
      <c r="L432" s="49"/>
    </row>
    <row r="433" spans="1:12" s="6" customFormat="1">
      <c r="A433" s="39"/>
      <c r="B433" s="71"/>
      <c r="C433" s="20"/>
      <c r="D433" s="39"/>
      <c r="E433" s="39"/>
      <c r="F433" s="20"/>
      <c r="G433" s="20"/>
      <c r="H433" s="20"/>
      <c r="I433" s="49"/>
      <c r="J433" s="39"/>
      <c r="K433" s="49"/>
      <c r="L433" s="49"/>
    </row>
    <row r="434" spans="1:12" s="6" customFormat="1">
      <c r="A434" s="39"/>
      <c r="B434" s="71"/>
      <c r="C434" s="20"/>
      <c r="D434" s="39"/>
      <c r="E434" s="39"/>
      <c r="F434" s="20"/>
      <c r="G434" s="20"/>
      <c r="H434" s="20"/>
      <c r="I434" s="49"/>
      <c r="J434" s="39"/>
      <c r="K434" s="49"/>
      <c r="L434" s="49"/>
    </row>
    <row r="435" spans="1:12" s="6" customFormat="1">
      <c r="A435" s="39"/>
      <c r="B435" s="71"/>
      <c r="C435" s="20"/>
      <c r="D435" s="39"/>
      <c r="E435" s="39"/>
      <c r="F435" s="20"/>
      <c r="G435" s="20"/>
      <c r="H435" s="20"/>
      <c r="I435" s="49"/>
      <c r="J435" s="39"/>
      <c r="K435" s="49"/>
      <c r="L435" s="49"/>
    </row>
    <row r="436" spans="1:12" s="6" customFormat="1">
      <c r="A436" s="39"/>
      <c r="B436" s="71"/>
      <c r="C436" s="20"/>
      <c r="D436" s="39"/>
      <c r="E436" s="39"/>
      <c r="F436" s="20"/>
      <c r="G436" s="20"/>
      <c r="H436" s="20"/>
      <c r="I436" s="49"/>
      <c r="J436" s="39"/>
      <c r="K436" s="49"/>
      <c r="L436" s="49"/>
    </row>
    <row r="437" spans="1:12" s="6" customFormat="1">
      <c r="A437" s="39"/>
      <c r="B437" s="71"/>
      <c r="C437" s="20"/>
      <c r="D437" s="39"/>
      <c r="E437" s="39"/>
      <c r="F437" s="20"/>
      <c r="G437" s="20"/>
      <c r="H437" s="20"/>
      <c r="I437" s="49"/>
      <c r="J437" s="39"/>
      <c r="K437" s="49"/>
      <c r="L437" s="49"/>
    </row>
    <row r="438" spans="1:12" s="6" customFormat="1">
      <c r="A438" s="39"/>
      <c r="B438" s="71"/>
      <c r="C438" s="20"/>
      <c r="D438" s="39"/>
      <c r="E438" s="39"/>
      <c r="F438" s="20"/>
      <c r="G438" s="20"/>
      <c r="H438" s="20"/>
      <c r="I438" s="49"/>
      <c r="J438" s="39"/>
      <c r="K438" s="49"/>
      <c r="L438" s="49"/>
    </row>
    <row r="439" spans="1:12" s="6" customFormat="1">
      <c r="A439" s="39"/>
      <c r="B439" s="71"/>
      <c r="C439" s="20"/>
      <c r="D439" s="39"/>
      <c r="E439" s="39"/>
      <c r="F439" s="20"/>
      <c r="G439" s="20"/>
      <c r="H439" s="20"/>
      <c r="I439" s="49"/>
      <c r="J439" s="39"/>
      <c r="K439" s="49"/>
      <c r="L439" s="49"/>
    </row>
    <row r="440" spans="1:12" s="6" customFormat="1">
      <c r="A440" s="39"/>
      <c r="B440" s="71"/>
      <c r="C440" s="20"/>
      <c r="D440" s="39"/>
      <c r="E440" s="39"/>
      <c r="F440" s="20"/>
      <c r="G440" s="20"/>
      <c r="H440" s="20"/>
      <c r="I440" s="49"/>
      <c r="J440" s="39"/>
      <c r="K440" s="49"/>
      <c r="L440" s="49"/>
    </row>
    <row r="441" spans="1:12" s="6" customFormat="1">
      <c r="A441" s="39"/>
      <c r="B441" s="71"/>
      <c r="C441" s="20"/>
      <c r="D441" s="39"/>
      <c r="E441" s="39"/>
      <c r="F441" s="20"/>
      <c r="G441" s="20"/>
      <c r="H441" s="20"/>
      <c r="I441" s="49"/>
      <c r="J441" s="39"/>
      <c r="K441" s="49"/>
      <c r="L441" s="49"/>
    </row>
    <row r="442" spans="1:12" s="6" customFormat="1">
      <c r="A442" s="39"/>
      <c r="B442" s="71"/>
      <c r="C442" s="20"/>
      <c r="D442" s="39"/>
      <c r="E442" s="39"/>
      <c r="F442" s="20"/>
      <c r="G442" s="20"/>
      <c r="H442" s="20"/>
      <c r="I442" s="49"/>
      <c r="J442" s="39"/>
      <c r="K442" s="49"/>
      <c r="L442" s="49"/>
    </row>
    <row r="443" spans="1:12" s="6" customFormat="1">
      <c r="A443" s="39"/>
      <c r="B443" s="71"/>
      <c r="C443" s="20"/>
      <c r="D443" s="39"/>
      <c r="E443" s="39"/>
      <c r="F443" s="20"/>
      <c r="G443" s="20"/>
      <c r="H443" s="20"/>
      <c r="I443" s="49"/>
      <c r="J443" s="39"/>
      <c r="K443" s="49"/>
      <c r="L443" s="49"/>
    </row>
    <row r="444" spans="1:12" s="6" customFormat="1">
      <c r="A444" s="39"/>
      <c r="B444" s="71"/>
      <c r="C444" s="20"/>
      <c r="D444" s="39"/>
      <c r="E444" s="39"/>
      <c r="F444" s="20"/>
      <c r="G444" s="20"/>
      <c r="H444" s="20"/>
      <c r="I444" s="49"/>
      <c r="J444" s="39"/>
      <c r="K444" s="49"/>
      <c r="L444" s="49"/>
    </row>
    <row r="445" spans="1:12" s="6" customFormat="1">
      <c r="A445" s="39"/>
      <c r="B445" s="71"/>
      <c r="C445" s="20"/>
      <c r="D445" s="39"/>
      <c r="E445" s="39"/>
      <c r="F445" s="20"/>
      <c r="G445" s="20"/>
      <c r="H445" s="20"/>
      <c r="I445" s="49"/>
      <c r="J445" s="39"/>
      <c r="K445" s="49"/>
      <c r="L445" s="49"/>
    </row>
    <row r="446" spans="1:12" s="6" customFormat="1">
      <c r="A446" s="39"/>
      <c r="B446" s="71"/>
      <c r="C446" s="20"/>
      <c r="D446" s="39"/>
      <c r="E446" s="39"/>
      <c r="F446" s="20"/>
      <c r="G446" s="20"/>
      <c r="H446" s="20"/>
      <c r="I446" s="49"/>
      <c r="J446" s="39"/>
      <c r="K446" s="49"/>
      <c r="L446" s="49"/>
    </row>
    <row r="447" spans="1:12" s="6" customFormat="1">
      <c r="A447" s="39"/>
      <c r="B447" s="71"/>
      <c r="C447" s="20"/>
      <c r="D447" s="39"/>
      <c r="E447" s="39"/>
      <c r="F447" s="20"/>
      <c r="G447" s="20"/>
      <c r="H447" s="20"/>
      <c r="I447" s="49"/>
      <c r="J447" s="39"/>
      <c r="K447" s="49"/>
      <c r="L447" s="49"/>
    </row>
    <row r="448" spans="1:12" s="6" customFormat="1">
      <c r="A448" s="39"/>
      <c r="B448" s="71"/>
      <c r="C448" s="20"/>
      <c r="D448" s="39"/>
      <c r="E448" s="39"/>
      <c r="F448" s="20"/>
      <c r="G448" s="20"/>
      <c r="H448" s="20"/>
      <c r="I448" s="49"/>
      <c r="J448" s="39"/>
      <c r="K448" s="49"/>
      <c r="L448" s="49"/>
    </row>
    <row r="449" spans="1:12" s="6" customFormat="1">
      <c r="A449" s="39"/>
      <c r="B449" s="71"/>
      <c r="C449" s="20"/>
      <c r="D449" s="39"/>
      <c r="E449" s="39"/>
      <c r="F449" s="20"/>
      <c r="G449" s="20"/>
      <c r="H449" s="20"/>
      <c r="I449" s="49"/>
      <c r="J449" s="39"/>
      <c r="K449" s="49"/>
      <c r="L449" s="49"/>
    </row>
    <row r="450" spans="1:12" s="6" customFormat="1">
      <c r="A450" s="39"/>
      <c r="B450" s="71"/>
      <c r="C450" s="20"/>
      <c r="D450" s="39"/>
      <c r="E450" s="39"/>
      <c r="F450" s="20"/>
      <c r="G450" s="20"/>
      <c r="H450" s="20"/>
      <c r="I450" s="49"/>
      <c r="J450" s="39"/>
      <c r="K450" s="49"/>
      <c r="L450" s="49"/>
    </row>
    <row r="451" spans="1:12" s="6" customFormat="1">
      <c r="A451" s="39"/>
      <c r="B451" s="71"/>
      <c r="C451" s="20"/>
      <c r="D451" s="39"/>
      <c r="E451" s="39"/>
      <c r="F451" s="20"/>
      <c r="G451" s="20"/>
      <c r="H451" s="20"/>
      <c r="I451" s="49"/>
      <c r="J451" s="39"/>
      <c r="K451" s="49"/>
      <c r="L451" s="49"/>
    </row>
    <row r="452" spans="1:12" s="6" customFormat="1">
      <c r="A452" s="39"/>
      <c r="B452" s="71"/>
      <c r="C452" s="20"/>
      <c r="D452" s="39"/>
      <c r="E452" s="39"/>
      <c r="F452" s="20"/>
      <c r="G452" s="20"/>
      <c r="H452" s="20"/>
      <c r="I452" s="49"/>
      <c r="J452" s="39"/>
      <c r="K452" s="49"/>
      <c r="L452" s="49"/>
    </row>
    <row r="453" spans="1:12" s="6" customFormat="1">
      <c r="A453" s="39"/>
      <c r="B453" s="71"/>
      <c r="C453" s="20"/>
      <c r="D453" s="39"/>
      <c r="E453" s="39"/>
      <c r="F453" s="20"/>
      <c r="G453" s="20"/>
      <c r="H453" s="20"/>
      <c r="I453" s="49"/>
      <c r="J453" s="39"/>
      <c r="K453" s="49"/>
      <c r="L453" s="49"/>
    </row>
    <row r="454" spans="1:12" s="6" customFormat="1">
      <c r="A454" s="39"/>
      <c r="B454" s="71"/>
      <c r="C454" s="20"/>
      <c r="D454" s="39"/>
      <c r="E454" s="39"/>
      <c r="F454" s="20"/>
      <c r="G454" s="20"/>
      <c r="H454" s="20"/>
      <c r="I454" s="49"/>
      <c r="J454" s="39"/>
      <c r="K454" s="49"/>
      <c r="L454" s="49"/>
    </row>
    <row r="455" spans="1:12" s="6" customFormat="1">
      <c r="A455" s="39"/>
      <c r="B455" s="71"/>
      <c r="C455" s="20"/>
      <c r="D455" s="39"/>
      <c r="E455" s="39"/>
      <c r="F455" s="20"/>
      <c r="G455" s="20"/>
      <c r="H455" s="20"/>
      <c r="I455" s="49"/>
      <c r="J455" s="39"/>
      <c r="K455" s="49"/>
      <c r="L455" s="49"/>
    </row>
    <row r="456" spans="1:12" s="6" customFormat="1">
      <c r="A456" s="39"/>
      <c r="B456" s="71"/>
      <c r="C456" s="20"/>
      <c r="D456" s="39"/>
      <c r="E456" s="39"/>
      <c r="F456" s="20"/>
      <c r="G456" s="20"/>
      <c r="H456" s="20"/>
      <c r="I456" s="49"/>
      <c r="J456" s="39"/>
      <c r="K456" s="49"/>
      <c r="L456" s="49"/>
    </row>
    <row r="457" spans="1:12" s="6" customFormat="1">
      <c r="A457" s="39"/>
      <c r="B457" s="71"/>
      <c r="C457" s="20"/>
      <c r="D457" s="39"/>
      <c r="E457" s="39"/>
      <c r="F457" s="20"/>
      <c r="G457" s="20"/>
      <c r="H457" s="20"/>
      <c r="I457" s="49"/>
      <c r="J457" s="39"/>
      <c r="K457" s="49"/>
      <c r="L457" s="49"/>
    </row>
    <row r="458" spans="1:12" s="6" customFormat="1">
      <c r="A458" s="39"/>
      <c r="B458" s="71"/>
      <c r="C458" s="20"/>
      <c r="D458" s="39"/>
      <c r="E458" s="39"/>
      <c r="F458" s="20"/>
      <c r="G458" s="20"/>
      <c r="H458" s="20"/>
      <c r="I458" s="49"/>
      <c r="J458" s="39"/>
      <c r="K458" s="49"/>
      <c r="L458" s="49"/>
    </row>
    <row r="459" spans="1:12" s="6" customFormat="1">
      <c r="A459" s="39"/>
      <c r="B459" s="71"/>
      <c r="C459" s="20"/>
      <c r="D459" s="39"/>
      <c r="E459" s="39"/>
      <c r="F459" s="20"/>
      <c r="G459" s="20"/>
      <c r="H459" s="20"/>
      <c r="I459" s="49"/>
      <c r="J459" s="39"/>
      <c r="K459" s="49"/>
      <c r="L459" s="49"/>
    </row>
    <row r="460" spans="1:12" s="6" customFormat="1">
      <c r="A460" s="39"/>
      <c r="B460" s="71"/>
      <c r="C460" s="20"/>
      <c r="D460" s="39"/>
      <c r="E460" s="39"/>
      <c r="F460" s="20"/>
      <c r="G460" s="20"/>
      <c r="H460" s="20"/>
      <c r="I460" s="49"/>
      <c r="J460" s="39"/>
      <c r="K460" s="49"/>
      <c r="L460" s="49"/>
    </row>
    <row r="461" spans="1:12" s="6" customFormat="1">
      <c r="A461" s="39"/>
      <c r="B461" s="71"/>
      <c r="C461" s="20"/>
      <c r="D461" s="39"/>
      <c r="E461" s="39"/>
      <c r="F461" s="20"/>
      <c r="G461" s="20"/>
      <c r="H461" s="20"/>
      <c r="I461" s="49"/>
      <c r="J461" s="39"/>
      <c r="K461" s="49"/>
      <c r="L461" s="49"/>
    </row>
    <row r="462" spans="1:12" s="6" customFormat="1">
      <c r="A462" s="39"/>
      <c r="B462" s="71"/>
      <c r="C462" s="20"/>
      <c r="D462" s="39"/>
      <c r="E462" s="39"/>
      <c r="F462" s="20"/>
      <c r="G462" s="20"/>
      <c r="H462" s="20"/>
      <c r="I462" s="49"/>
      <c r="J462" s="39"/>
      <c r="K462" s="49"/>
      <c r="L462" s="49"/>
    </row>
    <row r="463" spans="1:12" s="6" customFormat="1">
      <c r="A463" s="39"/>
      <c r="B463" s="71"/>
      <c r="C463" s="20"/>
      <c r="D463" s="39"/>
      <c r="E463" s="39"/>
      <c r="F463" s="20"/>
      <c r="G463" s="20"/>
      <c r="H463" s="20"/>
      <c r="I463" s="49"/>
      <c r="J463" s="39"/>
      <c r="K463" s="49"/>
      <c r="L463" s="49"/>
    </row>
    <row r="464" spans="1:12" s="6" customFormat="1">
      <c r="A464" s="39"/>
      <c r="B464" s="71"/>
      <c r="C464" s="20"/>
      <c r="D464" s="39"/>
      <c r="E464" s="39"/>
      <c r="F464" s="20"/>
      <c r="G464" s="20"/>
      <c r="H464" s="20"/>
      <c r="I464" s="49"/>
      <c r="J464" s="39"/>
      <c r="K464" s="49"/>
      <c r="L464" s="49"/>
    </row>
    <row r="465" spans="1:12" s="6" customFormat="1">
      <c r="A465" s="39"/>
      <c r="B465" s="71"/>
      <c r="C465" s="20"/>
      <c r="D465" s="39"/>
      <c r="E465" s="39"/>
      <c r="F465" s="20"/>
      <c r="G465" s="20"/>
      <c r="H465" s="20"/>
      <c r="I465" s="49"/>
      <c r="J465" s="39"/>
      <c r="K465" s="49"/>
      <c r="L465" s="49"/>
    </row>
    <row r="466" spans="1:12" s="6" customFormat="1">
      <c r="A466" s="39"/>
      <c r="B466" s="71"/>
      <c r="C466" s="20"/>
      <c r="D466" s="39"/>
      <c r="E466" s="39"/>
      <c r="F466" s="20"/>
      <c r="G466" s="20"/>
      <c r="H466" s="20"/>
      <c r="I466" s="49"/>
      <c r="J466" s="39"/>
      <c r="K466" s="49"/>
      <c r="L466" s="49"/>
    </row>
    <row r="467" spans="1:12" s="6" customFormat="1">
      <c r="A467" s="39"/>
      <c r="B467" s="71"/>
      <c r="C467" s="20"/>
      <c r="D467" s="39"/>
      <c r="E467" s="39"/>
      <c r="F467" s="20"/>
      <c r="G467" s="20"/>
      <c r="H467" s="20"/>
      <c r="I467" s="49"/>
      <c r="J467" s="39"/>
      <c r="K467" s="49"/>
      <c r="L467" s="49"/>
    </row>
    <row r="468" spans="1:12" s="6" customFormat="1">
      <c r="A468" s="39"/>
      <c r="B468" s="71"/>
      <c r="C468" s="20"/>
      <c r="D468" s="39"/>
      <c r="E468" s="39"/>
      <c r="F468" s="20"/>
      <c r="G468" s="20"/>
      <c r="H468" s="20"/>
      <c r="I468" s="49"/>
      <c r="J468" s="39"/>
      <c r="K468" s="49"/>
      <c r="L468" s="49"/>
    </row>
    <row r="469" spans="1:12" s="6" customFormat="1">
      <c r="A469" s="39"/>
      <c r="B469" s="71"/>
      <c r="C469" s="20"/>
      <c r="D469" s="39"/>
      <c r="E469" s="39"/>
      <c r="F469" s="20"/>
      <c r="G469" s="20"/>
      <c r="H469" s="20"/>
      <c r="I469" s="49"/>
      <c r="J469" s="39"/>
      <c r="K469" s="49"/>
      <c r="L469" s="49"/>
    </row>
    <row r="470" spans="1:12" s="6" customFormat="1">
      <c r="A470" s="39"/>
      <c r="B470" s="71"/>
      <c r="C470" s="20"/>
      <c r="D470" s="39"/>
      <c r="E470" s="39"/>
      <c r="F470" s="20"/>
      <c r="G470" s="20"/>
      <c r="H470" s="20"/>
      <c r="I470" s="49"/>
      <c r="J470" s="39"/>
      <c r="K470" s="49"/>
      <c r="L470" s="49"/>
    </row>
    <row r="471" spans="1:12" s="6" customFormat="1">
      <c r="A471" s="39"/>
      <c r="B471" s="71"/>
      <c r="C471" s="20"/>
      <c r="D471" s="39"/>
      <c r="E471" s="39"/>
      <c r="F471" s="20"/>
      <c r="G471" s="20"/>
      <c r="H471" s="20"/>
      <c r="I471" s="49"/>
      <c r="J471" s="39"/>
      <c r="K471" s="49"/>
      <c r="L471" s="49"/>
    </row>
    <row r="472" spans="1:12" s="6" customFormat="1">
      <c r="A472" s="39"/>
      <c r="B472" s="71"/>
      <c r="C472" s="20"/>
      <c r="D472" s="39"/>
      <c r="E472" s="39"/>
      <c r="F472" s="20"/>
      <c r="G472" s="20"/>
      <c r="H472" s="20"/>
      <c r="I472" s="49"/>
      <c r="J472" s="39"/>
      <c r="K472" s="49"/>
      <c r="L472" s="49"/>
    </row>
    <row r="473" spans="1:12" s="6" customFormat="1">
      <c r="A473" s="39"/>
      <c r="B473" s="71"/>
      <c r="C473" s="20"/>
      <c r="D473" s="39"/>
      <c r="E473" s="39"/>
      <c r="F473" s="20"/>
      <c r="G473" s="20"/>
      <c r="H473" s="20"/>
      <c r="I473" s="49"/>
      <c r="J473" s="39"/>
      <c r="K473" s="49"/>
      <c r="L473" s="49"/>
    </row>
    <row r="474" spans="1:12" s="6" customFormat="1">
      <c r="A474" s="39"/>
      <c r="B474" s="71"/>
      <c r="C474" s="20"/>
      <c r="D474" s="39"/>
      <c r="E474" s="39"/>
      <c r="F474" s="20"/>
      <c r="G474" s="20"/>
      <c r="H474" s="20"/>
      <c r="I474" s="49"/>
      <c r="J474" s="39"/>
      <c r="K474" s="49"/>
      <c r="L474" s="49"/>
    </row>
    <row r="475" spans="1:12" s="6" customFormat="1">
      <c r="A475" s="39"/>
      <c r="B475" s="71"/>
      <c r="C475" s="20"/>
      <c r="D475" s="39"/>
      <c r="E475" s="39"/>
      <c r="F475" s="20"/>
      <c r="G475" s="20"/>
      <c r="H475" s="20"/>
      <c r="I475" s="49"/>
      <c r="J475" s="39"/>
      <c r="K475" s="49"/>
      <c r="L475" s="49"/>
    </row>
    <row r="476" spans="1:12" s="6" customFormat="1">
      <c r="A476" s="39"/>
      <c r="B476" s="71"/>
      <c r="C476" s="20"/>
      <c r="D476" s="39"/>
      <c r="E476" s="39"/>
      <c r="F476" s="20"/>
      <c r="G476" s="20"/>
      <c r="H476" s="20"/>
      <c r="I476" s="49"/>
      <c r="J476" s="39"/>
      <c r="K476" s="49"/>
      <c r="L476" s="49"/>
    </row>
    <row r="477" spans="1:12" s="6" customFormat="1">
      <c r="A477" s="39"/>
      <c r="B477" s="71"/>
      <c r="C477" s="20"/>
      <c r="D477" s="39"/>
      <c r="E477" s="39"/>
      <c r="F477" s="20"/>
      <c r="G477" s="20"/>
      <c r="H477" s="20"/>
      <c r="I477" s="49"/>
      <c r="J477" s="39"/>
      <c r="K477" s="49"/>
      <c r="L477" s="49"/>
    </row>
    <row r="478" spans="1:12" s="6" customFormat="1">
      <c r="A478" s="39"/>
      <c r="B478" s="71"/>
      <c r="C478" s="20"/>
      <c r="D478" s="39"/>
      <c r="E478" s="39"/>
      <c r="F478" s="20"/>
      <c r="G478" s="20"/>
      <c r="H478" s="20"/>
      <c r="I478" s="49"/>
      <c r="J478" s="39"/>
      <c r="K478" s="49"/>
      <c r="L478" s="49"/>
    </row>
    <row r="479" spans="1:12" s="6" customFormat="1">
      <c r="A479" s="39"/>
      <c r="B479" s="71"/>
      <c r="C479" s="20"/>
      <c r="D479" s="39"/>
      <c r="E479" s="39"/>
      <c r="F479" s="20"/>
      <c r="G479" s="20"/>
      <c r="H479" s="20"/>
      <c r="I479" s="49"/>
      <c r="J479" s="39"/>
      <c r="K479" s="49"/>
      <c r="L479" s="49"/>
    </row>
    <row r="480" spans="1:12" s="6" customFormat="1">
      <c r="A480" s="39"/>
      <c r="B480" s="71"/>
      <c r="C480" s="20"/>
      <c r="D480" s="39"/>
      <c r="E480" s="39"/>
      <c r="F480" s="20"/>
      <c r="G480" s="20"/>
      <c r="H480" s="20"/>
      <c r="I480" s="49"/>
      <c r="J480" s="39"/>
      <c r="K480" s="49"/>
      <c r="L480" s="49"/>
    </row>
    <row r="481" spans="1:12" s="6" customFormat="1">
      <c r="A481" s="39"/>
      <c r="B481" s="71"/>
      <c r="C481" s="20"/>
      <c r="D481" s="39"/>
      <c r="E481" s="39"/>
      <c r="F481" s="20"/>
      <c r="G481" s="20"/>
      <c r="H481" s="20"/>
      <c r="I481" s="49"/>
      <c r="J481" s="39"/>
      <c r="K481" s="49"/>
      <c r="L481" s="49"/>
    </row>
    <row r="482" spans="1:12" s="6" customFormat="1">
      <c r="A482" s="39"/>
      <c r="B482" s="71"/>
      <c r="C482" s="20"/>
      <c r="D482" s="39"/>
      <c r="E482" s="39"/>
      <c r="F482" s="20"/>
      <c r="G482" s="20"/>
      <c r="H482" s="20"/>
      <c r="I482" s="49"/>
      <c r="J482" s="39"/>
      <c r="K482" s="49"/>
      <c r="L482" s="49"/>
    </row>
    <row r="483" spans="1:12" s="6" customFormat="1">
      <c r="A483" s="39"/>
      <c r="B483" s="71"/>
      <c r="C483" s="20"/>
      <c r="D483" s="39"/>
      <c r="E483" s="39"/>
      <c r="F483" s="20"/>
      <c r="G483" s="20"/>
      <c r="H483" s="20"/>
      <c r="I483" s="49"/>
      <c r="J483" s="39"/>
      <c r="K483" s="49"/>
      <c r="L483" s="49"/>
    </row>
    <row r="484" spans="1:12" s="6" customFormat="1">
      <c r="A484" s="39"/>
      <c r="B484" s="71"/>
      <c r="C484" s="20"/>
      <c r="D484" s="39"/>
      <c r="E484" s="39"/>
      <c r="F484" s="20"/>
      <c r="G484" s="20"/>
      <c r="H484" s="20"/>
      <c r="I484" s="49"/>
      <c r="J484" s="39"/>
      <c r="K484" s="49"/>
      <c r="L484" s="49"/>
    </row>
    <row r="485" spans="1:12" s="6" customFormat="1">
      <c r="A485" s="39"/>
      <c r="B485" s="71"/>
      <c r="C485" s="20"/>
      <c r="D485" s="39"/>
      <c r="E485" s="39"/>
      <c r="F485" s="20"/>
      <c r="G485" s="20"/>
      <c r="H485" s="20"/>
      <c r="I485" s="49"/>
      <c r="J485" s="39"/>
      <c r="K485" s="49"/>
      <c r="L485" s="49"/>
    </row>
    <row r="486" spans="1:12" s="6" customFormat="1">
      <c r="A486" s="39"/>
      <c r="B486" s="71"/>
      <c r="C486" s="20"/>
      <c r="D486" s="39"/>
      <c r="E486" s="39"/>
      <c r="F486" s="20"/>
      <c r="G486" s="20"/>
      <c r="H486" s="20"/>
      <c r="I486" s="49"/>
      <c r="J486" s="39"/>
      <c r="K486" s="49"/>
      <c r="L486" s="49"/>
    </row>
    <row r="487" spans="1:12" s="6" customFormat="1">
      <c r="A487" s="39"/>
      <c r="B487" s="71"/>
      <c r="C487" s="20"/>
      <c r="D487" s="39"/>
      <c r="E487" s="39"/>
      <c r="F487" s="20"/>
      <c r="G487" s="20"/>
      <c r="H487" s="20"/>
      <c r="I487" s="49"/>
      <c r="J487" s="39"/>
      <c r="K487" s="49"/>
      <c r="L487" s="49"/>
    </row>
    <row r="488" spans="1:12" s="6" customFormat="1">
      <c r="A488" s="39"/>
      <c r="B488" s="71"/>
      <c r="C488" s="20"/>
      <c r="D488" s="39"/>
      <c r="E488" s="39"/>
      <c r="F488" s="20"/>
      <c r="G488" s="20"/>
      <c r="H488" s="20"/>
      <c r="I488" s="49"/>
      <c r="J488" s="39"/>
      <c r="K488" s="49"/>
      <c r="L488" s="49"/>
    </row>
    <row r="489" spans="1:12" s="6" customFormat="1">
      <c r="A489" s="39"/>
      <c r="B489" s="71"/>
      <c r="C489" s="20"/>
      <c r="D489" s="39"/>
      <c r="E489" s="39"/>
      <c r="F489" s="20"/>
      <c r="G489" s="20"/>
      <c r="H489" s="20"/>
      <c r="I489" s="49"/>
      <c r="J489" s="39"/>
      <c r="K489" s="49"/>
      <c r="L489" s="49"/>
    </row>
    <row r="490" spans="1:12" s="6" customFormat="1">
      <c r="A490" s="39"/>
      <c r="B490" s="71"/>
      <c r="C490" s="20"/>
      <c r="D490" s="39"/>
      <c r="E490" s="39"/>
      <c r="F490" s="20"/>
      <c r="G490" s="20"/>
      <c r="H490" s="20"/>
      <c r="I490" s="49"/>
      <c r="J490" s="39"/>
      <c r="K490" s="49"/>
      <c r="L490" s="49"/>
    </row>
    <row r="491" spans="1:12" s="6" customFormat="1">
      <c r="A491" s="39"/>
      <c r="B491" s="71"/>
      <c r="C491" s="20"/>
      <c r="D491" s="39"/>
      <c r="E491" s="39"/>
      <c r="F491" s="20"/>
      <c r="G491" s="20"/>
      <c r="H491" s="20"/>
      <c r="I491" s="49"/>
      <c r="J491" s="39"/>
      <c r="K491" s="49"/>
      <c r="L491" s="49"/>
    </row>
    <row r="492" spans="1:12" s="6" customFormat="1">
      <c r="A492" s="39"/>
      <c r="B492" s="71"/>
      <c r="C492" s="20"/>
      <c r="D492" s="39"/>
      <c r="E492" s="39"/>
      <c r="F492" s="20"/>
      <c r="G492" s="20"/>
      <c r="H492" s="20"/>
      <c r="I492" s="49"/>
      <c r="J492" s="39"/>
      <c r="K492" s="49"/>
      <c r="L492" s="49"/>
    </row>
    <row r="493" spans="1:12" s="6" customFormat="1">
      <c r="A493" s="39"/>
      <c r="B493" s="71"/>
      <c r="C493" s="20"/>
      <c r="D493" s="39"/>
      <c r="E493" s="39"/>
      <c r="F493" s="20"/>
      <c r="G493" s="20"/>
      <c r="H493" s="20"/>
      <c r="I493" s="49"/>
      <c r="J493" s="39"/>
      <c r="K493" s="49"/>
      <c r="L493" s="49"/>
    </row>
    <row r="494" spans="1:12" s="6" customFormat="1">
      <c r="A494" s="39"/>
      <c r="B494" s="71"/>
      <c r="C494" s="20"/>
      <c r="D494" s="39"/>
      <c r="E494" s="39"/>
      <c r="F494" s="20"/>
      <c r="G494" s="20"/>
      <c r="H494" s="20"/>
      <c r="I494" s="49"/>
      <c r="J494" s="39"/>
      <c r="K494" s="49"/>
      <c r="L494" s="49"/>
    </row>
    <row r="495" spans="1:12" s="6" customFormat="1">
      <c r="A495" s="39"/>
      <c r="B495" s="71"/>
      <c r="C495" s="20"/>
      <c r="D495" s="39"/>
      <c r="E495" s="39"/>
      <c r="F495" s="20"/>
      <c r="G495" s="20"/>
      <c r="H495" s="20"/>
      <c r="I495" s="49"/>
      <c r="J495" s="39"/>
      <c r="K495" s="49"/>
      <c r="L495" s="49"/>
    </row>
    <row r="496" spans="1:12" s="6" customFormat="1">
      <c r="A496" s="39"/>
      <c r="B496" s="71"/>
      <c r="C496" s="20"/>
      <c r="D496" s="39"/>
      <c r="E496" s="39"/>
      <c r="F496" s="20"/>
      <c r="G496" s="20"/>
      <c r="H496" s="20"/>
      <c r="I496" s="49"/>
      <c r="J496" s="39"/>
      <c r="K496" s="49"/>
      <c r="L496" s="49"/>
    </row>
    <row r="497" spans="1:12" s="6" customFormat="1">
      <c r="A497" s="39"/>
      <c r="B497" s="71"/>
      <c r="C497" s="20"/>
      <c r="D497" s="39"/>
      <c r="E497" s="39"/>
      <c r="F497" s="20"/>
      <c r="G497" s="20"/>
      <c r="H497" s="20"/>
      <c r="I497" s="49"/>
      <c r="J497" s="39"/>
      <c r="K497" s="49"/>
      <c r="L497" s="49"/>
    </row>
    <row r="498" spans="1:12" s="6" customFormat="1">
      <c r="A498" s="39"/>
      <c r="B498" s="71"/>
      <c r="C498" s="20"/>
      <c r="D498" s="39"/>
      <c r="E498" s="39"/>
      <c r="F498" s="20"/>
      <c r="G498" s="20"/>
      <c r="H498" s="20"/>
      <c r="I498" s="49"/>
      <c r="J498" s="39"/>
      <c r="K498" s="49"/>
      <c r="L498" s="49"/>
    </row>
    <row r="499" spans="1:12" s="6" customFormat="1">
      <c r="A499" s="39"/>
      <c r="B499" s="71"/>
      <c r="C499" s="20"/>
      <c r="D499" s="39"/>
      <c r="E499" s="39"/>
      <c r="F499" s="20"/>
      <c r="G499" s="20"/>
      <c r="H499" s="20"/>
      <c r="I499" s="49"/>
      <c r="J499" s="39"/>
      <c r="K499" s="49"/>
      <c r="L499" s="49"/>
    </row>
    <row r="500" spans="1:12" s="6" customFormat="1">
      <c r="A500" s="39"/>
      <c r="B500" s="71"/>
      <c r="C500" s="20"/>
      <c r="D500" s="39"/>
      <c r="E500" s="39"/>
      <c r="F500" s="20"/>
      <c r="G500" s="20"/>
      <c r="H500" s="20"/>
      <c r="I500" s="49"/>
      <c r="J500" s="39"/>
      <c r="K500" s="49"/>
      <c r="L500" s="49"/>
    </row>
    <row r="501" spans="1:12" s="6" customFormat="1">
      <c r="A501" s="39"/>
      <c r="B501" s="71"/>
      <c r="C501" s="20"/>
      <c r="D501" s="39"/>
      <c r="E501" s="39"/>
      <c r="F501" s="20"/>
      <c r="G501" s="20"/>
      <c r="H501" s="20"/>
      <c r="I501" s="49"/>
      <c r="J501" s="39"/>
      <c r="K501" s="49"/>
      <c r="L501" s="49"/>
    </row>
    <row r="502" spans="1:12" s="6" customFormat="1">
      <c r="A502" s="39"/>
      <c r="B502" s="71"/>
      <c r="C502" s="20"/>
      <c r="D502" s="39"/>
      <c r="E502" s="39"/>
      <c r="F502" s="20"/>
      <c r="G502" s="20"/>
      <c r="H502" s="20"/>
      <c r="I502" s="49"/>
      <c r="J502" s="39"/>
      <c r="K502" s="49"/>
      <c r="L502" s="49"/>
    </row>
    <row r="503" spans="1:12" s="6" customFormat="1">
      <c r="A503" s="39"/>
      <c r="B503" s="71"/>
      <c r="C503" s="20"/>
      <c r="D503" s="39"/>
      <c r="E503" s="39"/>
      <c r="F503" s="20"/>
      <c r="G503" s="20"/>
      <c r="H503" s="20"/>
      <c r="I503" s="49"/>
      <c r="J503" s="39"/>
      <c r="K503" s="49"/>
      <c r="L503" s="49"/>
    </row>
    <row r="504" spans="1:12" s="6" customFormat="1">
      <c r="A504" s="39"/>
      <c r="B504" s="71"/>
      <c r="C504" s="20"/>
      <c r="D504" s="39"/>
      <c r="E504" s="39"/>
      <c r="F504" s="20"/>
      <c r="G504" s="20"/>
      <c r="H504" s="20"/>
      <c r="I504" s="49"/>
      <c r="J504" s="39"/>
      <c r="K504" s="49"/>
      <c r="L504" s="49"/>
    </row>
    <row r="505" spans="1:12" s="6" customFormat="1">
      <c r="A505" s="39"/>
      <c r="B505" s="71"/>
      <c r="C505" s="20"/>
      <c r="D505" s="39"/>
      <c r="E505" s="39"/>
      <c r="F505" s="20"/>
      <c r="G505" s="20"/>
      <c r="H505" s="20"/>
      <c r="I505" s="49"/>
      <c r="J505" s="39"/>
      <c r="K505" s="49"/>
      <c r="L505" s="49"/>
    </row>
    <row r="506" spans="1:12" s="6" customFormat="1">
      <c r="A506" s="39"/>
      <c r="B506" s="71"/>
      <c r="C506" s="20"/>
      <c r="D506" s="39"/>
      <c r="E506" s="39"/>
      <c r="F506" s="20"/>
      <c r="G506" s="20"/>
      <c r="H506" s="20"/>
      <c r="I506" s="49"/>
      <c r="J506" s="39"/>
      <c r="K506" s="49"/>
      <c r="L506" s="49"/>
    </row>
    <row r="507" spans="1:12" s="6" customFormat="1">
      <c r="A507" s="39"/>
      <c r="B507" s="71"/>
      <c r="C507" s="20"/>
      <c r="D507" s="39"/>
      <c r="E507" s="39"/>
      <c r="F507" s="20"/>
      <c r="G507" s="20"/>
      <c r="H507" s="20"/>
      <c r="I507" s="49"/>
      <c r="J507" s="39"/>
      <c r="K507" s="49"/>
      <c r="L507" s="49"/>
    </row>
    <row r="508" spans="1:12" s="6" customFormat="1">
      <c r="A508" s="39"/>
      <c r="B508" s="71"/>
      <c r="C508" s="20"/>
      <c r="D508" s="39"/>
      <c r="E508" s="39"/>
      <c r="F508" s="20"/>
      <c r="G508" s="20"/>
      <c r="H508" s="20"/>
      <c r="I508" s="49"/>
      <c r="J508" s="39"/>
      <c r="K508" s="49"/>
      <c r="L508" s="49"/>
    </row>
    <row r="509" spans="1:12" s="6" customFormat="1">
      <c r="A509" s="39"/>
      <c r="B509" s="71"/>
      <c r="C509" s="20"/>
      <c r="D509" s="39"/>
      <c r="E509" s="39"/>
      <c r="F509" s="20"/>
      <c r="G509" s="20"/>
      <c r="H509" s="20"/>
      <c r="I509" s="49"/>
      <c r="J509" s="39"/>
      <c r="K509" s="49"/>
      <c r="L509" s="49"/>
    </row>
    <row r="510" spans="1:12" s="6" customFormat="1">
      <c r="A510" s="39"/>
      <c r="B510" s="71"/>
      <c r="C510" s="20"/>
      <c r="D510" s="39"/>
      <c r="E510" s="39"/>
      <c r="F510" s="20"/>
      <c r="G510" s="20"/>
      <c r="H510" s="20"/>
      <c r="I510" s="49"/>
      <c r="J510" s="39"/>
      <c r="K510" s="49"/>
      <c r="L510" s="49"/>
    </row>
    <row r="511" spans="1:12" s="6" customFormat="1">
      <c r="A511" s="39"/>
      <c r="B511" s="71"/>
      <c r="C511" s="20"/>
      <c r="D511" s="39"/>
      <c r="E511" s="39"/>
      <c r="F511" s="20"/>
      <c r="G511" s="20"/>
      <c r="H511" s="20"/>
      <c r="I511" s="49"/>
      <c r="J511" s="39"/>
      <c r="K511" s="49"/>
      <c r="L511" s="49"/>
    </row>
    <row r="512" spans="1:12" s="6" customFormat="1">
      <c r="A512" s="39"/>
      <c r="B512" s="71"/>
      <c r="C512" s="20"/>
      <c r="D512" s="39"/>
      <c r="E512" s="39"/>
      <c r="F512" s="20"/>
      <c r="G512" s="20"/>
      <c r="H512" s="20"/>
      <c r="I512" s="49"/>
      <c r="J512" s="39"/>
      <c r="K512" s="49"/>
      <c r="L512" s="49"/>
    </row>
    <row r="513" spans="1:12" s="6" customFormat="1">
      <c r="A513" s="39"/>
      <c r="B513" s="71"/>
      <c r="C513" s="20"/>
      <c r="D513" s="39"/>
      <c r="E513" s="39"/>
      <c r="F513" s="20"/>
      <c r="G513" s="20"/>
      <c r="H513" s="20"/>
      <c r="I513" s="49"/>
      <c r="J513" s="39"/>
      <c r="K513" s="49"/>
      <c r="L513" s="49"/>
    </row>
    <row r="514" spans="1:12" s="6" customFormat="1">
      <c r="A514" s="39"/>
      <c r="B514" s="71"/>
      <c r="C514" s="20"/>
      <c r="D514" s="39"/>
      <c r="E514" s="39"/>
      <c r="F514" s="20"/>
      <c r="G514" s="20"/>
      <c r="H514" s="20"/>
      <c r="I514" s="49"/>
      <c r="J514" s="39"/>
      <c r="K514" s="49"/>
      <c r="L514" s="49"/>
    </row>
    <row r="515" spans="1:12" s="6" customFormat="1">
      <c r="A515" s="39"/>
      <c r="B515" s="71"/>
      <c r="C515" s="20"/>
      <c r="D515" s="39"/>
      <c r="E515" s="39"/>
      <c r="F515" s="20"/>
      <c r="G515" s="20"/>
      <c r="H515" s="20"/>
      <c r="I515" s="49"/>
      <c r="J515" s="39"/>
      <c r="K515" s="49"/>
      <c r="L515" s="49"/>
    </row>
    <row r="516" spans="1:12" s="6" customFormat="1">
      <c r="A516" s="39"/>
      <c r="B516" s="71"/>
      <c r="C516" s="20"/>
      <c r="D516" s="39"/>
      <c r="E516" s="39"/>
      <c r="F516" s="20"/>
      <c r="G516" s="20"/>
      <c r="H516" s="20"/>
      <c r="I516" s="49"/>
      <c r="J516" s="39"/>
      <c r="K516" s="49"/>
      <c r="L516" s="49"/>
    </row>
    <row r="517" spans="1:12" s="6" customFormat="1">
      <c r="A517" s="39"/>
      <c r="B517" s="71"/>
      <c r="C517" s="20"/>
      <c r="D517" s="39"/>
      <c r="E517" s="39"/>
      <c r="F517" s="20"/>
      <c r="G517" s="20"/>
      <c r="H517" s="20"/>
      <c r="I517" s="49"/>
      <c r="J517" s="39"/>
      <c r="K517" s="49"/>
      <c r="L517" s="49"/>
    </row>
    <row r="518" spans="1:12" s="6" customFormat="1">
      <c r="A518" s="39"/>
      <c r="B518" s="71"/>
      <c r="C518" s="20"/>
      <c r="D518" s="39"/>
      <c r="E518" s="39"/>
      <c r="F518" s="20"/>
      <c r="G518" s="20"/>
      <c r="H518" s="20"/>
      <c r="I518" s="49"/>
      <c r="J518" s="39"/>
      <c r="K518" s="49"/>
      <c r="L518" s="49"/>
    </row>
    <row r="519" spans="1:12" s="6" customFormat="1">
      <c r="A519" s="39"/>
      <c r="B519" s="71"/>
      <c r="C519" s="20"/>
      <c r="D519" s="39"/>
      <c r="E519" s="39"/>
      <c r="F519" s="20"/>
      <c r="G519" s="20"/>
      <c r="H519" s="20"/>
      <c r="I519" s="49"/>
      <c r="J519" s="39"/>
      <c r="K519" s="49"/>
      <c r="L519" s="49"/>
    </row>
    <row r="520" spans="1:12" s="6" customFormat="1">
      <c r="A520" s="39"/>
      <c r="B520" s="71"/>
      <c r="C520" s="20"/>
      <c r="D520" s="39"/>
      <c r="E520" s="39"/>
      <c r="F520" s="20"/>
      <c r="G520" s="20"/>
      <c r="H520" s="20"/>
      <c r="I520" s="49"/>
      <c r="J520" s="39"/>
      <c r="K520" s="49"/>
      <c r="L520" s="49"/>
    </row>
    <row r="521" spans="1:12" s="6" customFormat="1">
      <c r="A521" s="39"/>
      <c r="B521" s="71"/>
      <c r="C521" s="20"/>
      <c r="D521" s="39"/>
      <c r="E521" s="39"/>
      <c r="F521" s="20"/>
      <c r="G521" s="20"/>
      <c r="H521" s="20"/>
      <c r="I521" s="49"/>
      <c r="J521" s="39"/>
      <c r="K521" s="49"/>
      <c r="L521" s="49"/>
    </row>
    <row r="522" spans="1:12" s="6" customFormat="1">
      <c r="A522" s="39"/>
      <c r="B522" s="71"/>
      <c r="C522" s="20"/>
      <c r="D522" s="39"/>
      <c r="E522" s="39"/>
      <c r="F522" s="20"/>
      <c r="G522" s="20"/>
      <c r="H522" s="20"/>
      <c r="I522" s="49"/>
      <c r="J522" s="39"/>
      <c r="K522" s="49"/>
      <c r="L522" s="49"/>
    </row>
    <row r="523" spans="1:12" s="6" customFormat="1">
      <c r="A523" s="39"/>
      <c r="B523" s="71"/>
      <c r="C523" s="20"/>
      <c r="D523" s="39"/>
      <c r="E523" s="39"/>
      <c r="F523" s="20"/>
      <c r="G523" s="20"/>
      <c r="H523" s="20"/>
      <c r="I523" s="49"/>
      <c r="J523" s="39"/>
      <c r="K523" s="49"/>
      <c r="L523" s="49"/>
    </row>
    <row r="524" spans="1:12" s="6" customFormat="1">
      <c r="A524" s="39"/>
      <c r="B524" s="71"/>
      <c r="C524" s="20"/>
      <c r="D524" s="39"/>
      <c r="E524" s="39"/>
      <c r="F524" s="20"/>
      <c r="G524" s="20"/>
      <c r="H524" s="20"/>
      <c r="I524" s="49"/>
      <c r="J524" s="39"/>
      <c r="K524" s="49"/>
      <c r="L524" s="49"/>
    </row>
    <row r="525" spans="1:12" s="6" customFormat="1">
      <c r="A525" s="39"/>
      <c r="B525" s="71"/>
      <c r="C525" s="20"/>
      <c r="D525" s="39"/>
      <c r="E525" s="39"/>
      <c r="F525" s="20"/>
      <c r="G525" s="20"/>
      <c r="H525" s="20"/>
      <c r="I525" s="49"/>
      <c r="J525" s="39"/>
      <c r="K525" s="49"/>
      <c r="L525" s="49"/>
    </row>
    <row r="526" spans="1:12" s="6" customFormat="1">
      <c r="A526" s="39"/>
      <c r="B526" s="71"/>
      <c r="C526" s="20"/>
      <c r="D526" s="39"/>
      <c r="E526" s="39"/>
      <c r="F526" s="20"/>
      <c r="G526" s="20"/>
      <c r="H526" s="20"/>
      <c r="I526" s="49"/>
      <c r="J526" s="39"/>
      <c r="K526" s="49"/>
      <c r="L526" s="49"/>
    </row>
    <row r="527" spans="1:12" s="6" customFormat="1">
      <c r="A527" s="39"/>
      <c r="B527" s="71"/>
      <c r="C527" s="20"/>
      <c r="D527" s="39"/>
      <c r="E527" s="39"/>
      <c r="F527" s="20"/>
      <c r="G527" s="20"/>
      <c r="H527" s="20"/>
      <c r="I527" s="49"/>
      <c r="J527" s="39"/>
      <c r="K527" s="49"/>
      <c r="L527" s="49"/>
    </row>
    <row r="528" spans="1:12" s="6" customFormat="1">
      <c r="A528" s="39"/>
      <c r="B528" s="71"/>
      <c r="C528" s="20"/>
      <c r="D528" s="39"/>
      <c r="E528" s="39"/>
      <c r="F528" s="20"/>
      <c r="G528" s="20"/>
      <c r="H528" s="20"/>
      <c r="I528" s="49"/>
      <c r="J528" s="39"/>
      <c r="K528" s="49"/>
      <c r="L528" s="49"/>
    </row>
    <row r="529" spans="1:12" s="6" customFormat="1">
      <c r="A529" s="39"/>
      <c r="B529" s="71"/>
      <c r="C529" s="20"/>
      <c r="D529" s="39"/>
      <c r="E529" s="39"/>
      <c r="F529" s="20"/>
      <c r="G529" s="20"/>
      <c r="H529" s="20"/>
      <c r="I529" s="49"/>
      <c r="J529" s="39"/>
      <c r="K529" s="49"/>
      <c r="L529" s="49"/>
    </row>
    <row r="530" spans="1:12" s="6" customFormat="1">
      <c r="A530" s="39"/>
      <c r="B530" s="71"/>
      <c r="C530" s="20"/>
      <c r="D530" s="39"/>
      <c r="E530" s="39"/>
      <c r="F530" s="20"/>
      <c r="G530" s="20"/>
      <c r="H530" s="20"/>
      <c r="I530" s="49"/>
      <c r="J530" s="39"/>
      <c r="K530" s="49"/>
      <c r="L530" s="49"/>
    </row>
    <row r="531" spans="1:12" s="6" customFormat="1">
      <c r="A531" s="39"/>
      <c r="B531" s="71"/>
      <c r="C531" s="20"/>
      <c r="D531" s="39"/>
      <c r="E531" s="39"/>
      <c r="F531" s="20"/>
      <c r="G531" s="20"/>
      <c r="H531" s="20"/>
      <c r="I531" s="49"/>
      <c r="J531" s="39"/>
      <c r="K531" s="49"/>
      <c r="L531" s="49"/>
    </row>
    <row r="532" spans="1:12" s="6" customFormat="1">
      <c r="A532" s="39"/>
      <c r="B532" s="71"/>
      <c r="C532" s="20"/>
      <c r="D532" s="39"/>
      <c r="E532" s="39"/>
      <c r="F532" s="20"/>
      <c r="G532" s="20"/>
      <c r="H532" s="20"/>
      <c r="I532" s="49"/>
      <c r="J532" s="39"/>
      <c r="K532" s="49"/>
      <c r="L532" s="49"/>
    </row>
    <row r="533" spans="1:12" s="6" customFormat="1">
      <c r="A533" s="39"/>
      <c r="B533" s="71"/>
      <c r="C533" s="20"/>
      <c r="D533" s="39"/>
      <c r="E533" s="39"/>
      <c r="F533" s="20"/>
      <c r="G533" s="20"/>
      <c r="H533" s="20"/>
      <c r="I533" s="49"/>
      <c r="J533" s="39"/>
      <c r="K533" s="49"/>
      <c r="L533" s="49"/>
    </row>
    <row r="534" spans="1:12" s="6" customFormat="1">
      <c r="A534" s="39"/>
      <c r="B534" s="71"/>
      <c r="C534" s="20"/>
      <c r="D534" s="39"/>
      <c r="E534" s="39"/>
      <c r="F534" s="20"/>
      <c r="G534" s="20"/>
      <c r="H534" s="20"/>
      <c r="I534" s="49"/>
      <c r="J534" s="39"/>
      <c r="K534" s="49"/>
      <c r="L534" s="49"/>
    </row>
    <row r="535" spans="1:12" s="6" customFormat="1">
      <c r="A535" s="39"/>
      <c r="B535" s="71"/>
      <c r="C535" s="20"/>
      <c r="D535" s="39"/>
      <c r="E535" s="39"/>
      <c r="F535" s="20"/>
      <c r="G535" s="20"/>
      <c r="H535" s="20"/>
      <c r="I535" s="49"/>
      <c r="J535" s="39"/>
      <c r="K535" s="49"/>
      <c r="L535" s="49"/>
    </row>
    <row r="536" spans="1:12" s="6" customFormat="1">
      <c r="A536" s="39"/>
      <c r="B536" s="71"/>
      <c r="C536" s="20"/>
      <c r="D536" s="39"/>
      <c r="E536" s="39"/>
      <c r="F536" s="20"/>
      <c r="G536" s="20"/>
      <c r="H536" s="20"/>
      <c r="I536" s="49"/>
      <c r="J536" s="39"/>
      <c r="K536" s="49"/>
      <c r="L536" s="49"/>
    </row>
    <row r="537" spans="1:12" s="6" customFormat="1">
      <c r="A537" s="39"/>
      <c r="B537" s="71"/>
      <c r="C537" s="20"/>
      <c r="D537" s="39"/>
      <c r="E537" s="39"/>
      <c r="F537" s="20"/>
      <c r="G537" s="20"/>
      <c r="H537" s="20"/>
      <c r="I537" s="49"/>
      <c r="J537" s="39"/>
      <c r="K537" s="49"/>
      <c r="L537" s="49"/>
    </row>
    <row r="538" spans="1:12" s="6" customFormat="1">
      <c r="A538" s="39"/>
      <c r="B538" s="71"/>
      <c r="C538" s="20"/>
      <c r="D538" s="39"/>
      <c r="E538" s="39"/>
      <c r="F538" s="20"/>
      <c r="G538" s="20"/>
      <c r="H538" s="20"/>
      <c r="I538" s="49"/>
      <c r="J538" s="39"/>
      <c r="K538" s="49"/>
      <c r="L538" s="49"/>
    </row>
    <row r="539" spans="1:12" s="6" customFormat="1">
      <c r="A539" s="39"/>
      <c r="B539" s="71"/>
      <c r="C539" s="20"/>
      <c r="D539" s="39"/>
      <c r="E539" s="39"/>
      <c r="F539" s="20"/>
      <c r="G539" s="20"/>
      <c r="H539" s="20"/>
      <c r="I539" s="49"/>
      <c r="J539" s="39"/>
      <c r="K539" s="49"/>
      <c r="L539" s="49"/>
    </row>
    <row r="540" spans="1:12" s="6" customFormat="1">
      <c r="A540" s="39"/>
      <c r="B540" s="71"/>
      <c r="C540" s="20"/>
      <c r="D540" s="39"/>
      <c r="E540" s="39"/>
      <c r="F540" s="20"/>
      <c r="G540" s="20"/>
      <c r="H540" s="20"/>
      <c r="I540" s="49"/>
      <c r="J540" s="39"/>
      <c r="K540" s="49"/>
      <c r="L540" s="49"/>
    </row>
    <row r="541" spans="1:12" s="6" customFormat="1">
      <c r="A541" s="39"/>
      <c r="B541" s="71"/>
      <c r="C541" s="20"/>
      <c r="D541" s="39"/>
      <c r="E541" s="39"/>
      <c r="F541" s="20"/>
      <c r="G541" s="20"/>
      <c r="H541" s="20"/>
      <c r="I541" s="49"/>
      <c r="J541" s="39"/>
      <c r="K541" s="49"/>
      <c r="L541" s="49"/>
    </row>
    <row r="542" spans="1:12" s="6" customFormat="1">
      <c r="A542" s="39"/>
      <c r="B542" s="71"/>
      <c r="C542" s="20"/>
      <c r="D542" s="39"/>
      <c r="E542" s="39"/>
      <c r="F542" s="20"/>
      <c r="G542" s="20"/>
      <c r="H542" s="20"/>
      <c r="I542" s="49"/>
      <c r="J542" s="39"/>
      <c r="K542" s="49"/>
      <c r="L542" s="49"/>
    </row>
    <row r="543" spans="1:12" s="6" customFormat="1">
      <c r="A543" s="39"/>
      <c r="B543" s="71"/>
      <c r="C543" s="20"/>
      <c r="D543" s="39"/>
      <c r="E543" s="39"/>
      <c r="F543" s="20"/>
      <c r="G543" s="20"/>
      <c r="H543" s="20"/>
      <c r="I543" s="49"/>
      <c r="J543" s="39"/>
      <c r="K543" s="49"/>
      <c r="L543" s="49"/>
    </row>
    <row r="544" spans="1:12" s="6" customFormat="1">
      <c r="A544" s="39"/>
      <c r="B544" s="71"/>
      <c r="C544" s="20"/>
      <c r="D544" s="39"/>
      <c r="E544" s="39"/>
      <c r="F544" s="20"/>
      <c r="G544" s="20"/>
      <c r="H544" s="20"/>
      <c r="I544" s="49"/>
      <c r="J544" s="39"/>
      <c r="K544" s="49"/>
      <c r="L544" s="49"/>
    </row>
    <row r="545" spans="1:12" s="6" customFormat="1">
      <c r="A545" s="39"/>
      <c r="B545" s="71"/>
      <c r="C545" s="20"/>
      <c r="D545" s="39"/>
      <c r="E545" s="39"/>
      <c r="F545" s="20"/>
      <c r="G545" s="20"/>
      <c r="H545" s="20"/>
      <c r="I545" s="49"/>
      <c r="J545" s="39"/>
      <c r="K545" s="49"/>
      <c r="L545" s="49"/>
    </row>
    <row r="546" spans="1:12" s="6" customFormat="1">
      <c r="A546" s="39"/>
      <c r="B546" s="71"/>
      <c r="C546" s="20"/>
      <c r="D546" s="39"/>
      <c r="E546" s="39"/>
      <c r="F546" s="20"/>
      <c r="G546" s="20"/>
      <c r="H546" s="20"/>
      <c r="I546" s="49"/>
      <c r="J546" s="39"/>
      <c r="K546" s="49"/>
      <c r="L546" s="49"/>
    </row>
    <row r="547" spans="1:12" s="6" customFormat="1">
      <c r="A547" s="39"/>
      <c r="B547" s="71"/>
      <c r="C547" s="20"/>
      <c r="D547" s="39"/>
      <c r="E547" s="39"/>
      <c r="F547" s="20"/>
      <c r="G547" s="20"/>
      <c r="H547" s="20"/>
      <c r="I547" s="49"/>
      <c r="J547" s="39"/>
      <c r="K547" s="49"/>
      <c r="L547" s="49"/>
    </row>
    <row r="548" spans="1:12" s="6" customFormat="1">
      <c r="A548" s="39"/>
      <c r="B548" s="71"/>
      <c r="C548" s="20"/>
      <c r="D548" s="39"/>
      <c r="E548" s="39"/>
      <c r="F548" s="20"/>
      <c r="G548" s="20"/>
      <c r="H548" s="20"/>
      <c r="I548" s="49"/>
      <c r="J548" s="39"/>
      <c r="K548" s="49"/>
      <c r="L548" s="49"/>
    </row>
    <row r="549" spans="1:12" s="6" customFormat="1">
      <c r="A549" s="39"/>
      <c r="B549" s="71"/>
      <c r="C549" s="20"/>
      <c r="D549" s="39"/>
      <c r="E549" s="39"/>
      <c r="F549" s="20"/>
      <c r="G549" s="20"/>
      <c r="H549" s="20"/>
      <c r="I549" s="49"/>
      <c r="J549" s="39"/>
      <c r="K549" s="49"/>
      <c r="L549" s="49"/>
    </row>
    <row r="550" spans="1:12" s="6" customFormat="1">
      <c r="A550" s="39"/>
      <c r="B550" s="71"/>
      <c r="C550" s="20"/>
      <c r="D550" s="39"/>
      <c r="E550" s="39"/>
      <c r="F550" s="20"/>
      <c r="G550" s="20"/>
      <c r="H550" s="20"/>
      <c r="I550" s="49"/>
      <c r="J550" s="39"/>
      <c r="K550" s="49"/>
      <c r="L550" s="49"/>
    </row>
    <row r="551" spans="1:12" s="6" customFormat="1">
      <c r="A551" s="39"/>
      <c r="B551" s="71"/>
      <c r="C551" s="20"/>
      <c r="D551" s="39"/>
      <c r="E551" s="39"/>
      <c r="F551" s="20"/>
      <c r="G551" s="20"/>
      <c r="H551" s="20"/>
      <c r="I551" s="49"/>
      <c r="J551" s="39"/>
      <c r="K551" s="49"/>
      <c r="L551" s="49"/>
    </row>
    <row r="552" spans="1:12" s="6" customFormat="1">
      <c r="A552" s="39"/>
      <c r="B552" s="71"/>
      <c r="C552" s="20"/>
      <c r="D552" s="39"/>
      <c r="E552" s="39"/>
      <c r="F552" s="20"/>
      <c r="G552" s="20"/>
      <c r="H552" s="20"/>
      <c r="I552" s="49"/>
      <c r="J552" s="39"/>
      <c r="K552" s="49"/>
      <c r="L552" s="49"/>
    </row>
    <row r="553" spans="1:12" s="6" customFormat="1">
      <c r="A553" s="39"/>
      <c r="B553" s="71"/>
      <c r="C553" s="20"/>
      <c r="D553" s="39"/>
      <c r="E553" s="39"/>
      <c r="F553" s="20"/>
      <c r="G553" s="20"/>
      <c r="H553" s="20"/>
      <c r="I553" s="49"/>
      <c r="J553" s="39"/>
      <c r="K553" s="49"/>
      <c r="L553" s="49"/>
    </row>
    <row r="554" spans="1:12" s="6" customFormat="1">
      <c r="A554" s="39"/>
      <c r="B554" s="71"/>
      <c r="C554" s="20"/>
      <c r="D554" s="39"/>
      <c r="E554" s="39"/>
      <c r="F554" s="20"/>
      <c r="G554" s="20"/>
      <c r="H554" s="20"/>
      <c r="I554" s="49"/>
      <c r="J554" s="39"/>
      <c r="K554" s="49"/>
      <c r="L554" s="49"/>
    </row>
    <row r="555" spans="1:12" s="6" customFormat="1">
      <c r="A555" s="39"/>
      <c r="B555" s="71"/>
      <c r="C555" s="20"/>
      <c r="D555" s="39"/>
      <c r="E555" s="39"/>
      <c r="F555" s="20"/>
      <c r="G555" s="20"/>
      <c r="H555" s="20"/>
      <c r="I555" s="49"/>
      <c r="J555" s="39"/>
      <c r="K555" s="49"/>
      <c r="L555" s="49"/>
    </row>
    <row r="556" spans="1:12" s="6" customFormat="1">
      <c r="A556" s="39"/>
      <c r="B556" s="71"/>
      <c r="C556" s="20"/>
      <c r="D556" s="39"/>
      <c r="E556" s="39"/>
      <c r="F556" s="20"/>
      <c r="G556" s="20"/>
      <c r="H556" s="20"/>
      <c r="I556" s="49"/>
      <c r="J556" s="39"/>
      <c r="K556" s="49"/>
      <c r="L556" s="49"/>
    </row>
    <row r="557" spans="1:12" s="6" customFormat="1">
      <c r="A557" s="39"/>
      <c r="B557" s="71"/>
      <c r="C557" s="20"/>
      <c r="D557" s="39"/>
      <c r="E557" s="39"/>
      <c r="F557" s="20"/>
      <c r="G557" s="20"/>
      <c r="H557" s="20"/>
      <c r="I557" s="49"/>
      <c r="J557" s="39"/>
      <c r="K557" s="49"/>
      <c r="L557" s="49"/>
    </row>
    <row r="558" spans="1:12" s="6" customFormat="1">
      <c r="A558" s="39"/>
      <c r="B558" s="71"/>
      <c r="C558" s="20"/>
      <c r="D558" s="39"/>
      <c r="E558" s="39"/>
      <c r="F558" s="20"/>
      <c r="G558" s="20"/>
      <c r="H558" s="20"/>
      <c r="I558" s="49"/>
      <c r="J558" s="39"/>
      <c r="K558" s="49"/>
      <c r="L558" s="49"/>
    </row>
    <row r="559" spans="1:12" s="6" customFormat="1">
      <c r="A559" s="39"/>
      <c r="B559" s="71"/>
      <c r="C559" s="20"/>
      <c r="D559" s="39"/>
      <c r="E559" s="39"/>
      <c r="F559" s="20"/>
      <c r="G559" s="20"/>
      <c r="H559" s="20"/>
      <c r="I559" s="49"/>
      <c r="J559" s="39"/>
      <c r="K559" s="49"/>
      <c r="L559" s="49"/>
    </row>
    <row r="560" spans="1:12" s="6" customFormat="1">
      <c r="A560" s="39"/>
      <c r="B560" s="71"/>
      <c r="C560" s="20"/>
      <c r="D560" s="39"/>
      <c r="E560" s="39"/>
      <c r="F560" s="20"/>
      <c r="G560" s="20"/>
      <c r="H560" s="20"/>
      <c r="I560" s="49"/>
      <c r="J560" s="39"/>
      <c r="K560" s="49"/>
      <c r="L560" s="49"/>
    </row>
    <row r="561" spans="1:12" s="6" customFormat="1">
      <c r="A561" s="39"/>
      <c r="B561" s="71"/>
      <c r="C561" s="20"/>
      <c r="D561" s="39"/>
      <c r="E561" s="39"/>
      <c r="F561" s="20"/>
      <c r="G561" s="20"/>
      <c r="H561" s="20"/>
      <c r="I561" s="49"/>
      <c r="J561" s="39"/>
      <c r="K561" s="49"/>
      <c r="L561" s="49"/>
    </row>
    <row r="562" spans="1:12" s="6" customFormat="1">
      <c r="A562" s="39"/>
      <c r="B562" s="71"/>
      <c r="C562" s="20"/>
      <c r="D562" s="39"/>
      <c r="E562" s="39"/>
      <c r="F562" s="20"/>
      <c r="G562" s="20"/>
      <c r="H562" s="20"/>
      <c r="I562" s="49"/>
      <c r="J562" s="39"/>
      <c r="K562" s="49"/>
      <c r="L562" s="49"/>
    </row>
    <row r="563" spans="1:12" s="6" customFormat="1">
      <c r="A563" s="39"/>
      <c r="B563" s="71"/>
      <c r="C563" s="20"/>
      <c r="D563" s="39"/>
      <c r="E563" s="39"/>
      <c r="F563" s="20"/>
      <c r="G563" s="20"/>
      <c r="H563" s="20"/>
      <c r="I563" s="49"/>
      <c r="J563" s="39"/>
      <c r="K563" s="49"/>
      <c r="L563" s="49"/>
    </row>
    <row r="564" spans="1:12" s="6" customFormat="1">
      <c r="A564" s="39"/>
      <c r="B564" s="71"/>
      <c r="C564" s="20"/>
      <c r="D564" s="39"/>
      <c r="E564" s="39"/>
      <c r="F564" s="20"/>
      <c r="G564" s="20"/>
      <c r="H564" s="20"/>
      <c r="I564" s="49"/>
      <c r="J564" s="39"/>
      <c r="K564" s="49"/>
      <c r="L564" s="49"/>
    </row>
    <row r="565" spans="1:12" s="6" customFormat="1">
      <c r="A565" s="39"/>
      <c r="B565" s="71"/>
      <c r="C565" s="20"/>
      <c r="D565" s="39"/>
      <c r="E565" s="39"/>
      <c r="F565" s="20"/>
      <c r="G565" s="20"/>
      <c r="H565" s="20"/>
      <c r="I565" s="49"/>
      <c r="J565" s="39"/>
      <c r="K565" s="49"/>
      <c r="L565" s="49"/>
    </row>
    <row r="566" spans="1:12" s="6" customFormat="1">
      <c r="A566" s="39"/>
      <c r="B566" s="71"/>
      <c r="C566" s="20"/>
      <c r="D566" s="39"/>
      <c r="E566" s="39"/>
      <c r="F566" s="20"/>
      <c r="G566" s="20"/>
      <c r="H566" s="20"/>
      <c r="I566" s="49"/>
      <c r="J566" s="39"/>
      <c r="K566" s="49"/>
      <c r="L566" s="49"/>
    </row>
    <row r="567" spans="1:12" s="6" customFormat="1">
      <c r="A567" s="39"/>
      <c r="B567" s="71"/>
      <c r="C567" s="20"/>
      <c r="D567" s="39"/>
      <c r="E567" s="39"/>
      <c r="F567" s="20"/>
      <c r="G567" s="20"/>
      <c r="H567" s="20"/>
      <c r="I567" s="49"/>
      <c r="J567" s="39"/>
      <c r="K567" s="49"/>
      <c r="L567" s="49"/>
    </row>
    <row r="568" spans="1:12" s="6" customFormat="1">
      <c r="A568" s="39"/>
      <c r="B568" s="71"/>
      <c r="C568" s="20"/>
      <c r="D568" s="39"/>
      <c r="E568" s="39"/>
      <c r="F568" s="20"/>
      <c r="G568" s="20"/>
      <c r="H568" s="20"/>
      <c r="I568" s="49"/>
      <c r="J568" s="39"/>
      <c r="K568" s="49"/>
      <c r="L568" s="49"/>
    </row>
    <row r="569" spans="1:12" s="6" customFormat="1">
      <c r="A569" s="39"/>
      <c r="B569" s="71"/>
      <c r="C569" s="20"/>
      <c r="D569" s="39"/>
      <c r="E569" s="39"/>
      <c r="F569" s="20"/>
      <c r="G569" s="20"/>
      <c r="H569" s="20"/>
      <c r="I569" s="49"/>
      <c r="J569" s="39"/>
      <c r="K569" s="49"/>
      <c r="L569" s="49"/>
    </row>
    <row r="570" spans="1:12" s="6" customFormat="1">
      <c r="A570" s="39"/>
      <c r="B570" s="71"/>
      <c r="C570" s="20"/>
      <c r="D570" s="39"/>
      <c r="E570" s="39"/>
      <c r="F570" s="20"/>
      <c r="G570" s="20"/>
      <c r="H570" s="20"/>
      <c r="I570" s="49"/>
      <c r="J570" s="39"/>
      <c r="K570" s="49"/>
      <c r="L570" s="49"/>
    </row>
    <row r="571" spans="1:12" s="6" customFormat="1">
      <c r="A571" s="39"/>
      <c r="B571" s="71"/>
      <c r="C571" s="20"/>
      <c r="D571" s="39"/>
      <c r="E571" s="39"/>
      <c r="F571" s="20"/>
      <c r="G571" s="20"/>
      <c r="H571" s="20"/>
      <c r="I571" s="49"/>
      <c r="J571" s="39"/>
      <c r="K571" s="49"/>
      <c r="L571" s="49"/>
    </row>
    <row r="572" spans="1:12" s="6" customFormat="1">
      <c r="A572" s="39"/>
      <c r="B572" s="71"/>
      <c r="C572" s="20"/>
      <c r="D572" s="39"/>
      <c r="E572" s="39"/>
      <c r="F572" s="20"/>
      <c r="G572" s="20"/>
      <c r="H572" s="20"/>
      <c r="I572" s="49"/>
      <c r="J572" s="39"/>
      <c r="K572" s="49"/>
      <c r="L572" s="49"/>
    </row>
    <row r="573" spans="1:12" s="6" customFormat="1">
      <c r="A573" s="39"/>
      <c r="B573" s="71"/>
      <c r="C573" s="20"/>
      <c r="D573" s="39"/>
      <c r="E573" s="39"/>
      <c r="F573" s="20"/>
      <c r="G573" s="20"/>
      <c r="H573" s="20"/>
      <c r="I573" s="49"/>
      <c r="J573" s="39"/>
      <c r="K573" s="49"/>
      <c r="L573" s="49"/>
    </row>
    <row r="574" spans="1:12" s="6" customFormat="1">
      <c r="A574" s="39"/>
      <c r="B574" s="71"/>
      <c r="C574" s="20"/>
      <c r="D574" s="39"/>
      <c r="E574" s="39"/>
      <c r="F574" s="20"/>
      <c r="G574" s="20"/>
      <c r="H574" s="20"/>
      <c r="I574" s="49"/>
      <c r="J574" s="39"/>
      <c r="K574" s="49"/>
      <c r="L574" s="49"/>
    </row>
    <row r="575" spans="1:12" s="6" customFormat="1">
      <c r="A575" s="39"/>
      <c r="B575" s="71"/>
      <c r="C575" s="20"/>
      <c r="D575" s="39"/>
      <c r="E575" s="39"/>
      <c r="F575" s="20"/>
      <c r="G575" s="20"/>
      <c r="H575" s="20"/>
      <c r="I575" s="49"/>
      <c r="J575" s="39"/>
      <c r="K575" s="49"/>
      <c r="L575" s="49"/>
    </row>
    <row r="576" spans="1:12" s="6" customFormat="1">
      <c r="A576" s="39"/>
      <c r="B576" s="71"/>
      <c r="C576" s="20"/>
      <c r="D576" s="39"/>
      <c r="E576" s="39"/>
      <c r="F576" s="20"/>
      <c r="G576" s="20"/>
      <c r="H576" s="20"/>
      <c r="I576" s="49"/>
      <c r="J576" s="39"/>
      <c r="K576" s="49"/>
      <c r="L576" s="49"/>
    </row>
    <row r="577" spans="1:12" s="6" customFormat="1">
      <c r="A577" s="39"/>
      <c r="B577" s="71"/>
      <c r="C577" s="20"/>
      <c r="D577" s="39"/>
      <c r="E577" s="39"/>
      <c r="F577" s="20"/>
      <c r="G577" s="20"/>
      <c r="H577" s="20"/>
      <c r="I577" s="49"/>
      <c r="J577" s="39"/>
      <c r="K577" s="49"/>
      <c r="L577" s="49"/>
    </row>
    <row r="578" spans="1:12" s="6" customFormat="1">
      <c r="A578" s="39"/>
      <c r="B578" s="71"/>
      <c r="C578" s="20"/>
      <c r="D578" s="39"/>
      <c r="E578" s="39"/>
      <c r="F578" s="20"/>
      <c r="G578" s="20"/>
      <c r="H578" s="20"/>
      <c r="I578" s="49"/>
      <c r="J578" s="39"/>
      <c r="K578" s="49"/>
      <c r="L578" s="49"/>
    </row>
    <row r="579" spans="1:12" s="6" customFormat="1">
      <c r="A579" s="39"/>
      <c r="B579" s="71"/>
      <c r="C579" s="20"/>
      <c r="D579" s="39"/>
      <c r="E579" s="39"/>
      <c r="F579" s="20"/>
      <c r="G579" s="20"/>
      <c r="H579" s="20"/>
      <c r="I579" s="49"/>
      <c r="J579" s="39"/>
      <c r="K579" s="49"/>
      <c r="L579" s="49"/>
    </row>
    <row r="580" spans="1:12" s="6" customFormat="1">
      <c r="A580" s="39"/>
      <c r="B580" s="71"/>
      <c r="C580" s="20"/>
      <c r="D580" s="39"/>
      <c r="E580" s="39"/>
      <c r="F580" s="20"/>
      <c r="G580" s="20"/>
      <c r="H580" s="20"/>
      <c r="I580" s="49"/>
      <c r="J580" s="39"/>
      <c r="K580" s="49"/>
      <c r="L580" s="49"/>
    </row>
    <row r="581" spans="1:12" s="6" customFormat="1">
      <c r="A581" s="39"/>
      <c r="B581" s="71"/>
      <c r="C581" s="20"/>
      <c r="D581" s="39"/>
      <c r="E581" s="39"/>
      <c r="F581" s="20"/>
      <c r="G581" s="20"/>
      <c r="H581" s="20"/>
      <c r="I581" s="49"/>
      <c r="J581" s="39"/>
      <c r="K581" s="49"/>
      <c r="L581" s="49"/>
    </row>
    <row r="582" spans="1:12" s="6" customFormat="1">
      <c r="A582" s="39"/>
      <c r="B582" s="71"/>
      <c r="C582" s="20"/>
      <c r="D582" s="39"/>
      <c r="E582" s="39"/>
      <c r="F582" s="20"/>
      <c r="G582" s="20"/>
      <c r="H582" s="20"/>
      <c r="I582" s="49"/>
      <c r="J582" s="39"/>
      <c r="K582" s="49"/>
      <c r="L582" s="49"/>
    </row>
    <row r="583" spans="1:12" s="6" customFormat="1">
      <c r="A583" s="39"/>
      <c r="B583" s="71"/>
      <c r="C583" s="20"/>
      <c r="D583" s="39"/>
      <c r="E583" s="39"/>
      <c r="F583" s="20"/>
      <c r="G583" s="20"/>
      <c r="H583" s="20"/>
      <c r="I583" s="49"/>
      <c r="J583" s="39"/>
      <c r="K583" s="49"/>
      <c r="L583" s="49"/>
    </row>
    <row r="584" spans="1:12" s="6" customFormat="1">
      <c r="A584" s="39"/>
      <c r="B584" s="71"/>
      <c r="C584" s="20"/>
      <c r="D584" s="39"/>
      <c r="E584" s="39"/>
      <c r="F584" s="20"/>
      <c r="G584" s="20"/>
      <c r="H584" s="20"/>
      <c r="I584" s="49"/>
      <c r="J584" s="39"/>
      <c r="K584" s="49"/>
      <c r="L584" s="49"/>
    </row>
    <row r="585" spans="1:12" s="6" customFormat="1">
      <c r="A585" s="39"/>
      <c r="B585" s="71"/>
      <c r="C585" s="20"/>
      <c r="D585" s="39"/>
      <c r="E585" s="39"/>
      <c r="F585" s="20"/>
      <c r="G585" s="20"/>
      <c r="H585" s="20"/>
      <c r="I585" s="49"/>
      <c r="J585" s="39"/>
      <c r="K585" s="49"/>
      <c r="L585" s="49"/>
    </row>
    <row r="586" spans="1:12" s="6" customFormat="1">
      <c r="A586" s="39"/>
      <c r="B586" s="71"/>
      <c r="C586" s="20"/>
      <c r="D586" s="39"/>
      <c r="E586" s="39"/>
      <c r="F586" s="20"/>
      <c r="G586" s="20"/>
      <c r="H586" s="20"/>
      <c r="I586" s="49"/>
      <c r="J586" s="39"/>
      <c r="K586" s="49"/>
      <c r="L586" s="49"/>
    </row>
    <row r="587" spans="1:12" s="6" customFormat="1">
      <c r="A587" s="39"/>
      <c r="B587" s="71"/>
      <c r="C587" s="20"/>
      <c r="D587" s="39"/>
      <c r="E587" s="39"/>
      <c r="F587" s="20"/>
      <c r="G587" s="20"/>
      <c r="H587" s="20"/>
      <c r="I587" s="49"/>
      <c r="J587" s="39"/>
      <c r="K587" s="49"/>
      <c r="L587" s="49"/>
    </row>
    <row r="588" spans="1:12" s="6" customFormat="1">
      <c r="A588" s="39"/>
      <c r="B588" s="71"/>
      <c r="C588" s="20"/>
      <c r="D588" s="39"/>
      <c r="E588" s="39"/>
      <c r="F588" s="20"/>
      <c r="G588" s="20"/>
      <c r="H588" s="20"/>
      <c r="I588" s="49"/>
      <c r="J588" s="39"/>
      <c r="K588" s="49"/>
      <c r="L588" s="49"/>
    </row>
    <row r="589" spans="1:12" s="6" customFormat="1">
      <c r="A589" s="39"/>
      <c r="B589" s="71"/>
      <c r="C589" s="20"/>
      <c r="D589" s="39"/>
      <c r="E589" s="39"/>
      <c r="F589" s="20"/>
      <c r="G589" s="20"/>
      <c r="H589" s="20"/>
      <c r="I589" s="49"/>
      <c r="J589" s="39"/>
      <c r="K589" s="49"/>
      <c r="L589" s="49"/>
    </row>
    <row r="590" spans="1:12" s="6" customFormat="1">
      <c r="A590" s="39"/>
      <c r="B590" s="71"/>
      <c r="C590" s="20"/>
      <c r="D590" s="39"/>
      <c r="E590" s="39"/>
      <c r="F590" s="20"/>
      <c r="G590" s="20"/>
      <c r="H590" s="20"/>
      <c r="I590" s="49"/>
      <c r="J590" s="39"/>
      <c r="K590" s="49"/>
      <c r="L590" s="49"/>
    </row>
    <row r="591" spans="1:12" s="6" customFormat="1">
      <c r="A591" s="39"/>
      <c r="B591" s="71"/>
      <c r="C591" s="20"/>
      <c r="D591" s="39"/>
      <c r="E591" s="39"/>
      <c r="F591" s="20"/>
      <c r="G591" s="20"/>
      <c r="H591" s="20"/>
      <c r="I591" s="49"/>
      <c r="J591" s="39"/>
      <c r="K591" s="49"/>
      <c r="L591" s="49"/>
    </row>
    <row r="592" spans="1:12" s="6" customFormat="1">
      <c r="A592" s="39"/>
      <c r="B592" s="71"/>
      <c r="C592" s="20"/>
      <c r="D592" s="39"/>
      <c r="E592" s="39"/>
      <c r="F592" s="20"/>
      <c r="G592" s="20"/>
      <c r="H592" s="20"/>
      <c r="I592" s="49"/>
      <c r="J592" s="39"/>
      <c r="K592" s="49"/>
      <c r="L592" s="49"/>
    </row>
    <row r="593" spans="1:12" s="6" customFormat="1">
      <c r="A593" s="39"/>
      <c r="B593" s="71"/>
      <c r="C593" s="20"/>
      <c r="D593" s="39"/>
      <c r="E593" s="39"/>
      <c r="F593" s="20"/>
      <c r="G593" s="20"/>
      <c r="H593" s="20"/>
      <c r="I593" s="49"/>
      <c r="J593" s="39"/>
      <c r="K593" s="49"/>
      <c r="L593" s="49"/>
    </row>
    <row r="594" spans="1:12" s="6" customFormat="1">
      <c r="A594" s="39"/>
      <c r="B594" s="71"/>
      <c r="C594" s="20"/>
      <c r="D594" s="39"/>
      <c r="E594" s="39"/>
      <c r="F594" s="20"/>
      <c r="G594" s="20"/>
      <c r="H594" s="20"/>
      <c r="I594" s="49"/>
      <c r="J594" s="39"/>
      <c r="K594" s="49"/>
      <c r="L594" s="49"/>
    </row>
    <row r="595" spans="1:12" s="6" customFormat="1">
      <c r="A595" s="39"/>
      <c r="B595" s="71"/>
      <c r="C595" s="20"/>
      <c r="D595" s="39"/>
      <c r="E595" s="39"/>
      <c r="F595" s="20"/>
      <c r="G595" s="20"/>
      <c r="H595" s="20"/>
      <c r="I595" s="49"/>
      <c r="J595" s="39"/>
      <c r="K595" s="49"/>
      <c r="L595" s="49"/>
    </row>
    <row r="596" spans="1:12" s="6" customFormat="1">
      <c r="A596" s="39"/>
      <c r="B596" s="71"/>
      <c r="C596" s="20"/>
      <c r="D596" s="39"/>
      <c r="E596" s="39"/>
      <c r="F596" s="20"/>
      <c r="G596" s="20"/>
      <c r="H596" s="20"/>
      <c r="I596" s="49"/>
      <c r="J596" s="39"/>
      <c r="K596" s="49"/>
      <c r="L596" s="49"/>
    </row>
    <row r="597" spans="1:12" s="6" customFormat="1">
      <c r="A597" s="39"/>
      <c r="B597" s="71"/>
      <c r="C597" s="20"/>
      <c r="D597" s="39"/>
      <c r="E597" s="39"/>
      <c r="F597" s="20"/>
      <c r="G597" s="20"/>
      <c r="H597" s="20"/>
      <c r="I597" s="49"/>
      <c r="J597" s="39"/>
      <c r="K597" s="49"/>
      <c r="L597" s="49"/>
    </row>
    <row r="598" spans="1:12" s="6" customFormat="1">
      <c r="A598" s="39"/>
      <c r="B598" s="71"/>
      <c r="C598" s="20"/>
      <c r="D598" s="39"/>
      <c r="E598" s="39"/>
      <c r="F598" s="20"/>
      <c r="G598" s="20"/>
      <c r="H598" s="20"/>
      <c r="I598" s="49"/>
      <c r="J598" s="39"/>
      <c r="K598" s="49"/>
      <c r="L598" s="49"/>
    </row>
    <row r="599" spans="1:12" s="6" customFormat="1">
      <c r="A599" s="39"/>
      <c r="B599" s="71"/>
      <c r="C599" s="20"/>
      <c r="D599" s="39"/>
      <c r="E599" s="39"/>
      <c r="F599" s="20"/>
      <c r="G599" s="20"/>
      <c r="H599" s="20"/>
      <c r="I599" s="49"/>
      <c r="J599" s="39"/>
      <c r="K599" s="49"/>
      <c r="L599" s="49"/>
    </row>
    <row r="600" spans="1:12" s="6" customFormat="1">
      <c r="A600" s="39"/>
      <c r="B600" s="71"/>
      <c r="C600" s="20"/>
      <c r="D600" s="39"/>
      <c r="E600" s="39"/>
      <c r="F600" s="20"/>
      <c r="G600" s="20"/>
      <c r="H600" s="20"/>
      <c r="I600" s="49"/>
      <c r="J600" s="39"/>
      <c r="K600" s="49"/>
      <c r="L600" s="49"/>
    </row>
    <row r="601" spans="1:12" s="6" customFormat="1">
      <c r="A601" s="39"/>
      <c r="B601" s="71"/>
      <c r="C601" s="20"/>
      <c r="D601" s="39"/>
      <c r="E601" s="39"/>
      <c r="F601" s="20"/>
      <c r="G601" s="20"/>
      <c r="H601" s="20"/>
      <c r="I601" s="49"/>
      <c r="J601" s="39"/>
      <c r="K601" s="49"/>
      <c r="L601" s="49"/>
    </row>
    <row r="602" spans="1:12" s="6" customFormat="1">
      <c r="A602" s="39"/>
      <c r="B602" s="71"/>
      <c r="C602" s="20"/>
      <c r="D602" s="39"/>
      <c r="E602" s="39"/>
      <c r="F602" s="20"/>
      <c r="G602" s="20"/>
      <c r="H602" s="20"/>
      <c r="I602" s="49"/>
      <c r="J602" s="39"/>
      <c r="K602" s="49"/>
      <c r="L602" s="49"/>
    </row>
    <row r="603" spans="1:12" s="6" customFormat="1">
      <c r="A603" s="39"/>
      <c r="B603" s="71"/>
      <c r="C603" s="20"/>
      <c r="D603" s="39"/>
      <c r="E603" s="39"/>
      <c r="F603" s="20"/>
      <c r="G603" s="20"/>
      <c r="H603" s="20"/>
      <c r="I603" s="49"/>
      <c r="J603" s="39"/>
      <c r="K603" s="49"/>
      <c r="L603" s="49"/>
    </row>
    <row r="604" spans="1:12" s="6" customFormat="1">
      <c r="A604" s="39"/>
      <c r="B604" s="71"/>
      <c r="C604" s="20"/>
      <c r="D604" s="39"/>
      <c r="E604" s="39"/>
      <c r="F604" s="20"/>
      <c r="G604" s="20"/>
      <c r="H604" s="20"/>
      <c r="I604" s="49"/>
      <c r="J604" s="39"/>
      <c r="K604" s="49"/>
      <c r="L604" s="49"/>
    </row>
    <row r="605" spans="1:12" s="6" customFormat="1">
      <c r="A605" s="39"/>
      <c r="B605" s="71"/>
      <c r="C605" s="20"/>
      <c r="D605" s="39"/>
      <c r="E605" s="39"/>
      <c r="F605" s="20"/>
      <c r="G605" s="20"/>
      <c r="H605" s="20"/>
      <c r="I605" s="49"/>
      <c r="J605" s="39"/>
      <c r="K605" s="49"/>
      <c r="L605" s="49"/>
    </row>
    <row r="606" spans="1:12" s="6" customFormat="1">
      <c r="A606" s="39"/>
      <c r="B606" s="71"/>
      <c r="C606" s="20"/>
      <c r="D606" s="39"/>
      <c r="E606" s="39"/>
      <c r="F606" s="20"/>
      <c r="G606" s="20"/>
      <c r="H606" s="20"/>
      <c r="I606" s="49"/>
      <c r="J606" s="39"/>
      <c r="K606" s="49"/>
      <c r="L606" s="49"/>
    </row>
    <row r="607" spans="1:12" s="6" customFormat="1">
      <c r="A607" s="39"/>
      <c r="B607" s="71"/>
      <c r="C607" s="20"/>
      <c r="D607" s="39"/>
      <c r="E607" s="39"/>
      <c r="F607" s="20"/>
      <c r="G607" s="20"/>
      <c r="H607" s="20"/>
      <c r="I607" s="49"/>
      <c r="J607" s="39"/>
      <c r="K607" s="49"/>
      <c r="L607" s="49"/>
    </row>
    <row r="608" spans="1:12" s="6" customFormat="1">
      <c r="A608" s="39"/>
      <c r="B608" s="71"/>
      <c r="C608" s="20"/>
      <c r="D608" s="39"/>
      <c r="E608" s="39"/>
      <c r="F608" s="20"/>
      <c r="G608" s="20"/>
      <c r="H608" s="20"/>
      <c r="I608" s="49"/>
      <c r="J608" s="39"/>
      <c r="K608" s="49"/>
      <c r="L608" s="49"/>
    </row>
    <row r="609" spans="1:12" s="6" customFormat="1">
      <c r="A609" s="39"/>
      <c r="B609" s="71"/>
      <c r="C609" s="20"/>
      <c r="D609" s="39"/>
      <c r="E609" s="39"/>
      <c r="F609" s="20"/>
      <c r="G609" s="20"/>
      <c r="H609" s="20"/>
      <c r="I609" s="49"/>
      <c r="J609" s="39"/>
      <c r="K609" s="49"/>
      <c r="L609" s="49"/>
    </row>
    <row r="610" spans="1:12" s="6" customFormat="1">
      <c r="A610" s="39"/>
      <c r="B610" s="71"/>
      <c r="C610" s="20"/>
      <c r="D610" s="39"/>
      <c r="E610" s="39"/>
      <c r="F610" s="20"/>
      <c r="G610" s="20"/>
      <c r="H610" s="20"/>
      <c r="I610" s="49"/>
      <c r="J610" s="39"/>
      <c r="K610" s="49"/>
      <c r="L610" s="49"/>
    </row>
    <row r="611" spans="1:12" s="6" customFormat="1">
      <c r="A611" s="39"/>
      <c r="B611" s="71"/>
      <c r="C611" s="20"/>
      <c r="D611" s="39"/>
      <c r="E611" s="39"/>
      <c r="F611" s="20"/>
      <c r="G611" s="20"/>
      <c r="H611" s="20"/>
      <c r="I611" s="49"/>
      <c r="J611" s="39"/>
      <c r="K611" s="49"/>
      <c r="L611" s="49"/>
    </row>
    <row r="612" spans="1:12" s="6" customFormat="1">
      <c r="A612" s="39"/>
      <c r="B612" s="71"/>
      <c r="C612" s="20"/>
      <c r="D612" s="39"/>
      <c r="E612" s="39"/>
      <c r="F612" s="20"/>
      <c r="G612" s="20"/>
      <c r="H612" s="20"/>
      <c r="I612" s="49"/>
      <c r="J612" s="39"/>
      <c r="K612" s="49"/>
      <c r="L612" s="49"/>
    </row>
    <row r="613" spans="1:12" s="6" customFormat="1">
      <c r="A613" s="39"/>
      <c r="B613" s="71"/>
      <c r="C613" s="20"/>
      <c r="D613" s="39"/>
      <c r="E613" s="39"/>
      <c r="F613" s="20"/>
      <c r="G613" s="20"/>
      <c r="H613" s="20"/>
      <c r="I613" s="49"/>
      <c r="J613" s="39"/>
      <c r="K613" s="49"/>
      <c r="L613" s="49"/>
    </row>
    <row r="614" spans="1:12" s="6" customFormat="1">
      <c r="A614" s="39"/>
      <c r="B614" s="71"/>
      <c r="C614" s="20"/>
      <c r="D614" s="39"/>
      <c r="E614" s="39"/>
      <c r="F614" s="20"/>
      <c r="G614" s="20"/>
      <c r="H614" s="20"/>
      <c r="I614" s="49"/>
      <c r="J614" s="39"/>
      <c r="K614" s="49"/>
      <c r="L614" s="49"/>
    </row>
    <row r="615" spans="1:12" s="6" customFormat="1">
      <c r="A615" s="39"/>
      <c r="B615" s="71"/>
      <c r="C615" s="20"/>
      <c r="D615" s="39"/>
      <c r="E615" s="39"/>
      <c r="F615" s="20"/>
      <c r="G615" s="20"/>
      <c r="H615" s="20"/>
      <c r="I615" s="49"/>
      <c r="J615" s="39"/>
      <c r="K615" s="49"/>
      <c r="L615" s="49"/>
    </row>
    <row r="616" spans="1:12" s="6" customFormat="1">
      <c r="A616" s="39"/>
      <c r="B616" s="71"/>
      <c r="C616" s="20"/>
      <c r="D616" s="39"/>
      <c r="E616" s="39"/>
      <c r="F616" s="20"/>
      <c r="G616" s="20"/>
      <c r="H616" s="20"/>
      <c r="I616" s="49"/>
      <c r="J616" s="39"/>
      <c r="K616" s="49"/>
      <c r="L616" s="49"/>
    </row>
    <row r="617" spans="1:12" s="6" customFormat="1">
      <c r="A617" s="39"/>
      <c r="B617" s="71"/>
      <c r="C617" s="20"/>
      <c r="D617" s="39"/>
      <c r="E617" s="39"/>
      <c r="F617" s="20"/>
      <c r="G617" s="20"/>
      <c r="H617" s="20"/>
      <c r="I617" s="49"/>
      <c r="J617" s="39"/>
      <c r="K617" s="49"/>
      <c r="L617" s="49"/>
    </row>
    <row r="618" spans="1:12" s="6" customFormat="1">
      <c r="A618" s="39"/>
      <c r="B618" s="71"/>
      <c r="C618" s="20"/>
      <c r="D618" s="39"/>
      <c r="E618" s="39"/>
      <c r="F618" s="20"/>
      <c r="G618" s="20"/>
      <c r="H618" s="20"/>
      <c r="I618" s="49"/>
      <c r="J618" s="39"/>
      <c r="K618" s="49"/>
      <c r="L618" s="49"/>
    </row>
    <row r="619" spans="1:12" s="6" customFormat="1">
      <c r="A619" s="39"/>
      <c r="B619" s="71"/>
      <c r="C619" s="20"/>
      <c r="D619" s="39"/>
      <c r="E619" s="39"/>
      <c r="F619" s="20"/>
      <c r="G619" s="20"/>
      <c r="H619" s="20"/>
      <c r="I619" s="49"/>
      <c r="J619" s="39"/>
      <c r="K619" s="49"/>
      <c r="L619" s="49"/>
    </row>
    <row r="620" spans="1:12" s="6" customFormat="1">
      <c r="A620" s="39"/>
      <c r="B620" s="71"/>
      <c r="C620" s="20"/>
      <c r="D620" s="39"/>
      <c r="E620" s="39"/>
      <c r="F620" s="20"/>
      <c r="G620" s="20"/>
      <c r="H620" s="20"/>
      <c r="I620" s="49"/>
      <c r="J620" s="39"/>
      <c r="K620" s="49"/>
      <c r="L620" s="49"/>
    </row>
    <row r="621" spans="1:12" s="6" customFormat="1">
      <c r="A621" s="39"/>
      <c r="B621" s="71"/>
      <c r="C621" s="20"/>
      <c r="D621" s="39"/>
      <c r="E621" s="39"/>
      <c r="F621" s="20"/>
      <c r="G621" s="20"/>
      <c r="H621" s="20"/>
      <c r="I621" s="49"/>
      <c r="J621" s="39"/>
      <c r="K621" s="49"/>
      <c r="L621" s="49"/>
    </row>
    <row r="622" spans="1:12" s="6" customFormat="1">
      <c r="A622" s="39"/>
      <c r="B622" s="71"/>
      <c r="C622" s="20"/>
      <c r="D622" s="39"/>
      <c r="E622" s="39"/>
      <c r="F622" s="20"/>
      <c r="G622" s="20"/>
      <c r="H622" s="20"/>
      <c r="I622" s="49"/>
      <c r="J622" s="39"/>
      <c r="K622" s="49"/>
      <c r="L622" s="49"/>
    </row>
    <row r="623" spans="1:12" s="6" customFormat="1">
      <c r="A623" s="39"/>
      <c r="B623" s="71"/>
      <c r="C623" s="20"/>
      <c r="D623" s="39"/>
      <c r="E623" s="39"/>
      <c r="F623" s="20"/>
      <c r="G623" s="20"/>
      <c r="H623" s="20"/>
      <c r="I623" s="49"/>
      <c r="J623" s="39"/>
      <c r="K623" s="49"/>
      <c r="L623" s="49"/>
    </row>
    <row r="624" spans="1:12" s="6" customFormat="1">
      <c r="A624" s="39"/>
      <c r="B624" s="71"/>
      <c r="C624" s="20"/>
      <c r="D624" s="39"/>
      <c r="E624" s="39"/>
      <c r="F624" s="20"/>
      <c r="G624" s="20"/>
      <c r="H624" s="20"/>
      <c r="I624" s="49"/>
      <c r="J624" s="39"/>
      <c r="K624" s="49"/>
      <c r="L624" s="49"/>
    </row>
    <row r="625" spans="1:12" s="6" customFormat="1">
      <c r="A625" s="39"/>
      <c r="B625" s="71"/>
      <c r="C625" s="20"/>
      <c r="D625" s="39"/>
      <c r="E625" s="39"/>
      <c r="F625" s="20"/>
      <c r="G625" s="20"/>
      <c r="H625" s="20"/>
      <c r="I625" s="49"/>
      <c r="J625" s="39"/>
      <c r="K625" s="49"/>
      <c r="L625" s="49"/>
    </row>
    <row r="626" spans="1:12" s="6" customFormat="1">
      <c r="A626" s="39"/>
      <c r="B626" s="71"/>
      <c r="C626" s="20"/>
      <c r="D626" s="39"/>
      <c r="E626" s="39"/>
      <c r="F626" s="20"/>
      <c r="G626" s="20"/>
      <c r="H626" s="20"/>
      <c r="I626" s="49"/>
      <c r="J626" s="39"/>
      <c r="K626" s="49"/>
      <c r="L626" s="49"/>
    </row>
    <row r="627" spans="1:12" s="6" customFormat="1">
      <c r="A627" s="39"/>
      <c r="B627" s="71"/>
      <c r="C627" s="20"/>
      <c r="D627" s="39"/>
      <c r="E627" s="39"/>
      <c r="F627" s="20"/>
      <c r="G627" s="20"/>
      <c r="H627" s="20"/>
      <c r="I627" s="49"/>
      <c r="J627" s="39"/>
      <c r="K627" s="49"/>
      <c r="L627" s="49"/>
    </row>
    <row r="628" spans="1:12" s="6" customFormat="1">
      <c r="A628" s="39"/>
      <c r="B628" s="71"/>
      <c r="C628" s="20"/>
      <c r="D628" s="39"/>
      <c r="E628" s="39"/>
      <c r="F628" s="20"/>
      <c r="G628" s="20"/>
      <c r="H628" s="20"/>
      <c r="I628" s="49"/>
      <c r="J628" s="39"/>
      <c r="K628" s="49"/>
      <c r="L628" s="49"/>
    </row>
    <row r="629" spans="1:12" s="6" customFormat="1">
      <c r="A629" s="39"/>
      <c r="B629" s="71"/>
      <c r="C629" s="20"/>
      <c r="D629" s="39"/>
      <c r="E629" s="39"/>
      <c r="F629" s="20"/>
      <c r="G629" s="20"/>
      <c r="H629" s="20"/>
      <c r="I629" s="49"/>
      <c r="J629" s="39"/>
      <c r="K629" s="49"/>
      <c r="L629" s="49"/>
    </row>
    <row r="630" spans="1:12" s="6" customFormat="1">
      <c r="A630" s="39"/>
      <c r="B630" s="71"/>
      <c r="C630" s="20"/>
      <c r="D630" s="39"/>
      <c r="E630" s="39"/>
      <c r="F630" s="20"/>
      <c r="G630" s="20"/>
      <c r="H630" s="20"/>
      <c r="I630" s="49"/>
      <c r="J630" s="39"/>
      <c r="K630" s="49"/>
      <c r="L630" s="49"/>
    </row>
    <row r="631" spans="1:12" s="6" customFormat="1">
      <c r="A631" s="39"/>
      <c r="B631" s="71"/>
      <c r="C631" s="20"/>
      <c r="D631" s="39"/>
      <c r="E631" s="39"/>
      <c r="F631" s="20"/>
      <c r="G631" s="20"/>
      <c r="H631" s="20"/>
      <c r="I631" s="49"/>
      <c r="J631" s="39"/>
      <c r="K631" s="49"/>
      <c r="L631" s="49"/>
    </row>
    <row r="632" spans="1:12" s="6" customFormat="1">
      <c r="A632" s="39"/>
      <c r="B632" s="71"/>
      <c r="C632" s="20"/>
      <c r="D632" s="39"/>
      <c r="E632" s="39"/>
      <c r="F632" s="20"/>
      <c r="G632" s="20"/>
      <c r="H632" s="20"/>
      <c r="I632" s="49"/>
      <c r="J632" s="39"/>
      <c r="K632" s="49"/>
      <c r="L632" s="49"/>
    </row>
    <row r="633" spans="1:12" s="6" customFormat="1">
      <c r="A633" s="39"/>
      <c r="B633" s="71"/>
      <c r="C633" s="20"/>
      <c r="D633" s="39"/>
      <c r="E633" s="39"/>
      <c r="F633" s="20"/>
      <c r="G633" s="20"/>
      <c r="H633" s="20"/>
      <c r="I633" s="49"/>
      <c r="J633" s="39"/>
      <c r="K633" s="49"/>
      <c r="L633" s="49"/>
    </row>
    <row r="634" spans="1:12" s="6" customFormat="1">
      <c r="A634" s="39"/>
      <c r="B634" s="71"/>
      <c r="C634" s="20"/>
      <c r="D634" s="39"/>
      <c r="E634" s="39"/>
      <c r="F634" s="20"/>
      <c r="G634" s="20"/>
      <c r="H634" s="20"/>
      <c r="I634" s="49"/>
      <c r="J634" s="39"/>
      <c r="K634" s="49"/>
      <c r="L634" s="49"/>
    </row>
    <row r="635" spans="1:12" s="6" customFormat="1">
      <c r="A635" s="39"/>
      <c r="B635" s="71"/>
      <c r="C635" s="20"/>
      <c r="D635" s="39"/>
      <c r="E635" s="39"/>
      <c r="F635" s="20"/>
      <c r="G635" s="20"/>
      <c r="H635" s="20"/>
      <c r="I635" s="49"/>
      <c r="J635" s="39"/>
      <c r="K635" s="49"/>
      <c r="L635" s="49"/>
    </row>
    <row r="636" spans="1:12" s="6" customFormat="1">
      <c r="A636" s="39"/>
      <c r="B636" s="71"/>
      <c r="C636" s="20"/>
      <c r="D636" s="39"/>
      <c r="E636" s="39"/>
      <c r="F636" s="20"/>
      <c r="G636" s="20"/>
      <c r="H636" s="20"/>
      <c r="I636" s="49"/>
      <c r="J636" s="39"/>
      <c r="K636" s="49"/>
      <c r="L636" s="49"/>
    </row>
    <row r="637" spans="1:12" s="6" customFormat="1">
      <c r="A637" s="39"/>
      <c r="B637" s="71"/>
      <c r="C637" s="20"/>
      <c r="D637" s="39"/>
      <c r="E637" s="39"/>
      <c r="F637" s="20"/>
      <c r="G637" s="20"/>
      <c r="H637" s="20"/>
      <c r="I637" s="49"/>
      <c r="J637" s="39"/>
      <c r="K637" s="49"/>
      <c r="L637" s="49"/>
    </row>
    <row r="638" spans="1:12" s="6" customFormat="1">
      <c r="A638" s="39"/>
      <c r="B638" s="71"/>
      <c r="C638" s="20"/>
      <c r="D638" s="39"/>
      <c r="E638" s="39"/>
      <c r="F638" s="20"/>
      <c r="G638" s="20"/>
      <c r="H638" s="20"/>
      <c r="I638" s="49"/>
      <c r="J638" s="39"/>
      <c r="K638" s="49"/>
      <c r="L638" s="49"/>
    </row>
    <row r="639" spans="1:12" s="6" customFormat="1">
      <c r="A639" s="39"/>
      <c r="B639" s="71"/>
      <c r="C639" s="20"/>
      <c r="D639" s="39"/>
      <c r="E639" s="39"/>
      <c r="F639" s="20"/>
      <c r="G639" s="20"/>
      <c r="H639" s="20"/>
      <c r="I639" s="49"/>
      <c r="J639" s="39"/>
      <c r="K639" s="49"/>
      <c r="L639" s="49"/>
    </row>
    <row r="640" spans="1:12" s="6" customFormat="1">
      <c r="A640" s="39"/>
      <c r="B640" s="71"/>
      <c r="C640" s="20"/>
      <c r="D640" s="39"/>
      <c r="E640" s="39"/>
      <c r="F640" s="20"/>
      <c r="G640" s="20"/>
      <c r="H640" s="20"/>
      <c r="I640" s="49"/>
      <c r="J640" s="39"/>
      <c r="K640" s="49"/>
      <c r="L640" s="49"/>
    </row>
    <row r="641" spans="1:12" s="6" customFormat="1">
      <c r="A641" s="39"/>
      <c r="B641" s="71"/>
      <c r="C641" s="20"/>
      <c r="D641" s="39"/>
      <c r="E641" s="39"/>
      <c r="F641" s="20"/>
      <c r="G641" s="20"/>
      <c r="H641" s="20"/>
      <c r="I641" s="49"/>
      <c r="J641" s="39"/>
      <c r="K641" s="49"/>
      <c r="L641" s="49"/>
    </row>
    <row r="642" spans="1:12" s="6" customFormat="1">
      <c r="A642" s="39"/>
      <c r="B642" s="71"/>
      <c r="C642" s="20"/>
      <c r="D642" s="39"/>
      <c r="E642" s="39"/>
      <c r="F642" s="20"/>
      <c r="G642" s="20"/>
      <c r="H642" s="20"/>
      <c r="I642" s="49"/>
      <c r="J642" s="39"/>
      <c r="K642" s="49"/>
      <c r="L642" s="49"/>
    </row>
    <row r="643" spans="1:12" s="6" customFormat="1">
      <c r="A643" s="39"/>
      <c r="B643" s="71"/>
      <c r="C643" s="20"/>
      <c r="D643" s="39"/>
      <c r="E643" s="39"/>
      <c r="F643" s="20"/>
      <c r="G643" s="20"/>
      <c r="H643" s="20"/>
      <c r="I643" s="49"/>
      <c r="J643" s="39"/>
      <c r="K643" s="49"/>
      <c r="L643" s="49"/>
    </row>
    <row r="644" spans="1:12" s="6" customFormat="1">
      <c r="A644" s="39"/>
      <c r="B644" s="71"/>
      <c r="C644" s="20"/>
      <c r="D644" s="39"/>
      <c r="E644" s="39"/>
      <c r="F644" s="20"/>
      <c r="G644" s="20"/>
      <c r="H644" s="20"/>
      <c r="I644" s="49"/>
      <c r="J644" s="39"/>
      <c r="K644" s="49"/>
      <c r="L644" s="49"/>
    </row>
    <row r="645" spans="1:12" s="6" customFormat="1">
      <c r="A645" s="39"/>
      <c r="B645" s="71"/>
      <c r="C645" s="20"/>
      <c r="D645" s="39"/>
      <c r="E645" s="39"/>
      <c r="F645" s="20"/>
      <c r="G645" s="20"/>
      <c r="H645" s="20"/>
      <c r="I645" s="49"/>
      <c r="J645" s="39"/>
      <c r="K645" s="49"/>
      <c r="L645" s="49"/>
    </row>
    <row r="646" spans="1:12" s="6" customFormat="1">
      <c r="A646" s="39"/>
      <c r="B646" s="71"/>
      <c r="C646" s="20"/>
      <c r="D646" s="39"/>
      <c r="E646" s="39"/>
      <c r="F646" s="20"/>
      <c r="G646" s="20"/>
      <c r="H646" s="20"/>
      <c r="I646" s="49"/>
      <c r="J646" s="39"/>
      <c r="K646" s="49"/>
      <c r="L646" s="49"/>
    </row>
    <row r="647" spans="1:12" s="6" customFormat="1">
      <c r="A647" s="39"/>
      <c r="B647" s="71"/>
      <c r="C647" s="20"/>
      <c r="D647" s="39"/>
      <c r="E647" s="39"/>
      <c r="F647" s="20"/>
      <c r="G647" s="20"/>
      <c r="H647" s="20"/>
      <c r="I647" s="49"/>
      <c r="J647" s="39"/>
      <c r="K647" s="49"/>
      <c r="L647" s="49"/>
    </row>
    <row r="648" spans="1:12" s="6" customFormat="1">
      <c r="A648" s="39"/>
      <c r="B648" s="71"/>
      <c r="C648" s="20"/>
      <c r="D648" s="39"/>
      <c r="E648" s="39"/>
      <c r="F648" s="20"/>
      <c r="G648" s="20"/>
      <c r="H648" s="20"/>
      <c r="I648" s="49"/>
      <c r="J648" s="39"/>
      <c r="K648" s="49"/>
      <c r="L648" s="49"/>
    </row>
    <row r="649" spans="1:12" s="6" customFormat="1">
      <c r="A649" s="39"/>
      <c r="B649" s="71"/>
      <c r="C649" s="20"/>
      <c r="D649" s="39"/>
      <c r="E649" s="39"/>
      <c r="F649" s="20"/>
      <c r="G649" s="20"/>
      <c r="H649" s="20"/>
      <c r="I649" s="49"/>
      <c r="J649" s="39"/>
      <c r="K649" s="49"/>
      <c r="L649" s="49"/>
    </row>
    <row r="650" spans="1:12" s="6" customFormat="1">
      <c r="A650" s="39"/>
      <c r="B650" s="71"/>
      <c r="C650" s="20"/>
      <c r="D650" s="39"/>
      <c r="E650" s="39"/>
      <c r="F650" s="20"/>
      <c r="G650" s="20"/>
      <c r="H650" s="20"/>
      <c r="I650" s="49"/>
      <c r="J650" s="39"/>
      <c r="K650" s="49"/>
      <c r="L650" s="49"/>
    </row>
    <row r="651" spans="1:12" s="6" customFormat="1">
      <c r="A651" s="39"/>
      <c r="B651" s="71"/>
      <c r="C651" s="20"/>
      <c r="D651" s="39"/>
      <c r="E651" s="39"/>
      <c r="F651" s="20"/>
      <c r="G651" s="20"/>
      <c r="H651" s="20"/>
      <c r="I651" s="49"/>
      <c r="J651" s="39"/>
      <c r="K651" s="49"/>
      <c r="L651" s="49"/>
    </row>
    <row r="652" spans="1:12" s="6" customFormat="1">
      <c r="A652" s="39"/>
      <c r="B652" s="71"/>
      <c r="C652" s="20"/>
      <c r="D652" s="39"/>
      <c r="E652" s="39"/>
      <c r="F652" s="20"/>
      <c r="G652" s="20"/>
      <c r="H652" s="20"/>
      <c r="I652" s="49"/>
      <c r="J652" s="39"/>
      <c r="K652" s="49"/>
      <c r="L652" s="49"/>
    </row>
    <row r="653" spans="1:12" s="6" customFormat="1">
      <c r="A653" s="39"/>
      <c r="B653" s="71"/>
      <c r="C653" s="20"/>
      <c r="D653" s="39"/>
      <c r="E653" s="39"/>
      <c r="F653" s="20"/>
      <c r="G653" s="20"/>
      <c r="H653" s="20"/>
      <c r="I653" s="49"/>
      <c r="J653" s="39"/>
      <c r="K653" s="49"/>
      <c r="L653" s="49"/>
    </row>
    <row r="654" spans="1:12" s="6" customFormat="1">
      <c r="A654" s="39"/>
      <c r="B654" s="71"/>
      <c r="C654" s="20"/>
      <c r="D654" s="39"/>
      <c r="E654" s="39"/>
      <c r="F654" s="20"/>
      <c r="G654" s="20"/>
      <c r="H654" s="20"/>
      <c r="I654" s="49"/>
      <c r="J654" s="39"/>
      <c r="K654" s="49"/>
      <c r="L654" s="49"/>
    </row>
    <row r="655" spans="1:12" s="6" customFormat="1">
      <c r="A655" s="39"/>
      <c r="B655" s="71"/>
      <c r="C655" s="20"/>
      <c r="D655" s="39"/>
      <c r="E655" s="39"/>
      <c r="F655" s="20"/>
      <c r="G655" s="20"/>
      <c r="H655" s="20"/>
      <c r="I655" s="49"/>
      <c r="J655" s="39"/>
      <c r="K655" s="49"/>
      <c r="L655" s="49"/>
    </row>
    <row r="656" spans="1:12" s="6" customFormat="1">
      <c r="A656" s="39"/>
      <c r="B656" s="71"/>
      <c r="C656" s="20"/>
      <c r="D656" s="39"/>
      <c r="E656" s="39"/>
      <c r="F656" s="20"/>
      <c r="G656" s="20"/>
      <c r="H656" s="20"/>
      <c r="I656" s="49"/>
      <c r="J656" s="39"/>
      <c r="K656" s="49"/>
      <c r="L656" s="49"/>
    </row>
    <row r="657" spans="1:12" s="6" customFormat="1">
      <c r="A657" s="39"/>
      <c r="B657" s="71"/>
      <c r="C657" s="20"/>
      <c r="D657" s="39"/>
      <c r="E657" s="39"/>
      <c r="F657" s="20"/>
      <c r="G657" s="20"/>
      <c r="H657" s="20"/>
      <c r="I657" s="49"/>
      <c r="J657" s="39"/>
      <c r="K657" s="49"/>
      <c r="L657" s="49"/>
    </row>
    <row r="658" spans="1:12" s="6" customFormat="1">
      <c r="A658" s="39"/>
      <c r="B658" s="71"/>
      <c r="C658" s="20"/>
      <c r="D658" s="39"/>
      <c r="E658" s="39"/>
      <c r="F658" s="20"/>
      <c r="G658" s="20"/>
      <c r="H658" s="20"/>
      <c r="I658" s="49"/>
      <c r="J658" s="39"/>
      <c r="K658" s="49"/>
      <c r="L658" s="49"/>
    </row>
    <row r="659" spans="1:12" s="6" customFormat="1">
      <c r="A659" s="39"/>
      <c r="B659" s="71"/>
      <c r="C659" s="20"/>
      <c r="D659" s="39"/>
      <c r="E659" s="39"/>
      <c r="F659" s="20"/>
      <c r="G659" s="20"/>
      <c r="H659" s="20"/>
      <c r="I659" s="49"/>
      <c r="J659" s="39"/>
      <c r="K659" s="49"/>
      <c r="L659" s="49"/>
    </row>
    <row r="660" spans="1:12" s="6" customFormat="1">
      <c r="A660" s="39"/>
      <c r="B660" s="71"/>
      <c r="C660" s="20"/>
      <c r="D660" s="39"/>
      <c r="E660" s="39"/>
      <c r="F660" s="20"/>
      <c r="G660" s="20"/>
      <c r="H660" s="20"/>
      <c r="I660" s="49"/>
      <c r="J660" s="39"/>
      <c r="K660" s="49"/>
      <c r="L660" s="49"/>
    </row>
    <row r="661" spans="1:12" s="6" customFormat="1">
      <c r="A661" s="39"/>
      <c r="B661" s="71"/>
      <c r="C661" s="20"/>
      <c r="D661" s="39"/>
      <c r="E661" s="39"/>
      <c r="F661" s="20"/>
      <c r="G661" s="20"/>
      <c r="H661" s="20"/>
      <c r="I661" s="49"/>
      <c r="J661" s="39"/>
      <c r="K661" s="49"/>
      <c r="L661" s="49"/>
    </row>
    <row r="662" spans="1:12" s="6" customFormat="1">
      <c r="A662" s="39"/>
      <c r="B662" s="71"/>
      <c r="C662" s="20"/>
      <c r="D662" s="39"/>
      <c r="E662" s="39"/>
      <c r="F662" s="20"/>
      <c r="G662" s="20"/>
      <c r="H662" s="20"/>
      <c r="I662" s="49"/>
      <c r="J662" s="39"/>
      <c r="K662" s="49"/>
      <c r="L662" s="49"/>
    </row>
    <row r="663" spans="1:12" s="6" customFormat="1">
      <c r="A663" s="39"/>
      <c r="B663" s="71"/>
      <c r="C663" s="20"/>
      <c r="D663" s="39"/>
      <c r="E663" s="39"/>
      <c r="F663" s="20"/>
      <c r="G663" s="20"/>
      <c r="H663" s="20"/>
      <c r="I663" s="49"/>
      <c r="J663" s="39"/>
      <c r="K663" s="49"/>
      <c r="L663" s="49"/>
    </row>
    <row r="664" spans="1:12" s="6" customFormat="1">
      <c r="A664" s="39"/>
      <c r="B664" s="71"/>
      <c r="C664" s="20"/>
      <c r="D664" s="39"/>
      <c r="E664" s="39"/>
      <c r="F664" s="20"/>
      <c r="G664" s="20"/>
      <c r="H664" s="20"/>
      <c r="I664" s="49"/>
      <c r="J664" s="39"/>
      <c r="K664" s="49"/>
      <c r="L664" s="49"/>
    </row>
    <row r="665" spans="1:12" s="6" customFormat="1">
      <c r="A665" s="39"/>
      <c r="B665" s="71"/>
      <c r="C665" s="20"/>
      <c r="D665" s="39"/>
      <c r="E665" s="39"/>
      <c r="F665" s="20"/>
      <c r="G665" s="20"/>
      <c r="H665" s="20"/>
      <c r="I665" s="49"/>
      <c r="J665" s="39"/>
      <c r="K665" s="49"/>
      <c r="L665" s="49"/>
    </row>
    <row r="666" spans="1:12" s="6" customFormat="1">
      <c r="A666" s="39"/>
      <c r="B666" s="71"/>
      <c r="C666" s="20"/>
      <c r="D666" s="39"/>
      <c r="E666" s="39"/>
      <c r="F666" s="20"/>
      <c r="G666" s="20"/>
      <c r="H666" s="20"/>
      <c r="I666" s="49"/>
      <c r="J666" s="39"/>
      <c r="K666" s="49"/>
      <c r="L666" s="49"/>
    </row>
    <row r="667" spans="1:12" s="6" customFormat="1">
      <c r="A667" s="39"/>
      <c r="B667" s="71"/>
      <c r="C667" s="20"/>
      <c r="D667" s="39"/>
      <c r="E667" s="39"/>
      <c r="F667" s="20"/>
      <c r="G667" s="20"/>
      <c r="H667" s="20"/>
      <c r="I667" s="49"/>
      <c r="J667" s="39"/>
      <c r="K667" s="49"/>
      <c r="L667" s="49"/>
    </row>
    <row r="668" spans="1:12" s="6" customFormat="1">
      <c r="A668" s="39"/>
      <c r="B668" s="71"/>
      <c r="C668" s="20"/>
      <c r="D668" s="39"/>
      <c r="E668" s="39"/>
      <c r="F668" s="20"/>
      <c r="G668" s="20"/>
      <c r="H668" s="20"/>
      <c r="I668" s="49"/>
      <c r="J668" s="39"/>
      <c r="K668" s="49"/>
      <c r="L668" s="49"/>
    </row>
    <row r="669" spans="1:12" s="6" customFormat="1">
      <c r="A669" s="39"/>
      <c r="B669" s="71"/>
      <c r="C669" s="20"/>
      <c r="D669" s="39"/>
      <c r="E669" s="39"/>
      <c r="F669" s="20"/>
      <c r="G669" s="20"/>
      <c r="H669" s="20"/>
      <c r="I669" s="49"/>
      <c r="J669" s="39"/>
      <c r="K669" s="49"/>
      <c r="L669" s="49"/>
    </row>
    <row r="670" spans="1:12" s="6" customFormat="1">
      <c r="A670" s="39"/>
      <c r="B670" s="71"/>
      <c r="C670" s="20"/>
      <c r="D670" s="39"/>
      <c r="E670" s="39"/>
      <c r="F670" s="20"/>
      <c r="G670" s="20"/>
      <c r="H670" s="20"/>
      <c r="I670" s="49"/>
      <c r="J670" s="39"/>
      <c r="K670" s="49"/>
      <c r="L670" s="49"/>
    </row>
    <row r="671" spans="1:12" s="6" customFormat="1">
      <c r="A671" s="39"/>
      <c r="B671" s="71"/>
      <c r="C671" s="20"/>
      <c r="D671" s="39"/>
      <c r="E671" s="39"/>
      <c r="F671" s="20"/>
      <c r="G671" s="20"/>
      <c r="H671" s="20"/>
      <c r="I671" s="49"/>
      <c r="J671" s="39"/>
      <c r="K671" s="49"/>
      <c r="L671" s="49"/>
    </row>
    <row r="672" spans="1:12" s="6" customFormat="1">
      <c r="A672" s="39"/>
      <c r="B672" s="71"/>
      <c r="C672" s="20"/>
      <c r="D672" s="39"/>
      <c r="E672" s="39"/>
      <c r="F672" s="20"/>
      <c r="G672" s="20"/>
      <c r="H672" s="20"/>
      <c r="I672" s="49"/>
      <c r="J672" s="39"/>
      <c r="K672" s="49"/>
      <c r="L672" s="49"/>
    </row>
    <row r="673" spans="1:12" s="6" customFormat="1">
      <c r="A673" s="39"/>
      <c r="B673" s="71"/>
      <c r="C673" s="20"/>
      <c r="D673" s="39"/>
      <c r="E673" s="39"/>
      <c r="F673" s="20"/>
      <c r="G673" s="20"/>
      <c r="H673" s="20"/>
      <c r="I673" s="49"/>
      <c r="J673" s="39"/>
      <c r="K673" s="49"/>
      <c r="L673" s="49"/>
    </row>
    <row r="674" spans="1:12" s="6" customFormat="1">
      <c r="A674" s="39"/>
      <c r="B674" s="71"/>
      <c r="C674" s="20"/>
      <c r="D674" s="39"/>
      <c r="E674" s="39"/>
      <c r="F674" s="20"/>
      <c r="G674" s="20"/>
      <c r="H674" s="20"/>
      <c r="I674" s="49"/>
      <c r="J674" s="39"/>
      <c r="K674" s="49"/>
      <c r="L674" s="49"/>
    </row>
    <row r="675" spans="1:12" s="6" customFormat="1">
      <c r="A675" s="39"/>
      <c r="B675" s="71"/>
      <c r="C675" s="20"/>
      <c r="D675" s="39"/>
      <c r="E675" s="39"/>
      <c r="F675" s="20"/>
      <c r="G675" s="20"/>
      <c r="H675" s="20"/>
      <c r="I675" s="49"/>
      <c r="J675" s="39"/>
      <c r="K675" s="49"/>
      <c r="L675" s="49"/>
    </row>
    <row r="676" spans="1:12" s="6" customFormat="1">
      <c r="A676" s="39"/>
      <c r="B676" s="71"/>
      <c r="C676" s="20"/>
      <c r="D676" s="39"/>
      <c r="E676" s="39"/>
      <c r="F676" s="20"/>
      <c r="G676" s="20"/>
      <c r="H676" s="20"/>
      <c r="I676" s="49"/>
      <c r="J676" s="39"/>
      <c r="K676" s="49"/>
      <c r="L676" s="49"/>
    </row>
    <row r="677" spans="1:12" s="6" customFormat="1">
      <c r="A677" s="39"/>
      <c r="B677" s="71"/>
      <c r="C677" s="20"/>
      <c r="D677" s="39"/>
      <c r="E677" s="39"/>
      <c r="F677" s="20"/>
      <c r="G677" s="20"/>
      <c r="H677" s="20"/>
      <c r="I677" s="49"/>
      <c r="J677" s="39"/>
      <c r="K677" s="49"/>
      <c r="L677" s="49"/>
    </row>
    <row r="678" spans="1:12" s="6" customFormat="1">
      <c r="A678" s="39"/>
      <c r="B678" s="71"/>
      <c r="C678" s="20"/>
      <c r="D678" s="39"/>
      <c r="E678" s="39"/>
      <c r="F678" s="20"/>
      <c r="G678" s="20"/>
      <c r="H678" s="20"/>
      <c r="I678" s="49"/>
      <c r="J678" s="39"/>
      <c r="K678" s="49"/>
      <c r="L678" s="49"/>
    </row>
    <row r="679" spans="1:12" s="6" customFormat="1">
      <c r="A679" s="39"/>
      <c r="B679" s="71"/>
      <c r="C679" s="20"/>
      <c r="D679" s="39"/>
      <c r="E679" s="39"/>
      <c r="F679" s="20"/>
      <c r="G679" s="20"/>
      <c r="H679" s="20"/>
      <c r="I679" s="49"/>
      <c r="J679" s="39"/>
      <c r="K679" s="49"/>
      <c r="L679" s="49"/>
    </row>
    <row r="680" spans="1:12" s="6" customFormat="1">
      <c r="A680" s="39"/>
      <c r="B680" s="71"/>
      <c r="C680" s="20"/>
      <c r="D680" s="39"/>
      <c r="E680" s="39"/>
      <c r="F680" s="20"/>
      <c r="G680" s="20"/>
      <c r="H680" s="20"/>
      <c r="I680" s="49"/>
      <c r="J680" s="39"/>
      <c r="K680" s="49"/>
      <c r="L680" s="49"/>
    </row>
    <row r="681" spans="1:12" s="6" customFormat="1">
      <c r="A681" s="39"/>
      <c r="B681" s="71"/>
      <c r="C681" s="20"/>
      <c r="D681" s="39"/>
      <c r="E681" s="39"/>
      <c r="F681" s="20"/>
      <c r="G681" s="20"/>
      <c r="H681" s="20"/>
      <c r="I681" s="49"/>
      <c r="J681" s="39"/>
      <c r="K681" s="49"/>
      <c r="L681" s="49"/>
    </row>
    <row r="682" spans="1:12" s="6" customFormat="1">
      <c r="A682" s="39"/>
      <c r="B682" s="71"/>
      <c r="C682" s="20"/>
      <c r="D682" s="39"/>
      <c r="E682" s="39"/>
      <c r="F682" s="20"/>
      <c r="G682" s="20"/>
      <c r="H682" s="20"/>
      <c r="I682" s="49"/>
      <c r="J682" s="39"/>
      <c r="K682" s="49"/>
      <c r="L682" s="49"/>
    </row>
    <row r="683" spans="1:12" s="6" customFormat="1">
      <c r="A683" s="39"/>
      <c r="B683" s="71"/>
      <c r="C683" s="20"/>
      <c r="D683" s="39"/>
      <c r="E683" s="39"/>
      <c r="F683" s="20"/>
      <c r="G683" s="20"/>
      <c r="H683" s="20"/>
      <c r="I683" s="49"/>
      <c r="J683" s="39"/>
      <c r="K683" s="49"/>
      <c r="L683" s="49"/>
    </row>
    <row r="684" spans="1:12" s="6" customFormat="1">
      <c r="A684" s="39"/>
      <c r="B684" s="71"/>
      <c r="C684" s="20"/>
      <c r="D684" s="39"/>
      <c r="E684" s="39"/>
      <c r="F684" s="20"/>
      <c r="G684" s="20"/>
      <c r="H684" s="20"/>
      <c r="I684" s="49"/>
      <c r="J684" s="39"/>
      <c r="K684" s="49"/>
      <c r="L684" s="49"/>
    </row>
    <row r="685" spans="1:12" s="6" customFormat="1">
      <c r="A685" s="39"/>
      <c r="B685" s="71"/>
      <c r="C685" s="20"/>
      <c r="D685" s="39"/>
      <c r="E685" s="39"/>
      <c r="F685" s="20"/>
      <c r="G685" s="20"/>
      <c r="H685" s="20"/>
      <c r="I685" s="49"/>
      <c r="J685" s="39"/>
      <c r="K685" s="49"/>
      <c r="L685" s="49"/>
    </row>
    <row r="686" spans="1:12" s="6" customFormat="1">
      <c r="A686" s="39"/>
      <c r="B686" s="71"/>
      <c r="C686" s="20"/>
      <c r="D686" s="39"/>
      <c r="E686" s="39"/>
      <c r="F686" s="20"/>
      <c r="G686" s="20"/>
      <c r="H686" s="20"/>
      <c r="I686" s="49"/>
      <c r="J686" s="39"/>
      <c r="K686" s="49"/>
      <c r="L686" s="49"/>
    </row>
    <row r="687" spans="1:12" s="6" customFormat="1">
      <c r="A687" s="39"/>
      <c r="B687" s="71"/>
      <c r="C687" s="20"/>
      <c r="D687" s="39"/>
      <c r="E687" s="39"/>
      <c r="F687" s="20"/>
      <c r="G687" s="20"/>
      <c r="H687" s="20"/>
      <c r="I687" s="49"/>
      <c r="J687" s="39"/>
      <c r="K687" s="49"/>
      <c r="L687" s="49"/>
    </row>
    <row r="688" spans="1:12" s="6" customFormat="1">
      <c r="A688" s="39"/>
      <c r="B688" s="71"/>
      <c r="C688" s="20"/>
      <c r="D688" s="39"/>
      <c r="E688" s="39"/>
      <c r="F688" s="20"/>
      <c r="G688" s="20"/>
      <c r="H688" s="20"/>
      <c r="I688" s="49"/>
      <c r="J688" s="39"/>
      <c r="K688" s="49"/>
      <c r="L688" s="49"/>
    </row>
    <row r="689" spans="1:12" s="6" customFormat="1">
      <c r="A689" s="39"/>
      <c r="B689" s="71"/>
      <c r="C689" s="20"/>
      <c r="D689" s="39"/>
      <c r="E689" s="39"/>
      <c r="F689" s="20"/>
      <c r="G689" s="20"/>
      <c r="H689" s="20"/>
      <c r="I689" s="49"/>
      <c r="J689" s="39"/>
      <c r="K689" s="49"/>
      <c r="L689" s="49"/>
    </row>
    <row r="690" spans="1:12" s="6" customFormat="1">
      <c r="A690" s="39"/>
      <c r="B690" s="71"/>
      <c r="C690" s="20"/>
      <c r="D690" s="39"/>
      <c r="E690" s="39"/>
      <c r="F690" s="20"/>
      <c r="G690" s="20"/>
      <c r="H690" s="20"/>
      <c r="I690" s="49"/>
      <c r="J690" s="39"/>
      <c r="K690" s="49"/>
      <c r="L690" s="49"/>
    </row>
    <row r="691" spans="1:12" s="6" customFormat="1">
      <c r="A691" s="39"/>
      <c r="B691" s="71"/>
      <c r="C691" s="20"/>
      <c r="D691" s="39"/>
      <c r="E691" s="39"/>
      <c r="F691" s="20"/>
      <c r="G691" s="20"/>
      <c r="H691" s="20"/>
      <c r="I691" s="49"/>
      <c r="J691" s="39"/>
      <c r="K691" s="49"/>
      <c r="L691" s="49"/>
    </row>
    <row r="692" spans="1:12" s="6" customFormat="1">
      <c r="A692" s="39"/>
      <c r="B692" s="71"/>
      <c r="C692" s="20"/>
      <c r="D692" s="39"/>
      <c r="E692" s="39"/>
      <c r="F692" s="20"/>
      <c r="G692" s="20"/>
      <c r="H692" s="20"/>
      <c r="I692" s="49"/>
      <c r="J692" s="39"/>
      <c r="K692" s="49"/>
      <c r="L692" s="49"/>
    </row>
    <row r="693" spans="1:12" s="6" customFormat="1">
      <c r="A693" s="39"/>
      <c r="B693" s="71"/>
      <c r="C693" s="20"/>
      <c r="D693" s="39"/>
      <c r="E693" s="39"/>
      <c r="F693" s="20"/>
      <c r="G693" s="20"/>
      <c r="H693" s="20"/>
      <c r="I693" s="49"/>
      <c r="J693" s="39"/>
      <c r="K693" s="49"/>
      <c r="L693" s="49"/>
    </row>
    <row r="694" spans="1:12" s="6" customFormat="1">
      <c r="A694" s="39"/>
      <c r="B694" s="71"/>
      <c r="C694" s="20"/>
      <c r="D694" s="39"/>
      <c r="E694" s="39"/>
      <c r="F694" s="20"/>
      <c r="G694" s="20"/>
      <c r="H694" s="20"/>
      <c r="I694" s="49"/>
      <c r="J694" s="39"/>
      <c r="K694" s="49"/>
      <c r="L694" s="49"/>
    </row>
    <row r="695" spans="1:12" s="6" customFormat="1">
      <c r="A695" s="39"/>
      <c r="B695" s="71"/>
      <c r="C695" s="20"/>
      <c r="D695" s="39"/>
      <c r="E695" s="39"/>
      <c r="F695" s="20"/>
      <c r="G695" s="20"/>
      <c r="H695" s="20"/>
      <c r="I695" s="49"/>
      <c r="J695" s="39"/>
      <c r="K695" s="49"/>
      <c r="L695" s="49"/>
    </row>
    <row r="696" spans="1:12" s="6" customFormat="1">
      <c r="A696" s="39"/>
      <c r="B696" s="71"/>
      <c r="C696" s="20"/>
      <c r="D696" s="39"/>
      <c r="E696" s="39"/>
      <c r="F696" s="20"/>
      <c r="G696" s="20"/>
      <c r="H696" s="20"/>
      <c r="I696" s="49"/>
      <c r="J696" s="39"/>
      <c r="K696" s="49"/>
      <c r="L696" s="49"/>
    </row>
    <row r="697" spans="1:12" s="6" customFormat="1">
      <c r="A697" s="39"/>
      <c r="B697" s="71"/>
      <c r="C697" s="20"/>
      <c r="D697" s="39"/>
      <c r="E697" s="39"/>
      <c r="F697" s="20"/>
      <c r="G697" s="20"/>
      <c r="H697" s="20"/>
      <c r="I697" s="49"/>
      <c r="J697" s="39"/>
      <c r="K697" s="49"/>
      <c r="L697" s="49"/>
    </row>
    <row r="698" spans="1:12" s="6" customFormat="1">
      <c r="A698" s="39"/>
      <c r="B698" s="71"/>
      <c r="C698" s="20"/>
      <c r="D698" s="39"/>
      <c r="E698" s="39"/>
      <c r="F698" s="20"/>
      <c r="G698" s="20"/>
      <c r="H698" s="20"/>
      <c r="I698" s="49"/>
      <c r="J698" s="39"/>
      <c r="K698" s="49"/>
      <c r="L698" s="49"/>
    </row>
    <row r="699" spans="1:12" s="6" customFormat="1">
      <c r="A699" s="39"/>
      <c r="B699" s="71"/>
      <c r="C699" s="20"/>
      <c r="D699" s="39"/>
      <c r="E699" s="39"/>
      <c r="F699" s="20"/>
      <c r="G699" s="20"/>
      <c r="H699" s="20"/>
      <c r="I699" s="49"/>
      <c r="J699" s="39"/>
      <c r="K699" s="49"/>
      <c r="L699" s="49"/>
    </row>
    <row r="700" spans="1:12" s="6" customFormat="1">
      <c r="A700" s="39"/>
      <c r="B700" s="71"/>
      <c r="C700" s="20"/>
      <c r="D700" s="39"/>
      <c r="E700" s="39"/>
      <c r="F700" s="20"/>
      <c r="G700" s="20"/>
      <c r="H700" s="20"/>
      <c r="I700" s="49"/>
      <c r="J700" s="39"/>
      <c r="K700" s="49"/>
      <c r="L700" s="49"/>
    </row>
    <row r="701" spans="1:12" s="6" customFormat="1">
      <c r="A701" s="39"/>
      <c r="B701" s="71"/>
      <c r="C701" s="20"/>
      <c r="D701" s="39"/>
      <c r="E701" s="39"/>
      <c r="F701" s="20"/>
      <c r="G701" s="20"/>
      <c r="H701" s="20"/>
      <c r="I701" s="49"/>
      <c r="J701" s="39"/>
      <c r="K701" s="49"/>
      <c r="L701" s="49"/>
    </row>
    <row r="702" spans="1:12" s="6" customFormat="1">
      <c r="A702" s="39"/>
      <c r="B702" s="71"/>
      <c r="C702" s="20"/>
      <c r="D702" s="39"/>
      <c r="E702" s="39"/>
      <c r="F702" s="20"/>
      <c r="G702" s="20"/>
      <c r="H702" s="20"/>
      <c r="I702" s="49"/>
      <c r="J702" s="39"/>
      <c r="K702" s="49"/>
      <c r="L702" s="49"/>
    </row>
    <row r="703" spans="1:12" s="6" customFormat="1">
      <c r="A703" s="39"/>
      <c r="B703" s="71"/>
      <c r="C703" s="20"/>
      <c r="D703" s="39"/>
      <c r="E703" s="39"/>
      <c r="F703" s="20"/>
      <c r="G703" s="20"/>
      <c r="H703" s="20"/>
      <c r="I703" s="49"/>
      <c r="J703" s="39"/>
      <c r="K703" s="49"/>
      <c r="L703" s="49"/>
    </row>
    <row r="704" spans="1:12" s="6" customFormat="1">
      <c r="A704" s="39"/>
      <c r="B704" s="71"/>
      <c r="C704" s="20"/>
      <c r="D704" s="39"/>
      <c r="E704" s="39"/>
      <c r="F704" s="20"/>
      <c r="G704" s="20"/>
      <c r="H704" s="20"/>
      <c r="I704" s="49"/>
      <c r="J704" s="39"/>
      <c r="K704" s="49"/>
      <c r="L704" s="49"/>
    </row>
    <row r="705" spans="1:12" s="6" customFormat="1">
      <c r="A705" s="39"/>
      <c r="B705" s="71"/>
      <c r="C705" s="20"/>
      <c r="D705" s="39"/>
      <c r="E705" s="39"/>
      <c r="F705" s="20"/>
      <c r="G705" s="20"/>
      <c r="H705" s="20"/>
      <c r="I705" s="49"/>
      <c r="J705" s="39"/>
      <c r="K705" s="49"/>
      <c r="L705" s="49"/>
    </row>
    <row r="706" spans="1:12" s="6" customFormat="1">
      <c r="A706" s="39"/>
      <c r="B706" s="71"/>
      <c r="C706" s="20"/>
      <c r="D706" s="39"/>
      <c r="E706" s="39"/>
      <c r="F706" s="20"/>
      <c r="G706" s="20"/>
      <c r="H706" s="20"/>
      <c r="I706" s="49"/>
      <c r="J706" s="39"/>
      <c r="K706" s="49"/>
      <c r="L706" s="49"/>
    </row>
    <row r="707" spans="1:12" s="6" customFormat="1">
      <c r="A707" s="39"/>
      <c r="B707" s="71"/>
      <c r="C707" s="20"/>
      <c r="D707" s="39"/>
      <c r="E707" s="39"/>
      <c r="F707" s="20"/>
      <c r="G707" s="20"/>
      <c r="H707" s="20"/>
      <c r="I707" s="49"/>
      <c r="J707" s="39"/>
      <c r="K707" s="49"/>
      <c r="L707" s="49"/>
    </row>
    <row r="708" spans="1:12" s="6" customFormat="1">
      <c r="A708" s="39"/>
      <c r="B708" s="71"/>
      <c r="C708" s="20"/>
      <c r="D708" s="39"/>
      <c r="E708" s="39"/>
      <c r="F708" s="20"/>
      <c r="G708" s="20"/>
      <c r="H708" s="20"/>
      <c r="I708" s="49"/>
      <c r="J708" s="39"/>
      <c r="K708" s="49"/>
      <c r="L708" s="49"/>
    </row>
    <row r="709" spans="1:12" s="6" customFormat="1">
      <c r="A709" s="39"/>
      <c r="B709" s="71"/>
      <c r="C709" s="20"/>
      <c r="D709" s="39"/>
      <c r="E709" s="39"/>
      <c r="F709" s="20"/>
      <c r="G709" s="20"/>
      <c r="H709" s="20"/>
      <c r="I709" s="49"/>
      <c r="J709" s="39"/>
      <c r="K709" s="49"/>
      <c r="L709" s="49"/>
    </row>
    <row r="710" spans="1:12" s="6" customFormat="1">
      <c r="A710" s="39"/>
      <c r="B710" s="71"/>
      <c r="C710" s="20"/>
      <c r="D710" s="39"/>
      <c r="E710" s="39"/>
      <c r="F710" s="20"/>
      <c r="G710" s="20"/>
      <c r="H710" s="20"/>
      <c r="I710" s="49"/>
      <c r="J710" s="39"/>
      <c r="K710" s="49"/>
      <c r="L710" s="49"/>
    </row>
    <row r="711" spans="1:12" s="6" customFormat="1">
      <c r="A711" s="39"/>
      <c r="B711" s="71"/>
      <c r="C711" s="20"/>
      <c r="D711" s="39"/>
      <c r="E711" s="39"/>
      <c r="F711" s="20"/>
      <c r="G711" s="20"/>
      <c r="H711" s="20"/>
      <c r="I711" s="49"/>
      <c r="J711" s="39"/>
      <c r="K711" s="49"/>
      <c r="L711" s="49"/>
    </row>
    <row r="712" spans="1:12" s="6" customFormat="1">
      <c r="A712" s="39"/>
      <c r="B712" s="71"/>
      <c r="C712" s="20"/>
      <c r="D712" s="39"/>
      <c r="E712" s="39"/>
      <c r="F712" s="20"/>
      <c r="G712" s="20"/>
      <c r="H712" s="20"/>
      <c r="I712" s="49"/>
      <c r="J712" s="39"/>
      <c r="K712" s="49"/>
      <c r="L712" s="49"/>
    </row>
    <row r="713" spans="1:12" s="6" customFormat="1">
      <c r="A713" s="39"/>
      <c r="B713" s="71"/>
      <c r="C713" s="20"/>
      <c r="D713" s="39"/>
      <c r="E713" s="39"/>
      <c r="F713" s="20"/>
      <c r="G713" s="20"/>
      <c r="H713" s="20"/>
      <c r="I713" s="49"/>
      <c r="J713" s="39"/>
      <c r="K713" s="49"/>
      <c r="L713" s="49"/>
    </row>
    <row r="714" spans="1:12" s="6" customFormat="1">
      <c r="A714" s="39"/>
      <c r="B714" s="71"/>
      <c r="C714" s="20"/>
      <c r="D714" s="39"/>
      <c r="E714" s="39"/>
      <c r="F714" s="20"/>
      <c r="G714" s="20"/>
      <c r="H714" s="20"/>
      <c r="I714" s="49"/>
      <c r="J714" s="39"/>
      <c r="K714" s="49"/>
      <c r="L714" s="49"/>
    </row>
    <row r="715" spans="1:12" s="6" customFormat="1">
      <c r="A715" s="39"/>
      <c r="B715" s="71"/>
      <c r="C715" s="20"/>
      <c r="D715" s="39"/>
      <c r="E715" s="39"/>
      <c r="F715" s="20"/>
      <c r="G715" s="20"/>
      <c r="H715" s="20"/>
      <c r="I715" s="49"/>
      <c r="J715" s="39"/>
      <c r="K715" s="49"/>
      <c r="L715" s="49"/>
    </row>
    <row r="716" spans="1:12" s="6" customFormat="1">
      <c r="A716" s="39"/>
      <c r="B716" s="71"/>
      <c r="C716" s="20"/>
      <c r="D716" s="39"/>
      <c r="E716" s="39"/>
      <c r="F716" s="20"/>
      <c r="G716" s="20"/>
      <c r="H716" s="20"/>
      <c r="I716" s="49"/>
      <c r="J716" s="39"/>
      <c r="K716" s="49"/>
      <c r="L716" s="49"/>
    </row>
    <row r="717" spans="1:12" s="6" customFormat="1">
      <c r="A717" s="39"/>
      <c r="B717" s="71"/>
      <c r="C717" s="20"/>
      <c r="D717" s="39"/>
      <c r="E717" s="39"/>
      <c r="F717" s="20"/>
      <c r="G717" s="20"/>
      <c r="H717" s="20"/>
      <c r="I717" s="49"/>
      <c r="J717" s="39"/>
      <c r="K717" s="49"/>
      <c r="L717" s="49"/>
    </row>
    <row r="718" spans="1:12" s="6" customFormat="1">
      <c r="A718" s="39"/>
      <c r="B718" s="71"/>
      <c r="C718" s="20"/>
      <c r="D718" s="39"/>
      <c r="E718" s="39"/>
      <c r="F718" s="20"/>
      <c r="G718" s="20"/>
      <c r="H718" s="20"/>
      <c r="I718" s="49"/>
      <c r="J718" s="39"/>
      <c r="K718" s="49"/>
      <c r="L718" s="49"/>
    </row>
    <row r="719" spans="1:12" s="6" customFormat="1">
      <c r="A719" s="39"/>
      <c r="B719" s="71"/>
      <c r="C719" s="20"/>
      <c r="D719" s="39"/>
      <c r="E719" s="39"/>
      <c r="F719" s="20"/>
      <c r="G719" s="20"/>
      <c r="H719" s="20"/>
      <c r="I719" s="49"/>
      <c r="J719" s="39"/>
      <c r="K719" s="49"/>
      <c r="L719" s="49"/>
    </row>
    <row r="720" spans="1:12" s="6" customFormat="1">
      <c r="A720" s="39"/>
      <c r="B720" s="71"/>
      <c r="C720" s="20"/>
      <c r="D720" s="39"/>
      <c r="E720" s="39"/>
      <c r="F720" s="20"/>
      <c r="G720" s="20"/>
      <c r="H720" s="20"/>
      <c r="I720" s="49"/>
      <c r="J720" s="39"/>
      <c r="K720" s="49"/>
      <c r="L720" s="49"/>
    </row>
    <row r="721" spans="1:12" s="6" customFormat="1">
      <c r="A721" s="39"/>
      <c r="B721" s="71"/>
      <c r="C721" s="20"/>
      <c r="D721" s="39"/>
      <c r="E721" s="39"/>
      <c r="F721" s="20"/>
      <c r="G721" s="20"/>
      <c r="H721" s="20"/>
      <c r="I721" s="49"/>
      <c r="J721" s="39"/>
      <c r="K721" s="49"/>
      <c r="L721" s="49"/>
    </row>
    <row r="722" spans="1:12" s="6" customFormat="1">
      <c r="A722" s="39"/>
      <c r="B722" s="71"/>
      <c r="C722" s="20"/>
      <c r="D722" s="39"/>
      <c r="E722" s="39"/>
      <c r="F722" s="20"/>
      <c r="G722" s="20"/>
      <c r="H722" s="20"/>
      <c r="I722" s="49"/>
      <c r="J722" s="39"/>
      <c r="K722" s="49"/>
      <c r="L722" s="49"/>
    </row>
    <row r="723" spans="1:12" s="6" customFormat="1">
      <c r="A723" s="39"/>
      <c r="B723" s="71"/>
      <c r="C723" s="20"/>
      <c r="D723" s="39"/>
      <c r="E723" s="39"/>
      <c r="F723" s="20"/>
      <c r="G723" s="20"/>
      <c r="H723" s="20"/>
      <c r="I723" s="49"/>
      <c r="J723" s="39"/>
      <c r="K723" s="49"/>
      <c r="L723" s="49"/>
    </row>
    <row r="724" spans="1:12" s="6" customFormat="1">
      <c r="A724" s="39"/>
      <c r="B724" s="71"/>
      <c r="C724" s="20"/>
      <c r="D724" s="39"/>
      <c r="E724" s="39"/>
      <c r="F724" s="20"/>
      <c r="G724" s="20"/>
      <c r="H724" s="20"/>
      <c r="I724" s="49"/>
      <c r="J724" s="39"/>
      <c r="K724" s="49"/>
      <c r="L724" s="49"/>
    </row>
    <row r="725" spans="1:12" s="6" customFormat="1">
      <c r="A725" s="39"/>
      <c r="B725" s="71"/>
      <c r="C725" s="20"/>
      <c r="D725" s="39"/>
      <c r="E725" s="39"/>
      <c r="F725" s="20"/>
      <c r="G725" s="20"/>
      <c r="H725" s="20"/>
      <c r="I725" s="49"/>
      <c r="J725" s="39"/>
      <c r="K725" s="49"/>
      <c r="L725" s="49"/>
    </row>
    <row r="726" spans="1:12" s="6" customFormat="1">
      <c r="A726" s="39"/>
      <c r="B726" s="71"/>
      <c r="C726" s="20"/>
      <c r="D726" s="39"/>
      <c r="E726" s="39"/>
      <c r="F726" s="20"/>
      <c r="G726" s="20"/>
      <c r="H726" s="20"/>
      <c r="I726" s="49"/>
      <c r="J726" s="39"/>
      <c r="K726" s="49"/>
      <c r="L726" s="49"/>
    </row>
    <row r="727" spans="1:12" s="6" customFormat="1">
      <c r="A727" s="39"/>
      <c r="B727" s="71"/>
      <c r="C727" s="20"/>
      <c r="D727" s="39"/>
      <c r="E727" s="39"/>
      <c r="F727" s="20"/>
      <c r="G727" s="20"/>
      <c r="H727" s="20"/>
      <c r="I727" s="49"/>
      <c r="J727" s="39"/>
      <c r="K727" s="49"/>
      <c r="L727" s="49"/>
    </row>
    <row r="728" spans="1:12" s="6" customFormat="1">
      <c r="A728" s="39"/>
      <c r="B728" s="71"/>
      <c r="C728" s="20"/>
      <c r="D728" s="39"/>
      <c r="E728" s="39"/>
      <c r="F728" s="20"/>
      <c r="G728" s="20"/>
      <c r="H728" s="20"/>
      <c r="I728" s="49"/>
      <c r="J728" s="39"/>
      <c r="K728" s="49"/>
      <c r="L728" s="49"/>
    </row>
    <row r="729" spans="1:12" s="6" customFormat="1">
      <c r="A729" s="39"/>
      <c r="B729" s="71"/>
      <c r="C729" s="20"/>
      <c r="D729" s="39"/>
      <c r="E729" s="39"/>
      <c r="F729" s="20"/>
      <c r="G729" s="20"/>
      <c r="H729" s="20"/>
      <c r="I729" s="49"/>
      <c r="J729" s="39"/>
      <c r="K729" s="49"/>
      <c r="L729" s="49"/>
    </row>
    <row r="730" spans="1:12" s="6" customFormat="1">
      <c r="A730" s="39"/>
      <c r="B730" s="71"/>
      <c r="C730" s="20"/>
      <c r="D730" s="39"/>
      <c r="E730" s="39"/>
      <c r="F730" s="20"/>
      <c r="G730" s="20"/>
      <c r="H730" s="20"/>
      <c r="I730" s="49"/>
      <c r="J730" s="39"/>
      <c r="K730" s="49"/>
      <c r="L730" s="49"/>
    </row>
    <row r="731" spans="1:12" s="6" customFormat="1">
      <c r="A731" s="39"/>
      <c r="B731" s="71"/>
      <c r="C731" s="20"/>
      <c r="D731" s="39"/>
      <c r="E731" s="39"/>
      <c r="F731" s="20"/>
      <c r="G731" s="20"/>
      <c r="H731" s="20"/>
      <c r="I731" s="49"/>
      <c r="J731" s="39"/>
      <c r="K731" s="49"/>
      <c r="L731" s="49"/>
    </row>
    <row r="732" spans="1:12" s="6" customFormat="1">
      <c r="A732" s="39"/>
      <c r="B732" s="71"/>
      <c r="C732" s="20"/>
      <c r="D732" s="39"/>
      <c r="E732" s="39"/>
      <c r="F732" s="20"/>
      <c r="G732" s="20"/>
      <c r="H732" s="20"/>
      <c r="I732" s="49"/>
      <c r="J732" s="39"/>
      <c r="K732" s="49"/>
      <c r="L732" s="49"/>
    </row>
    <row r="733" spans="1:12" s="6" customFormat="1">
      <c r="A733" s="39"/>
      <c r="B733" s="71"/>
      <c r="C733" s="20"/>
      <c r="D733" s="39"/>
      <c r="E733" s="39"/>
      <c r="F733" s="20"/>
      <c r="G733" s="20"/>
      <c r="H733" s="20"/>
      <c r="I733" s="49"/>
      <c r="J733" s="39"/>
      <c r="K733" s="49"/>
      <c r="L733" s="49"/>
    </row>
    <row r="734" spans="1:12" s="6" customFormat="1">
      <c r="A734" s="39"/>
      <c r="B734" s="71"/>
      <c r="C734" s="20"/>
      <c r="D734" s="39"/>
      <c r="E734" s="39"/>
      <c r="F734" s="20"/>
      <c r="G734" s="20"/>
      <c r="H734" s="20"/>
      <c r="I734" s="49"/>
      <c r="J734" s="39"/>
      <c r="K734" s="49"/>
      <c r="L734" s="49"/>
    </row>
    <row r="735" spans="1:12" s="6" customFormat="1">
      <c r="A735" s="39"/>
      <c r="B735" s="71"/>
      <c r="C735" s="20"/>
      <c r="D735" s="39"/>
      <c r="E735" s="39"/>
      <c r="F735" s="20"/>
      <c r="G735" s="20"/>
      <c r="H735" s="20"/>
      <c r="I735" s="49"/>
      <c r="J735" s="39"/>
      <c r="K735" s="49"/>
      <c r="L735" s="49"/>
    </row>
    <row r="736" spans="1:12" s="6" customFormat="1">
      <c r="A736" s="39"/>
      <c r="B736" s="71"/>
      <c r="C736" s="20"/>
      <c r="D736" s="39"/>
      <c r="E736" s="39"/>
      <c r="F736" s="20"/>
      <c r="G736" s="20"/>
      <c r="H736" s="20"/>
      <c r="I736" s="49"/>
      <c r="J736" s="39"/>
      <c r="K736" s="49"/>
      <c r="L736" s="49"/>
    </row>
    <row r="737" spans="1:12" s="6" customFormat="1">
      <c r="A737" s="39"/>
      <c r="B737" s="71"/>
      <c r="C737" s="20"/>
      <c r="D737" s="39"/>
      <c r="E737" s="39"/>
      <c r="F737" s="20"/>
      <c r="G737" s="20"/>
      <c r="H737" s="20"/>
      <c r="I737" s="49"/>
      <c r="J737" s="39"/>
      <c r="K737" s="49"/>
      <c r="L737" s="49"/>
    </row>
    <row r="738" spans="1:12" s="6" customFormat="1">
      <c r="A738" s="39"/>
      <c r="B738" s="71"/>
      <c r="C738" s="20"/>
      <c r="D738" s="39"/>
      <c r="E738" s="39"/>
      <c r="F738" s="20"/>
      <c r="G738" s="20"/>
      <c r="H738" s="20"/>
      <c r="I738" s="49"/>
      <c r="J738" s="39"/>
      <c r="K738" s="49"/>
      <c r="L738" s="49"/>
    </row>
    <row r="739" spans="1:12" s="6" customFormat="1">
      <c r="A739" s="39"/>
      <c r="B739" s="71"/>
      <c r="C739" s="20"/>
      <c r="D739" s="39"/>
      <c r="E739" s="39"/>
      <c r="F739" s="20"/>
      <c r="G739" s="20"/>
      <c r="H739" s="20"/>
      <c r="I739" s="49"/>
      <c r="J739" s="39"/>
      <c r="K739" s="49"/>
      <c r="L739" s="49"/>
    </row>
    <row r="740" spans="1:12" s="6" customFormat="1">
      <c r="A740" s="39"/>
      <c r="B740" s="71"/>
      <c r="C740" s="20"/>
      <c r="D740" s="39"/>
      <c r="E740" s="39"/>
      <c r="F740" s="20"/>
      <c r="G740" s="20"/>
      <c r="H740" s="20"/>
      <c r="I740" s="49"/>
      <c r="J740" s="39"/>
      <c r="K740" s="49"/>
      <c r="L740" s="49"/>
    </row>
    <row r="741" spans="1:12" s="6" customFormat="1">
      <c r="A741" s="39"/>
      <c r="B741" s="71"/>
      <c r="C741" s="20"/>
      <c r="D741" s="39"/>
      <c r="E741" s="39"/>
      <c r="F741" s="20"/>
      <c r="G741" s="20"/>
      <c r="H741" s="20"/>
      <c r="I741" s="49"/>
      <c r="J741" s="39"/>
      <c r="K741" s="49"/>
      <c r="L741" s="49"/>
    </row>
    <row r="742" spans="1:12" s="6" customFormat="1">
      <c r="A742" s="39"/>
      <c r="B742" s="71"/>
      <c r="C742" s="20"/>
      <c r="D742" s="39"/>
      <c r="E742" s="39"/>
      <c r="F742" s="20"/>
      <c r="G742" s="20"/>
      <c r="H742" s="20"/>
      <c r="I742" s="49"/>
      <c r="J742" s="39"/>
      <c r="K742" s="49"/>
      <c r="L742" s="49"/>
    </row>
    <row r="743" spans="1:12" s="6" customFormat="1">
      <c r="A743" s="39"/>
      <c r="B743" s="71"/>
      <c r="C743" s="20"/>
      <c r="D743" s="39"/>
      <c r="E743" s="39"/>
      <c r="F743" s="20"/>
      <c r="G743" s="20"/>
      <c r="H743" s="20"/>
      <c r="I743" s="49"/>
      <c r="J743" s="39"/>
      <c r="K743" s="49"/>
      <c r="L743" s="49"/>
    </row>
    <row r="744" spans="1:12" s="6" customFormat="1">
      <c r="A744" s="39"/>
      <c r="B744" s="71"/>
      <c r="C744" s="20"/>
      <c r="D744" s="39"/>
      <c r="E744" s="39"/>
      <c r="F744" s="20"/>
      <c r="G744" s="20"/>
      <c r="H744" s="20"/>
      <c r="I744" s="49"/>
      <c r="J744" s="39"/>
      <c r="K744" s="49"/>
      <c r="L744" s="49"/>
    </row>
    <row r="745" spans="1:12" s="6" customFormat="1">
      <c r="A745" s="39"/>
      <c r="B745" s="71"/>
      <c r="C745" s="20"/>
      <c r="D745" s="39"/>
      <c r="E745" s="39"/>
      <c r="F745" s="20"/>
      <c r="G745" s="20"/>
      <c r="H745" s="20"/>
      <c r="I745" s="49"/>
      <c r="J745" s="39"/>
      <c r="K745" s="49"/>
      <c r="L745" s="49"/>
    </row>
    <row r="746" spans="1:12" s="6" customFormat="1">
      <c r="A746" s="39"/>
      <c r="B746" s="71"/>
      <c r="C746" s="20"/>
      <c r="D746" s="39"/>
      <c r="E746" s="39"/>
      <c r="F746" s="20"/>
      <c r="G746" s="20"/>
      <c r="H746" s="20"/>
      <c r="I746" s="49"/>
      <c r="J746" s="39"/>
      <c r="K746" s="49"/>
      <c r="L746" s="49"/>
    </row>
    <row r="747" spans="1:12" s="6" customFormat="1">
      <c r="A747" s="39"/>
      <c r="B747" s="71"/>
      <c r="C747" s="20"/>
      <c r="D747" s="39"/>
      <c r="E747" s="39"/>
      <c r="F747" s="20"/>
      <c r="G747" s="20"/>
      <c r="H747" s="20"/>
      <c r="I747" s="49"/>
      <c r="J747" s="39"/>
      <c r="K747" s="49"/>
      <c r="L747" s="49"/>
    </row>
    <row r="748" spans="1:12" s="6" customFormat="1">
      <c r="A748" s="39"/>
      <c r="B748" s="71"/>
      <c r="C748" s="20"/>
      <c r="D748" s="39"/>
      <c r="E748" s="39"/>
      <c r="F748" s="20"/>
      <c r="G748" s="20"/>
      <c r="H748" s="20"/>
      <c r="I748" s="49"/>
      <c r="J748" s="39"/>
      <c r="K748" s="49"/>
      <c r="L748" s="49"/>
    </row>
    <row r="749" spans="1:12" s="6" customFormat="1">
      <c r="A749" s="39"/>
      <c r="B749" s="71"/>
      <c r="C749" s="20"/>
      <c r="D749" s="39"/>
      <c r="E749" s="39"/>
      <c r="F749" s="20"/>
      <c r="G749" s="20"/>
      <c r="H749" s="20"/>
      <c r="I749" s="49"/>
      <c r="J749" s="39"/>
      <c r="K749" s="49"/>
      <c r="L749" s="49"/>
    </row>
    <row r="750" spans="1:12" s="6" customFormat="1">
      <c r="A750" s="39"/>
      <c r="B750" s="71"/>
      <c r="C750" s="20"/>
      <c r="D750" s="39"/>
      <c r="E750" s="39"/>
      <c r="F750" s="20"/>
      <c r="G750" s="20"/>
      <c r="H750" s="20"/>
      <c r="I750" s="49"/>
      <c r="J750" s="39"/>
      <c r="K750" s="49"/>
      <c r="L750" s="49"/>
    </row>
    <row r="751" spans="1:12" s="6" customFormat="1">
      <c r="A751" s="39"/>
      <c r="B751" s="71"/>
      <c r="C751" s="20"/>
      <c r="D751" s="39"/>
      <c r="E751" s="39"/>
      <c r="F751" s="20"/>
      <c r="G751" s="20"/>
      <c r="H751" s="20"/>
      <c r="I751" s="49"/>
      <c r="J751" s="39"/>
      <c r="K751" s="49"/>
      <c r="L751" s="49"/>
    </row>
    <row r="752" spans="1:12" s="6" customFormat="1">
      <c r="A752" s="39"/>
      <c r="B752" s="71"/>
      <c r="C752" s="20"/>
      <c r="D752" s="39"/>
      <c r="E752" s="39"/>
      <c r="F752" s="20"/>
      <c r="G752" s="20"/>
      <c r="H752" s="20"/>
      <c r="I752" s="49"/>
      <c r="J752" s="39"/>
      <c r="K752" s="49"/>
      <c r="L752" s="49"/>
    </row>
    <row r="753" spans="1:12" s="6" customFormat="1">
      <c r="A753" s="39"/>
      <c r="B753" s="71"/>
      <c r="C753" s="20"/>
      <c r="D753" s="39"/>
      <c r="E753" s="39"/>
      <c r="F753" s="20"/>
      <c r="G753" s="20"/>
      <c r="H753" s="20"/>
      <c r="I753" s="49"/>
      <c r="J753" s="39"/>
      <c r="K753" s="49"/>
      <c r="L753" s="49"/>
    </row>
    <row r="754" spans="1:12" s="6" customFormat="1">
      <c r="A754" s="39"/>
      <c r="B754" s="71"/>
      <c r="C754" s="20"/>
      <c r="D754" s="39"/>
      <c r="E754" s="39"/>
      <c r="F754" s="20"/>
      <c r="G754" s="20"/>
      <c r="H754" s="20"/>
      <c r="I754" s="49"/>
      <c r="J754" s="39"/>
      <c r="K754" s="49"/>
      <c r="L754" s="49"/>
    </row>
    <row r="755" spans="1:12" s="6" customFormat="1">
      <c r="A755" s="39"/>
      <c r="B755" s="71"/>
      <c r="C755" s="20"/>
      <c r="D755" s="39"/>
      <c r="E755" s="39"/>
      <c r="F755" s="20"/>
      <c r="G755" s="20"/>
      <c r="H755" s="20"/>
      <c r="I755" s="49"/>
      <c r="J755" s="39"/>
      <c r="K755" s="49"/>
      <c r="L755" s="49"/>
    </row>
    <row r="756" spans="1:12" s="6" customFormat="1">
      <c r="A756" s="39"/>
      <c r="B756" s="71"/>
      <c r="C756" s="20"/>
      <c r="D756" s="39"/>
      <c r="E756" s="39"/>
      <c r="F756" s="20"/>
      <c r="G756" s="20"/>
      <c r="H756" s="20"/>
      <c r="I756" s="49"/>
      <c r="J756" s="39"/>
      <c r="K756" s="49"/>
      <c r="L756" s="49"/>
    </row>
    <row r="757" spans="1:12" s="6" customFormat="1">
      <c r="A757" s="39"/>
      <c r="B757" s="71"/>
      <c r="C757" s="20"/>
      <c r="D757" s="39"/>
      <c r="E757" s="39"/>
      <c r="F757" s="20"/>
      <c r="G757" s="20"/>
      <c r="H757" s="20"/>
      <c r="I757" s="49"/>
      <c r="J757" s="39"/>
      <c r="K757" s="49"/>
      <c r="L757" s="49"/>
    </row>
    <row r="758" spans="1:12" s="6" customFormat="1">
      <c r="A758" s="39"/>
      <c r="B758" s="71"/>
      <c r="C758" s="20"/>
      <c r="D758" s="39"/>
      <c r="E758" s="39"/>
      <c r="F758" s="20"/>
      <c r="G758" s="20"/>
      <c r="H758" s="20"/>
      <c r="I758" s="49"/>
      <c r="J758" s="39"/>
      <c r="K758" s="49"/>
      <c r="L758" s="49"/>
    </row>
    <row r="759" spans="1:12" s="6" customFormat="1">
      <c r="A759" s="39"/>
      <c r="B759" s="71"/>
      <c r="C759" s="20"/>
      <c r="D759" s="39"/>
      <c r="E759" s="39"/>
      <c r="F759" s="20"/>
      <c r="G759" s="20"/>
      <c r="H759" s="20"/>
      <c r="I759" s="49"/>
      <c r="J759" s="39"/>
      <c r="K759" s="49"/>
      <c r="L759" s="49"/>
    </row>
    <row r="760" spans="1:12" s="6" customFormat="1">
      <c r="A760" s="39"/>
      <c r="B760" s="71"/>
      <c r="C760" s="20"/>
      <c r="D760" s="39"/>
      <c r="E760" s="39"/>
      <c r="F760" s="20"/>
      <c r="G760" s="20"/>
      <c r="H760" s="20"/>
      <c r="I760" s="49"/>
      <c r="J760" s="39"/>
      <c r="K760" s="49"/>
      <c r="L760" s="49"/>
    </row>
    <row r="761" spans="1:12" s="6" customFormat="1">
      <c r="A761" s="39"/>
      <c r="B761" s="71"/>
      <c r="C761" s="20"/>
      <c r="D761" s="39"/>
      <c r="E761" s="39"/>
      <c r="F761" s="20"/>
      <c r="G761" s="20"/>
      <c r="H761" s="20"/>
      <c r="I761" s="49"/>
      <c r="J761" s="39"/>
      <c r="K761" s="49"/>
      <c r="L761" s="49"/>
    </row>
    <row r="762" spans="1:12" s="6" customFormat="1">
      <c r="A762" s="39"/>
      <c r="B762" s="71"/>
      <c r="C762" s="20"/>
      <c r="D762" s="39"/>
      <c r="E762" s="39"/>
      <c r="F762" s="20"/>
      <c r="G762" s="20"/>
      <c r="H762" s="20"/>
      <c r="I762" s="49"/>
      <c r="J762" s="39"/>
      <c r="K762" s="49"/>
      <c r="L762" s="49"/>
    </row>
    <row r="763" spans="1:12" s="6" customFormat="1">
      <c r="A763" s="39"/>
      <c r="B763" s="71"/>
      <c r="C763" s="20"/>
      <c r="D763" s="39"/>
      <c r="E763" s="39"/>
      <c r="F763" s="20"/>
      <c r="G763" s="20"/>
      <c r="H763" s="20"/>
      <c r="I763" s="49"/>
      <c r="J763" s="39"/>
      <c r="K763" s="49"/>
      <c r="L763" s="49"/>
    </row>
    <row r="764" spans="1:12" s="6" customFormat="1">
      <c r="A764" s="39"/>
      <c r="B764" s="71"/>
      <c r="C764" s="20"/>
      <c r="D764" s="39"/>
      <c r="E764" s="39"/>
      <c r="F764" s="20"/>
      <c r="G764" s="20"/>
      <c r="H764" s="20"/>
      <c r="I764" s="49"/>
      <c r="J764" s="39"/>
      <c r="K764" s="49"/>
      <c r="L764" s="49"/>
    </row>
    <row r="765" spans="1:12" s="6" customFormat="1">
      <c r="A765" s="39"/>
      <c r="B765" s="71"/>
      <c r="C765" s="20"/>
      <c r="D765" s="39"/>
      <c r="E765" s="39"/>
      <c r="F765" s="20"/>
      <c r="G765" s="20"/>
      <c r="H765" s="20"/>
      <c r="I765" s="49"/>
      <c r="J765" s="39"/>
      <c r="K765" s="49"/>
      <c r="L765" s="49"/>
    </row>
    <row r="766" spans="1:12" s="6" customFormat="1">
      <c r="A766" s="39"/>
      <c r="B766" s="71"/>
      <c r="C766" s="20"/>
      <c r="D766" s="39"/>
      <c r="E766" s="39"/>
      <c r="F766" s="20"/>
      <c r="G766" s="20"/>
      <c r="H766" s="20"/>
      <c r="I766" s="49"/>
      <c r="J766" s="39"/>
      <c r="K766" s="49"/>
      <c r="L766" s="49"/>
    </row>
    <row r="767" spans="1:12" s="6" customFormat="1">
      <c r="A767" s="39"/>
      <c r="B767" s="71"/>
      <c r="C767" s="20"/>
      <c r="D767" s="39"/>
      <c r="E767" s="39"/>
      <c r="F767" s="20"/>
      <c r="G767" s="20"/>
      <c r="H767" s="20"/>
      <c r="I767" s="49"/>
      <c r="J767" s="39"/>
      <c r="K767" s="49"/>
      <c r="L767" s="49"/>
    </row>
    <row r="768" spans="1:12" s="6" customFormat="1">
      <c r="A768" s="39"/>
      <c r="B768" s="71"/>
      <c r="C768" s="20"/>
      <c r="D768" s="39"/>
      <c r="E768" s="39"/>
      <c r="F768" s="20"/>
      <c r="G768" s="20"/>
      <c r="H768" s="20"/>
      <c r="I768" s="49"/>
      <c r="J768" s="39"/>
      <c r="K768" s="49"/>
      <c r="L768" s="49"/>
    </row>
    <row r="769" spans="1:12" s="6" customFormat="1">
      <c r="A769" s="39"/>
      <c r="B769" s="71"/>
      <c r="C769" s="20"/>
      <c r="D769" s="39"/>
      <c r="E769" s="39"/>
      <c r="F769" s="20"/>
      <c r="G769" s="20"/>
      <c r="H769" s="20"/>
      <c r="I769" s="49"/>
      <c r="J769" s="39"/>
      <c r="K769" s="49"/>
      <c r="L769" s="49"/>
    </row>
    <row r="770" spans="1:12" s="6" customFormat="1">
      <c r="A770" s="39"/>
      <c r="B770" s="71"/>
      <c r="C770" s="20"/>
      <c r="D770" s="39"/>
      <c r="E770" s="39"/>
      <c r="F770" s="20"/>
      <c r="G770" s="20"/>
      <c r="H770" s="20"/>
      <c r="I770" s="49"/>
      <c r="J770" s="39"/>
      <c r="K770" s="49"/>
      <c r="L770" s="49"/>
    </row>
    <row r="771" spans="1:12" s="6" customFormat="1">
      <c r="A771" s="39"/>
      <c r="B771" s="71"/>
      <c r="C771" s="20"/>
      <c r="D771" s="39"/>
      <c r="E771" s="39"/>
      <c r="F771" s="20"/>
      <c r="G771" s="20"/>
      <c r="H771" s="20"/>
      <c r="I771" s="49"/>
      <c r="J771" s="39"/>
      <c r="K771" s="49"/>
      <c r="L771" s="49"/>
    </row>
    <row r="772" spans="1:12" s="6" customFormat="1">
      <c r="A772" s="39"/>
      <c r="B772" s="71"/>
      <c r="C772" s="20"/>
      <c r="D772" s="39"/>
      <c r="E772" s="39"/>
      <c r="F772" s="20"/>
      <c r="G772" s="20"/>
      <c r="H772" s="20"/>
      <c r="I772" s="49"/>
      <c r="J772" s="39"/>
      <c r="K772" s="49"/>
      <c r="L772" s="49"/>
    </row>
    <row r="773" spans="1:12" s="6" customFormat="1">
      <c r="A773" s="39"/>
      <c r="B773" s="71"/>
      <c r="C773" s="20"/>
      <c r="D773" s="39"/>
      <c r="E773" s="39"/>
      <c r="F773" s="20"/>
      <c r="G773" s="20"/>
      <c r="H773" s="20"/>
      <c r="I773" s="49"/>
      <c r="J773" s="39"/>
      <c r="K773" s="49"/>
      <c r="L773" s="49"/>
    </row>
    <row r="774" spans="1:12" s="6" customFormat="1">
      <c r="A774" s="39"/>
      <c r="B774" s="71"/>
      <c r="C774" s="20"/>
      <c r="D774" s="39"/>
      <c r="E774" s="39"/>
      <c r="F774" s="20"/>
      <c r="G774" s="20"/>
      <c r="H774" s="20"/>
      <c r="I774" s="49"/>
      <c r="J774" s="39"/>
      <c r="K774" s="49"/>
      <c r="L774" s="49"/>
    </row>
    <row r="775" spans="1:12" s="6" customFormat="1">
      <c r="A775" s="39"/>
      <c r="B775" s="71"/>
      <c r="C775" s="20"/>
      <c r="D775" s="39"/>
      <c r="E775" s="39"/>
      <c r="F775" s="20"/>
      <c r="G775" s="20"/>
      <c r="H775" s="20"/>
      <c r="I775" s="49"/>
      <c r="J775" s="39"/>
      <c r="K775" s="49"/>
      <c r="L775" s="49"/>
    </row>
    <row r="776" spans="1:12" s="6" customFormat="1">
      <c r="A776" s="39"/>
      <c r="B776" s="71"/>
      <c r="C776" s="20"/>
      <c r="D776" s="39"/>
      <c r="E776" s="39"/>
      <c r="F776" s="20"/>
      <c r="G776" s="20"/>
      <c r="H776" s="20"/>
      <c r="I776" s="49"/>
      <c r="J776" s="39"/>
      <c r="K776" s="49"/>
      <c r="L776" s="49"/>
    </row>
    <row r="777" spans="1:12" s="6" customFormat="1">
      <c r="A777" s="39"/>
      <c r="B777" s="71"/>
      <c r="C777" s="20"/>
      <c r="D777" s="39"/>
      <c r="E777" s="39"/>
      <c r="F777" s="20"/>
      <c r="G777" s="20"/>
      <c r="H777" s="20"/>
      <c r="I777" s="49"/>
      <c r="J777" s="39"/>
      <c r="K777" s="49"/>
      <c r="L777" s="49"/>
    </row>
    <row r="778" spans="1:12" s="6" customFormat="1">
      <c r="A778" s="39"/>
      <c r="B778" s="71"/>
      <c r="C778" s="20"/>
      <c r="D778" s="39"/>
      <c r="E778" s="39"/>
      <c r="F778" s="20"/>
      <c r="G778" s="20"/>
      <c r="H778" s="20"/>
      <c r="I778" s="49"/>
      <c r="J778" s="39"/>
      <c r="K778" s="49"/>
      <c r="L778" s="49"/>
    </row>
    <row r="779" spans="1:12" s="6" customFormat="1">
      <c r="A779" s="39"/>
      <c r="B779" s="71"/>
      <c r="C779" s="20"/>
      <c r="D779" s="39"/>
      <c r="E779" s="39"/>
      <c r="F779" s="20"/>
      <c r="G779" s="20"/>
      <c r="H779" s="20"/>
      <c r="I779" s="49"/>
      <c r="J779" s="39"/>
      <c r="K779" s="49"/>
      <c r="L779" s="49"/>
    </row>
    <row r="780" spans="1:12" s="6" customFormat="1">
      <c r="A780" s="39"/>
      <c r="B780" s="71"/>
      <c r="C780" s="20"/>
      <c r="D780" s="39"/>
      <c r="E780" s="39"/>
      <c r="F780" s="20"/>
      <c r="G780" s="20"/>
      <c r="H780" s="20"/>
      <c r="I780" s="49"/>
      <c r="J780" s="39"/>
      <c r="K780" s="49"/>
      <c r="L780" s="49"/>
    </row>
    <row r="781" spans="1:12" s="6" customFormat="1">
      <c r="A781" s="39"/>
      <c r="B781" s="71"/>
      <c r="C781" s="20"/>
      <c r="D781" s="39"/>
      <c r="E781" s="39"/>
      <c r="F781" s="20"/>
      <c r="G781" s="20"/>
      <c r="H781" s="20"/>
      <c r="I781" s="49"/>
      <c r="J781" s="39"/>
      <c r="K781" s="49"/>
      <c r="L781" s="49"/>
    </row>
    <row r="782" spans="1:12" s="6" customFormat="1">
      <c r="A782" s="39"/>
      <c r="B782" s="71"/>
      <c r="C782" s="20"/>
      <c r="D782" s="39"/>
      <c r="E782" s="39"/>
      <c r="F782" s="20"/>
      <c r="G782" s="20"/>
      <c r="H782" s="20"/>
      <c r="I782" s="49"/>
      <c r="J782" s="39"/>
      <c r="K782" s="49"/>
      <c r="L782" s="49"/>
    </row>
    <row r="783" spans="1:12" s="6" customFormat="1">
      <c r="A783" s="39"/>
      <c r="B783" s="71"/>
      <c r="C783" s="20"/>
      <c r="D783" s="39"/>
      <c r="E783" s="39"/>
      <c r="F783" s="20"/>
      <c r="G783" s="20"/>
      <c r="H783" s="20"/>
      <c r="I783" s="49"/>
      <c r="J783" s="39"/>
      <c r="K783" s="49"/>
      <c r="L783" s="49"/>
    </row>
    <row r="784" spans="1:12" s="6" customFormat="1">
      <c r="A784" s="39"/>
      <c r="B784" s="71"/>
      <c r="C784" s="20"/>
      <c r="D784" s="39"/>
      <c r="E784" s="39"/>
      <c r="F784" s="20"/>
      <c r="G784" s="20"/>
      <c r="H784" s="20"/>
      <c r="I784" s="49"/>
      <c r="J784" s="39"/>
      <c r="K784" s="49"/>
      <c r="L784" s="49"/>
    </row>
    <row r="785" spans="1:12" s="6" customFormat="1">
      <c r="A785" s="39"/>
      <c r="B785" s="71"/>
      <c r="C785" s="20"/>
      <c r="D785" s="39"/>
      <c r="E785" s="39"/>
      <c r="F785" s="20"/>
      <c r="G785" s="20"/>
      <c r="H785" s="20"/>
      <c r="I785" s="49"/>
      <c r="J785" s="39"/>
      <c r="K785" s="49"/>
      <c r="L785" s="49"/>
    </row>
    <row r="786" spans="1:12" s="6" customFormat="1">
      <c r="A786" s="39"/>
      <c r="B786" s="71"/>
      <c r="C786" s="20"/>
      <c r="D786" s="39"/>
      <c r="E786" s="39"/>
      <c r="F786" s="20"/>
      <c r="G786" s="20"/>
      <c r="H786" s="20"/>
      <c r="I786" s="49"/>
      <c r="J786" s="39"/>
      <c r="K786" s="49"/>
      <c r="L786" s="49"/>
    </row>
    <row r="787" spans="1:12" s="6" customFormat="1">
      <c r="A787" s="39"/>
      <c r="B787" s="71"/>
      <c r="C787" s="20"/>
      <c r="D787" s="39"/>
      <c r="E787" s="39"/>
      <c r="F787" s="20"/>
      <c r="G787" s="20"/>
      <c r="H787" s="20"/>
      <c r="I787" s="49"/>
      <c r="J787" s="39"/>
      <c r="K787" s="49"/>
      <c r="L787" s="49"/>
    </row>
    <row r="788" spans="1:12" s="6" customFormat="1">
      <c r="A788" s="39"/>
      <c r="B788" s="71"/>
      <c r="C788" s="20"/>
      <c r="D788" s="39"/>
      <c r="E788" s="39"/>
      <c r="F788" s="20"/>
      <c r="G788" s="20"/>
      <c r="H788" s="20"/>
      <c r="I788" s="49"/>
      <c r="J788" s="39"/>
      <c r="K788" s="49"/>
      <c r="L788" s="49"/>
    </row>
    <row r="789" spans="1:12" s="6" customFormat="1">
      <c r="A789" s="39"/>
      <c r="B789" s="71"/>
      <c r="C789" s="20"/>
      <c r="D789" s="39"/>
      <c r="E789" s="39"/>
      <c r="F789" s="20"/>
      <c r="G789" s="20"/>
      <c r="H789" s="20"/>
      <c r="I789" s="49"/>
      <c r="J789" s="39"/>
      <c r="K789" s="49"/>
      <c r="L789" s="49"/>
    </row>
    <row r="790" spans="1:12" s="6" customFormat="1">
      <c r="A790" s="39"/>
      <c r="B790" s="71"/>
      <c r="C790" s="20"/>
      <c r="D790" s="39"/>
      <c r="E790" s="39"/>
      <c r="F790" s="20"/>
      <c r="G790" s="20"/>
      <c r="H790" s="20"/>
      <c r="I790" s="49"/>
      <c r="J790" s="39"/>
      <c r="K790" s="49"/>
      <c r="L790" s="49"/>
    </row>
    <row r="791" spans="1:12" s="6" customFormat="1">
      <c r="A791" s="39"/>
      <c r="B791" s="71"/>
      <c r="C791" s="20"/>
      <c r="D791" s="39"/>
      <c r="E791" s="39"/>
      <c r="F791" s="20"/>
      <c r="G791" s="20"/>
      <c r="H791" s="20"/>
      <c r="I791" s="49"/>
      <c r="J791" s="39"/>
      <c r="K791" s="49"/>
      <c r="L791" s="49"/>
    </row>
    <row r="792" spans="1:12" s="6" customFormat="1">
      <c r="A792" s="39"/>
      <c r="B792" s="71"/>
      <c r="C792" s="20"/>
      <c r="D792" s="39"/>
      <c r="E792" s="39"/>
      <c r="F792" s="20"/>
      <c r="G792" s="20"/>
      <c r="H792" s="20"/>
      <c r="I792" s="49"/>
      <c r="J792" s="39"/>
      <c r="K792" s="49"/>
      <c r="L792" s="49"/>
    </row>
    <row r="793" spans="1:12" s="6" customFormat="1">
      <c r="A793" s="39"/>
      <c r="B793" s="71"/>
      <c r="C793" s="20"/>
      <c r="D793" s="39"/>
      <c r="E793" s="39"/>
      <c r="F793" s="20"/>
      <c r="G793" s="20"/>
      <c r="H793" s="20"/>
      <c r="I793" s="49"/>
      <c r="J793" s="39"/>
      <c r="K793" s="49"/>
      <c r="L793" s="49"/>
    </row>
    <row r="794" spans="1:12" s="6" customFormat="1">
      <c r="A794" s="39"/>
      <c r="B794" s="71"/>
      <c r="C794" s="20"/>
      <c r="D794" s="39"/>
      <c r="E794" s="39"/>
      <c r="F794" s="20"/>
      <c r="G794" s="20"/>
      <c r="H794" s="20"/>
      <c r="I794" s="49"/>
      <c r="J794" s="39"/>
      <c r="K794" s="49"/>
      <c r="L794" s="49"/>
    </row>
    <row r="795" spans="1:12" s="6" customFormat="1">
      <c r="A795" s="39"/>
      <c r="B795" s="71"/>
      <c r="C795" s="20"/>
      <c r="D795" s="39"/>
      <c r="E795" s="39"/>
      <c r="F795" s="20"/>
      <c r="G795" s="20"/>
      <c r="H795" s="20"/>
      <c r="I795" s="49"/>
      <c r="J795" s="39"/>
      <c r="K795" s="49"/>
      <c r="L795" s="49"/>
    </row>
    <row r="796" spans="1:12" s="6" customFormat="1">
      <c r="A796" s="39"/>
      <c r="B796" s="71"/>
      <c r="C796" s="20"/>
      <c r="D796" s="39"/>
      <c r="E796" s="39"/>
      <c r="F796" s="20"/>
      <c r="G796" s="20"/>
      <c r="H796" s="20"/>
      <c r="I796" s="49"/>
      <c r="J796" s="39"/>
      <c r="K796" s="49"/>
      <c r="L796" s="49"/>
    </row>
    <row r="797" spans="1:12" s="6" customFormat="1">
      <c r="A797" s="39"/>
      <c r="B797" s="71"/>
      <c r="C797" s="20"/>
      <c r="D797" s="39"/>
      <c r="E797" s="39"/>
      <c r="F797" s="20"/>
      <c r="G797" s="20"/>
      <c r="H797" s="20"/>
      <c r="I797" s="49"/>
      <c r="J797" s="39"/>
      <c r="K797" s="49"/>
      <c r="L797" s="49"/>
    </row>
    <row r="798" spans="1:12" s="6" customFormat="1">
      <c r="A798" s="39"/>
      <c r="B798" s="71"/>
      <c r="C798" s="20"/>
      <c r="D798" s="39"/>
      <c r="E798" s="39"/>
      <c r="F798" s="20"/>
      <c r="G798" s="20"/>
      <c r="H798" s="20"/>
      <c r="I798" s="49"/>
      <c r="J798" s="39"/>
      <c r="K798" s="49"/>
      <c r="L798" s="49"/>
    </row>
    <row r="799" spans="1:12" s="6" customFormat="1">
      <c r="A799" s="39"/>
      <c r="B799" s="71"/>
      <c r="C799" s="20"/>
      <c r="D799" s="39"/>
      <c r="E799" s="39"/>
      <c r="F799" s="20"/>
      <c r="G799" s="20"/>
      <c r="H799" s="20"/>
      <c r="I799" s="49"/>
      <c r="J799" s="39"/>
      <c r="K799" s="49"/>
      <c r="L799" s="49"/>
    </row>
    <row r="800" spans="1:12" s="6" customFormat="1">
      <c r="A800" s="39"/>
      <c r="B800" s="71"/>
      <c r="C800" s="20"/>
      <c r="D800" s="39"/>
      <c r="E800" s="39"/>
      <c r="F800" s="20"/>
      <c r="G800" s="20"/>
      <c r="H800" s="20"/>
      <c r="I800" s="49"/>
      <c r="J800" s="39"/>
      <c r="K800" s="49"/>
      <c r="L800" s="49"/>
    </row>
    <row r="801" spans="1:12" s="6" customFormat="1">
      <c r="A801" s="39"/>
      <c r="B801" s="71"/>
      <c r="C801" s="20"/>
      <c r="D801" s="39"/>
      <c r="E801" s="39"/>
      <c r="F801" s="20"/>
      <c r="G801" s="20"/>
      <c r="H801" s="20"/>
      <c r="I801" s="49"/>
      <c r="J801" s="39"/>
      <c r="K801" s="49"/>
      <c r="L801" s="49"/>
    </row>
    <row r="802" spans="1:12" s="6" customFormat="1">
      <c r="A802" s="39"/>
      <c r="B802" s="71"/>
      <c r="C802" s="20"/>
      <c r="D802" s="39"/>
      <c r="E802" s="39"/>
      <c r="F802" s="20"/>
      <c r="G802" s="20"/>
      <c r="H802" s="20"/>
      <c r="I802" s="49"/>
      <c r="J802" s="39"/>
      <c r="K802" s="49"/>
      <c r="L802" s="49"/>
    </row>
    <row r="803" spans="1:12" s="6" customFormat="1">
      <c r="A803" s="39"/>
      <c r="B803" s="71"/>
      <c r="C803" s="20"/>
      <c r="D803" s="39"/>
      <c r="E803" s="39"/>
      <c r="F803" s="20"/>
      <c r="G803" s="20"/>
      <c r="H803" s="20"/>
      <c r="I803" s="49"/>
      <c r="J803" s="39"/>
      <c r="K803" s="49"/>
      <c r="L803" s="49"/>
    </row>
    <row r="804" spans="1:12" s="6" customFormat="1">
      <c r="A804" s="39"/>
      <c r="B804" s="71"/>
      <c r="C804" s="20"/>
      <c r="D804" s="39"/>
      <c r="E804" s="39"/>
      <c r="F804" s="20"/>
      <c r="G804" s="20"/>
      <c r="H804" s="20"/>
      <c r="I804" s="49"/>
      <c r="J804" s="39"/>
      <c r="K804" s="49"/>
      <c r="L804" s="49"/>
    </row>
    <row r="805" spans="1:12" s="6" customFormat="1">
      <c r="A805" s="39"/>
      <c r="B805" s="71"/>
      <c r="C805" s="20"/>
      <c r="D805" s="39"/>
      <c r="E805" s="39"/>
      <c r="F805" s="20"/>
      <c r="G805" s="20"/>
      <c r="H805" s="20"/>
      <c r="I805" s="49"/>
      <c r="J805" s="39"/>
      <c r="K805" s="49"/>
      <c r="L805" s="49"/>
    </row>
    <row r="806" spans="1:12" s="6" customFormat="1">
      <c r="A806" s="39"/>
      <c r="B806" s="71"/>
      <c r="C806" s="20"/>
      <c r="D806" s="39"/>
      <c r="E806" s="39"/>
      <c r="F806" s="20"/>
      <c r="G806" s="20"/>
      <c r="H806" s="20"/>
      <c r="I806" s="49"/>
      <c r="J806" s="39"/>
      <c r="K806" s="49"/>
      <c r="L806" s="49"/>
    </row>
    <row r="807" spans="1:12" s="6" customFormat="1">
      <c r="A807" s="39"/>
      <c r="B807" s="71"/>
      <c r="C807" s="20"/>
      <c r="D807" s="39"/>
      <c r="E807" s="39"/>
      <c r="F807" s="20"/>
      <c r="G807" s="20"/>
      <c r="H807" s="20"/>
      <c r="I807" s="49"/>
      <c r="J807" s="39"/>
      <c r="K807" s="49"/>
      <c r="L807" s="49"/>
    </row>
    <row r="808" spans="1:12" s="6" customFormat="1">
      <c r="A808" s="39"/>
      <c r="B808" s="71"/>
      <c r="C808" s="20"/>
      <c r="D808" s="39"/>
      <c r="E808" s="39"/>
      <c r="F808" s="20"/>
      <c r="G808" s="20"/>
      <c r="H808" s="20"/>
      <c r="I808" s="49"/>
      <c r="J808" s="39"/>
      <c r="K808" s="49"/>
      <c r="L808" s="49"/>
    </row>
    <row r="809" spans="1:12" s="6" customFormat="1">
      <c r="A809" s="39"/>
      <c r="B809" s="71"/>
      <c r="C809" s="20"/>
      <c r="D809" s="39"/>
      <c r="E809" s="39"/>
      <c r="F809" s="20"/>
      <c r="G809" s="20"/>
      <c r="H809" s="20"/>
      <c r="I809" s="49"/>
      <c r="J809" s="39"/>
      <c r="K809" s="49"/>
      <c r="L809" s="49"/>
    </row>
    <row r="810" spans="1:12" s="6" customFormat="1">
      <c r="A810" s="39"/>
      <c r="B810" s="71"/>
      <c r="C810" s="20"/>
      <c r="D810" s="39"/>
      <c r="E810" s="39"/>
      <c r="F810" s="20"/>
      <c r="G810" s="20"/>
      <c r="H810" s="20"/>
      <c r="I810" s="49"/>
      <c r="J810" s="39"/>
      <c r="K810" s="49"/>
      <c r="L810" s="49"/>
    </row>
    <row r="811" spans="1:12" s="6" customFormat="1">
      <c r="A811" s="39"/>
      <c r="B811" s="71"/>
      <c r="C811" s="20"/>
      <c r="D811" s="39"/>
      <c r="E811" s="39"/>
      <c r="F811" s="20"/>
      <c r="G811" s="20"/>
      <c r="H811" s="20"/>
      <c r="I811" s="49"/>
      <c r="J811" s="39"/>
      <c r="K811" s="49"/>
      <c r="L811" s="49"/>
    </row>
    <row r="812" spans="1:12" s="6" customFormat="1">
      <c r="A812" s="39"/>
      <c r="B812" s="71"/>
      <c r="C812" s="20"/>
      <c r="D812" s="39"/>
      <c r="E812" s="39"/>
      <c r="F812" s="20"/>
      <c r="G812" s="20"/>
      <c r="H812" s="20"/>
      <c r="I812" s="49"/>
      <c r="J812" s="39"/>
      <c r="K812" s="49"/>
      <c r="L812" s="49"/>
    </row>
    <row r="813" spans="1:12" s="6" customFormat="1">
      <c r="A813" s="39"/>
      <c r="B813" s="71"/>
      <c r="C813" s="20"/>
      <c r="D813" s="39"/>
      <c r="E813" s="39"/>
      <c r="F813" s="20"/>
      <c r="G813" s="20"/>
      <c r="H813" s="20"/>
      <c r="I813" s="49"/>
      <c r="J813" s="39"/>
      <c r="K813" s="49"/>
      <c r="L813" s="49"/>
    </row>
    <row r="814" spans="1:12" s="6" customFormat="1">
      <c r="A814" s="39"/>
      <c r="B814" s="71"/>
      <c r="C814" s="20"/>
      <c r="D814" s="39"/>
      <c r="E814" s="39"/>
      <c r="F814" s="20"/>
      <c r="G814" s="20"/>
      <c r="H814" s="20"/>
      <c r="I814" s="49"/>
      <c r="J814" s="39"/>
      <c r="K814" s="49"/>
      <c r="L814" s="49"/>
    </row>
    <row r="815" spans="1:12" s="6" customFormat="1">
      <c r="A815" s="39"/>
      <c r="B815" s="71"/>
      <c r="C815" s="20"/>
      <c r="D815" s="39"/>
      <c r="E815" s="39"/>
      <c r="F815" s="20"/>
      <c r="G815" s="20"/>
      <c r="H815" s="20"/>
      <c r="I815" s="49"/>
      <c r="J815" s="39"/>
      <c r="K815" s="49"/>
      <c r="L815" s="49"/>
    </row>
    <row r="816" spans="1:12" s="6" customFormat="1">
      <c r="A816" s="39"/>
      <c r="B816" s="71"/>
      <c r="C816" s="20"/>
      <c r="D816" s="39"/>
      <c r="E816" s="39"/>
      <c r="F816" s="20"/>
      <c r="G816" s="20"/>
      <c r="H816" s="20"/>
      <c r="I816" s="49"/>
      <c r="J816" s="39"/>
      <c r="K816" s="49"/>
      <c r="L816" s="49"/>
    </row>
    <row r="817" spans="1:12" s="6" customFormat="1">
      <c r="A817" s="39"/>
      <c r="B817" s="71"/>
      <c r="C817" s="20"/>
      <c r="D817" s="39"/>
      <c r="E817" s="39"/>
      <c r="F817" s="20"/>
      <c r="G817" s="20"/>
      <c r="H817" s="20"/>
      <c r="I817" s="49"/>
      <c r="J817" s="39"/>
      <c r="K817" s="49"/>
      <c r="L817" s="49"/>
    </row>
    <row r="818" spans="1:12" s="6" customFormat="1">
      <c r="A818" s="39"/>
      <c r="B818" s="71"/>
      <c r="C818" s="20"/>
      <c r="D818" s="39"/>
      <c r="E818" s="39"/>
      <c r="F818" s="20"/>
      <c r="G818" s="20"/>
      <c r="H818" s="20"/>
      <c r="I818" s="49"/>
      <c r="J818" s="39"/>
      <c r="K818" s="49"/>
      <c r="L818" s="49"/>
    </row>
    <row r="819" spans="1:12" s="6" customFormat="1">
      <c r="A819" s="39"/>
      <c r="B819" s="71"/>
      <c r="C819" s="20"/>
      <c r="D819" s="39"/>
      <c r="E819" s="39"/>
      <c r="F819" s="20"/>
      <c r="G819" s="20"/>
      <c r="H819" s="20"/>
      <c r="I819" s="49"/>
      <c r="J819" s="39"/>
      <c r="K819" s="49"/>
      <c r="L819" s="49"/>
    </row>
    <row r="820" spans="1:12" s="6" customFormat="1">
      <c r="A820" s="39"/>
      <c r="B820" s="71"/>
      <c r="C820" s="20"/>
      <c r="D820" s="39"/>
      <c r="E820" s="39"/>
      <c r="F820" s="20"/>
      <c r="G820" s="20"/>
      <c r="H820" s="20"/>
      <c r="I820" s="49"/>
      <c r="J820" s="39"/>
      <c r="K820" s="49"/>
      <c r="L820" s="49"/>
    </row>
    <row r="821" spans="1:12" s="6" customFormat="1">
      <c r="A821" s="39"/>
      <c r="B821" s="71"/>
      <c r="C821" s="20"/>
      <c r="D821" s="39"/>
      <c r="E821" s="39"/>
      <c r="F821" s="20"/>
      <c r="G821" s="20"/>
      <c r="H821" s="20"/>
      <c r="I821" s="49"/>
      <c r="J821" s="39"/>
      <c r="K821" s="49"/>
      <c r="L821" s="49"/>
    </row>
    <row r="822" spans="1:12" s="6" customFormat="1">
      <c r="A822" s="39"/>
      <c r="B822" s="71"/>
      <c r="C822" s="20"/>
      <c r="D822" s="39"/>
      <c r="E822" s="39"/>
      <c r="F822" s="20"/>
      <c r="G822" s="20"/>
      <c r="H822" s="20"/>
      <c r="I822" s="49"/>
      <c r="J822" s="39"/>
      <c r="K822" s="49"/>
      <c r="L822" s="49"/>
    </row>
    <row r="823" spans="1:12" s="6" customFormat="1">
      <c r="A823" s="39"/>
      <c r="B823" s="71"/>
      <c r="C823" s="20"/>
      <c r="D823" s="39"/>
      <c r="E823" s="39"/>
      <c r="F823" s="20"/>
      <c r="G823" s="20"/>
      <c r="H823" s="20"/>
      <c r="I823" s="49"/>
      <c r="J823" s="39"/>
      <c r="K823" s="49"/>
      <c r="L823" s="49"/>
    </row>
    <row r="824" spans="1:12" s="6" customFormat="1">
      <c r="A824" s="39"/>
      <c r="B824" s="71"/>
      <c r="C824" s="20"/>
      <c r="D824" s="39"/>
      <c r="E824" s="39"/>
      <c r="F824" s="20"/>
      <c r="G824" s="20"/>
      <c r="H824" s="20"/>
      <c r="I824" s="49"/>
      <c r="J824" s="39"/>
      <c r="K824" s="49"/>
      <c r="L824" s="49"/>
    </row>
    <row r="825" spans="1:12" s="6" customFormat="1">
      <c r="A825" s="39"/>
      <c r="B825" s="71"/>
      <c r="C825" s="20"/>
      <c r="D825" s="39"/>
      <c r="E825" s="39"/>
      <c r="F825" s="20"/>
      <c r="G825" s="20"/>
      <c r="H825" s="20"/>
      <c r="I825" s="49"/>
      <c r="J825" s="39"/>
      <c r="K825" s="49"/>
      <c r="L825" s="49"/>
    </row>
    <row r="826" spans="1:12" s="6" customFormat="1">
      <c r="A826" s="39"/>
      <c r="B826" s="71"/>
      <c r="C826" s="20"/>
      <c r="D826" s="39"/>
      <c r="E826" s="39"/>
      <c r="F826" s="20"/>
      <c r="G826" s="20"/>
      <c r="H826" s="20"/>
      <c r="I826" s="49"/>
      <c r="J826" s="39"/>
      <c r="K826" s="49"/>
      <c r="L826" s="49"/>
    </row>
    <row r="827" spans="1:12" s="6" customFormat="1">
      <c r="A827" s="39"/>
      <c r="B827" s="71"/>
      <c r="C827" s="20"/>
      <c r="D827" s="39"/>
      <c r="E827" s="39"/>
      <c r="F827" s="20"/>
      <c r="G827" s="20"/>
      <c r="H827" s="20"/>
      <c r="I827" s="49"/>
      <c r="J827" s="39"/>
      <c r="K827" s="49"/>
      <c r="L827" s="49"/>
    </row>
    <row r="828" spans="1:12" s="6" customFormat="1">
      <c r="A828" s="39"/>
      <c r="B828" s="71"/>
      <c r="C828" s="20"/>
      <c r="D828" s="39"/>
      <c r="E828" s="39"/>
      <c r="F828" s="20"/>
      <c r="G828" s="20"/>
      <c r="H828" s="20"/>
      <c r="I828" s="49"/>
      <c r="J828" s="39"/>
      <c r="K828" s="49"/>
      <c r="L828" s="49"/>
    </row>
    <row r="829" spans="1:12" s="6" customFormat="1">
      <c r="A829" s="39"/>
      <c r="B829" s="71"/>
      <c r="C829" s="20"/>
      <c r="D829" s="39"/>
      <c r="E829" s="39"/>
      <c r="F829" s="20"/>
      <c r="G829" s="20"/>
      <c r="H829" s="20"/>
      <c r="I829" s="49"/>
      <c r="J829" s="39"/>
      <c r="K829" s="49"/>
      <c r="L829" s="49"/>
    </row>
    <row r="830" spans="1:12" s="6" customFormat="1">
      <c r="A830" s="39"/>
      <c r="B830" s="71"/>
      <c r="C830" s="20"/>
      <c r="D830" s="39"/>
      <c r="E830" s="39"/>
      <c r="F830" s="20"/>
      <c r="G830" s="20"/>
      <c r="H830" s="20"/>
      <c r="I830" s="49"/>
      <c r="J830" s="39"/>
      <c r="K830" s="49"/>
      <c r="L830" s="49"/>
    </row>
    <row r="831" spans="1:12" s="6" customFormat="1">
      <c r="A831" s="39"/>
      <c r="B831" s="71"/>
      <c r="C831" s="20"/>
      <c r="D831" s="39"/>
      <c r="E831" s="39"/>
      <c r="F831" s="20"/>
      <c r="G831" s="20"/>
      <c r="H831" s="20"/>
      <c r="I831" s="49"/>
      <c r="J831" s="39"/>
      <c r="K831" s="49"/>
      <c r="L831" s="49"/>
    </row>
    <row r="832" spans="1:12" s="6" customFormat="1">
      <c r="A832" s="39"/>
      <c r="B832" s="71"/>
      <c r="C832" s="20"/>
      <c r="D832" s="39"/>
      <c r="E832" s="39"/>
      <c r="F832" s="20"/>
      <c r="G832" s="20"/>
      <c r="H832" s="20"/>
      <c r="I832" s="49"/>
      <c r="J832" s="39"/>
      <c r="K832" s="49"/>
      <c r="L832" s="49"/>
    </row>
    <row r="833" spans="1:12" s="6" customFormat="1">
      <c r="A833" s="39"/>
      <c r="B833" s="71"/>
      <c r="C833" s="20"/>
      <c r="D833" s="39"/>
      <c r="E833" s="39"/>
      <c r="F833" s="20"/>
      <c r="G833" s="20"/>
      <c r="H833" s="20"/>
      <c r="I833" s="49"/>
      <c r="J833" s="39"/>
      <c r="K833" s="49"/>
      <c r="L833" s="49"/>
    </row>
    <row r="834" spans="1:12" s="6" customFormat="1">
      <c r="A834" s="39"/>
      <c r="B834" s="71"/>
      <c r="C834" s="20"/>
      <c r="D834" s="39"/>
      <c r="E834" s="39"/>
      <c r="F834" s="20"/>
      <c r="G834" s="20"/>
      <c r="H834" s="20"/>
      <c r="I834" s="49"/>
      <c r="J834" s="39"/>
      <c r="K834" s="49"/>
      <c r="L834" s="49"/>
    </row>
    <row r="835" spans="1:12" s="6" customFormat="1">
      <c r="A835" s="39"/>
      <c r="B835" s="71"/>
      <c r="C835" s="20"/>
      <c r="D835" s="39"/>
      <c r="E835" s="39"/>
      <c r="F835" s="20"/>
      <c r="G835" s="20"/>
      <c r="H835" s="20"/>
      <c r="I835" s="49"/>
      <c r="J835" s="39"/>
      <c r="K835" s="49"/>
      <c r="L835" s="49"/>
    </row>
    <row r="836" spans="1:12" s="6" customFormat="1">
      <c r="A836" s="39"/>
      <c r="B836" s="71"/>
      <c r="C836" s="20"/>
      <c r="D836" s="39"/>
      <c r="E836" s="39"/>
      <c r="F836" s="20"/>
      <c r="G836" s="20"/>
      <c r="H836" s="20"/>
      <c r="I836" s="49"/>
      <c r="J836" s="39"/>
      <c r="K836" s="49"/>
      <c r="L836" s="49"/>
    </row>
    <row r="837" spans="1:12" s="6" customFormat="1">
      <c r="A837" s="39"/>
      <c r="B837" s="71"/>
      <c r="C837" s="20"/>
      <c r="D837" s="39"/>
      <c r="E837" s="39"/>
      <c r="F837" s="20"/>
      <c r="G837" s="20"/>
      <c r="H837" s="20"/>
      <c r="I837" s="49"/>
      <c r="J837" s="39"/>
      <c r="K837" s="49"/>
      <c r="L837" s="49"/>
    </row>
    <row r="838" spans="1:12" s="6" customFormat="1">
      <c r="A838" s="39"/>
      <c r="B838" s="71"/>
      <c r="C838" s="20"/>
      <c r="D838" s="39"/>
      <c r="E838" s="39"/>
      <c r="F838" s="20"/>
      <c r="G838" s="20"/>
      <c r="H838" s="20"/>
      <c r="I838" s="49"/>
      <c r="J838" s="39"/>
      <c r="K838" s="49"/>
      <c r="L838" s="49"/>
    </row>
    <row r="839" spans="1:12" s="6" customFormat="1">
      <c r="A839" s="39"/>
      <c r="B839" s="71"/>
      <c r="C839" s="20"/>
      <c r="D839" s="39"/>
      <c r="E839" s="39"/>
      <c r="F839" s="20"/>
      <c r="G839" s="20"/>
      <c r="H839" s="20"/>
      <c r="I839" s="49"/>
      <c r="J839" s="39"/>
      <c r="K839" s="49"/>
      <c r="L839" s="49"/>
    </row>
    <row r="840" spans="1:12" s="6" customFormat="1">
      <c r="A840" s="39"/>
      <c r="B840" s="71"/>
      <c r="C840" s="20"/>
      <c r="D840" s="39"/>
      <c r="E840" s="39"/>
      <c r="F840" s="20"/>
      <c r="G840" s="20"/>
      <c r="H840" s="20"/>
      <c r="I840" s="49"/>
      <c r="J840" s="39"/>
      <c r="K840" s="49"/>
      <c r="L840" s="49"/>
    </row>
    <row r="841" spans="1:12" s="6" customFormat="1">
      <c r="A841" s="39"/>
      <c r="B841" s="71"/>
      <c r="C841" s="20"/>
      <c r="D841" s="39"/>
      <c r="E841" s="39"/>
      <c r="F841" s="20"/>
      <c r="G841" s="20"/>
      <c r="H841" s="20"/>
      <c r="I841" s="49"/>
      <c r="J841" s="39"/>
      <c r="K841" s="49"/>
      <c r="L841" s="49"/>
    </row>
    <row r="842" spans="1:12" s="6" customFormat="1">
      <c r="A842" s="39"/>
      <c r="B842" s="71"/>
      <c r="C842" s="20"/>
      <c r="D842" s="39"/>
      <c r="E842" s="39"/>
      <c r="F842" s="20"/>
      <c r="G842" s="20"/>
      <c r="H842" s="20"/>
      <c r="I842" s="49"/>
      <c r="J842" s="39"/>
      <c r="K842" s="49"/>
      <c r="L842" s="49"/>
    </row>
    <row r="843" spans="1:12" s="6" customFormat="1">
      <c r="A843" s="39"/>
      <c r="B843" s="71"/>
      <c r="C843" s="20"/>
      <c r="D843" s="39"/>
      <c r="E843" s="39"/>
      <c r="F843" s="20"/>
      <c r="G843" s="20"/>
      <c r="H843" s="20"/>
      <c r="I843" s="49"/>
      <c r="J843" s="39"/>
      <c r="K843" s="49"/>
      <c r="L843" s="49"/>
    </row>
    <row r="844" spans="1:12" s="6" customFormat="1">
      <c r="A844" s="39"/>
      <c r="B844" s="71"/>
      <c r="C844" s="20"/>
      <c r="D844" s="39"/>
      <c r="E844" s="39"/>
      <c r="F844" s="20"/>
      <c r="G844" s="20"/>
      <c r="H844" s="20"/>
      <c r="I844" s="49"/>
      <c r="J844" s="39"/>
      <c r="K844" s="49"/>
      <c r="L844" s="49"/>
    </row>
    <row r="845" spans="1:12" s="6" customFormat="1">
      <c r="A845" s="39"/>
      <c r="B845" s="71"/>
      <c r="C845" s="20"/>
      <c r="D845" s="39"/>
      <c r="E845" s="39"/>
      <c r="F845" s="20"/>
      <c r="G845" s="20"/>
      <c r="H845" s="20"/>
      <c r="I845" s="49"/>
      <c r="J845" s="39"/>
      <c r="K845" s="49"/>
      <c r="L845" s="49"/>
    </row>
    <row r="846" spans="1:12" s="6" customFormat="1">
      <c r="A846" s="39"/>
      <c r="B846" s="71"/>
      <c r="C846" s="20"/>
      <c r="D846" s="39"/>
      <c r="E846" s="39"/>
      <c r="F846" s="20"/>
      <c r="G846" s="20"/>
      <c r="H846" s="20"/>
      <c r="I846" s="49"/>
      <c r="J846" s="39"/>
      <c r="K846" s="49"/>
      <c r="L846" s="49"/>
    </row>
    <row r="847" spans="1:12" s="6" customFormat="1">
      <c r="A847" s="39"/>
      <c r="B847" s="71"/>
      <c r="C847" s="20"/>
      <c r="D847" s="39"/>
      <c r="E847" s="39"/>
      <c r="F847" s="20"/>
      <c r="G847" s="20"/>
      <c r="H847" s="20"/>
      <c r="I847" s="49"/>
      <c r="J847" s="39"/>
      <c r="K847" s="49"/>
      <c r="L847" s="49"/>
    </row>
    <row r="848" spans="1:12" s="6" customFormat="1">
      <c r="A848" s="39"/>
      <c r="B848" s="71"/>
      <c r="C848" s="20"/>
      <c r="D848" s="39"/>
      <c r="E848" s="39"/>
      <c r="F848" s="20"/>
      <c r="G848" s="20"/>
      <c r="H848" s="20"/>
      <c r="I848" s="49"/>
      <c r="J848" s="39"/>
      <c r="K848" s="49"/>
      <c r="L848" s="49"/>
    </row>
    <row r="849" spans="1:12" s="6" customFormat="1">
      <c r="A849" s="39"/>
      <c r="B849" s="71"/>
      <c r="C849" s="20"/>
      <c r="D849" s="39"/>
      <c r="E849" s="39"/>
      <c r="F849" s="20"/>
      <c r="G849" s="20"/>
      <c r="H849" s="20"/>
      <c r="I849" s="49"/>
      <c r="J849" s="39"/>
      <c r="K849" s="49"/>
      <c r="L849" s="49"/>
    </row>
    <row r="850" spans="1:12" s="6" customFormat="1">
      <c r="A850" s="39"/>
      <c r="B850" s="71"/>
      <c r="C850" s="20"/>
      <c r="D850" s="39"/>
      <c r="E850" s="39"/>
      <c r="F850" s="20"/>
      <c r="G850" s="20"/>
      <c r="H850" s="20"/>
      <c r="I850" s="49"/>
      <c r="J850" s="39"/>
      <c r="K850" s="49"/>
      <c r="L850" s="49"/>
    </row>
    <row r="851" spans="1:12" s="6" customFormat="1">
      <c r="A851" s="39"/>
      <c r="B851" s="71"/>
      <c r="C851" s="20"/>
      <c r="D851" s="39"/>
      <c r="E851" s="39"/>
      <c r="F851" s="20"/>
      <c r="G851" s="20"/>
      <c r="H851" s="20"/>
      <c r="I851" s="49"/>
      <c r="J851" s="39"/>
      <c r="K851" s="49"/>
      <c r="L851" s="49"/>
    </row>
    <row r="852" spans="1:12" s="6" customFormat="1">
      <c r="A852" s="39"/>
      <c r="B852" s="71"/>
      <c r="C852" s="20"/>
      <c r="D852" s="39"/>
      <c r="E852" s="39"/>
      <c r="F852" s="20"/>
      <c r="G852" s="20"/>
      <c r="H852" s="20"/>
      <c r="I852" s="49"/>
      <c r="J852" s="39"/>
      <c r="K852" s="49"/>
      <c r="L852" s="49"/>
    </row>
    <row r="853" spans="1:12" s="6" customFormat="1">
      <c r="A853" s="39"/>
      <c r="B853" s="71"/>
      <c r="C853" s="20"/>
      <c r="D853" s="39"/>
      <c r="E853" s="39"/>
      <c r="F853" s="20"/>
      <c r="G853" s="20"/>
      <c r="H853" s="20"/>
      <c r="I853" s="49"/>
      <c r="J853" s="39"/>
      <c r="K853" s="49"/>
      <c r="L853" s="49"/>
    </row>
    <row r="854" spans="1:12" s="6" customFormat="1">
      <c r="A854" s="39"/>
      <c r="B854" s="71"/>
      <c r="C854" s="20"/>
      <c r="D854" s="39"/>
      <c r="E854" s="39"/>
      <c r="F854" s="20"/>
      <c r="G854" s="20"/>
      <c r="H854" s="20"/>
      <c r="I854" s="49"/>
      <c r="J854" s="39"/>
      <c r="K854" s="49"/>
      <c r="L854" s="49"/>
    </row>
    <row r="855" spans="1:12" s="6" customFormat="1">
      <c r="A855" s="39"/>
      <c r="B855" s="71"/>
      <c r="C855" s="20"/>
      <c r="D855" s="39"/>
      <c r="E855" s="39"/>
      <c r="F855" s="20"/>
      <c r="G855" s="20"/>
      <c r="H855" s="20"/>
      <c r="I855" s="49"/>
      <c r="J855" s="39"/>
      <c r="K855" s="49"/>
      <c r="L855" s="49"/>
    </row>
    <row r="856" spans="1:12" s="6" customFormat="1">
      <c r="A856" s="39"/>
      <c r="B856" s="71"/>
      <c r="C856" s="20"/>
      <c r="D856" s="39"/>
      <c r="E856" s="39"/>
      <c r="F856" s="20"/>
      <c r="G856" s="20"/>
      <c r="H856" s="20"/>
      <c r="I856" s="49"/>
      <c r="J856" s="39"/>
      <c r="K856" s="49"/>
      <c r="L856" s="49"/>
    </row>
    <row r="857" spans="1:12" s="6" customFormat="1">
      <c r="A857" s="39"/>
      <c r="B857" s="71"/>
      <c r="C857" s="20"/>
      <c r="D857" s="39"/>
      <c r="E857" s="39"/>
      <c r="F857" s="20"/>
      <c r="G857" s="20"/>
      <c r="H857" s="20"/>
      <c r="I857" s="49"/>
      <c r="J857" s="39"/>
      <c r="K857" s="49"/>
      <c r="L857" s="49"/>
    </row>
    <row r="858" spans="1:12" s="6" customFormat="1">
      <c r="A858" s="39"/>
      <c r="B858" s="71"/>
      <c r="C858" s="20"/>
      <c r="D858" s="39"/>
      <c r="E858" s="39"/>
      <c r="F858" s="20"/>
      <c r="G858" s="20"/>
      <c r="H858" s="20"/>
      <c r="I858" s="49"/>
      <c r="J858" s="39"/>
      <c r="K858" s="49"/>
      <c r="L858" s="49"/>
    </row>
    <row r="859" spans="1:12" s="6" customFormat="1">
      <c r="A859" s="39"/>
      <c r="B859" s="71"/>
      <c r="C859" s="20"/>
      <c r="D859" s="39"/>
      <c r="E859" s="39"/>
      <c r="F859" s="20"/>
      <c r="G859" s="20"/>
      <c r="H859" s="20"/>
      <c r="I859" s="49"/>
      <c r="J859" s="39"/>
      <c r="K859" s="49"/>
      <c r="L859" s="49"/>
    </row>
    <row r="860" spans="1:12" s="6" customFormat="1">
      <c r="A860" s="39"/>
      <c r="B860" s="71"/>
      <c r="C860" s="20"/>
      <c r="D860" s="39"/>
      <c r="E860" s="39"/>
      <c r="F860" s="20"/>
      <c r="G860" s="20"/>
      <c r="H860" s="20"/>
      <c r="I860" s="49"/>
      <c r="J860" s="39"/>
      <c r="K860" s="49"/>
      <c r="L860" s="49"/>
    </row>
    <row r="861" spans="1:12" s="6" customFormat="1">
      <c r="A861" s="39"/>
      <c r="B861" s="71"/>
      <c r="C861" s="20"/>
      <c r="D861" s="39"/>
      <c r="E861" s="39"/>
      <c r="F861" s="20"/>
      <c r="G861" s="20"/>
      <c r="H861" s="20"/>
      <c r="I861" s="49"/>
      <c r="J861" s="39"/>
      <c r="K861" s="49"/>
      <c r="L861" s="49"/>
    </row>
    <row r="862" spans="1:12" s="6" customFormat="1">
      <c r="A862" s="39"/>
      <c r="B862" s="71"/>
      <c r="C862" s="20"/>
      <c r="D862" s="39"/>
      <c r="E862" s="39"/>
      <c r="F862" s="20"/>
      <c r="G862" s="20"/>
      <c r="H862" s="20"/>
      <c r="I862" s="49"/>
      <c r="J862" s="39"/>
      <c r="K862" s="49"/>
      <c r="L862" s="49"/>
    </row>
    <row r="863" spans="1:12" s="6" customFormat="1">
      <c r="A863" s="39"/>
      <c r="B863" s="71"/>
      <c r="C863" s="20"/>
      <c r="D863" s="39"/>
      <c r="E863" s="39"/>
      <c r="F863" s="20"/>
      <c r="G863" s="20"/>
      <c r="H863" s="20"/>
      <c r="I863" s="49"/>
      <c r="J863" s="39"/>
      <c r="K863" s="49"/>
      <c r="L863" s="49"/>
    </row>
    <row r="864" spans="1:12" s="6" customFormat="1">
      <c r="A864" s="39"/>
      <c r="B864" s="71"/>
      <c r="C864" s="20"/>
      <c r="D864" s="39"/>
      <c r="E864" s="39"/>
      <c r="F864" s="20"/>
      <c r="G864" s="20"/>
      <c r="H864" s="20"/>
      <c r="I864" s="49"/>
      <c r="J864" s="39"/>
      <c r="K864" s="49"/>
      <c r="L864" s="49"/>
    </row>
    <row r="865" spans="1:12" s="6" customFormat="1">
      <c r="A865" s="39"/>
      <c r="B865" s="71"/>
      <c r="C865" s="20"/>
      <c r="D865" s="39"/>
      <c r="E865" s="39"/>
      <c r="F865" s="20"/>
      <c r="G865" s="20"/>
      <c r="H865" s="20"/>
      <c r="I865" s="49"/>
      <c r="J865" s="39"/>
      <c r="K865" s="49"/>
      <c r="L865" s="49"/>
    </row>
    <row r="866" spans="1:12" s="6" customFormat="1">
      <c r="A866" s="39"/>
      <c r="B866" s="71"/>
      <c r="C866" s="20"/>
      <c r="D866" s="39"/>
      <c r="E866" s="39"/>
      <c r="F866" s="20"/>
      <c r="G866" s="20"/>
      <c r="H866" s="20"/>
      <c r="I866" s="49"/>
      <c r="J866" s="39"/>
      <c r="K866" s="49"/>
      <c r="L866" s="49"/>
    </row>
    <row r="867" spans="1:12" s="6" customFormat="1">
      <c r="A867" s="39"/>
      <c r="B867" s="71"/>
      <c r="C867" s="20"/>
      <c r="D867" s="39"/>
      <c r="E867" s="39"/>
      <c r="F867" s="20"/>
      <c r="G867" s="20"/>
      <c r="H867" s="20"/>
      <c r="I867" s="49"/>
      <c r="J867" s="39"/>
      <c r="K867" s="49"/>
      <c r="L867" s="49"/>
    </row>
    <row r="868" spans="1:12" s="6" customFormat="1">
      <c r="A868" s="39"/>
      <c r="B868" s="71"/>
      <c r="C868" s="20"/>
      <c r="D868" s="39"/>
      <c r="E868" s="39"/>
      <c r="F868" s="20"/>
      <c r="G868" s="20"/>
      <c r="H868" s="20"/>
      <c r="I868" s="49"/>
      <c r="J868" s="39"/>
      <c r="K868" s="49"/>
      <c r="L868" s="49"/>
    </row>
    <row r="869" spans="1:12" s="6" customFormat="1">
      <c r="A869" s="39"/>
      <c r="B869" s="71"/>
      <c r="C869" s="20"/>
      <c r="D869" s="39"/>
      <c r="E869" s="39"/>
      <c r="F869" s="20"/>
      <c r="G869" s="20"/>
      <c r="H869" s="20"/>
      <c r="I869" s="49"/>
      <c r="J869" s="39"/>
      <c r="K869" s="49"/>
      <c r="L869" s="49"/>
    </row>
    <row r="870" spans="1:12" s="6" customFormat="1">
      <c r="A870" s="39"/>
      <c r="B870" s="71"/>
      <c r="C870" s="20"/>
      <c r="D870" s="39"/>
      <c r="E870" s="39"/>
      <c r="F870" s="20"/>
      <c r="G870" s="20"/>
      <c r="H870" s="20"/>
      <c r="I870" s="49"/>
      <c r="J870" s="39"/>
      <c r="K870" s="49"/>
      <c r="L870" s="49"/>
    </row>
    <row r="871" spans="1:12" s="6" customFormat="1">
      <c r="A871" s="39"/>
      <c r="B871" s="71"/>
      <c r="C871" s="20"/>
      <c r="D871" s="39"/>
      <c r="E871" s="39"/>
      <c r="F871" s="20"/>
      <c r="G871" s="20"/>
      <c r="H871" s="20"/>
      <c r="I871" s="49"/>
      <c r="J871" s="39"/>
      <c r="K871" s="49"/>
      <c r="L871" s="49"/>
    </row>
    <row r="872" spans="1:12" s="6" customFormat="1">
      <c r="A872" s="39"/>
      <c r="B872" s="71"/>
      <c r="C872" s="20"/>
      <c r="D872" s="39"/>
      <c r="E872" s="39"/>
      <c r="F872" s="20"/>
      <c r="G872" s="20"/>
      <c r="H872" s="20"/>
      <c r="I872" s="49"/>
      <c r="J872" s="39"/>
      <c r="K872" s="49"/>
      <c r="L872" s="49"/>
    </row>
    <row r="873" spans="1:12" s="6" customFormat="1">
      <c r="A873" s="39"/>
      <c r="B873" s="71"/>
      <c r="C873" s="20"/>
      <c r="D873" s="39"/>
      <c r="E873" s="39"/>
      <c r="F873" s="20"/>
      <c r="G873" s="20"/>
      <c r="H873" s="20"/>
      <c r="I873" s="49"/>
      <c r="J873" s="39"/>
      <c r="K873" s="49"/>
      <c r="L873" s="49"/>
    </row>
    <row r="874" spans="1:12" s="6" customFormat="1">
      <c r="A874" s="39"/>
      <c r="B874" s="71"/>
      <c r="C874" s="20"/>
      <c r="D874" s="39"/>
      <c r="E874" s="39"/>
      <c r="F874" s="20"/>
      <c r="G874" s="20"/>
      <c r="H874" s="20"/>
      <c r="I874" s="49"/>
      <c r="J874" s="39"/>
      <c r="K874" s="49"/>
      <c r="L874" s="49"/>
    </row>
    <row r="875" spans="1:12" s="6" customFormat="1">
      <c r="A875" s="39"/>
      <c r="B875" s="71"/>
      <c r="C875" s="20"/>
      <c r="D875" s="39"/>
      <c r="E875" s="39"/>
      <c r="F875" s="20"/>
      <c r="G875" s="20"/>
      <c r="H875" s="20"/>
      <c r="I875" s="49"/>
      <c r="J875" s="39"/>
      <c r="K875" s="49"/>
      <c r="L875" s="49"/>
    </row>
    <row r="876" spans="1:12" s="6" customFormat="1">
      <c r="A876" s="39"/>
      <c r="B876" s="71"/>
      <c r="C876" s="20"/>
      <c r="D876" s="39"/>
      <c r="E876" s="39"/>
      <c r="F876" s="20"/>
      <c r="G876" s="20"/>
      <c r="H876" s="20"/>
      <c r="I876" s="49"/>
      <c r="J876" s="39"/>
      <c r="K876" s="49"/>
      <c r="L876" s="49"/>
    </row>
    <row r="877" spans="1:12" s="6" customFormat="1">
      <c r="A877" s="39"/>
      <c r="B877" s="71"/>
      <c r="C877" s="20"/>
      <c r="D877" s="39"/>
      <c r="E877" s="39"/>
      <c r="F877" s="20"/>
      <c r="G877" s="20"/>
      <c r="H877" s="20"/>
      <c r="I877" s="49"/>
      <c r="J877" s="39"/>
      <c r="K877" s="49"/>
      <c r="L877" s="49"/>
    </row>
    <row r="878" spans="1:12" s="6" customFormat="1">
      <c r="A878" s="39"/>
      <c r="B878" s="71"/>
      <c r="C878" s="20"/>
      <c r="D878" s="39"/>
      <c r="E878" s="39"/>
      <c r="F878" s="20"/>
      <c r="G878" s="20"/>
      <c r="H878" s="20"/>
      <c r="I878" s="49"/>
      <c r="J878" s="39"/>
      <c r="K878" s="49"/>
      <c r="L878" s="49"/>
    </row>
    <row r="879" spans="1:12" s="6" customFormat="1">
      <c r="A879" s="39"/>
      <c r="B879" s="71"/>
      <c r="C879" s="20"/>
      <c r="D879" s="39"/>
      <c r="E879" s="39"/>
      <c r="F879" s="20"/>
      <c r="G879" s="20"/>
      <c r="H879" s="20"/>
      <c r="I879" s="49"/>
      <c r="J879" s="39"/>
      <c r="K879" s="49"/>
      <c r="L879" s="49"/>
    </row>
    <row r="880" spans="1:12" s="6" customFormat="1">
      <c r="A880" s="39"/>
      <c r="B880" s="71"/>
      <c r="C880" s="20"/>
      <c r="D880" s="39"/>
      <c r="E880" s="39"/>
      <c r="F880" s="20"/>
      <c r="G880" s="20"/>
      <c r="H880" s="20"/>
      <c r="I880" s="49"/>
      <c r="J880" s="39"/>
      <c r="K880" s="49"/>
      <c r="L880" s="49"/>
    </row>
    <row r="881" spans="1:12" s="6" customFormat="1">
      <c r="A881" s="39"/>
      <c r="B881" s="71"/>
      <c r="C881" s="20"/>
      <c r="D881" s="39"/>
      <c r="E881" s="39"/>
      <c r="F881" s="20"/>
      <c r="G881" s="20"/>
      <c r="H881" s="20"/>
      <c r="I881" s="49"/>
      <c r="J881" s="39"/>
      <c r="K881" s="49"/>
      <c r="L881" s="49"/>
    </row>
    <row r="882" spans="1:12" s="6" customFormat="1">
      <c r="A882" s="39"/>
      <c r="B882" s="71"/>
      <c r="C882" s="20"/>
      <c r="D882" s="39"/>
      <c r="E882" s="39"/>
      <c r="F882" s="20"/>
      <c r="G882" s="20"/>
      <c r="H882" s="20"/>
      <c r="I882" s="49"/>
      <c r="J882" s="39"/>
      <c r="K882" s="49"/>
      <c r="L882" s="49"/>
    </row>
    <row r="883" spans="1:12" s="6" customFormat="1">
      <c r="A883" s="39"/>
      <c r="B883" s="71"/>
      <c r="C883" s="20"/>
      <c r="D883" s="39"/>
      <c r="E883" s="39"/>
      <c r="F883" s="20"/>
      <c r="G883" s="20"/>
      <c r="H883" s="20"/>
      <c r="I883" s="49"/>
      <c r="J883" s="39"/>
      <c r="K883" s="49"/>
      <c r="L883" s="49"/>
    </row>
    <row r="884" spans="1:12" s="6" customFormat="1">
      <c r="A884" s="39"/>
      <c r="B884" s="71"/>
      <c r="C884" s="20"/>
      <c r="D884" s="39"/>
      <c r="E884" s="39"/>
      <c r="F884" s="20"/>
      <c r="G884" s="20"/>
      <c r="H884" s="20"/>
      <c r="I884" s="49"/>
      <c r="J884" s="39"/>
      <c r="K884" s="49"/>
      <c r="L884" s="49"/>
    </row>
    <row r="885" spans="1:12" s="6" customFormat="1">
      <c r="A885" s="39"/>
      <c r="B885" s="71"/>
      <c r="C885" s="20"/>
      <c r="D885" s="39"/>
      <c r="E885" s="39"/>
      <c r="F885" s="20"/>
      <c r="G885" s="20"/>
      <c r="H885" s="20"/>
      <c r="I885" s="49"/>
      <c r="J885" s="39"/>
      <c r="K885" s="49"/>
      <c r="L885" s="49"/>
    </row>
    <row r="886" spans="1:12" s="6" customFormat="1">
      <c r="A886" s="39"/>
      <c r="B886" s="71"/>
      <c r="C886" s="20"/>
      <c r="D886" s="39"/>
      <c r="E886" s="39"/>
      <c r="F886" s="20"/>
      <c r="G886" s="20"/>
      <c r="H886" s="20"/>
      <c r="I886" s="49"/>
      <c r="J886" s="39"/>
      <c r="K886" s="49"/>
      <c r="L886" s="49"/>
    </row>
    <row r="887" spans="1:12" s="6" customFormat="1">
      <c r="A887" s="39"/>
      <c r="B887" s="71"/>
      <c r="C887" s="20"/>
      <c r="D887" s="39"/>
      <c r="E887" s="39"/>
      <c r="F887" s="20"/>
      <c r="G887" s="20"/>
      <c r="H887" s="20"/>
      <c r="I887" s="49"/>
      <c r="J887" s="39"/>
      <c r="K887" s="49"/>
      <c r="L887" s="49"/>
    </row>
    <row r="888" spans="1:12" s="6" customFormat="1">
      <c r="A888" s="39"/>
      <c r="B888" s="71"/>
      <c r="C888" s="20"/>
      <c r="D888" s="39"/>
      <c r="E888" s="39"/>
      <c r="F888" s="20"/>
      <c r="G888" s="20"/>
      <c r="H888" s="20"/>
      <c r="I888" s="49"/>
      <c r="J888" s="39"/>
      <c r="K888" s="49"/>
      <c r="L888" s="49"/>
    </row>
    <row r="889" spans="1:12" s="6" customFormat="1">
      <c r="A889" s="39"/>
      <c r="B889" s="71"/>
      <c r="C889" s="20"/>
      <c r="D889" s="39"/>
      <c r="E889" s="39"/>
      <c r="F889" s="20"/>
      <c r="G889" s="20"/>
      <c r="H889" s="20"/>
      <c r="I889" s="49"/>
      <c r="J889" s="39"/>
      <c r="K889" s="49"/>
      <c r="L889" s="49"/>
    </row>
    <row r="890" spans="1:12" s="6" customFormat="1">
      <c r="A890" s="39"/>
      <c r="B890" s="71"/>
      <c r="C890" s="20"/>
      <c r="D890" s="39"/>
      <c r="E890" s="39"/>
      <c r="F890" s="20"/>
      <c r="G890" s="20"/>
      <c r="H890" s="20"/>
      <c r="I890" s="49"/>
      <c r="J890" s="39"/>
      <c r="K890" s="49"/>
      <c r="L890" s="49"/>
    </row>
    <row r="891" spans="1:12" s="6" customFormat="1">
      <c r="A891" s="39"/>
      <c r="B891" s="71"/>
      <c r="C891" s="20"/>
      <c r="D891" s="39"/>
      <c r="E891" s="39"/>
      <c r="F891" s="20"/>
      <c r="G891" s="20"/>
      <c r="H891" s="20"/>
      <c r="I891" s="49"/>
      <c r="J891" s="39"/>
      <c r="K891" s="49"/>
      <c r="L891" s="49"/>
    </row>
    <row r="892" spans="1:12" s="6" customFormat="1">
      <c r="A892" s="39"/>
      <c r="B892" s="71"/>
      <c r="C892" s="20"/>
      <c r="D892" s="39"/>
      <c r="E892" s="39"/>
      <c r="F892" s="20"/>
      <c r="G892" s="20"/>
      <c r="H892" s="20"/>
      <c r="I892" s="49"/>
      <c r="J892" s="39"/>
      <c r="K892" s="49"/>
      <c r="L892" s="49"/>
    </row>
    <row r="893" spans="1:12" s="6" customFormat="1">
      <c r="A893" s="39"/>
      <c r="B893" s="71"/>
      <c r="C893" s="20"/>
      <c r="D893" s="39"/>
      <c r="E893" s="39"/>
      <c r="F893" s="20"/>
      <c r="G893" s="20"/>
      <c r="H893" s="20"/>
      <c r="I893" s="49"/>
      <c r="J893" s="39"/>
      <c r="K893" s="49"/>
      <c r="L893" s="49"/>
    </row>
    <row r="894" spans="1:12" s="6" customFormat="1">
      <c r="A894" s="39"/>
      <c r="B894" s="71"/>
      <c r="C894" s="20"/>
      <c r="D894" s="39"/>
      <c r="E894" s="39"/>
      <c r="F894" s="20"/>
      <c r="G894" s="20"/>
      <c r="H894" s="20"/>
      <c r="I894" s="49"/>
      <c r="J894" s="39"/>
      <c r="K894" s="49"/>
      <c r="L894" s="49"/>
    </row>
    <row r="895" spans="1:12" s="6" customFormat="1">
      <c r="A895" s="39"/>
      <c r="B895" s="71"/>
      <c r="C895" s="20"/>
      <c r="D895" s="39"/>
      <c r="E895" s="39"/>
      <c r="F895" s="20"/>
      <c r="G895" s="20"/>
      <c r="H895" s="20"/>
      <c r="I895" s="49"/>
      <c r="J895" s="39"/>
      <c r="K895" s="49"/>
      <c r="L895" s="49"/>
    </row>
    <row r="896" spans="1:12" s="6" customFormat="1">
      <c r="A896" s="39"/>
      <c r="B896" s="71"/>
      <c r="C896" s="20"/>
      <c r="D896" s="39"/>
      <c r="E896" s="39"/>
      <c r="F896" s="20"/>
      <c r="G896" s="20"/>
      <c r="H896" s="20"/>
      <c r="I896" s="49"/>
      <c r="J896" s="39"/>
      <c r="K896" s="49"/>
      <c r="L896" s="49"/>
    </row>
    <row r="897" spans="1:12" s="6" customFormat="1">
      <c r="A897" s="39"/>
      <c r="B897" s="71"/>
      <c r="C897" s="20"/>
      <c r="D897" s="39"/>
      <c r="E897" s="39"/>
      <c r="F897" s="20"/>
      <c r="G897" s="20"/>
      <c r="H897" s="20"/>
      <c r="I897" s="49"/>
      <c r="J897" s="39"/>
      <c r="K897" s="49"/>
      <c r="L897" s="49"/>
    </row>
    <row r="898" spans="1:12" s="6" customFormat="1">
      <c r="A898" s="39"/>
      <c r="B898" s="71"/>
      <c r="C898" s="20"/>
      <c r="D898" s="39"/>
      <c r="E898" s="39"/>
      <c r="F898" s="20"/>
      <c r="G898" s="20"/>
      <c r="H898" s="20"/>
      <c r="I898" s="49"/>
      <c r="J898" s="39"/>
      <c r="K898" s="49"/>
      <c r="L898" s="49"/>
    </row>
    <row r="899" spans="1:12" s="6" customFormat="1">
      <c r="A899" s="39"/>
      <c r="B899" s="71"/>
      <c r="C899" s="20"/>
      <c r="D899" s="39"/>
      <c r="E899" s="39"/>
      <c r="F899" s="20"/>
      <c r="G899" s="20"/>
      <c r="H899" s="20"/>
      <c r="I899" s="49"/>
      <c r="J899" s="39"/>
      <c r="K899" s="49"/>
      <c r="L899" s="49"/>
    </row>
    <row r="900" spans="1:12" s="6" customFormat="1">
      <c r="A900" s="39"/>
      <c r="B900" s="71"/>
      <c r="C900" s="20"/>
      <c r="D900" s="39"/>
      <c r="E900" s="39"/>
      <c r="F900" s="20"/>
      <c r="G900" s="20"/>
      <c r="H900" s="20"/>
      <c r="I900" s="49"/>
      <c r="J900" s="39"/>
      <c r="K900" s="49"/>
      <c r="L900" s="49"/>
    </row>
    <row r="901" spans="1:12" s="6" customFormat="1">
      <c r="A901" s="39"/>
      <c r="B901" s="71"/>
      <c r="C901" s="20"/>
      <c r="D901" s="39"/>
      <c r="E901" s="39"/>
      <c r="F901" s="20"/>
      <c r="G901" s="20"/>
      <c r="H901" s="20"/>
      <c r="I901" s="49"/>
      <c r="J901" s="39"/>
      <c r="K901" s="49"/>
      <c r="L901" s="49"/>
    </row>
    <row r="902" spans="1:12" s="6" customFormat="1">
      <c r="A902" s="39"/>
      <c r="B902" s="71"/>
      <c r="C902" s="20"/>
      <c r="D902" s="39"/>
      <c r="E902" s="39"/>
      <c r="F902" s="20"/>
      <c r="G902" s="20"/>
      <c r="H902" s="20"/>
      <c r="I902" s="49"/>
      <c r="J902" s="39"/>
      <c r="K902" s="49"/>
      <c r="L902" s="49"/>
    </row>
    <row r="903" spans="1:12" s="6" customFormat="1">
      <c r="A903" s="39"/>
      <c r="B903" s="71"/>
      <c r="C903" s="20"/>
      <c r="D903" s="39"/>
      <c r="E903" s="39"/>
      <c r="F903" s="20"/>
      <c r="G903" s="20"/>
      <c r="H903" s="20"/>
      <c r="I903" s="49"/>
      <c r="J903" s="39"/>
      <c r="K903" s="49"/>
      <c r="L903" s="49"/>
    </row>
    <row r="904" spans="1:12" s="6" customFormat="1">
      <c r="A904" s="39"/>
      <c r="B904" s="71"/>
      <c r="C904" s="20"/>
      <c r="D904" s="39"/>
      <c r="E904" s="39"/>
      <c r="F904" s="20"/>
      <c r="G904" s="20"/>
      <c r="H904" s="20"/>
      <c r="I904" s="49"/>
      <c r="J904" s="39"/>
      <c r="K904" s="49"/>
      <c r="L904" s="49"/>
    </row>
    <row r="905" spans="1:12" s="6" customFormat="1">
      <c r="A905" s="39"/>
      <c r="B905" s="71"/>
      <c r="C905" s="20"/>
      <c r="D905" s="39"/>
      <c r="E905" s="39"/>
      <c r="F905" s="20"/>
      <c r="G905" s="20"/>
      <c r="H905" s="20"/>
      <c r="I905" s="49"/>
      <c r="J905" s="39"/>
      <c r="K905" s="49"/>
      <c r="L905" s="49"/>
    </row>
    <row r="906" spans="1:12" s="6" customFormat="1">
      <c r="A906" s="39"/>
      <c r="B906" s="71"/>
      <c r="C906" s="20"/>
      <c r="D906" s="39"/>
      <c r="E906" s="39"/>
      <c r="F906" s="20"/>
      <c r="G906" s="20"/>
      <c r="H906" s="20"/>
      <c r="I906" s="49"/>
      <c r="J906" s="39"/>
      <c r="K906" s="49"/>
      <c r="L906" s="49"/>
    </row>
    <row r="907" spans="1:12" s="6" customFormat="1">
      <c r="A907" s="39"/>
      <c r="B907" s="71"/>
      <c r="C907" s="20"/>
      <c r="D907" s="39"/>
      <c r="E907" s="39"/>
      <c r="F907" s="20"/>
      <c r="G907" s="20"/>
      <c r="H907" s="20"/>
      <c r="I907" s="49"/>
      <c r="J907" s="39"/>
      <c r="K907" s="49"/>
      <c r="L907" s="49"/>
    </row>
    <row r="908" spans="1:12" s="6" customFormat="1">
      <c r="A908" s="39"/>
      <c r="B908" s="71"/>
      <c r="C908" s="20"/>
      <c r="D908" s="39"/>
      <c r="E908" s="39"/>
      <c r="F908" s="20"/>
      <c r="G908" s="20"/>
      <c r="H908" s="20"/>
      <c r="I908" s="49"/>
      <c r="J908" s="39"/>
      <c r="K908" s="49"/>
      <c r="L908" s="49"/>
    </row>
    <row r="909" spans="1:12" s="6" customFormat="1">
      <c r="A909" s="39"/>
      <c r="B909" s="71"/>
      <c r="C909" s="20"/>
      <c r="D909" s="39"/>
      <c r="E909" s="39"/>
      <c r="F909" s="20"/>
      <c r="G909" s="20"/>
      <c r="H909" s="20"/>
      <c r="I909" s="49"/>
      <c r="J909" s="39"/>
      <c r="K909" s="49"/>
      <c r="L909" s="49"/>
    </row>
    <row r="910" spans="1:12" s="6" customFormat="1">
      <c r="A910" s="39"/>
      <c r="B910" s="71"/>
      <c r="C910" s="20"/>
      <c r="D910" s="39"/>
      <c r="E910" s="39"/>
      <c r="F910" s="20"/>
      <c r="G910" s="20"/>
      <c r="H910" s="20"/>
      <c r="I910" s="49"/>
      <c r="J910" s="39"/>
      <c r="K910" s="49"/>
      <c r="L910" s="49"/>
    </row>
    <row r="911" spans="1:12" s="6" customFormat="1">
      <c r="A911" s="39"/>
      <c r="B911" s="71"/>
      <c r="C911" s="20"/>
      <c r="D911" s="39"/>
      <c r="E911" s="39"/>
      <c r="F911" s="20"/>
      <c r="G911" s="20"/>
      <c r="H911" s="20"/>
      <c r="I911" s="49"/>
      <c r="J911" s="39"/>
      <c r="K911" s="49"/>
      <c r="L911" s="49"/>
    </row>
    <row r="912" spans="1:12" s="6" customFormat="1">
      <c r="A912" s="39"/>
      <c r="B912" s="71"/>
      <c r="C912" s="20"/>
      <c r="D912" s="39"/>
      <c r="E912" s="39"/>
      <c r="F912" s="20"/>
      <c r="G912" s="20"/>
      <c r="H912" s="20"/>
      <c r="I912" s="49"/>
      <c r="J912" s="39"/>
      <c r="K912" s="49"/>
      <c r="L912" s="49"/>
    </row>
    <row r="913" spans="1:12" s="6" customFormat="1">
      <c r="A913" s="39"/>
      <c r="B913" s="71"/>
      <c r="C913" s="20"/>
      <c r="D913" s="39"/>
      <c r="E913" s="39"/>
      <c r="F913" s="20"/>
      <c r="G913" s="20"/>
      <c r="H913" s="20"/>
      <c r="I913" s="49"/>
      <c r="J913" s="39"/>
      <c r="K913" s="49"/>
      <c r="L913" s="49"/>
    </row>
    <row r="914" spans="1:12" s="6" customFormat="1">
      <c r="A914" s="39"/>
      <c r="B914" s="71"/>
      <c r="C914" s="20"/>
      <c r="D914" s="39"/>
      <c r="E914" s="39"/>
      <c r="F914" s="20"/>
      <c r="G914" s="20"/>
      <c r="H914" s="20"/>
      <c r="I914" s="49"/>
      <c r="J914" s="39"/>
      <c r="K914" s="49"/>
      <c r="L914" s="49"/>
    </row>
    <row r="915" spans="1:12" s="6" customFormat="1">
      <c r="A915" s="39"/>
      <c r="B915" s="71"/>
      <c r="C915" s="20"/>
      <c r="D915" s="39"/>
      <c r="E915" s="39"/>
      <c r="F915" s="20"/>
      <c r="G915" s="20"/>
      <c r="H915" s="20"/>
      <c r="I915" s="49"/>
      <c r="J915" s="39"/>
      <c r="K915" s="49"/>
      <c r="L915" s="49"/>
    </row>
    <row r="916" spans="1:12" s="6" customFormat="1">
      <c r="A916" s="39"/>
      <c r="B916" s="71"/>
      <c r="C916" s="20"/>
      <c r="D916" s="39"/>
      <c r="E916" s="39"/>
      <c r="F916" s="20"/>
      <c r="G916" s="20"/>
      <c r="H916" s="20"/>
      <c r="I916" s="49"/>
      <c r="J916" s="39"/>
      <c r="K916" s="49"/>
      <c r="L916" s="49"/>
    </row>
    <row r="917" spans="1:12" s="6" customFormat="1">
      <c r="A917" s="39"/>
      <c r="B917" s="71"/>
      <c r="C917" s="20"/>
      <c r="D917" s="39"/>
      <c r="E917" s="39"/>
      <c r="F917" s="20"/>
      <c r="G917" s="20"/>
      <c r="H917" s="20"/>
      <c r="I917" s="49"/>
      <c r="J917" s="39"/>
      <c r="K917" s="49"/>
      <c r="L917" s="49"/>
    </row>
    <row r="918" spans="1:12" s="6" customFormat="1">
      <c r="A918" s="39"/>
      <c r="B918" s="71"/>
      <c r="C918" s="20"/>
      <c r="D918" s="39"/>
      <c r="E918" s="39"/>
      <c r="F918" s="20"/>
      <c r="G918" s="20"/>
      <c r="H918" s="20"/>
      <c r="I918" s="49"/>
      <c r="J918" s="39"/>
      <c r="K918" s="49"/>
      <c r="L918" s="49"/>
    </row>
    <row r="919" spans="1:12" s="6" customFormat="1">
      <c r="A919" s="39"/>
      <c r="B919" s="71"/>
      <c r="C919" s="20"/>
      <c r="D919" s="39"/>
      <c r="E919" s="39"/>
      <c r="F919" s="20"/>
      <c r="G919" s="20"/>
      <c r="H919" s="20"/>
      <c r="I919" s="49"/>
      <c r="J919" s="39"/>
      <c r="K919" s="49"/>
      <c r="L919" s="49"/>
    </row>
    <row r="920" spans="1:12" s="6" customFormat="1">
      <c r="A920" s="39"/>
      <c r="B920" s="71"/>
      <c r="C920" s="20"/>
      <c r="D920" s="39"/>
      <c r="E920" s="39"/>
      <c r="F920" s="20"/>
      <c r="G920" s="20"/>
      <c r="H920" s="20"/>
      <c r="I920" s="49"/>
      <c r="J920" s="39"/>
      <c r="K920" s="49"/>
      <c r="L920" s="49"/>
    </row>
    <row r="921" spans="1:12" s="6" customFormat="1">
      <c r="A921" s="39"/>
      <c r="B921" s="71"/>
      <c r="C921" s="20"/>
      <c r="D921" s="39"/>
      <c r="E921" s="39"/>
      <c r="F921" s="20"/>
      <c r="G921" s="20"/>
      <c r="H921" s="20"/>
      <c r="I921" s="49"/>
      <c r="J921" s="39"/>
      <c r="K921" s="49"/>
      <c r="L921" s="49"/>
    </row>
    <row r="922" spans="1:12" s="6" customFormat="1">
      <c r="A922" s="39"/>
      <c r="B922" s="71"/>
      <c r="C922" s="20"/>
      <c r="D922" s="39"/>
      <c r="E922" s="39"/>
      <c r="F922" s="20"/>
      <c r="G922" s="20"/>
      <c r="H922" s="20"/>
      <c r="I922" s="49"/>
      <c r="J922" s="39"/>
      <c r="K922" s="49"/>
      <c r="L922" s="49"/>
    </row>
    <row r="923" spans="1:12" s="6" customFormat="1">
      <c r="A923" s="39"/>
      <c r="B923" s="71"/>
      <c r="C923" s="20"/>
      <c r="D923" s="39"/>
      <c r="E923" s="39"/>
      <c r="F923" s="20"/>
      <c r="G923" s="20"/>
      <c r="H923" s="20"/>
      <c r="I923" s="49"/>
      <c r="J923" s="39"/>
      <c r="K923" s="49"/>
      <c r="L923" s="49"/>
    </row>
    <row r="924" spans="1:12" s="6" customFormat="1">
      <c r="A924" s="39"/>
      <c r="B924" s="71"/>
      <c r="C924" s="20"/>
      <c r="D924" s="39"/>
      <c r="E924" s="39"/>
      <c r="F924" s="20"/>
      <c r="G924" s="20"/>
      <c r="H924" s="20"/>
      <c r="I924" s="49"/>
      <c r="J924" s="39"/>
      <c r="K924" s="49"/>
      <c r="L924" s="49"/>
    </row>
    <row r="925" spans="1:12" s="6" customFormat="1">
      <c r="A925" s="39"/>
      <c r="B925" s="71"/>
      <c r="C925" s="20"/>
      <c r="D925" s="39"/>
      <c r="E925" s="39"/>
      <c r="F925" s="20"/>
      <c r="G925" s="20"/>
      <c r="H925" s="20"/>
      <c r="I925" s="49"/>
      <c r="J925" s="39"/>
      <c r="K925" s="49"/>
      <c r="L925" s="49"/>
    </row>
    <row r="926" spans="1:12" s="6" customFormat="1">
      <c r="A926" s="39"/>
      <c r="B926" s="71"/>
      <c r="C926" s="20"/>
      <c r="D926" s="39"/>
      <c r="E926" s="39"/>
      <c r="F926" s="20"/>
      <c r="G926" s="20"/>
      <c r="H926" s="20"/>
      <c r="I926" s="49"/>
      <c r="J926" s="39"/>
      <c r="K926" s="49"/>
      <c r="L926" s="49"/>
    </row>
    <row r="927" spans="1:12" s="6" customFormat="1">
      <c r="A927" s="39"/>
      <c r="B927" s="71"/>
      <c r="C927" s="20"/>
      <c r="D927" s="39"/>
      <c r="E927" s="39"/>
      <c r="F927" s="20"/>
      <c r="G927" s="20"/>
      <c r="H927" s="20"/>
      <c r="I927" s="49"/>
      <c r="J927" s="39"/>
      <c r="K927" s="49"/>
      <c r="L927" s="49"/>
    </row>
    <row r="928" spans="1:12" s="6" customFormat="1">
      <c r="A928" s="39"/>
      <c r="B928" s="71"/>
      <c r="C928" s="20"/>
      <c r="D928" s="39"/>
      <c r="E928" s="39"/>
      <c r="F928" s="20"/>
      <c r="G928" s="20"/>
      <c r="H928" s="20"/>
      <c r="I928" s="49"/>
      <c r="J928" s="39"/>
      <c r="K928" s="49"/>
      <c r="L928" s="49"/>
    </row>
    <row r="929" spans="1:12" s="6" customFormat="1">
      <c r="A929" s="39"/>
      <c r="B929" s="71"/>
      <c r="C929" s="20"/>
      <c r="D929" s="39"/>
      <c r="E929" s="39"/>
      <c r="F929" s="20"/>
      <c r="G929" s="20"/>
      <c r="H929" s="20"/>
      <c r="I929" s="49"/>
      <c r="J929" s="39"/>
      <c r="K929" s="49"/>
      <c r="L929" s="49"/>
    </row>
    <row r="930" spans="1:12" s="6" customFormat="1">
      <c r="A930" s="39"/>
      <c r="B930" s="71"/>
      <c r="C930" s="20"/>
      <c r="D930" s="39"/>
      <c r="E930" s="39"/>
      <c r="F930" s="20"/>
      <c r="G930" s="20"/>
      <c r="H930" s="20"/>
      <c r="I930" s="49"/>
      <c r="J930" s="39"/>
      <c r="K930" s="49"/>
      <c r="L930" s="49"/>
    </row>
    <row r="931" spans="1:12" s="6" customFormat="1">
      <c r="A931" s="39"/>
      <c r="B931" s="71"/>
      <c r="C931" s="20"/>
      <c r="D931" s="39"/>
      <c r="E931" s="39"/>
      <c r="F931" s="20"/>
      <c r="G931" s="20"/>
      <c r="H931" s="20"/>
      <c r="I931" s="49"/>
      <c r="J931" s="39"/>
      <c r="K931" s="49"/>
      <c r="L931" s="49"/>
    </row>
    <row r="932" spans="1:12" s="6" customFormat="1">
      <c r="A932" s="39"/>
      <c r="B932" s="71"/>
      <c r="C932" s="20"/>
      <c r="D932" s="39"/>
      <c r="E932" s="39"/>
      <c r="F932" s="20"/>
      <c r="G932" s="20"/>
      <c r="H932" s="20"/>
      <c r="I932" s="49"/>
      <c r="J932" s="39"/>
      <c r="K932" s="49"/>
      <c r="L932" s="49"/>
    </row>
    <row r="933" spans="1:12" s="6" customFormat="1">
      <c r="A933" s="39"/>
      <c r="B933" s="71"/>
      <c r="C933" s="20"/>
      <c r="D933" s="39"/>
      <c r="E933" s="39"/>
      <c r="F933" s="20"/>
      <c r="G933" s="20"/>
      <c r="H933" s="20"/>
      <c r="I933" s="49"/>
      <c r="J933" s="39"/>
      <c r="K933" s="49"/>
      <c r="L933" s="49"/>
    </row>
    <row r="934" spans="1:12" s="6" customFormat="1">
      <c r="A934" s="39"/>
      <c r="B934" s="71"/>
      <c r="C934" s="20"/>
      <c r="D934" s="39"/>
      <c r="E934" s="39"/>
      <c r="F934" s="20"/>
      <c r="G934" s="20"/>
      <c r="H934" s="20"/>
      <c r="I934" s="49"/>
      <c r="J934" s="39"/>
      <c r="K934" s="49"/>
      <c r="L934" s="49"/>
    </row>
    <row r="935" spans="1:12" s="6" customFormat="1">
      <c r="A935" s="39"/>
      <c r="B935" s="71"/>
      <c r="C935" s="20"/>
      <c r="D935" s="39"/>
      <c r="E935" s="39"/>
      <c r="F935" s="20"/>
      <c r="G935" s="20"/>
      <c r="H935" s="20"/>
      <c r="I935" s="49"/>
      <c r="J935" s="39"/>
      <c r="K935" s="49"/>
      <c r="L935" s="49"/>
    </row>
    <row r="936" spans="1:12" s="6" customFormat="1">
      <c r="A936" s="39"/>
      <c r="B936" s="71"/>
      <c r="C936" s="20"/>
      <c r="D936" s="39"/>
      <c r="E936" s="39"/>
      <c r="F936" s="20"/>
      <c r="G936" s="20"/>
      <c r="H936" s="20"/>
      <c r="I936" s="49"/>
      <c r="J936" s="39"/>
      <c r="K936" s="49"/>
      <c r="L936" s="49"/>
    </row>
    <row r="937" spans="1:12" s="6" customFormat="1">
      <c r="A937" s="39"/>
      <c r="B937" s="71"/>
      <c r="C937" s="20"/>
      <c r="D937" s="39"/>
      <c r="E937" s="39"/>
      <c r="F937" s="20"/>
      <c r="G937" s="20"/>
      <c r="H937" s="20"/>
      <c r="I937" s="49"/>
      <c r="J937" s="39"/>
      <c r="K937" s="49"/>
      <c r="L937" s="49"/>
    </row>
    <row r="938" spans="1:12" s="6" customFormat="1">
      <c r="A938" s="39"/>
      <c r="B938" s="71"/>
      <c r="C938" s="20"/>
      <c r="D938" s="39"/>
      <c r="E938" s="39"/>
      <c r="F938" s="20"/>
      <c r="G938" s="20"/>
      <c r="H938" s="20"/>
      <c r="I938" s="49"/>
      <c r="J938" s="39"/>
      <c r="K938" s="49"/>
      <c r="L938" s="49"/>
    </row>
    <row r="939" spans="1:12" s="6" customFormat="1">
      <c r="A939" s="39"/>
      <c r="B939" s="71"/>
      <c r="C939" s="20"/>
      <c r="D939" s="39"/>
      <c r="E939" s="39"/>
      <c r="F939" s="20"/>
      <c r="G939" s="20"/>
      <c r="H939" s="20"/>
      <c r="I939" s="49"/>
      <c r="J939" s="39"/>
      <c r="K939" s="49"/>
      <c r="L939" s="49"/>
    </row>
    <row r="940" spans="1:12" s="6" customFormat="1">
      <c r="A940" s="39"/>
      <c r="B940" s="71"/>
      <c r="C940" s="20"/>
      <c r="D940" s="39"/>
      <c r="E940" s="39"/>
      <c r="F940" s="20"/>
      <c r="G940" s="20"/>
      <c r="H940" s="20"/>
      <c r="I940" s="49"/>
      <c r="J940" s="39"/>
      <c r="K940" s="49"/>
      <c r="L940" s="49"/>
    </row>
    <row r="941" spans="1:12" s="6" customFormat="1">
      <c r="A941" s="39"/>
      <c r="B941" s="71"/>
      <c r="C941" s="20"/>
      <c r="D941" s="39"/>
      <c r="E941" s="39"/>
      <c r="F941" s="20"/>
      <c r="G941" s="20"/>
      <c r="H941" s="20"/>
      <c r="I941" s="49"/>
      <c r="J941" s="39"/>
      <c r="K941" s="49"/>
      <c r="L941" s="49"/>
    </row>
    <row r="942" spans="1:12" s="6" customFormat="1">
      <c r="A942" s="39"/>
      <c r="B942" s="71"/>
      <c r="C942" s="20"/>
      <c r="D942" s="39"/>
      <c r="E942" s="39"/>
      <c r="F942" s="20"/>
      <c r="G942" s="20"/>
      <c r="H942" s="20"/>
      <c r="I942" s="49"/>
      <c r="J942" s="39"/>
      <c r="K942" s="49"/>
      <c r="L942" s="49"/>
    </row>
    <row r="943" spans="1:12" s="6" customFormat="1">
      <c r="A943" s="39"/>
      <c r="B943" s="71"/>
      <c r="C943" s="20"/>
      <c r="D943" s="39"/>
      <c r="E943" s="39"/>
      <c r="F943" s="20"/>
      <c r="G943" s="20"/>
      <c r="H943" s="20"/>
      <c r="I943" s="49"/>
      <c r="J943" s="39"/>
      <c r="K943" s="49"/>
      <c r="L943" s="49"/>
    </row>
    <row r="944" spans="1:12" s="6" customFormat="1">
      <c r="A944" s="39"/>
      <c r="B944" s="71"/>
      <c r="C944" s="20"/>
      <c r="D944" s="39"/>
      <c r="E944" s="39"/>
      <c r="F944" s="20"/>
      <c r="G944" s="20"/>
      <c r="H944" s="20"/>
      <c r="I944" s="49"/>
      <c r="J944" s="39"/>
      <c r="K944" s="49"/>
      <c r="L944" s="49"/>
    </row>
    <row r="945" spans="1:12" s="6" customFormat="1">
      <c r="A945" s="39"/>
      <c r="B945" s="71"/>
      <c r="C945" s="20"/>
      <c r="D945" s="39"/>
      <c r="E945" s="39"/>
      <c r="F945" s="20"/>
      <c r="G945" s="20"/>
      <c r="H945" s="20"/>
      <c r="I945" s="49"/>
      <c r="J945" s="39"/>
      <c r="K945" s="49"/>
      <c r="L945" s="49"/>
    </row>
    <row r="946" spans="1:12" s="6" customFormat="1">
      <c r="A946" s="39"/>
      <c r="B946" s="71"/>
      <c r="C946" s="20"/>
      <c r="D946" s="39"/>
      <c r="E946" s="39"/>
      <c r="F946" s="20"/>
      <c r="G946" s="20"/>
      <c r="H946" s="20"/>
      <c r="I946" s="49"/>
      <c r="J946" s="39"/>
      <c r="K946" s="49"/>
      <c r="L946" s="49"/>
    </row>
    <row r="947" spans="1:12" s="6" customFormat="1">
      <c r="A947" s="39"/>
      <c r="B947" s="71"/>
      <c r="C947" s="20"/>
      <c r="D947" s="39"/>
      <c r="E947" s="39"/>
      <c r="F947" s="20"/>
      <c r="G947" s="20"/>
      <c r="H947" s="20"/>
      <c r="I947" s="49"/>
      <c r="J947" s="39"/>
      <c r="K947" s="49"/>
      <c r="L947" s="49"/>
    </row>
    <row r="948" spans="1:12" s="6" customFormat="1">
      <c r="A948" s="39"/>
      <c r="B948" s="71"/>
      <c r="C948" s="20"/>
      <c r="D948" s="39"/>
      <c r="E948" s="39"/>
      <c r="F948" s="20"/>
      <c r="G948" s="20"/>
      <c r="H948" s="20"/>
      <c r="I948" s="49"/>
      <c r="J948" s="39"/>
      <c r="K948" s="49"/>
      <c r="L948" s="49"/>
    </row>
    <row r="949" spans="1:12" s="6" customFormat="1">
      <c r="A949" s="39"/>
      <c r="B949" s="71"/>
      <c r="C949" s="20"/>
      <c r="D949" s="39"/>
      <c r="E949" s="39"/>
      <c r="F949" s="20"/>
      <c r="G949" s="20"/>
      <c r="H949" s="20"/>
      <c r="I949" s="49"/>
      <c r="J949" s="39"/>
      <c r="K949" s="49"/>
      <c r="L949" s="49"/>
    </row>
    <row r="950" spans="1:12" s="6" customFormat="1">
      <c r="A950" s="39"/>
      <c r="B950" s="71"/>
      <c r="C950" s="20"/>
      <c r="D950" s="39"/>
      <c r="E950" s="39"/>
      <c r="F950" s="20"/>
      <c r="G950" s="20"/>
      <c r="H950" s="20"/>
      <c r="I950" s="49"/>
      <c r="J950" s="39"/>
      <c r="K950" s="49"/>
      <c r="L950" s="49"/>
    </row>
    <row r="951" spans="1:12" s="6" customFormat="1">
      <c r="A951" s="39"/>
      <c r="B951" s="71"/>
      <c r="C951" s="20"/>
      <c r="D951" s="39"/>
      <c r="E951" s="39"/>
      <c r="F951" s="20"/>
      <c r="G951" s="20"/>
      <c r="H951" s="20"/>
      <c r="I951" s="49"/>
      <c r="J951" s="39"/>
      <c r="K951" s="49"/>
      <c r="L951" s="49"/>
    </row>
    <row r="952" spans="1:12" s="6" customFormat="1">
      <c r="A952" s="39"/>
      <c r="B952" s="71"/>
      <c r="C952" s="20"/>
      <c r="D952" s="39"/>
      <c r="E952" s="39"/>
      <c r="F952" s="20"/>
      <c r="G952" s="20"/>
      <c r="H952" s="20"/>
      <c r="I952" s="49"/>
      <c r="J952" s="39"/>
      <c r="K952" s="49"/>
      <c r="L952" s="49"/>
    </row>
    <row r="953" spans="1:12" s="6" customFormat="1">
      <c r="A953" s="39"/>
      <c r="B953" s="71"/>
      <c r="C953" s="20"/>
      <c r="D953" s="39"/>
      <c r="E953" s="39"/>
      <c r="F953" s="20"/>
      <c r="G953" s="20"/>
      <c r="H953" s="20"/>
      <c r="I953" s="49"/>
      <c r="J953" s="39"/>
      <c r="K953" s="49"/>
      <c r="L953" s="49"/>
    </row>
    <row r="954" spans="1:12" s="6" customFormat="1">
      <c r="A954" s="39"/>
      <c r="B954" s="71"/>
      <c r="C954" s="20"/>
      <c r="D954" s="39"/>
      <c r="E954" s="39"/>
      <c r="F954" s="20"/>
      <c r="G954" s="20"/>
      <c r="H954" s="20"/>
      <c r="I954" s="49"/>
      <c r="J954" s="39"/>
      <c r="K954" s="49"/>
      <c r="L954" s="49"/>
    </row>
    <row r="955" spans="1:12" s="6" customFormat="1">
      <c r="A955" s="39"/>
      <c r="B955" s="71"/>
      <c r="C955" s="20"/>
      <c r="D955" s="39"/>
      <c r="E955" s="39"/>
      <c r="F955" s="20"/>
      <c r="G955" s="20"/>
      <c r="H955" s="20"/>
      <c r="I955" s="49"/>
      <c r="J955" s="39"/>
      <c r="K955" s="49"/>
      <c r="L955" s="49"/>
    </row>
    <row r="956" spans="1:12" s="6" customFormat="1">
      <c r="A956" s="39"/>
      <c r="B956" s="71"/>
      <c r="C956" s="20"/>
      <c r="D956" s="39"/>
      <c r="E956" s="39"/>
      <c r="F956" s="20"/>
      <c r="G956" s="20"/>
      <c r="H956" s="20"/>
      <c r="I956" s="49"/>
      <c r="J956" s="39"/>
      <c r="K956" s="49"/>
      <c r="L956" s="49"/>
    </row>
    <row r="957" spans="1:12" s="6" customFormat="1">
      <c r="A957" s="39"/>
      <c r="B957" s="71"/>
      <c r="C957" s="20"/>
      <c r="D957" s="39"/>
      <c r="E957" s="39"/>
      <c r="F957" s="20"/>
      <c r="G957" s="20"/>
      <c r="H957" s="20"/>
      <c r="I957" s="49"/>
      <c r="J957" s="39"/>
      <c r="K957" s="49"/>
      <c r="L957" s="49"/>
    </row>
    <row r="958" spans="1:12" s="6" customFormat="1">
      <c r="A958" s="39"/>
      <c r="B958" s="71"/>
      <c r="C958" s="20"/>
      <c r="D958" s="39"/>
      <c r="E958" s="39"/>
      <c r="F958" s="20"/>
      <c r="G958" s="20"/>
      <c r="H958" s="20"/>
      <c r="I958" s="49"/>
      <c r="J958" s="39"/>
      <c r="K958" s="49"/>
      <c r="L958" s="49"/>
    </row>
    <row r="959" spans="1:12" s="6" customFormat="1">
      <c r="A959" s="39"/>
      <c r="B959" s="71"/>
      <c r="C959" s="20"/>
      <c r="D959" s="39"/>
      <c r="E959" s="39"/>
      <c r="F959" s="20"/>
      <c r="G959" s="20"/>
      <c r="H959" s="20"/>
      <c r="I959" s="49"/>
      <c r="J959" s="39"/>
      <c r="K959" s="49"/>
      <c r="L959" s="49"/>
    </row>
    <row r="960" spans="1:12" s="6" customFormat="1">
      <c r="A960" s="39"/>
      <c r="B960" s="71"/>
      <c r="C960" s="20"/>
      <c r="D960" s="39"/>
      <c r="E960" s="39"/>
      <c r="F960" s="20"/>
      <c r="G960" s="20"/>
      <c r="H960" s="20"/>
      <c r="I960" s="49"/>
      <c r="J960" s="39"/>
      <c r="K960" s="49"/>
      <c r="L960" s="49"/>
    </row>
    <row r="961" spans="1:12" s="6" customFormat="1">
      <c r="A961" s="39"/>
      <c r="B961" s="71"/>
      <c r="C961" s="20"/>
      <c r="D961" s="39"/>
      <c r="E961" s="39"/>
      <c r="F961" s="20"/>
      <c r="G961" s="20"/>
      <c r="H961" s="20"/>
      <c r="I961" s="49"/>
      <c r="J961" s="39"/>
      <c r="K961" s="49"/>
      <c r="L961" s="49"/>
    </row>
    <row r="962" spans="1:12" s="6" customFormat="1">
      <c r="A962" s="39"/>
      <c r="B962" s="71"/>
      <c r="C962" s="20"/>
      <c r="D962" s="39"/>
      <c r="E962" s="39"/>
      <c r="F962" s="20"/>
      <c r="G962" s="20"/>
      <c r="H962" s="20"/>
      <c r="I962" s="49"/>
      <c r="J962" s="39"/>
      <c r="K962" s="49"/>
      <c r="L962" s="49"/>
    </row>
    <row r="963" spans="1:12" s="6" customFormat="1">
      <c r="A963" s="39"/>
      <c r="B963" s="71"/>
      <c r="C963" s="20"/>
      <c r="D963" s="39"/>
      <c r="E963" s="39"/>
      <c r="F963" s="20"/>
      <c r="G963" s="20"/>
      <c r="H963" s="20"/>
      <c r="I963" s="49"/>
      <c r="J963" s="39"/>
      <c r="K963" s="49"/>
      <c r="L963" s="49"/>
    </row>
    <row r="964" spans="1:12" s="6" customFormat="1">
      <c r="A964" s="39"/>
      <c r="B964" s="71"/>
      <c r="C964" s="20"/>
      <c r="D964" s="39"/>
      <c r="E964" s="39"/>
      <c r="F964" s="20"/>
      <c r="G964" s="20"/>
      <c r="H964" s="20"/>
      <c r="I964" s="49"/>
      <c r="J964" s="39"/>
      <c r="K964" s="49"/>
      <c r="L964" s="49"/>
    </row>
    <row r="965" spans="1:12" s="6" customFormat="1">
      <c r="A965" s="39"/>
      <c r="B965" s="71"/>
      <c r="C965" s="20"/>
      <c r="D965" s="39"/>
      <c r="E965" s="39"/>
      <c r="F965" s="20"/>
      <c r="G965" s="20"/>
      <c r="H965" s="20"/>
      <c r="I965" s="49"/>
      <c r="J965" s="39"/>
      <c r="K965" s="49"/>
      <c r="L965" s="49"/>
    </row>
    <row r="966" spans="1:12" s="6" customFormat="1">
      <c r="A966" s="39"/>
      <c r="B966" s="71"/>
      <c r="C966" s="20"/>
      <c r="D966" s="39"/>
      <c r="E966" s="39"/>
      <c r="F966" s="20"/>
      <c r="G966" s="20"/>
      <c r="H966" s="20"/>
      <c r="I966" s="49"/>
      <c r="J966" s="39"/>
      <c r="K966" s="49"/>
      <c r="L966" s="49"/>
    </row>
    <row r="967" spans="1:12" s="6" customFormat="1">
      <c r="A967" s="39"/>
      <c r="B967" s="71"/>
      <c r="C967" s="20"/>
      <c r="D967" s="39"/>
      <c r="E967" s="39"/>
      <c r="F967" s="20"/>
      <c r="G967" s="20"/>
      <c r="H967" s="20"/>
      <c r="I967" s="49"/>
      <c r="J967" s="39"/>
      <c r="K967" s="49"/>
      <c r="L967" s="49"/>
    </row>
    <row r="968" spans="1:12" s="6" customFormat="1">
      <c r="A968" s="39"/>
      <c r="B968" s="71"/>
      <c r="C968" s="20"/>
      <c r="D968" s="39"/>
      <c r="E968" s="39"/>
      <c r="F968" s="20"/>
      <c r="G968" s="20"/>
      <c r="H968" s="20"/>
      <c r="I968" s="49"/>
      <c r="J968" s="39"/>
      <c r="K968" s="49"/>
      <c r="L968" s="49"/>
    </row>
    <row r="969" spans="1:12" s="6" customFormat="1">
      <c r="A969" s="39"/>
      <c r="B969" s="71"/>
      <c r="C969" s="20"/>
      <c r="D969" s="39"/>
      <c r="E969" s="39"/>
      <c r="F969" s="20"/>
      <c r="G969" s="20"/>
      <c r="H969" s="20"/>
      <c r="I969" s="49"/>
      <c r="J969" s="39"/>
      <c r="K969" s="49"/>
      <c r="L969" s="49"/>
    </row>
    <row r="970" spans="1:12" s="6" customFormat="1">
      <c r="A970" s="39"/>
      <c r="B970" s="71"/>
      <c r="C970" s="20"/>
      <c r="D970" s="39"/>
      <c r="E970" s="39"/>
      <c r="F970" s="20"/>
      <c r="G970" s="20"/>
      <c r="H970" s="20"/>
      <c r="I970" s="49"/>
      <c r="J970" s="39"/>
      <c r="K970" s="49"/>
      <c r="L970" s="49"/>
    </row>
    <row r="971" spans="1:12" s="6" customFormat="1">
      <c r="A971" s="39"/>
      <c r="B971" s="71"/>
      <c r="C971" s="20"/>
      <c r="D971" s="39"/>
      <c r="E971" s="39"/>
      <c r="F971" s="20"/>
      <c r="G971" s="20"/>
      <c r="H971" s="20"/>
      <c r="I971" s="49"/>
      <c r="J971" s="39"/>
      <c r="K971" s="49"/>
      <c r="L971" s="49"/>
    </row>
    <row r="972" spans="1:12" s="6" customFormat="1">
      <c r="A972" s="39"/>
      <c r="B972" s="71"/>
      <c r="C972" s="20"/>
      <c r="D972" s="39"/>
      <c r="E972" s="39"/>
      <c r="F972" s="20"/>
      <c r="G972" s="20"/>
      <c r="H972" s="20"/>
      <c r="I972" s="49"/>
      <c r="J972" s="39"/>
      <c r="K972" s="49"/>
      <c r="L972" s="49"/>
    </row>
    <row r="973" spans="1:12" s="6" customFormat="1">
      <c r="A973" s="39"/>
      <c r="B973" s="71"/>
      <c r="C973" s="20"/>
      <c r="D973" s="39"/>
      <c r="E973" s="39"/>
      <c r="F973" s="20"/>
      <c r="G973" s="20"/>
      <c r="H973" s="20"/>
      <c r="I973" s="49"/>
      <c r="J973" s="39"/>
      <c r="K973" s="49"/>
      <c r="L973" s="49"/>
    </row>
    <row r="974" spans="1:12" s="6" customFormat="1">
      <c r="A974" s="39"/>
      <c r="B974" s="71"/>
      <c r="C974" s="20"/>
      <c r="D974" s="39"/>
      <c r="E974" s="39"/>
      <c r="F974" s="20"/>
      <c r="G974" s="20"/>
      <c r="H974" s="20"/>
      <c r="I974" s="49"/>
      <c r="J974" s="39"/>
      <c r="K974" s="49"/>
      <c r="L974" s="49"/>
    </row>
    <row r="975" spans="1:12" s="6" customFormat="1">
      <c r="A975" s="39"/>
      <c r="B975" s="71"/>
      <c r="C975" s="20"/>
      <c r="D975" s="39"/>
      <c r="E975" s="39"/>
      <c r="F975" s="20"/>
      <c r="G975" s="20"/>
      <c r="H975" s="20"/>
      <c r="I975" s="49"/>
      <c r="J975" s="39"/>
      <c r="K975" s="49"/>
      <c r="L975" s="49"/>
    </row>
    <row r="976" spans="1:12" s="6" customFormat="1">
      <c r="A976" s="39"/>
      <c r="B976" s="71"/>
      <c r="C976" s="20"/>
      <c r="D976" s="39"/>
      <c r="E976" s="39"/>
      <c r="F976" s="20"/>
      <c r="G976" s="20"/>
      <c r="H976" s="20"/>
      <c r="I976" s="49"/>
      <c r="J976" s="39"/>
      <c r="K976" s="49"/>
      <c r="L976" s="49"/>
    </row>
    <row r="977" spans="1:12" s="6" customFormat="1">
      <c r="A977" s="39"/>
      <c r="B977" s="71"/>
      <c r="C977" s="20"/>
      <c r="D977" s="39"/>
      <c r="E977" s="39"/>
      <c r="F977" s="20"/>
      <c r="G977" s="20"/>
      <c r="H977" s="20"/>
      <c r="I977" s="49"/>
      <c r="J977" s="39"/>
      <c r="K977" s="49"/>
      <c r="L977" s="49"/>
    </row>
    <row r="978" spans="1:12" s="6" customFormat="1">
      <c r="A978" s="39"/>
      <c r="B978" s="71"/>
      <c r="C978" s="20"/>
      <c r="D978" s="39"/>
      <c r="E978" s="39"/>
      <c r="F978" s="20"/>
      <c r="G978" s="20"/>
      <c r="H978" s="20"/>
      <c r="I978" s="49"/>
      <c r="J978" s="39"/>
      <c r="K978" s="49"/>
      <c r="L978" s="49"/>
    </row>
    <row r="979" spans="1:12" s="6" customFormat="1">
      <c r="A979" s="39"/>
      <c r="B979" s="71"/>
      <c r="C979" s="20"/>
      <c r="D979" s="39"/>
      <c r="E979" s="39"/>
      <c r="F979" s="20"/>
      <c r="G979" s="20"/>
      <c r="H979" s="20"/>
      <c r="I979" s="49"/>
      <c r="J979" s="39"/>
      <c r="K979" s="49"/>
      <c r="L979" s="49"/>
    </row>
    <row r="980" spans="1:12" s="6" customFormat="1">
      <c r="A980" s="39"/>
      <c r="B980" s="71"/>
      <c r="C980" s="20"/>
      <c r="D980" s="39"/>
      <c r="E980" s="39"/>
      <c r="F980" s="20"/>
      <c r="G980" s="20"/>
      <c r="H980" s="20"/>
      <c r="I980" s="49"/>
      <c r="J980" s="39"/>
      <c r="K980" s="49"/>
      <c r="L980" s="49"/>
    </row>
    <row r="981" spans="1:12" s="6" customFormat="1">
      <c r="A981" s="39"/>
      <c r="B981" s="71"/>
      <c r="C981" s="20"/>
      <c r="D981" s="39"/>
      <c r="E981" s="39"/>
      <c r="F981" s="20"/>
      <c r="G981" s="20"/>
      <c r="H981" s="20"/>
      <c r="I981" s="49"/>
      <c r="J981" s="39"/>
      <c r="K981" s="49"/>
      <c r="L981" s="49"/>
    </row>
    <row r="982" spans="1:12" s="6" customFormat="1">
      <c r="A982" s="39"/>
      <c r="B982" s="71"/>
      <c r="C982" s="20"/>
      <c r="D982" s="39"/>
      <c r="E982" s="39"/>
      <c r="F982" s="20"/>
      <c r="G982" s="20"/>
      <c r="H982" s="20"/>
      <c r="I982" s="49"/>
      <c r="J982" s="39"/>
      <c r="K982" s="49"/>
      <c r="L982" s="49"/>
    </row>
    <row r="983" spans="1:12" s="6" customFormat="1">
      <c r="A983" s="39"/>
      <c r="B983" s="71"/>
      <c r="C983" s="20"/>
      <c r="D983" s="39"/>
      <c r="E983" s="39"/>
      <c r="F983" s="20"/>
      <c r="G983" s="20"/>
      <c r="H983" s="20"/>
      <c r="I983" s="49"/>
      <c r="J983" s="39"/>
      <c r="K983" s="49"/>
      <c r="L983" s="49"/>
    </row>
    <row r="984" spans="1:12" s="6" customFormat="1">
      <c r="A984" s="39"/>
      <c r="B984" s="71"/>
      <c r="C984" s="20"/>
      <c r="D984" s="39"/>
      <c r="E984" s="39"/>
      <c r="F984" s="20"/>
      <c r="G984" s="20"/>
      <c r="H984" s="20"/>
      <c r="I984" s="49"/>
      <c r="J984" s="39"/>
      <c r="K984" s="49"/>
      <c r="L984" s="49"/>
    </row>
    <row r="985" spans="1:12" s="6" customFormat="1">
      <c r="A985" s="39"/>
      <c r="B985" s="71"/>
      <c r="C985" s="20"/>
      <c r="D985" s="39"/>
      <c r="E985" s="39"/>
      <c r="F985" s="20"/>
      <c r="G985" s="20"/>
      <c r="H985" s="20"/>
      <c r="I985" s="49"/>
      <c r="J985" s="39"/>
      <c r="K985" s="49"/>
      <c r="L985" s="49"/>
    </row>
    <row r="986" spans="1:12" s="6" customFormat="1">
      <c r="A986" s="39"/>
      <c r="B986" s="71"/>
      <c r="C986" s="20"/>
      <c r="D986" s="39"/>
      <c r="E986" s="39"/>
      <c r="F986" s="20"/>
      <c r="G986" s="20"/>
      <c r="H986" s="20"/>
      <c r="I986" s="49"/>
      <c r="J986" s="39"/>
      <c r="K986" s="49"/>
      <c r="L986" s="49"/>
    </row>
    <row r="987" spans="1:12" s="6" customFormat="1">
      <c r="A987" s="39"/>
      <c r="B987" s="71"/>
      <c r="C987" s="20"/>
      <c r="D987" s="39"/>
      <c r="E987" s="39"/>
      <c r="F987" s="20"/>
      <c r="G987" s="20"/>
      <c r="H987" s="20"/>
      <c r="I987" s="49"/>
      <c r="J987" s="39"/>
      <c r="K987" s="49"/>
      <c r="L987" s="49"/>
    </row>
    <row r="988" spans="1:12" s="6" customFormat="1">
      <c r="A988" s="39"/>
      <c r="B988" s="71"/>
      <c r="C988" s="20"/>
      <c r="D988" s="39"/>
      <c r="E988" s="39"/>
      <c r="F988" s="20"/>
      <c r="G988" s="20"/>
      <c r="H988" s="20"/>
      <c r="I988" s="49"/>
      <c r="J988" s="39"/>
      <c r="K988" s="49"/>
      <c r="L988" s="49"/>
    </row>
    <row r="989" spans="1:12" s="6" customFormat="1">
      <c r="A989" s="39"/>
      <c r="B989" s="71"/>
      <c r="C989" s="20"/>
      <c r="D989" s="39"/>
      <c r="E989" s="39"/>
      <c r="F989" s="20"/>
      <c r="G989" s="20"/>
      <c r="H989" s="20"/>
      <c r="I989" s="49"/>
      <c r="J989" s="39"/>
      <c r="K989" s="49"/>
      <c r="L989" s="49"/>
    </row>
    <row r="990" spans="1:12" s="6" customFormat="1">
      <c r="A990" s="39"/>
      <c r="B990" s="71"/>
      <c r="C990" s="20"/>
      <c r="D990" s="39"/>
      <c r="E990" s="39"/>
      <c r="F990" s="20"/>
      <c r="G990" s="20"/>
      <c r="H990" s="20"/>
      <c r="I990" s="49"/>
      <c r="J990" s="39"/>
      <c r="K990" s="49"/>
      <c r="L990" s="49"/>
    </row>
    <row r="991" spans="1:12" s="6" customFormat="1">
      <c r="A991" s="39"/>
      <c r="B991" s="71"/>
      <c r="C991" s="20"/>
      <c r="D991" s="39"/>
      <c r="E991" s="39"/>
      <c r="F991" s="20"/>
      <c r="G991" s="20"/>
      <c r="H991" s="20"/>
      <c r="I991" s="49"/>
      <c r="J991" s="39"/>
      <c r="K991" s="49"/>
      <c r="L991" s="49"/>
    </row>
    <row r="992" spans="1:12" s="6" customFormat="1">
      <c r="A992" s="39"/>
      <c r="B992" s="71"/>
      <c r="C992" s="20"/>
      <c r="D992" s="39"/>
      <c r="E992" s="39"/>
      <c r="F992" s="20"/>
      <c r="G992" s="20"/>
      <c r="H992" s="20"/>
      <c r="I992" s="49"/>
      <c r="J992" s="39"/>
      <c r="K992" s="49"/>
      <c r="L992" s="49"/>
    </row>
    <row r="993" spans="1:12" s="6" customFormat="1">
      <c r="A993" s="39"/>
      <c r="B993" s="71"/>
      <c r="C993" s="20"/>
      <c r="D993" s="39"/>
      <c r="E993" s="39"/>
      <c r="F993" s="20"/>
      <c r="G993" s="20"/>
      <c r="H993" s="20"/>
      <c r="I993" s="49"/>
      <c r="J993" s="39"/>
      <c r="K993" s="49"/>
      <c r="L993" s="49"/>
    </row>
    <row r="994" spans="1:12" s="6" customFormat="1">
      <c r="A994" s="39"/>
      <c r="B994" s="71"/>
      <c r="C994" s="20"/>
      <c r="D994" s="39"/>
      <c r="E994" s="39"/>
      <c r="F994" s="20"/>
      <c r="G994" s="20"/>
      <c r="H994" s="20"/>
      <c r="I994" s="49"/>
      <c r="J994" s="39"/>
      <c r="K994" s="49"/>
      <c r="L994" s="49"/>
    </row>
    <row r="995" spans="1:12" s="6" customFormat="1">
      <c r="A995" s="39"/>
      <c r="B995" s="71"/>
      <c r="C995" s="20"/>
      <c r="D995" s="39"/>
      <c r="E995" s="39"/>
      <c r="F995" s="20"/>
      <c r="G995" s="20"/>
      <c r="H995" s="20"/>
      <c r="I995" s="49"/>
      <c r="J995" s="39"/>
      <c r="K995" s="49"/>
      <c r="L995" s="49"/>
    </row>
    <row r="996" spans="1:12" s="6" customFormat="1">
      <c r="A996" s="39"/>
      <c r="B996" s="71"/>
      <c r="C996" s="20"/>
      <c r="D996" s="39"/>
      <c r="E996" s="39"/>
      <c r="F996" s="20"/>
      <c r="G996" s="20"/>
      <c r="H996" s="20"/>
      <c r="I996" s="49"/>
      <c r="J996" s="39"/>
      <c r="K996" s="49"/>
      <c r="L996" s="49"/>
    </row>
    <row r="997" spans="1:12" s="6" customFormat="1">
      <c r="A997" s="39"/>
      <c r="B997" s="71"/>
      <c r="C997" s="20"/>
      <c r="D997" s="39"/>
      <c r="E997" s="39"/>
      <c r="F997" s="20"/>
      <c r="G997" s="20"/>
      <c r="H997" s="20"/>
      <c r="I997" s="49"/>
      <c r="J997" s="39"/>
      <c r="K997" s="49"/>
      <c r="L997" s="49"/>
    </row>
    <row r="998" spans="1:12" s="6" customFormat="1">
      <c r="A998" s="39"/>
      <c r="B998" s="71"/>
      <c r="C998" s="20"/>
      <c r="D998" s="39"/>
      <c r="E998" s="39"/>
      <c r="F998" s="20"/>
      <c r="G998" s="20"/>
      <c r="H998" s="20"/>
      <c r="I998" s="49"/>
      <c r="J998" s="39"/>
      <c r="K998" s="49"/>
      <c r="L998" s="49"/>
    </row>
    <row r="999" spans="1:12" s="6" customFormat="1">
      <c r="A999" s="39"/>
      <c r="B999" s="71"/>
      <c r="C999" s="20"/>
      <c r="D999" s="39"/>
      <c r="E999" s="39"/>
      <c r="F999" s="20"/>
      <c r="G999" s="20"/>
      <c r="H999" s="20"/>
      <c r="I999" s="49"/>
      <c r="J999" s="39"/>
      <c r="K999" s="49"/>
      <c r="L999" s="49"/>
    </row>
    <row r="1000" spans="1:12" s="6" customFormat="1">
      <c r="A1000" s="39"/>
      <c r="B1000" s="71"/>
      <c r="C1000" s="20"/>
      <c r="D1000" s="39"/>
      <c r="E1000" s="39"/>
      <c r="F1000" s="20"/>
      <c r="G1000" s="20"/>
      <c r="H1000" s="20"/>
      <c r="I1000" s="49"/>
      <c r="J1000" s="39"/>
      <c r="K1000" s="49"/>
      <c r="L1000" s="49"/>
    </row>
    <row r="1001" spans="1:12" s="6" customFormat="1">
      <c r="A1001" s="39"/>
      <c r="B1001" s="71"/>
      <c r="C1001" s="20"/>
      <c r="D1001" s="39"/>
      <c r="E1001" s="39"/>
      <c r="F1001" s="20"/>
      <c r="G1001" s="20"/>
      <c r="H1001" s="20"/>
      <c r="I1001" s="49"/>
      <c r="J1001" s="39"/>
      <c r="K1001" s="49"/>
      <c r="L1001" s="49"/>
    </row>
    <row r="1002" spans="1:12" s="6" customFormat="1">
      <c r="A1002" s="39"/>
      <c r="B1002" s="71"/>
      <c r="C1002" s="20"/>
      <c r="D1002" s="39"/>
      <c r="E1002" s="39"/>
      <c r="F1002" s="20"/>
      <c r="G1002" s="20"/>
      <c r="H1002" s="20"/>
      <c r="I1002" s="49"/>
      <c r="J1002" s="39"/>
      <c r="K1002" s="49"/>
      <c r="L1002" s="49"/>
    </row>
    <row r="1003" spans="1:12" s="6" customFormat="1">
      <c r="A1003" s="39"/>
      <c r="B1003" s="71"/>
      <c r="C1003" s="20"/>
      <c r="D1003" s="39"/>
      <c r="E1003" s="39"/>
      <c r="F1003" s="20"/>
      <c r="G1003" s="20"/>
      <c r="H1003" s="20"/>
      <c r="I1003" s="49"/>
      <c r="J1003" s="39"/>
      <c r="K1003" s="49"/>
      <c r="L1003" s="49"/>
    </row>
    <row r="1004" spans="1:12" s="6" customFormat="1">
      <c r="A1004" s="39"/>
      <c r="B1004" s="71"/>
      <c r="C1004" s="20"/>
      <c r="D1004" s="39"/>
      <c r="E1004" s="39"/>
      <c r="F1004" s="20"/>
      <c r="G1004" s="20"/>
      <c r="H1004" s="20"/>
      <c r="I1004" s="49"/>
      <c r="J1004" s="39"/>
      <c r="K1004" s="49"/>
      <c r="L1004" s="49"/>
    </row>
    <row r="1005" spans="1:12" s="6" customFormat="1">
      <c r="A1005" s="39"/>
      <c r="B1005" s="71"/>
      <c r="C1005" s="20"/>
      <c r="D1005" s="39"/>
      <c r="E1005" s="39"/>
      <c r="F1005" s="20"/>
      <c r="G1005" s="20"/>
      <c r="H1005" s="20"/>
      <c r="I1005" s="49"/>
      <c r="J1005" s="39"/>
      <c r="K1005" s="49"/>
      <c r="L1005" s="49"/>
    </row>
    <row r="1006" spans="1:12" s="6" customFormat="1">
      <c r="A1006" s="39"/>
      <c r="B1006" s="71"/>
      <c r="C1006" s="20"/>
      <c r="D1006" s="39"/>
      <c r="E1006" s="39"/>
      <c r="F1006" s="20"/>
      <c r="G1006" s="20"/>
      <c r="H1006" s="20"/>
      <c r="I1006" s="49"/>
      <c r="J1006" s="39"/>
      <c r="K1006" s="49"/>
      <c r="L1006" s="49"/>
    </row>
    <row r="1007" spans="1:12" s="6" customFormat="1">
      <c r="A1007" s="39"/>
      <c r="B1007" s="71"/>
      <c r="C1007" s="20"/>
      <c r="D1007" s="39"/>
      <c r="E1007" s="39"/>
      <c r="F1007" s="20"/>
      <c r="G1007" s="20"/>
      <c r="H1007" s="20"/>
      <c r="I1007" s="49"/>
      <c r="J1007" s="39"/>
      <c r="K1007" s="49"/>
      <c r="L1007" s="49"/>
    </row>
    <row r="1008" spans="1:12" s="6" customFormat="1">
      <c r="A1008" s="39"/>
      <c r="B1008" s="71"/>
      <c r="C1008" s="20"/>
      <c r="D1008" s="39"/>
      <c r="E1008" s="39"/>
      <c r="F1008" s="20"/>
      <c r="G1008" s="20"/>
      <c r="H1008" s="20"/>
      <c r="I1008" s="49"/>
      <c r="J1008" s="39"/>
      <c r="K1008" s="49"/>
      <c r="L1008" s="49"/>
    </row>
    <row r="1009" spans="1:12" s="6" customFormat="1">
      <c r="A1009" s="39"/>
      <c r="B1009" s="71"/>
      <c r="C1009" s="20"/>
      <c r="D1009" s="39"/>
      <c r="E1009" s="39"/>
      <c r="F1009" s="20"/>
      <c r="G1009" s="20"/>
      <c r="H1009" s="20"/>
      <c r="I1009" s="49"/>
      <c r="J1009" s="39"/>
      <c r="K1009" s="49"/>
      <c r="L1009" s="49"/>
    </row>
    <row r="1010" spans="1:12" s="6" customFormat="1">
      <c r="A1010" s="39"/>
      <c r="B1010" s="71"/>
      <c r="C1010" s="20"/>
      <c r="D1010" s="39"/>
      <c r="E1010" s="39"/>
      <c r="F1010" s="20"/>
      <c r="G1010" s="20"/>
      <c r="H1010" s="20"/>
      <c r="I1010" s="49"/>
      <c r="J1010" s="39"/>
      <c r="K1010" s="49"/>
      <c r="L1010" s="49"/>
    </row>
    <row r="1011" spans="1:12" s="6" customFormat="1">
      <c r="A1011" s="39"/>
      <c r="B1011" s="71"/>
      <c r="C1011" s="20"/>
      <c r="D1011" s="39"/>
      <c r="E1011" s="39"/>
      <c r="F1011" s="20"/>
      <c r="G1011" s="20"/>
      <c r="H1011" s="20"/>
      <c r="I1011" s="49"/>
      <c r="J1011" s="39"/>
      <c r="K1011" s="49"/>
      <c r="L1011" s="49"/>
    </row>
    <row r="1012" spans="1:12" s="6" customFormat="1">
      <c r="A1012" s="39"/>
      <c r="B1012" s="71"/>
      <c r="C1012" s="20"/>
      <c r="D1012" s="39"/>
      <c r="E1012" s="39"/>
      <c r="F1012" s="20"/>
      <c r="G1012" s="20"/>
      <c r="H1012" s="20"/>
      <c r="I1012" s="49"/>
      <c r="J1012" s="39"/>
      <c r="K1012" s="49"/>
      <c r="L1012" s="49"/>
    </row>
    <row r="1013" spans="1:12" s="6" customFormat="1">
      <c r="A1013" s="39"/>
      <c r="B1013" s="71"/>
      <c r="C1013" s="20"/>
      <c r="D1013" s="39"/>
      <c r="E1013" s="39"/>
      <c r="F1013" s="20"/>
      <c r="G1013" s="20"/>
      <c r="H1013" s="20"/>
      <c r="I1013" s="49"/>
      <c r="J1013" s="39"/>
      <c r="K1013" s="49"/>
      <c r="L1013" s="49"/>
    </row>
    <row r="1014" spans="1:12" s="6" customFormat="1">
      <c r="A1014" s="39"/>
      <c r="B1014" s="71"/>
      <c r="C1014" s="20"/>
      <c r="D1014" s="39"/>
      <c r="E1014" s="39"/>
      <c r="F1014" s="20"/>
      <c r="G1014" s="20"/>
      <c r="H1014" s="20"/>
      <c r="I1014" s="49"/>
      <c r="J1014" s="39"/>
      <c r="K1014" s="49"/>
      <c r="L1014" s="49"/>
    </row>
    <row r="1015" spans="1:12" s="6" customFormat="1">
      <c r="A1015" s="39"/>
      <c r="B1015" s="71"/>
      <c r="C1015" s="20"/>
      <c r="D1015" s="39"/>
      <c r="E1015" s="39"/>
      <c r="F1015" s="20"/>
      <c r="G1015" s="20"/>
      <c r="H1015" s="20"/>
      <c r="I1015" s="49"/>
      <c r="J1015" s="39"/>
      <c r="K1015" s="49"/>
      <c r="L1015" s="49"/>
    </row>
    <row r="1016" spans="1:12" s="6" customFormat="1">
      <c r="A1016" s="39"/>
      <c r="B1016" s="71"/>
      <c r="C1016" s="20"/>
      <c r="D1016" s="39"/>
      <c r="E1016" s="39"/>
      <c r="F1016" s="20"/>
      <c r="G1016" s="20"/>
      <c r="H1016" s="20"/>
      <c r="I1016" s="49"/>
      <c r="J1016" s="39"/>
      <c r="K1016" s="49"/>
      <c r="L1016" s="49"/>
    </row>
    <row r="1017" spans="1:12" s="6" customFormat="1">
      <c r="A1017" s="39"/>
      <c r="B1017" s="71"/>
      <c r="C1017" s="20"/>
      <c r="D1017" s="39"/>
      <c r="E1017" s="39"/>
      <c r="F1017" s="20"/>
      <c r="G1017" s="20"/>
      <c r="H1017" s="20"/>
      <c r="I1017" s="49"/>
      <c r="J1017" s="39"/>
      <c r="K1017" s="49"/>
      <c r="L1017" s="49"/>
    </row>
    <row r="1018" spans="1:12" s="6" customFormat="1">
      <c r="A1018" s="39"/>
      <c r="B1018" s="71"/>
      <c r="C1018" s="20"/>
      <c r="D1018" s="39"/>
      <c r="E1018" s="39"/>
      <c r="F1018" s="20"/>
      <c r="G1018" s="20"/>
      <c r="H1018" s="20"/>
      <c r="I1018" s="49"/>
      <c r="J1018" s="39"/>
      <c r="K1018" s="49"/>
      <c r="L1018" s="49"/>
    </row>
    <row r="1019" spans="1:12" s="6" customFormat="1">
      <c r="A1019" s="39"/>
      <c r="B1019" s="71"/>
      <c r="C1019" s="20"/>
      <c r="D1019" s="39"/>
      <c r="E1019" s="39"/>
      <c r="F1019" s="20"/>
      <c r="G1019" s="20"/>
      <c r="H1019" s="20"/>
      <c r="I1019" s="49"/>
      <c r="J1019" s="39"/>
      <c r="K1019" s="49"/>
      <c r="L1019" s="49"/>
    </row>
    <row r="1020" spans="1:12" s="6" customFormat="1">
      <c r="A1020" s="39"/>
      <c r="B1020" s="71"/>
      <c r="C1020" s="20"/>
      <c r="D1020" s="39"/>
      <c r="E1020" s="39"/>
      <c r="F1020" s="20"/>
      <c r="G1020" s="20"/>
      <c r="H1020" s="20"/>
      <c r="I1020" s="49"/>
      <c r="J1020" s="39"/>
      <c r="K1020" s="49"/>
      <c r="L1020" s="49"/>
    </row>
    <row r="1021" spans="1:12" s="6" customFormat="1">
      <c r="A1021" s="39"/>
      <c r="B1021" s="71"/>
      <c r="C1021" s="20"/>
      <c r="D1021" s="39"/>
      <c r="E1021" s="39"/>
      <c r="F1021" s="20"/>
      <c r="G1021" s="20"/>
      <c r="H1021" s="20"/>
      <c r="I1021" s="49"/>
      <c r="J1021" s="39"/>
      <c r="K1021" s="49"/>
      <c r="L1021" s="49"/>
    </row>
    <row r="1022" spans="1:12" s="6" customFormat="1">
      <c r="A1022" s="39"/>
      <c r="B1022" s="71"/>
      <c r="C1022" s="20"/>
      <c r="D1022" s="39"/>
      <c r="E1022" s="39"/>
      <c r="F1022" s="20"/>
      <c r="G1022" s="20"/>
      <c r="H1022" s="20"/>
      <c r="I1022" s="49"/>
      <c r="J1022" s="39"/>
      <c r="K1022" s="49"/>
      <c r="L1022" s="49"/>
    </row>
    <row r="1023" spans="1:12" s="6" customFormat="1">
      <c r="A1023" s="39"/>
      <c r="B1023" s="71"/>
      <c r="C1023" s="20"/>
      <c r="D1023" s="39"/>
      <c r="E1023" s="39"/>
      <c r="F1023" s="20"/>
      <c r="G1023" s="20"/>
      <c r="H1023" s="20"/>
      <c r="I1023" s="49"/>
      <c r="J1023" s="39"/>
      <c r="K1023" s="49"/>
      <c r="L1023" s="49"/>
    </row>
    <row r="1024" spans="1:12" s="6" customFormat="1">
      <c r="A1024" s="39"/>
      <c r="B1024" s="71"/>
      <c r="C1024" s="20"/>
      <c r="D1024" s="39"/>
      <c r="E1024" s="39"/>
      <c r="F1024" s="20"/>
      <c r="G1024" s="20"/>
      <c r="H1024" s="20"/>
      <c r="I1024" s="49"/>
      <c r="J1024" s="39"/>
      <c r="K1024" s="49"/>
      <c r="L1024" s="49"/>
    </row>
    <row r="1025" spans="1:12" s="6" customFormat="1">
      <c r="A1025" s="39"/>
      <c r="B1025" s="71"/>
      <c r="C1025" s="20"/>
      <c r="D1025" s="39"/>
      <c r="E1025" s="39"/>
      <c r="F1025" s="20"/>
      <c r="G1025" s="20"/>
      <c r="H1025" s="20"/>
      <c r="I1025" s="49"/>
      <c r="J1025" s="39"/>
      <c r="K1025" s="49"/>
      <c r="L1025" s="49"/>
    </row>
    <row r="1026" spans="1:12" s="6" customFormat="1">
      <c r="A1026" s="39"/>
      <c r="B1026" s="71"/>
      <c r="C1026" s="20"/>
      <c r="D1026" s="39"/>
      <c r="E1026" s="39"/>
      <c r="F1026" s="20"/>
      <c r="G1026" s="20"/>
      <c r="H1026" s="20"/>
      <c r="I1026" s="49"/>
      <c r="J1026" s="39"/>
      <c r="K1026" s="49"/>
      <c r="L1026" s="49"/>
    </row>
    <row r="1027" spans="1:12" s="6" customFormat="1">
      <c r="A1027" s="39"/>
      <c r="B1027" s="71"/>
      <c r="C1027" s="20"/>
      <c r="D1027" s="39"/>
      <c r="E1027" s="39"/>
      <c r="F1027" s="20"/>
      <c r="G1027" s="20"/>
      <c r="H1027" s="20"/>
      <c r="I1027" s="49"/>
      <c r="J1027" s="39"/>
      <c r="K1027" s="49"/>
      <c r="L1027" s="49"/>
    </row>
    <row r="1028" spans="1:12" s="6" customFormat="1">
      <c r="A1028" s="39"/>
      <c r="B1028" s="71"/>
      <c r="C1028" s="20"/>
      <c r="D1028" s="39"/>
      <c r="E1028" s="39"/>
      <c r="F1028" s="20"/>
      <c r="G1028" s="20"/>
      <c r="H1028" s="20"/>
      <c r="I1028" s="49"/>
      <c r="J1028" s="39"/>
      <c r="K1028" s="49"/>
      <c r="L1028" s="49"/>
    </row>
    <row r="1029" spans="1:12" s="6" customFormat="1">
      <c r="A1029" s="39"/>
      <c r="B1029" s="71"/>
      <c r="C1029" s="20"/>
      <c r="D1029" s="39"/>
      <c r="E1029" s="39"/>
      <c r="F1029" s="20"/>
      <c r="G1029" s="20"/>
      <c r="H1029" s="20"/>
      <c r="I1029" s="49"/>
      <c r="J1029" s="39"/>
      <c r="K1029" s="49"/>
      <c r="L1029" s="49"/>
    </row>
    <row r="1030" spans="1:12" s="6" customFormat="1">
      <c r="A1030" s="39"/>
      <c r="B1030" s="71"/>
      <c r="C1030" s="20"/>
      <c r="D1030" s="39"/>
      <c r="E1030" s="39"/>
      <c r="F1030" s="20"/>
      <c r="G1030" s="20"/>
      <c r="H1030" s="20"/>
      <c r="I1030" s="49"/>
      <c r="J1030" s="39"/>
      <c r="K1030" s="49"/>
      <c r="L1030" s="49"/>
    </row>
    <row r="1031" spans="1:12" s="6" customFormat="1">
      <c r="A1031" s="39"/>
      <c r="B1031" s="71"/>
      <c r="C1031" s="20"/>
      <c r="D1031" s="39"/>
      <c r="E1031" s="39"/>
      <c r="F1031" s="20"/>
      <c r="G1031" s="20"/>
      <c r="H1031" s="20"/>
      <c r="I1031" s="49"/>
      <c r="J1031" s="39"/>
      <c r="K1031" s="49"/>
      <c r="L1031" s="49"/>
    </row>
    <row r="1032" spans="1:12" s="6" customFormat="1">
      <c r="A1032" s="39"/>
      <c r="B1032" s="71"/>
      <c r="C1032" s="20"/>
      <c r="D1032" s="39"/>
      <c r="E1032" s="39"/>
      <c r="F1032" s="20"/>
      <c r="G1032" s="20"/>
      <c r="H1032" s="20"/>
      <c r="I1032" s="49"/>
      <c r="J1032" s="39"/>
      <c r="K1032" s="49"/>
      <c r="L1032" s="49"/>
    </row>
    <row r="1033" spans="1:12" s="6" customFormat="1">
      <c r="A1033" s="39"/>
      <c r="B1033" s="71"/>
      <c r="C1033" s="20"/>
      <c r="D1033" s="39"/>
      <c r="E1033" s="39"/>
      <c r="F1033" s="20"/>
      <c r="G1033" s="20"/>
      <c r="H1033" s="20"/>
      <c r="I1033" s="49"/>
      <c r="J1033" s="39"/>
      <c r="K1033" s="49"/>
      <c r="L1033" s="49"/>
    </row>
    <row r="1034" spans="1:12" s="6" customFormat="1">
      <c r="A1034" s="39"/>
      <c r="B1034" s="71"/>
      <c r="C1034" s="20"/>
      <c r="D1034" s="39"/>
      <c r="E1034" s="39"/>
      <c r="F1034" s="20"/>
      <c r="G1034" s="20"/>
      <c r="H1034" s="20"/>
      <c r="I1034" s="49"/>
      <c r="J1034" s="39"/>
      <c r="K1034" s="49"/>
      <c r="L1034" s="49"/>
    </row>
    <row r="1035" spans="1:12" s="6" customFormat="1">
      <c r="A1035" s="39"/>
      <c r="B1035" s="71"/>
      <c r="C1035" s="20"/>
      <c r="D1035" s="39"/>
      <c r="E1035" s="39"/>
      <c r="F1035" s="20"/>
      <c r="G1035" s="20"/>
      <c r="H1035" s="20"/>
      <c r="I1035" s="49"/>
      <c r="J1035" s="39"/>
      <c r="K1035" s="49"/>
      <c r="L1035" s="49"/>
    </row>
    <row r="1036" spans="1:12" s="6" customFormat="1">
      <c r="A1036" s="39"/>
      <c r="B1036" s="71"/>
      <c r="C1036" s="20"/>
      <c r="D1036" s="39"/>
      <c r="E1036" s="39"/>
      <c r="F1036" s="20"/>
      <c r="G1036" s="20"/>
      <c r="H1036" s="20"/>
      <c r="I1036" s="49"/>
      <c r="J1036" s="39"/>
      <c r="K1036" s="49"/>
      <c r="L1036" s="49"/>
    </row>
    <row r="1037" spans="1:12" s="6" customFormat="1">
      <c r="A1037" s="39"/>
      <c r="B1037" s="71"/>
      <c r="C1037" s="20"/>
      <c r="D1037" s="39"/>
      <c r="E1037" s="39"/>
      <c r="F1037" s="20"/>
      <c r="G1037" s="20"/>
      <c r="H1037" s="20"/>
      <c r="I1037" s="49"/>
      <c r="J1037" s="39"/>
      <c r="K1037" s="49"/>
      <c r="L1037" s="49"/>
    </row>
    <row r="1038" spans="1:12" s="6" customFormat="1">
      <c r="A1038" s="39"/>
      <c r="B1038" s="71"/>
      <c r="C1038" s="20"/>
      <c r="D1038" s="39"/>
      <c r="E1038" s="39"/>
      <c r="F1038" s="20"/>
      <c r="G1038" s="20"/>
      <c r="H1038" s="20"/>
      <c r="I1038" s="49"/>
      <c r="J1038" s="39"/>
      <c r="K1038" s="49"/>
      <c r="L1038" s="49"/>
    </row>
    <row r="1039" spans="1:12" s="6" customFormat="1">
      <c r="A1039" s="39"/>
      <c r="B1039" s="71"/>
      <c r="C1039" s="20"/>
      <c r="D1039" s="39"/>
      <c r="E1039" s="39"/>
      <c r="F1039" s="20"/>
      <c r="G1039" s="20"/>
      <c r="H1039" s="20"/>
      <c r="I1039" s="49"/>
      <c r="J1039" s="39"/>
      <c r="K1039" s="49"/>
      <c r="L1039" s="49"/>
    </row>
    <row r="1040" spans="1:12" s="6" customFormat="1">
      <c r="A1040" s="39"/>
      <c r="B1040" s="71"/>
      <c r="C1040" s="20"/>
      <c r="D1040" s="39"/>
      <c r="E1040" s="39"/>
      <c r="F1040" s="20"/>
      <c r="G1040" s="20"/>
      <c r="H1040" s="20"/>
      <c r="I1040" s="49"/>
      <c r="J1040" s="39"/>
      <c r="K1040" s="49"/>
      <c r="L1040" s="49"/>
    </row>
    <row r="1041" spans="1:12" s="6" customFormat="1">
      <c r="A1041" s="39"/>
      <c r="B1041" s="71"/>
      <c r="C1041" s="20"/>
      <c r="D1041" s="39"/>
      <c r="E1041" s="39"/>
      <c r="F1041" s="20"/>
      <c r="G1041" s="20"/>
      <c r="H1041" s="20"/>
      <c r="I1041" s="49"/>
      <c r="J1041" s="39"/>
      <c r="K1041" s="49"/>
      <c r="L1041" s="49"/>
    </row>
    <row r="1042" spans="1:12" s="6" customFormat="1">
      <c r="A1042" s="39"/>
      <c r="B1042" s="71"/>
      <c r="C1042" s="20"/>
      <c r="D1042" s="39"/>
      <c r="E1042" s="39"/>
      <c r="F1042" s="20"/>
      <c r="G1042" s="20"/>
      <c r="H1042" s="20"/>
      <c r="I1042" s="49"/>
      <c r="J1042" s="39"/>
      <c r="K1042" s="49"/>
      <c r="L1042" s="49"/>
    </row>
    <row r="1043" spans="1:12" s="6" customFormat="1">
      <c r="A1043" s="39"/>
      <c r="B1043" s="71"/>
      <c r="C1043" s="20"/>
      <c r="D1043" s="39"/>
      <c r="E1043" s="39"/>
      <c r="F1043" s="20"/>
      <c r="G1043" s="20"/>
      <c r="H1043" s="20"/>
      <c r="I1043" s="49"/>
      <c r="J1043" s="39"/>
      <c r="K1043" s="49"/>
      <c r="L1043" s="49"/>
    </row>
    <row r="1044" spans="1:12" s="6" customFormat="1">
      <c r="A1044" s="39"/>
      <c r="B1044" s="71"/>
      <c r="C1044" s="20"/>
      <c r="D1044" s="39"/>
      <c r="E1044" s="39"/>
      <c r="F1044" s="20"/>
      <c r="G1044" s="20"/>
      <c r="H1044" s="20"/>
      <c r="I1044" s="49"/>
      <c r="J1044" s="39"/>
      <c r="K1044" s="49"/>
      <c r="L1044" s="49"/>
    </row>
    <row r="1045" spans="1:12" s="6" customFormat="1">
      <c r="A1045" s="39"/>
      <c r="B1045" s="71"/>
      <c r="C1045" s="20"/>
      <c r="D1045" s="39"/>
      <c r="E1045" s="39"/>
      <c r="F1045" s="20"/>
      <c r="G1045" s="20"/>
      <c r="H1045" s="20"/>
      <c r="I1045" s="49"/>
      <c r="J1045" s="39"/>
      <c r="K1045" s="49"/>
      <c r="L1045" s="49"/>
    </row>
    <row r="1046" spans="1:12" s="6" customFormat="1">
      <c r="A1046" s="39"/>
      <c r="B1046" s="71"/>
      <c r="C1046" s="20"/>
      <c r="D1046" s="39"/>
      <c r="E1046" s="39"/>
      <c r="F1046" s="20"/>
      <c r="G1046" s="20"/>
      <c r="H1046" s="20"/>
      <c r="I1046" s="49"/>
      <c r="J1046" s="39"/>
      <c r="K1046" s="49"/>
      <c r="L1046" s="49"/>
    </row>
    <row r="1047" spans="1:12" s="6" customFormat="1">
      <c r="A1047" s="39"/>
      <c r="B1047" s="71"/>
      <c r="C1047" s="20"/>
      <c r="D1047" s="39"/>
      <c r="E1047" s="39"/>
      <c r="F1047" s="20"/>
      <c r="G1047" s="20"/>
      <c r="H1047" s="20"/>
      <c r="I1047" s="49"/>
      <c r="J1047" s="39"/>
      <c r="K1047" s="49"/>
      <c r="L1047" s="49"/>
    </row>
    <row r="1048" spans="1:12" s="6" customFormat="1">
      <c r="A1048" s="39"/>
      <c r="B1048" s="71"/>
      <c r="C1048" s="20"/>
      <c r="D1048" s="39"/>
      <c r="E1048" s="39"/>
      <c r="F1048" s="20"/>
      <c r="G1048" s="20"/>
      <c r="H1048" s="20"/>
      <c r="I1048" s="49"/>
      <c r="J1048" s="39"/>
      <c r="K1048" s="49"/>
      <c r="L1048" s="49"/>
    </row>
    <row r="1049" spans="1:12" s="6" customFormat="1">
      <c r="A1049" s="39"/>
      <c r="B1049" s="71"/>
      <c r="C1049" s="20"/>
      <c r="D1049" s="39"/>
      <c r="E1049" s="39"/>
      <c r="F1049" s="20"/>
      <c r="G1049" s="20"/>
      <c r="H1049" s="20"/>
      <c r="I1049" s="49"/>
      <c r="J1049" s="39"/>
      <c r="K1049" s="49"/>
      <c r="L1049" s="49"/>
    </row>
    <row r="1050" spans="1:12" s="6" customFormat="1">
      <c r="A1050" s="39"/>
      <c r="B1050" s="71"/>
      <c r="C1050" s="20"/>
      <c r="D1050" s="39"/>
      <c r="E1050" s="39"/>
      <c r="F1050" s="20"/>
      <c r="G1050" s="20"/>
      <c r="H1050" s="20"/>
      <c r="I1050" s="49"/>
      <c r="J1050" s="39"/>
      <c r="K1050" s="49"/>
      <c r="L1050" s="49"/>
    </row>
    <row r="1051" spans="1:12" s="6" customFormat="1">
      <c r="A1051" s="39"/>
      <c r="B1051" s="71"/>
      <c r="C1051" s="20"/>
      <c r="D1051" s="39"/>
      <c r="E1051" s="39"/>
      <c r="F1051" s="20"/>
      <c r="G1051" s="20"/>
      <c r="H1051" s="20"/>
      <c r="I1051" s="49"/>
      <c r="J1051" s="39"/>
      <c r="K1051" s="49"/>
      <c r="L1051" s="49"/>
    </row>
    <row r="1052" spans="1:12" s="6" customFormat="1">
      <c r="A1052" s="39"/>
      <c r="B1052" s="71"/>
      <c r="C1052" s="20"/>
      <c r="D1052" s="39"/>
      <c r="E1052" s="39"/>
      <c r="F1052" s="20"/>
      <c r="G1052" s="20"/>
      <c r="H1052" s="20"/>
      <c r="I1052" s="49"/>
      <c r="J1052" s="39"/>
      <c r="K1052" s="49"/>
      <c r="L1052" s="49"/>
    </row>
    <row r="1053" spans="1:12" s="6" customFormat="1">
      <c r="A1053" s="39"/>
      <c r="B1053" s="71"/>
      <c r="C1053" s="20"/>
      <c r="D1053" s="39"/>
      <c r="E1053" s="39"/>
      <c r="F1053" s="20"/>
      <c r="G1053" s="20"/>
      <c r="H1053" s="20"/>
      <c r="I1053" s="49"/>
      <c r="J1053" s="39"/>
      <c r="K1053" s="49"/>
      <c r="L1053" s="49"/>
    </row>
    <row r="1054" spans="1:12" s="6" customFormat="1">
      <c r="A1054" s="39"/>
      <c r="B1054" s="71"/>
      <c r="C1054" s="20"/>
      <c r="D1054" s="39"/>
      <c r="E1054" s="39"/>
      <c r="F1054" s="20"/>
      <c r="G1054" s="20"/>
      <c r="H1054" s="20"/>
      <c r="I1054" s="49"/>
      <c r="J1054" s="39"/>
      <c r="K1054" s="49"/>
      <c r="L1054" s="49"/>
    </row>
    <row r="1055" spans="1:12" s="6" customFormat="1">
      <c r="A1055" s="39"/>
      <c r="B1055" s="71"/>
      <c r="C1055" s="20"/>
      <c r="D1055" s="39"/>
      <c r="E1055" s="39"/>
      <c r="F1055" s="20"/>
      <c r="G1055" s="20"/>
      <c r="H1055" s="20"/>
      <c r="I1055" s="49"/>
      <c r="J1055" s="39"/>
      <c r="K1055" s="49"/>
      <c r="L1055" s="49"/>
    </row>
    <row r="1056" spans="1:12" s="6" customFormat="1">
      <c r="A1056" s="39"/>
      <c r="B1056" s="71"/>
      <c r="C1056" s="20"/>
      <c r="D1056" s="39"/>
      <c r="E1056" s="39"/>
      <c r="F1056" s="20"/>
      <c r="G1056" s="20"/>
      <c r="H1056" s="20"/>
      <c r="I1056" s="49"/>
      <c r="J1056" s="39"/>
      <c r="K1056" s="49"/>
      <c r="L1056" s="49"/>
    </row>
    <row r="1057" spans="1:12" s="6" customFormat="1">
      <c r="A1057" s="39"/>
      <c r="B1057" s="71"/>
      <c r="C1057" s="20"/>
      <c r="D1057" s="39"/>
      <c r="E1057" s="39"/>
      <c r="F1057" s="20"/>
      <c r="G1057" s="20"/>
      <c r="H1057" s="20"/>
      <c r="I1057" s="49"/>
      <c r="J1057" s="39"/>
      <c r="K1057" s="49"/>
      <c r="L1057" s="49"/>
    </row>
    <row r="1058" spans="1:12" s="6" customFormat="1">
      <c r="A1058" s="39"/>
      <c r="B1058" s="71"/>
      <c r="C1058" s="20"/>
      <c r="D1058" s="39"/>
      <c r="E1058" s="39"/>
      <c r="F1058" s="20"/>
      <c r="G1058" s="20"/>
      <c r="H1058" s="20"/>
      <c r="I1058" s="49"/>
      <c r="J1058" s="39"/>
      <c r="K1058" s="49"/>
      <c r="L1058" s="49"/>
    </row>
    <row r="1059" spans="1:12" s="6" customFormat="1">
      <c r="A1059" s="39"/>
      <c r="B1059" s="71"/>
      <c r="C1059" s="20"/>
      <c r="D1059" s="39"/>
      <c r="E1059" s="39"/>
      <c r="F1059" s="20"/>
      <c r="G1059" s="20"/>
      <c r="H1059" s="20"/>
      <c r="I1059" s="49"/>
      <c r="J1059" s="39"/>
      <c r="K1059" s="49"/>
      <c r="L1059" s="49"/>
    </row>
    <row r="1060" spans="1:12" s="6" customFormat="1">
      <c r="A1060" s="39"/>
      <c r="B1060" s="71"/>
      <c r="C1060" s="20"/>
      <c r="D1060" s="39"/>
      <c r="E1060" s="39"/>
      <c r="F1060" s="20"/>
      <c r="G1060" s="20"/>
      <c r="H1060" s="20"/>
      <c r="I1060" s="49"/>
      <c r="J1060" s="39"/>
      <c r="K1060" s="49"/>
      <c r="L1060" s="49"/>
    </row>
    <row r="1061" spans="1:12" s="6" customFormat="1">
      <c r="A1061" s="39"/>
      <c r="B1061" s="71"/>
      <c r="C1061" s="20"/>
      <c r="D1061" s="39"/>
      <c r="E1061" s="39"/>
      <c r="F1061" s="20"/>
      <c r="G1061" s="20"/>
      <c r="H1061" s="20"/>
      <c r="I1061" s="49"/>
      <c r="J1061" s="39"/>
      <c r="K1061" s="49"/>
      <c r="L1061" s="49"/>
    </row>
    <row r="1062" spans="1:12" s="6" customFormat="1">
      <c r="A1062" s="39"/>
      <c r="B1062" s="71"/>
      <c r="C1062" s="20"/>
      <c r="D1062" s="39"/>
      <c r="E1062" s="39"/>
      <c r="F1062" s="20"/>
      <c r="G1062" s="20"/>
      <c r="H1062" s="20"/>
      <c r="I1062" s="49"/>
      <c r="J1062" s="39"/>
      <c r="K1062" s="49"/>
      <c r="L1062" s="49"/>
    </row>
    <row r="1063" spans="1:12" s="6" customFormat="1">
      <c r="A1063" s="39"/>
      <c r="B1063" s="71"/>
      <c r="C1063" s="20"/>
      <c r="D1063" s="39"/>
      <c r="E1063" s="39"/>
      <c r="F1063" s="20"/>
      <c r="G1063" s="20"/>
      <c r="H1063" s="20"/>
      <c r="I1063" s="49"/>
      <c r="J1063" s="39"/>
      <c r="K1063" s="49"/>
      <c r="L1063" s="49"/>
    </row>
    <row r="1064" spans="1:12" s="6" customFormat="1">
      <c r="A1064" s="39"/>
      <c r="B1064" s="71"/>
      <c r="C1064" s="20"/>
      <c r="D1064" s="39"/>
      <c r="E1064" s="39"/>
      <c r="F1064" s="20"/>
      <c r="G1064" s="20"/>
      <c r="H1064" s="20"/>
      <c r="I1064" s="49"/>
      <c r="J1064" s="39"/>
      <c r="K1064" s="49"/>
      <c r="L1064" s="49"/>
    </row>
    <row r="1065" spans="1:12" s="6" customFormat="1">
      <c r="A1065" s="39"/>
      <c r="B1065" s="71"/>
      <c r="C1065" s="20"/>
      <c r="D1065" s="39"/>
      <c r="E1065" s="39"/>
      <c r="F1065" s="20"/>
      <c r="G1065" s="20"/>
      <c r="H1065" s="20"/>
      <c r="I1065" s="49"/>
      <c r="J1065" s="39"/>
      <c r="K1065" s="49"/>
      <c r="L1065" s="49"/>
    </row>
    <row r="1066" spans="1:12" s="6" customFormat="1">
      <c r="A1066" s="39"/>
      <c r="B1066" s="71"/>
      <c r="C1066" s="20"/>
      <c r="D1066" s="39"/>
      <c r="E1066" s="39"/>
      <c r="F1066" s="20"/>
      <c r="G1066" s="20"/>
      <c r="H1066" s="20"/>
      <c r="I1066" s="49"/>
      <c r="J1066" s="39"/>
      <c r="K1066" s="49"/>
      <c r="L1066" s="49"/>
    </row>
    <row r="1067" spans="1:12" s="6" customFormat="1">
      <c r="A1067" s="39"/>
      <c r="B1067" s="71"/>
      <c r="C1067" s="20"/>
      <c r="D1067" s="39"/>
      <c r="E1067" s="39"/>
      <c r="F1067" s="20"/>
      <c r="G1067" s="20"/>
      <c r="H1067" s="20"/>
      <c r="I1067" s="49"/>
      <c r="J1067" s="39"/>
      <c r="K1067" s="49"/>
      <c r="L1067" s="49"/>
    </row>
    <row r="1068" spans="1:12" s="6" customFormat="1">
      <c r="A1068" s="39"/>
      <c r="B1068" s="71"/>
      <c r="C1068" s="20"/>
      <c r="D1068" s="39"/>
      <c r="E1068" s="39"/>
      <c r="F1068" s="20"/>
      <c r="G1068" s="20"/>
      <c r="H1068" s="20"/>
      <c r="I1068" s="49"/>
      <c r="J1068" s="39"/>
      <c r="K1068" s="49"/>
      <c r="L1068" s="49"/>
    </row>
    <row r="1069" spans="1:12" s="6" customFormat="1">
      <c r="A1069" s="39"/>
      <c r="B1069" s="71"/>
      <c r="C1069" s="20"/>
      <c r="D1069" s="39"/>
      <c r="E1069" s="39"/>
      <c r="F1069" s="20"/>
      <c r="G1069" s="20"/>
      <c r="H1069" s="20"/>
      <c r="I1069" s="49"/>
      <c r="J1069" s="39"/>
      <c r="K1069" s="49"/>
      <c r="L1069" s="49"/>
    </row>
    <row r="1070" spans="1:12" s="6" customFormat="1">
      <c r="A1070" s="39"/>
      <c r="B1070" s="71"/>
      <c r="C1070" s="20"/>
      <c r="D1070" s="39"/>
      <c r="E1070" s="39"/>
      <c r="F1070" s="20"/>
      <c r="G1070" s="20"/>
      <c r="H1070" s="20"/>
      <c r="I1070" s="49"/>
      <c r="J1070" s="39"/>
      <c r="K1070" s="49"/>
      <c r="L1070" s="49"/>
    </row>
  </sheetData>
  <mergeCells count="55">
    <mergeCell ref="A111:A146"/>
    <mergeCell ref="B100:B110"/>
    <mergeCell ref="A147:A154"/>
    <mergeCell ref="A162:A173"/>
    <mergeCell ref="A55:A57"/>
    <mergeCell ref="A73:A78"/>
    <mergeCell ref="A71:A72"/>
    <mergeCell ref="A157:A161"/>
    <mergeCell ref="A155:A156"/>
    <mergeCell ref="A61:A70"/>
    <mergeCell ref="A95:A99"/>
    <mergeCell ref="A53:A54"/>
    <mergeCell ref="B157:B161"/>
    <mergeCell ref="B1:L1"/>
    <mergeCell ref="B37:B47"/>
    <mergeCell ref="I3:K3"/>
    <mergeCell ref="F3:F4"/>
    <mergeCell ref="G3:G4"/>
    <mergeCell ref="L3:L4"/>
    <mergeCell ref="B3:B4"/>
    <mergeCell ref="C3:C4"/>
    <mergeCell ref="H3:H4"/>
    <mergeCell ref="E3:E4"/>
    <mergeCell ref="A100:A110"/>
    <mergeCell ref="D3:D4"/>
    <mergeCell ref="A79:A91"/>
    <mergeCell ref="B35:B36"/>
    <mergeCell ref="A35:A36"/>
    <mergeCell ref="B50:B52"/>
    <mergeCell ref="B5:B6"/>
    <mergeCell ref="B12:B29"/>
    <mergeCell ref="B7:B11"/>
    <mergeCell ref="A7:A11"/>
    <mergeCell ref="A12:A29"/>
    <mergeCell ref="A50:A52"/>
    <mergeCell ref="B30:B34"/>
    <mergeCell ref="A30:A34"/>
    <mergeCell ref="B48:B49"/>
    <mergeCell ref="A48:A49"/>
    <mergeCell ref="A37:A47"/>
    <mergeCell ref="L179:L180"/>
    <mergeCell ref="B53:B54"/>
    <mergeCell ref="B79:B91"/>
    <mergeCell ref="B162:B173"/>
    <mergeCell ref="B73:B78"/>
    <mergeCell ref="B95:B99"/>
    <mergeCell ref="H179:K179"/>
    <mergeCell ref="B155:B156"/>
    <mergeCell ref="B71:B72"/>
    <mergeCell ref="B111:B146"/>
    <mergeCell ref="C182:D182"/>
    <mergeCell ref="C181:D181"/>
    <mergeCell ref="B55:B57"/>
    <mergeCell ref="B61:B70"/>
    <mergeCell ref="B147:B154"/>
  </mergeCells>
  <phoneticPr fontId="19"/>
  <dataValidations count="15">
    <dataValidation type="list" allowBlank="1" showInputMessage="1" showErrorMessage="1" sqref="D59:E59 D12:E13 D14 D27:E29 D37:E38 D57 D86:E87 D55:E56 E164 D162:E162 D176:E176">
      <formula1>$R$2:$R$3</formula1>
    </dataValidation>
    <dataValidation type="list" allowBlank="1" showInputMessage="1" showErrorMessage="1" sqref="E14">
      <formula1>$Q$2:$Q$3</formula1>
    </dataValidation>
    <dataValidation type="list" allowBlank="1" showInputMessage="1" showErrorMessage="1" sqref="L176">
      <formula1>$P$7:$P$8</formula1>
    </dataValidation>
    <dataValidation type="list" allowBlank="1" showInputMessage="1" showErrorMessage="1" sqref="L61 L37:L38">
      <formula1>$P$7:$P$9</formula1>
    </dataValidation>
    <dataValidation type="list" allowBlank="1" showInputMessage="1" showErrorMessage="1" sqref="D61:E61 D48:E49">
      <formula1>$P$2</formula1>
    </dataValidation>
    <dataValidation type="list" allowBlank="1" showInputMessage="1" showErrorMessage="1" sqref="L48:L49">
      <formula1>$P$3:$P$5</formula1>
    </dataValidation>
    <dataValidation type="list" allowBlank="1" showErrorMessage="1" sqref="D173:E173">
      <formula1>$R$2:$R$3</formula1>
      <formula2>0</formula2>
    </dataValidation>
    <dataValidation type="list" allowBlank="1" showInputMessage="1" showErrorMessage="1" sqref="L5:L14 L16:L26 L50:L58 L30:L36 L60 L62:L85 L88:L113 L39:L47 L147:L161 L163 L165:L167 L171:L172 L174:L175">
      <formula1>$Q$3:$Q$5</formula1>
    </dataValidation>
    <dataValidation type="list" allowBlank="1" showInputMessage="1" showErrorMessage="1" sqref="D5:E11 D15:E26 D50:E54 E57 D58:E58 D30:E36 D60:E60 D62:E81 D82:D83 D84:E85 D88:E117 D39:E47 D147:E161 D163:E163 D165:E167 D171:E172 D174:E175">
      <formula1>$Q$2</formula1>
    </dataValidation>
    <dataValidation type="list" allowBlank="1" showInputMessage="1" showErrorMessage="1" sqref="L15 L27:L29 L162 L164">
      <formula1>$R$6:$R$8</formula1>
    </dataValidation>
    <dataValidation type="list" allowBlank="1" showInputMessage="1" showErrorMessage="1" sqref="L59 L86:L87">
      <formula1>$Q$6:$Q$8</formula1>
    </dataValidation>
    <dataValidation type="list" allowBlank="1" showErrorMessage="1" sqref="D129:E130 E128:E130">
      <formula1>$P$2</formula1>
      <formula2>0</formula2>
    </dataValidation>
    <dataValidation type="list" allowBlank="1" showErrorMessage="1" sqref="L124:L125 L173">
      <formula1>$R$6:$R$8</formula1>
      <formula2>0</formula2>
    </dataValidation>
    <dataValidation type="list" allowBlank="1" showErrorMessage="1" sqref="D118:E127 D128 D131:E146 D168:E170 L170">
      <formula1>$Q$2</formula1>
      <formula2>0</formula2>
    </dataValidation>
    <dataValidation type="list" allowBlank="1" showErrorMessage="1" sqref="L114:L123 L126:L146 L168:L169">
      <formula1>$Q$3:$Q$5</formula1>
      <formula2>0</formula2>
    </dataValidation>
  </dataValidations>
  <printOptions horizontalCentered="1"/>
  <pageMargins left="0.39370078740157483" right="0.39370078740157483" top="0.39370078740157483" bottom="0.39370078740157483" header="0.31496062992125984" footer="0.31496062992125984"/>
  <pageSetup paperSize="9" scale="70" orientation="landscape" cellComments="asDisplayed" r:id="rId1"/>
  <rowBreaks count="1" manualBreakCount="1">
    <brk id="167" min="1"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tabSelected="1" view="pageBreakPreview" topLeftCell="A25" zoomScaleNormal="100" zoomScaleSheetLayoutView="100" workbookViewId="0">
      <selection activeCell="K37" sqref="K37"/>
    </sheetView>
  </sheetViews>
  <sheetFormatPr defaultRowHeight="13.5"/>
  <cols>
    <col min="1" max="1" width="1" customWidth="1"/>
    <col min="2" max="2" width="1.625" customWidth="1"/>
    <col min="3" max="3" width="20" customWidth="1"/>
    <col min="4" max="8" width="12.625" customWidth="1"/>
    <col min="9" max="9" width="2.25" customWidth="1"/>
  </cols>
  <sheetData>
    <row r="1" spans="1:8" ht="21" customHeight="1">
      <c r="A1" s="1279" t="s">
        <v>6460</v>
      </c>
      <c r="B1" s="1280"/>
      <c r="C1" s="1280"/>
      <c r="D1" s="1280"/>
      <c r="E1" s="1280"/>
      <c r="F1" s="1280"/>
      <c r="G1" s="1280"/>
      <c r="H1" s="1280"/>
    </row>
    <row r="2" spans="1:8" ht="21" customHeight="1">
      <c r="A2" s="1280"/>
      <c r="B2" s="1280"/>
      <c r="C2" s="1280"/>
      <c r="D2" s="1280"/>
      <c r="E2" s="1280"/>
      <c r="F2" s="1280"/>
      <c r="G2" s="1280"/>
      <c r="H2" s="1280"/>
    </row>
    <row r="3" spans="1:8" ht="15" customHeight="1" thickBot="1"/>
    <row r="4" spans="1:8" ht="30" customHeight="1">
      <c r="C4" s="85"/>
      <c r="D4" s="1137" t="s">
        <v>6461</v>
      </c>
      <c r="E4" s="1138"/>
      <c r="F4" s="1138"/>
      <c r="G4" s="1138"/>
      <c r="H4" s="1139"/>
    </row>
    <row r="5" spans="1:8" s="91" customFormat="1" ht="30" customHeight="1" thickBot="1">
      <c r="C5" s="86"/>
      <c r="D5" s="87" t="s">
        <v>395</v>
      </c>
      <c r="E5" s="104" t="s">
        <v>394</v>
      </c>
      <c r="F5" s="90" t="s">
        <v>398</v>
      </c>
      <c r="G5" s="88" t="s">
        <v>681</v>
      </c>
      <c r="H5" s="89" t="s">
        <v>682</v>
      </c>
    </row>
    <row r="6" spans="1:8" ht="30" customHeight="1">
      <c r="C6" s="82" t="s">
        <v>384</v>
      </c>
      <c r="D6" s="92">
        <f>①子育て・家庭教育!G329</f>
        <v>31</v>
      </c>
      <c r="E6" s="105">
        <f>①子育て・家庭教育!H329</f>
        <v>320</v>
      </c>
      <c r="F6" s="95">
        <f>①子育て・家庭教育!D329</f>
        <v>10</v>
      </c>
      <c r="G6" s="93">
        <f>①子育て・家庭教育!I329</f>
        <v>2275</v>
      </c>
      <c r="H6" s="94">
        <f>①子育て・家庭教育!J329</f>
        <v>44508</v>
      </c>
    </row>
    <row r="7" spans="1:8" ht="30" customHeight="1">
      <c r="C7" s="83" t="s">
        <v>385</v>
      </c>
      <c r="D7" s="96">
        <f>②健康・医療福祉!G434</f>
        <v>26</v>
      </c>
      <c r="E7" s="106">
        <f>②健康・医療福祉!H434</f>
        <v>425</v>
      </c>
      <c r="F7" s="99">
        <f>②健康・医療福祉!D434</f>
        <v>41</v>
      </c>
      <c r="G7" s="97">
        <f>②健康・医療福祉!I434</f>
        <v>4436</v>
      </c>
      <c r="H7" s="98">
        <f>②健康・医療福祉!J434</f>
        <v>45930</v>
      </c>
    </row>
    <row r="8" spans="1:8" ht="30" customHeight="1">
      <c r="C8" s="83" t="s">
        <v>386</v>
      </c>
      <c r="D8" s="96">
        <f>③防災・減災!G52</f>
        <v>17</v>
      </c>
      <c r="E8" s="106">
        <f>③防災・減災!H52</f>
        <v>43</v>
      </c>
      <c r="F8" s="99">
        <f>③防災・減災!D52</f>
        <v>9</v>
      </c>
      <c r="G8" s="97">
        <f>③防災・減災!I52</f>
        <v>122</v>
      </c>
      <c r="H8" s="98">
        <f>③防災・減災!J52</f>
        <v>3955</v>
      </c>
    </row>
    <row r="9" spans="1:8" ht="30" customHeight="1">
      <c r="C9" s="83" t="s">
        <v>387</v>
      </c>
      <c r="D9" s="96">
        <f>④環境!G60</f>
        <v>14</v>
      </c>
      <c r="E9" s="106">
        <f>④環境!H60</f>
        <v>51</v>
      </c>
      <c r="F9" s="99">
        <f>④環境!D60</f>
        <v>1</v>
      </c>
      <c r="G9" s="97">
        <f>④環境!I60</f>
        <v>225</v>
      </c>
      <c r="H9" s="98">
        <f>④環境!J60</f>
        <v>4328</v>
      </c>
    </row>
    <row r="10" spans="1:8" ht="30" customHeight="1">
      <c r="C10" s="83" t="s">
        <v>388</v>
      </c>
      <c r="D10" s="96">
        <f>⑤国際・多文化交流!G55</f>
        <v>19</v>
      </c>
      <c r="E10" s="106">
        <f>⑤国際・多文化交流!H55</f>
        <v>46</v>
      </c>
      <c r="F10" s="99">
        <f>⑤国際・多文化交流!D55</f>
        <v>2</v>
      </c>
      <c r="G10" s="97">
        <f>⑤国際・多文化交流!I55</f>
        <v>366</v>
      </c>
      <c r="H10" s="98">
        <f>⑤国際・多文化交流!J55</f>
        <v>2317</v>
      </c>
    </row>
    <row r="11" spans="1:8" ht="30" customHeight="1">
      <c r="C11" s="83" t="s">
        <v>389</v>
      </c>
      <c r="D11" s="96">
        <f>⑥市民生活!G82</f>
        <v>18</v>
      </c>
      <c r="E11" s="106">
        <f>⑥市民生活!H82</f>
        <v>74</v>
      </c>
      <c r="F11" s="99">
        <f>⑥市民生活!D82</f>
        <v>1</v>
      </c>
      <c r="G11" s="97">
        <f>⑥市民生活!I82</f>
        <v>385</v>
      </c>
      <c r="H11" s="98">
        <f>⑥市民生活!J82</f>
        <v>11704</v>
      </c>
    </row>
    <row r="12" spans="1:8" ht="30" customHeight="1">
      <c r="C12" s="83" t="s">
        <v>390</v>
      </c>
      <c r="D12" s="96">
        <f>⑦地域理解!G221</f>
        <v>24</v>
      </c>
      <c r="E12" s="106">
        <f>⑦地域理解!H221</f>
        <v>212</v>
      </c>
      <c r="F12" s="99">
        <f>⑦地域理解!D221</f>
        <v>10</v>
      </c>
      <c r="G12" s="97">
        <f>⑦地域理解!I221</f>
        <v>626</v>
      </c>
      <c r="H12" s="98">
        <f>⑦地域理解!J221</f>
        <v>8924</v>
      </c>
    </row>
    <row r="13" spans="1:8" ht="30" customHeight="1">
      <c r="C13" s="83" t="s">
        <v>391</v>
      </c>
      <c r="D13" s="96">
        <f>⑧地域づくり!G64</f>
        <v>14</v>
      </c>
      <c r="E13" s="106">
        <f>⑧地域づくり!H64</f>
        <v>55</v>
      </c>
      <c r="F13" s="99">
        <f>⑧地域づくり!D64</f>
        <v>12</v>
      </c>
      <c r="G13" s="97">
        <f>⑧地域づくり!I64</f>
        <v>253</v>
      </c>
      <c r="H13" s="98">
        <f>⑧地域づくり!J64</f>
        <v>3186</v>
      </c>
    </row>
    <row r="14" spans="1:8" ht="30" customHeight="1">
      <c r="C14" s="83" t="s">
        <v>392</v>
      </c>
      <c r="D14" s="96">
        <f>⑨その他!G875</f>
        <v>37</v>
      </c>
      <c r="E14" s="106">
        <f>⑨その他!H875</f>
        <v>866</v>
      </c>
      <c r="F14" s="99">
        <f>⑨その他!D875</f>
        <v>10</v>
      </c>
      <c r="G14" s="97">
        <f>⑨その他!I875</f>
        <v>4615</v>
      </c>
      <c r="H14" s="98">
        <f>⑨その他!J875</f>
        <v>51895</v>
      </c>
    </row>
    <row r="15" spans="1:8" ht="30" customHeight="1" thickBot="1">
      <c r="C15" s="84" t="s">
        <v>393</v>
      </c>
      <c r="D15" s="100">
        <f>⑩高齢者を対象にした講座!H181</f>
        <v>29</v>
      </c>
      <c r="E15" s="107">
        <f>⑩高齢者を対象にした講座!I181</f>
        <v>171</v>
      </c>
      <c r="F15" s="103">
        <f>⑩高齢者を対象にした講座!E181</f>
        <v>8</v>
      </c>
      <c r="G15" s="101">
        <f>⑩高齢者を対象にした講座!J181</f>
        <v>2422</v>
      </c>
      <c r="H15" s="102">
        <f>⑩高齢者を対象にした講座!K181</f>
        <v>30243</v>
      </c>
    </row>
    <row r="16" spans="1:8" ht="30" customHeight="1" thickBot="1">
      <c r="C16" s="108" t="s">
        <v>396</v>
      </c>
      <c r="D16" s="113" t="s">
        <v>397</v>
      </c>
      <c r="E16" s="109">
        <f>SUM(E6:E15)</f>
        <v>2263</v>
      </c>
      <c r="F16" s="110">
        <f>SUM(F6:F15)</f>
        <v>104</v>
      </c>
      <c r="G16" s="111">
        <f>SUM(G6:G15)</f>
        <v>15725</v>
      </c>
      <c r="H16" s="112">
        <f>SUM(H6:H15)</f>
        <v>206990</v>
      </c>
    </row>
    <row r="17" spans="1:8" ht="8.1" customHeight="1"/>
    <row r="18" spans="1:8">
      <c r="C18" s="38"/>
    </row>
    <row r="19" spans="1:8">
      <c r="A19" s="1"/>
      <c r="C19" s="1287" t="s">
        <v>6462</v>
      </c>
      <c r="D19" s="1288"/>
      <c r="E19" s="1288"/>
      <c r="F19" s="1288"/>
      <c r="G19" s="1288"/>
      <c r="H19" s="1289"/>
    </row>
    <row r="20" spans="1:8">
      <c r="C20" s="1290" t="s">
        <v>6463</v>
      </c>
      <c r="D20" s="1291"/>
      <c r="E20" s="1291"/>
      <c r="F20" s="1291"/>
      <c r="G20" s="1291"/>
      <c r="H20" s="1292"/>
    </row>
    <row r="21" spans="1:8">
      <c r="C21" s="1282" t="s">
        <v>6464</v>
      </c>
      <c r="D21" s="1281"/>
      <c r="E21" s="1281"/>
      <c r="F21" s="1281"/>
      <c r="G21" s="1281"/>
      <c r="H21" s="1283"/>
    </row>
    <row r="22" spans="1:8">
      <c r="C22" s="1282" t="s">
        <v>6465</v>
      </c>
      <c r="D22" s="1281"/>
      <c r="E22" s="1281"/>
      <c r="F22" s="1281"/>
      <c r="G22" s="1281"/>
      <c r="H22" s="1283"/>
    </row>
    <row r="23" spans="1:8">
      <c r="C23" s="1282" t="s">
        <v>6466</v>
      </c>
      <c r="D23" s="1281"/>
      <c r="E23" s="1281"/>
      <c r="F23" s="1281"/>
      <c r="G23" s="1281"/>
      <c r="H23" s="1283"/>
    </row>
    <row r="24" spans="1:8">
      <c r="C24" s="1282" t="s">
        <v>6467</v>
      </c>
      <c r="D24" s="1281"/>
      <c r="E24" s="1281"/>
      <c r="F24" s="1281"/>
      <c r="G24" s="1281"/>
      <c r="H24" s="1283"/>
    </row>
    <row r="25" spans="1:8">
      <c r="C25" s="1282" t="s">
        <v>6468</v>
      </c>
      <c r="D25" s="1281"/>
      <c r="E25" s="1281"/>
      <c r="F25" s="1281"/>
      <c r="G25" s="1281"/>
      <c r="H25" s="1283"/>
    </row>
    <row r="26" spans="1:8">
      <c r="C26" s="1290" t="s">
        <v>6469</v>
      </c>
      <c r="D26" s="1291"/>
      <c r="E26" s="1291"/>
      <c r="F26" s="1291"/>
      <c r="G26" s="1291"/>
      <c r="H26" s="1292"/>
    </row>
    <row r="27" spans="1:8">
      <c r="C27" s="1282" t="s">
        <v>6470</v>
      </c>
      <c r="D27" s="1281"/>
      <c r="E27" s="1281"/>
      <c r="F27" s="1281"/>
      <c r="G27" s="1281"/>
      <c r="H27" s="1283"/>
    </row>
    <row r="28" spans="1:8">
      <c r="C28" s="1284" t="s">
        <v>6471</v>
      </c>
      <c r="D28" s="1285"/>
      <c r="E28" s="1285"/>
      <c r="F28" s="1285"/>
      <c r="G28" s="1285"/>
      <c r="H28" s="1286"/>
    </row>
    <row r="31" spans="1:8">
      <c r="B31" s="1278" t="s">
        <v>6457</v>
      </c>
      <c r="C31" s="1277"/>
      <c r="D31" s="1277"/>
      <c r="E31" s="1277"/>
      <c r="F31" s="1277"/>
      <c r="G31" s="1277"/>
      <c r="H31" s="1277"/>
    </row>
    <row r="32" spans="1:8">
      <c r="B32" s="1278" t="s">
        <v>6458</v>
      </c>
      <c r="C32" s="1277"/>
      <c r="D32" s="1277"/>
      <c r="E32" s="1277"/>
      <c r="F32" s="1277"/>
      <c r="G32" s="1277"/>
      <c r="H32" s="1277"/>
    </row>
    <row r="33" spans="2:8">
      <c r="B33" s="1278" t="s">
        <v>6459</v>
      </c>
      <c r="C33" s="1277"/>
      <c r="D33" s="1277"/>
      <c r="E33" s="1277"/>
      <c r="F33" s="1277"/>
      <c r="G33" s="1277"/>
      <c r="H33" s="1277"/>
    </row>
  </sheetData>
  <mergeCells count="8">
    <mergeCell ref="D4:H4"/>
    <mergeCell ref="A1:H2"/>
    <mergeCell ref="B31:H31"/>
    <mergeCell ref="B32:H32"/>
    <mergeCell ref="B33:H33"/>
    <mergeCell ref="C19:H19"/>
    <mergeCell ref="C20:H20"/>
    <mergeCell ref="C26:H26"/>
  </mergeCells>
  <phoneticPr fontId="19"/>
  <pageMargins left="0.70866141732283472" right="0.5118110236220472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S1076"/>
  <sheetViews>
    <sheetView view="pageBreakPreview" topLeftCell="A309" zoomScale="80" zoomScaleNormal="85" zoomScaleSheetLayoutView="80" workbookViewId="0">
      <selection activeCell="E328" sqref="E328"/>
    </sheetView>
  </sheetViews>
  <sheetFormatPr defaultColWidth="9" defaultRowHeight="13.5"/>
  <cols>
    <col min="1" max="1" width="8.625" style="38" customWidth="1"/>
    <col min="2" max="2" width="10.625" style="152" customWidth="1"/>
    <col min="3" max="3" width="15.625" style="124" customWidth="1"/>
    <col min="4" max="4" width="4.625" style="17" customWidth="1"/>
    <col min="5" max="5" width="30.625" style="127" customWidth="1"/>
    <col min="6" max="6" width="75.625" style="132" customWidth="1"/>
    <col min="7" max="7" width="20.625" style="130" customWidth="1"/>
    <col min="8" max="8" width="9.125" style="40" customWidth="1"/>
    <col min="9" max="9" width="9.125" style="30" customWidth="1"/>
    <col min="10" max="10" width="9.125" style="40" customWidth="1"/>
    <col min="11" max="11" width="9.125" style="121" customWidth="1"/>
    <col min="12" max="16384" width="9" style="1"/>
  </cols>
  <sheetData>
    <row r="1" spans="1:19" ht="24.95" customHeight="1">
      <c r="B1" s="1170" t="s">
        <v>374</v>
      </c>
      <c r="C1" s="1170"/>
      <c r="D1" s="1170"/>
      <c r="E1" s="1170"/>
      <c r="F1" s="1170"/>
      <c r="G1" s="1170"/>
      <c r="H1" s="1170"/>
      <c r="I1" s="1170"/>
      <c r="J1" s="1170"/>
      <c r="K1" s="1170"/>
    </row>
    <row r="2" spans="1:19" ht="14.25" thickBot="1">
      <c r="S2" s="2" t="s">
        <v>54</v>
      </c>
    </row>
    <row r="3" spans="1:19" s="129" customFormat="1" ht="20.100000000000001" customHeight="1">
      <c r="A3" s="3"/>
      <c r="B3" s="1178" t="s">
        <v>320</v>
      </c>
      <c r="C3" s="1164" t="s">
        <v>49</v>
      </c>
      <c r="D3" s="1168" t="s">
        <v>55</v>
      </c>
      <c r="E3" s="1168" t="s">
        <v>48</v>
      </c>
      <c r="F3" s="1166" t="s">
        <v>52</v>
      </c>
      <c r="G3" s="1176" t="s">
        <v>50</v>
      </c>
      <c r="H3" s="1173" t="s">
        <v>1419</v>
      </c>
      <c r="I3" s="1174"/>
      <c r="J3" s="1175"/>
      <c r="K3" s="1171" t="s">
        <v>399</v>
      </c>
      <c r="S3" s="129" t="s">
        <v>53</v>
      </c>
    </row>
    <row r="4" spans="1:19" s="129" customFormat="1" ht="20.100000000000001" customHeight="1" thickBot="1">
      <c r="A4" s="3"/>
      <c r="B4" s="1179"/>
      <c r="C4" s="1165"/>
      <c r="D4" s="1169"/>
      <c r="E4" s="1169"/>
      <c r="F4" s="1167"/>
      <c r="G4" s="1177"/>
      <c r="H4" s="162" t="s">
        <v>47</v>
      </c>
      <c r="I4" s="163" t="s">
        <v>51</v>
      </c>
      <c r="J4" s="164" t="s">
        <v>400</v>
      </c>
      <c r="K4" s="1172"/>
    </row>
    <row r="5" spans="1:19" s="198" customFormat="1" ht="54">
      <c r="A5" s="1148" t="s">
        <v>685</v>
      </c>
      <c r="B5" s="1145" t="s">
        <v>686</v>
      </c>
      <c r="C5" s="199" t="s">
        <v>706</v>
      </c>
      <c r="D5" s="200"/>
      <c r="E5" s="201" t="s">
        <v>1166</v>
      </c>
      <c r="F5" s="202" t="s">
        <v>1420</v>
      </c>
      <c r="G5" s="203" t="s">
        <v>687</v>
      </c>
      <c r="H5" s="199">
        <v>2</v>
      </c>
      <c r="I5" s="204" t="s">
        <v>1421</v>
      </c>
      <c r="J5" s="205" t="s">
        <v>1422</v>
      </c>
      <c r="K5" s="206" t="s">
        <v>56</v>
      </c>
      <c r="M5" s="197" t="s">
        <v>1409</v>
      </c>
    </row>
    <row r="6" spans="1:19" s="198" customFormat="1" ht="45" customHeight="1">
      <c r="A6" s="1149"/>
      <c r="B6" s="1146"/>
      <c r="C6" s="199" t="s">
        <v>703</v>
      </c>
      <c r="D6" s="200"/>
      <c r="E6" s="201" t="s">
        <v>1443</v>
      </c>
      <c r="F6" s="202" t="s">
        <v>1423</v>
      </c>
      <c r="G6" s="203" t="s">
        <v>1424</v>
      </c>
      <c r="H6" s="199">
        <v>2</v>
      </c>
      <c r="I6" s="204">
        <v>1</v>
      </c>
      <c r="J6" s="203" t="s">
        <v>1425</v>
      </c>
      <c r="K6" s="207" t="s">
        <v>906</v>
      </c>
      <c r="M6" s="197" t="s">
        <v>1410</v>
      </c>
    </row>
    <row r="7" spans="1:19" s="34" customFormat="1" ht="48" customHeight="1">
      <c r="A7" s="1149"/>
      <c r="B7" s="1146"/>
      <c r="C7" s="208" t="s">
        <v>694</v>
      </c>
      <c r="D7" s="209"/>
      <c r="E7" s="210" t="s">
        <v>1426</v>
      </c>
      <c r="F7" s="211" t="s">
        <v>1427</v>
      </c>
      <c r="G7" s="212" t="s">
        <v>1428</v>
      </c>
      <c r="H7" s="208">
        <v>3</v>
      </c>
      <c r="I7" s="213" t="s">
        <v>241</v>
      </c>
      <c r="J7" s="212">
        <v>24</v>
      </c>
      <c r="K7" s="207" t="s">
        <v>403</v>
      </c>
      <c r="M7" s="14" t="s">
        <v>1411</v>
      </c>
    </row>
    <row r="8" spans="1:19" s="34" customFormat="1" ht="72" customHeight="1">
      <c r="A8" s="1149"/>
      <c r="B8" s="1146"/>
      <c r="C8" s="208" t="s">
        <v>694</v>
      </c>
      <c r="D8" s="209"/>
      <c r="E8" s="210" t="s">
        <v>1429</v>
      </c>
      <c r="F8" s="211" t="s">
        <v>1430</v>
      </c>
      <c r="G8" s="212" t="s">
        <v>1431</v>
      </c>
      <c r="H8" s="208" t="s">
        <v>1444</v>
      </c>
      <c r="I8" s="213" t="s">
        <v>1029</v>
      </c>
      <c r="J8" s="212" t="s">
        <v>1444</v>
      </c>
      <c r="K8" s="207" t="s">
        <v>403</v>
      </c>
    </row>
    <row r="9" spans="1:19" s="34" customFormat="1" ht="68.25" customHeight="1">
      <c r="A9" s="1149"/>
      <c r="B9" s="1146"/>
      <c r="C9" s="208" t="s">
        <v>694</v>
      </c>
      <c r="D9" s="209"/>
      <c r="E9" s="214" t="s">
        <v>1432</v>
      </c>
      <c r="F9" s="211" t="s">
        <v>1433</v>
      </c>
      <c r="G9" s="212" t="s">
        <v>1434</v>
      </c>
      <c r="H9" s="208">
        <v>1</v>
      </c>
      <c r="I9" s="213" t="s">
        <v>75</v>
      </c>
      <c r="J9" s="212">
        <v>10</v>
      </c>
      <c r="K9" s="207" t="s">
        <v>403</v>
      </c>
    </row>
    <row r="10" spans="1:19" s="34" customFormat="1" ht="24.95" customHeight="1">
      <c r="A10" s="1149"/>
      <c r="B10" s="1146"/>
      <c r="C10" s="215" t="s">
        <v>694</v>
      </c>
      <c r="D10" s="216"/>
      <c r="E10" s="217" t="s">
        <v>1435</v>
      </c>
      <c r="F10" s="218" t="s">
        <v>1436</v>
      </c>
      <c r="G10" s="219" t="s">
        <v>479</v>
      </c>
      <c r="H10" s="215" t="s">
        <v>1444</v>
      </c>
      <c r="I10" s="220" t="s">
        <v>1029</v>
      </c>
      <c r="J10" s="221" t="s">
        <v>1444</v>
      </c>
      <c r="K10" s="222" t="s">
        <v>403</v>
      </c>
    </row>
    <row r="11" spans="1:19" s="34" customFormat="1" ht="75" customHeight="1">
      <c r="A11" s="1149"/>
      <c r="B11" s="1146"/>
      <c r="C11" s="215" t="s">
        <v>694</v>
      </c>
      <c r="D11" s="216"/>
      <c r="E11" s="217" t="s">
        <v>1437</v>
      </c>
      <c r="F11" s="218" t="s">
        <v>1438</v>
      </c>
      <c r="G11" s="219" t="s">
        <v>479</v>
      </c>
      <c r="H11" s="215">
        <v>1</v>
      </c>
      <c r="I11" s="220" t="s">
        <v>1439</v>
      </c>
      <c r="J11" s="221" t="s">
        <v>1444</v>
      </c>
      <c r="K11" s="222" t="s">
        <v>403</v>
      </c>
    </row>
    <row r="12" spans="1:19" s="34" customFormat="1" ht="51" customHeight="1" thickBot="1">
      <c r="A12" s="1150"/>
      <c r="B12" s="1147"/>
      <c r="C12" s="215" t="s">
        <v>694</v>
      </c>
      <c r="D12" s="216"/>
      <c r="E12" s="217" t="s">
        <v>1440</v>
      </c>
      <c r="F12" s="218" t="s">
        <v>1441</v>
      </c>
      <c r="G12" s="219" t="s">
        <v>1434</v>
      </c>
      <c r="H12" s="215">
        <v>1</v>
      </c>
      <c r="I12" s="220" t="s">
        <v>75</v>
      </c>
      <c r="J12" s="219">
        <v>19</v>
      </c>
      <c r="K12" s="223" t="s">
        <v>403</v>
      </c>
    </row>
    <row r="13" spans="1:19" s="34" customFormat="1" ht="54">
      <c r="A13" s="1154" t="s">
        <v>1442</v>
      </c>
      <c r="B13" s="1151" t="s">
        <v>1826</v>
      </c>
      <c r="C13" s="224" t="s">
        <v>1827</v>
      </c>
      <c r="D13" s="224"/>
      <c r="E13" s="225" t="s">
        <v>1828</v>
      </c>
      <c r="F13" s="226" t="s">
        <v>1829</v>
      </c>
      <c r="G13" s="227" t="s">
        <v>1830</v>
      </c>
      <c r="H13" s="228">
        <v>2</v>
      </c>
      <c r="I13" s="224" t="s">
        <v>80</v>
      </c>
      <c r="J13" s="229">
        <v>20</v>
      </c>
      <c r="K13" s="196" t="s">
        <v>56</v>
      </c>
    </row>
    <row r="14" spans="1:19" s="34" customFormat="1" ht="84.75" customHeight="1">
      <c r="A14" s="1155"/>
      <c r="B14" s="1152"/>
      <c r="C14" s="230" t="s">
        <v>1827</v>
      </c>
      <c r="D14" s="230"/>
      <c r="E14" s="231" t="s">
        <v>1831</v>
      </c>
      <c r="F14" s="232" t="s">
        <v>1832</v>
      </c>
      <c r="G14" s="233" t="s">
        <v>1830</v>
      </c>
      <c r="H14" s="234">
        <v>1</v>
      </c>
      <c r="I14" s="230" t="s">
        <v>71</v>
      </c>
      <c r="J14" s="235">
        <v>16</v>
      </c>
      <c r="K14" s="189" t="s">
        <v>56</v>
      </c>
    </row>
    <row r="15" spans="1:19" s="34" customFormat="1" ht="83.25" customHeight="1">
      <c r="A15" s="1155"/>
      <c r="B15" s="1152"/>
      <c r="C15" s="230" t="s">
        <v>1827</v>
      </c>
      <c r="D15" s="230"/>
      <c r="E15" s="231" t="s">
        <v>1833</v>
      </c>
      <c r="F15" s="232" t="s">
        <v>1834</v>
      </c>
      <c r="G15" s="233" t="s">
        <v>1830</v>
      </c>
      <c r="H15" s="234">
        <v>5</v>
      </c>
      <c r="I15" s="230" t="s">
        <v>77</v>
      </c>
      <c r="J15" s="235">
        <v>29</v>
      </c>
      <c r="K15" s="189" t="s">
        <v>56</v>
      </c>
    </row>
    <row r="16" spans="1:19" s="34" customFormat="1" ht="83.25" customHeight="1">
      <c r="A16" s="1155"/>
      <c r="B16" s="1152"/>
      <c r="C16" s="230" t="s">
        <v>1827</v>
      </c>
      <c r="D16" s="230" t="s">
        <v>56</v>
      </c>
      <c r="E16" s="231" t="s">
        <v>1835</v>
      </c>
      <c r="F16" s="232" t="s">
        <v>1836</v>
      </c>
      <c r="G16" s="233" t="s">
        <v>1837</v>
      </c>
      <c r="H16" s="234">
        <v>3</v>
      </c>
      <c r="I16" s="230" t="s">
        <v>747</v>
      </c>
      <c r="J16" s="235">
        <v>28</v>
      </c>
      <c r="K16" s="189" t="s">
        <v>56</v>
      </c>
    </row>
    <row r="17" spans="1:11" s="34" customFormat="1" ht="67.5">
      <c r="A17" s="1155"/>
      <c r="B17" s="1152"/>
      <c r="C17" s="230" t="s">
        <v>1838</v>
      </c>
      <c r="D17" s="230"/>
      <c r="E17" s="232" t="s">
        <v>1839</v>
      </c>
      <c r="F17" s="232" t="s">
        <v>1840</v>
      </c>
      <c r="G17" s="233" t="s">
        <v>1841</v>
      </c>
      <c r="H17" s="234">
        <v>1</v>
      </c>
      <c r="I17" s="230" t="s">
        <v>77</v>
      </c>
      <c r="J17" s="235">
        <v>81</v>
      </c>
      <c r="K17" s="189" t="s">
        <v>56</v>
      </c>
    </row>
    <row r="18" spans="1:11" s="34" customFormat="1" ht="54">
      <c r="A18" s="1155"/>
      <c r="B18" s="1152"/>
      <c r="C18" s="230" t="s">
        <v>102</v>
      </c>
      <c r="D18" s="230"/>
      <c r="E18" s="236" t="s">
        <v>1842</v>
      </c>
      <c r="F18" s="232" t="s">
        <v>1843</v>
      </c>
      <c r="G18" s="233" t="s">
        <v>1844</v>
      </c>
      <c r="H18" s="234">
        <v>1</v>
      </c>
      <c r="I18" s="230" t="s">
        <v>176</v>
      </c>
      <c r="J18" s="235">
        <v>10</v>
      </c>
      <c r="K18" s="189" t="s">
        <v>56</v>
      </c>
    </row>
    <row r="19" spans="1:11" s="34" customFormat="1" ht="67.5">
      <c r="A19" s="1155"/>
      <c r="B19" s="1152"/>
      <c r="C19" s="230" t="s">
        <v>1845</v>
      </c>
      <c r="D19" s="230"/>
      <c r="E19" s="231" t="s">
        <v>1846</v>
      </c>
      <c r="F19" s="232" t="s">
        <v>1847</v>
      </c>
      <c r="G19" s="233" t="s">
        <v>1848</v>
      </c>
      <c r="H19" s="234">
        <v>76</v>
      </c>
      <c r="I19" s="230" t="s">
        <v>1849</v>
      </c>
      <c r="J19" s="235">
        <v>9782</v>
      </c>
      <c r="K19" s="189" t="s">
        <v>56</v>
      </c>
    </row>
    <row r="20" spans="1:11" s="34" customFormat="1" ht="81.75" customHeight="1">
      <c r="A20" s="1155"/>
      <c r="B20" s="1152"/>
      <c r="C20" s="230" t="s">
        <v>1850</v>
      </c>
      <c r="D20" s="230"/>
      <c r="E20" s="232" t="s">
        <v>1023</v>
      </c>
      <c r="F20" s="232" t="s">
        <v>1851</v>
      </c>
      <c r="G20" s="233" t="s">
        <v>1852</v>
      </c>
      <c r="H20" s="234">
        <v>7</v>
      </c>
      <c r="I20" s="230" t="s">
        <v>1853</v>
      </c>
      <c r="J20" s="235">
        <v>43</v>
      </c>
      <c r="K20" s="189" t="s">
        <v>56</v>
      </c>
    </row>
    <row r="21" spans="1:11" s="34" customFormat="1" ht="82.5" customHeight="1">
      <c r="A21" s="1155"/>
      <c r="B21" s="1152"/>
      <c r="C21" s="230" t="s">
        <v>1850</v>
      </c>
      <c r="D21" s="230"/>
      <c r="E21" s="232" t="s">
        <v>1024</v>
      </c>
      <c r="F21" s="232" t="s">
        <v>1854</v>
      </c>
      <c r="G21" s="233" t="s">
        <v>1025</v>
      </c>
      <c r="H21" s="234">
        <v>8</v>
      </c>
      <c r="I21" s="230" t="s">
        <v>1855</v>
      </c>
      <c r="J21" s="235">
        <v>88</v>
      </c>
      <c r="K21" s="189" t="s">
        <v>56</v>
      </c>
    </row>
    <row r="22" spans="1:11" s="34" customFormat="1" ht="57.75" customHeight="1">
      <c r="A22" s="1155"/>
      <c r="B22" s="1152"/>
      <c r="C22" s="230" t="s">
        <v>1850</v>
      </c>
      <c r="D22" s="230"/>
      <c r="E22" s="231" t="s">
        <v>1856</v>
      </c>
      <c r="F22" s="232" t="s">
        <v>1857</v>
      </c>
      <c r="G22" s="233" t="s">
        <v>1858</v>
      </c>
      <c r="H22" s="234">
        <v>6</v>
      </c>
      <c r="I22" s="230" t="s">
        <v>1859</v>
      </c>
      <c r="J22" s="235">
        <v>96</v>
      </c>
      <c r="K22" s="189" t="s">
        <v>65</v>
      </c>
    </row>
    <row r="23" spans="1:11" s="34" customFormat="1" ht="57.75" customHeight="1">
      <c r="A23" s="1155"/>
      <c r="B23" s="1152"/>
      <c r="C23" s="230" t="s">
        <v>1850</v>
      </c>
      <c r="D23" s="230"/>
      <c r="E23" s="231" t="s">
        <v>1860</v>
      </c>
      <c r="F23" s="232" t="s">
        <v>1861</v>
      </c>
      <c r="G23" s="233" t="s">
        <v>1858</v>
      </c>
      <c r="H23" s="234">
        <v>6</v>
      </c>
      <c r="I23" s="230" t="s">
        <v>1862</v>
      </c>
      <c r="J23" s="235">
        <v>96</v>
      </c>
      <c r="K23" s="189" t="s">
        <v>65</v>
      </c>
    </row>
    <row r="24" spans="1:11" s="34" customFormat="1" ht="57.75" customHeight="1">
      <c r="A24" s="1155"/>
      <c r="B24" s="1152"/>
      <c r="C24" s="230" t="s">
        <v>1850</v>
      </c>
      <c r="D24" s="230"/>
      <c r="E24" s="232" t="s">
        <v>1863</v>
      </c>
      <c r="F24" s="232" t="s">
        <v>1864</v>
      </c>
      <c r="G24" s="233" t="s">
        <v>1865</v>
      </c>
      <c r="H24" s="234">
        <v>8</v>
      </c>
      <c r="I24" s="230" t="s">
        <v>1866</v>
      </c>
      <c r="J24" s="235">
        <v>112</v>
      </c>
      <c r="K24" s="189" t="s">
        <v>65</v>
      </c>
    </row>
    <row r="25" spans="1:11" s="34" customFormat="1" ht="54">
      <c r="A25" s="1155"/>
      <c r="B25" s="1152"/>
      <c r="C25" s="230" t="s">
        <v>1850</v>
      </c>
      <c r="D25" s="230"/>
      <c r="E25" s="232" t="s">
        <v>291</v>
      </c>
      <c r="F25" s="232" t="s">
        <v>1867</v>
      </c>
      <c r="G25" s="233" t="s">
        <v>1868</v>
      </c>
      <c r="H25" s="234">
        <v>8</v>
      </c>
      <c r="I25" s="230" t="s">
        <v>1869</v>
      </c>
      <c r="J25" s="235">
        <v>33</v>
      </c>
      <c r="K25" s="189" t="s">
        <v>56</v>
      </c>
    </row>
    <row r="26" spans="1:11" s="34" customFormat="1" ht="57.75" customHeight="1">
      <c r="A26" s="1155"/>
      <c r="B26" s="1152"/>
      <c r="C26" s="230" t="s">
        <v>1850</v>
      </c>
      <c r="D26" s="230"/>
      <c r="E26" s="232" t="s">
        <v>1870</v>
      </c>
      <c r="F26" s="232" t="s">
        <v>1871</v>
      </c>
      <c r="G26" s="233" t="s">
        <v>84</v>
      </c>
      <c r="H26" s="234">
        <v>5</v>
      </c>
      <c r="I26" s="230" t="s">
        <v>1872</v>
      </c>
      <c r="J26" s="235"/>
      <c r="K26" s="189" t="s">
        <v>65</v>
      </c>
    </row>
    <row r="27" spans="1:11" s="34" customFormat="1" ht="57.75" customHeight="1">
      <c r="A27" s="1155"/>
      <c r="B27" s="1152"/>
      <c r="C27" s="230" t="s">
        <v>1850</v>
      </c>
      <c r="D27" s="230"/>
      <c r="E27" s="232" t="s">
        <v>435</v>
      </c>
      <c r="F27" s="232" t="s">
        <v>1873</v>
      </c>
      <c r="G27" s="233" t="s">
        <v>84</v>
      </c>
      <c r="H27" s="234">
        <v>1</v>
      </c>
      <c r="I27" s="230" t="s">
        <v>1874</v>
      </c>
      <c r="J27" s="235">
        <v>26</v>
      </c>
      <c r="K27" s="189" t="s">
        <v>65</v>
      </c>
    </row>
    <row r="28" spans="1:11" s="34" customFormat="1" ht="57.75" customHeight="1">
      <c r="A28" s="1155"/>
      <c r="B28" s="1152"/>
      <c r="C28" s="230" t="s">
        <v>1850</v>
      </c>
      <c r="D28" s="230"/>
      <c r="E28" s="232" t="s">
        <v>1875</v>
      </c>
      <c r="F28" s="232" t="s">
        <v>1876</v>
      </c>
      <c r="G28" s="233" t="s">
        <v>83</v>
      </c>
      <c r="H28" s="234">
        <v>5</v>
      </c>
      <c r="I28" s="230" t="s">
        <v>1866</v>
      </c>
      <c r="J28" s="235">
        <v>70</v>
      </c>
      <c r="K28" s="237" t="s">
        <v>56</v>
      </c>
    </row>
    <row r="29" spans="1:11" s="34" customFormat="1" ht="57.75" customHeight="1">
      <c r="A29" s="1155"/>
      <c r="B29" s="1152"/>
      <c r="C29" s="230" t="s">
        <v>1850</v>
      </c>
      <c r="D29" s="230"/>
      <c r="E29" s="231" t="s">
        <v>1877</v>
      </c>
      <c r="F29" s="232" t="s">
        <v>1878</v>
      </c>
      <c r="G29" s="233" t="s">
        <v>64</v>
      </c>
      <c r="H29" s="234">
        <v>5</v>
      </c>
      <c r="I29" s="230" t="s">
        <v>1879</v>
      </c>
      <c r="J29" s="235">
        <v>175</v>
      </c>
      <c r="K29" s="237" t="s">
        <v>65</v>
      </c>
    </row>
    <row r="30" spans="1:11" s="34" customFormat="1" ht="57.75" customHeight="1">
      <c r="A30" s="1155"/>
      <c r="B30" s="1152"/>
      <c r="C30" s="230" t="s">
        <v>1850</v>
      </c>
      <c r="D30" s="230"/>
      <c r="E30" s="231" t="s">
        <v>1880</v>
      </c>
      <c r="F30" s="232" t="s">
        <v>1881</v>
      </c>
      <c r="G30" s="233" t="s">
        <v>64</v>
      </c>
      <c r="H30" s="234">
        <v>5</v>
      </c>
      <c r="I30" s="230" t="s">
        <v>678</v>
      </c>
      <c r="J30" s="235">
        <v>60</v>
      </c>
      <c r="K30" s="237" t="s">
        <v>65</v>
      </c>
    </row>
    <row r="31" spans="1:11" s="34" customFormat="1" ht="57.75" customHeight="1">
      <c r="A31" s="1155"/>
      <c r="B31" s="1152"/>
      <c r="C31" s="230" t="s">
        <v>1850</v>
      </c>
      <c r="D31" s="230"/>
      <c r="E31" s="231" t="s">
        <v>1882</v>
      </c>
      <c r="F31" s="232" t="s">
        <v>1883</v>
      </c>
      <c r="G31" s="233" t="s">
        <v>64</v>
      </c>
      <c r="H31" s="234">
        <v>5</v>
      </c>
      <c r="I31" s="230" t="s">
        <v>1417</v>
      </c>
      <c r="J31" s="235">
        <v>30</v>
      </c>
      <c r="K31" s="237" t="s">
        <v>404</v>
      </c>
    </row>
    <row r="32" spans="1:11" s="34" customFormat="1" ht="57.75" customHeight="1">
      <c r="A32" s="1155"/>
      <c r="B32" s="1152"/>
      <c r="C32" s="230" t="s">
        <v>1850</v>
      </c>
      <c r="D32" s="230"/>
      <c r="E32" s="231" t="s">
        <v>1884</v>
      </c>
      <c r="F32" s="232" t="s">
        <v>1885</v>
      </c>
      <c r="G32" s="233" t="s">
        <v>64</v>
      </c>
      <c r="H32" s="234">
        <v>5</v>
      </c>
      <c r="I32" s="230" t="s">
        <v>1886</v>
      </c>
      <c r="J32" s="235">
        <v>24</v>
      </c>
      <c r="K32" s="237" t="s">
        <v>404</v>
      </c>
    </row>
    <row r="33" spans="1:11" s="34" customFormat="1" ht="57.75" customHeight="1">
      <c r="A33" s="1155"/>
      <c r="B33" s="1152"/>
      <c r="C33" s="230" t="s">
        <v>1887</v>
      </c>
      <c r="D33" s="230"/>
      <c r="E33" s="231" t="s">
        <v>1888</v>
      </c>
      <c r="F33" s="232" t="s">
        <v>1889</v>
      </c>
      <c r="G33" s="233" t="s">
        <v>64</v>
      </c>
      <c r="H33" s="234">
        <v>5</v>
      </c>
      <c r="I33" s="230" t="s">
        <v>1862</v>
      </c>
      <c r="J33" s="235">
        <v>8</v>
      </c>
      <c r="K33" s="189" t="s">
        <v>65</v>
      </c>
    </row>
    <row r="34" spans="1:11" s="34" customFormat="1" ht="57.75" customHeight="1">
      <c r="A34" s="1155"/>
      <c r="B34" s="1152"/>
      <c r="C34" s="230" t="s">
        <v>1887</v>
      </c>
      <c r="D34" s="230"/>
      <c r="E34" s="231" t="s">
        <v>1890</v>
      </c>
      <c r="F34" s="232" t="s">
        <v>1891</v>
      </c>
      <c r="G34" s="233" t="s">
        <v>64</v>
      </c>
      <c r="H34" s="234">
        <v>5</v>
      </c>
      <c r="I34" s="230" t="s">
        <v>1892</v>
      </c>
      <c r="J34" s="235">
        <v>10</v>
      </c>
      <c r="K34" s="189" t="s">
        <v>65</v>
      </c>
    </row>
    <row r="35" spans="1:11" s="34" customFormat="1" ht="57.75" customHeight="1">
      <c r="A35" s="1155"/>
      <c r="B35" s="1152"/>
      <c r="C35" s="230" t="s">
        <v>1887</v>
      </c>
      <c r="D35" s="230"/>
      <c r="E35" s="231" t="s">
        <v>1893</v>
      </c>
      <c r="F35" s="232" t="s">
        <v>1894</v>
      </c>
      <c r="G35" s="233" t="s">
        <v>64</v>
      </c>
      <c r="H35" s="234">
        <v>5</v>
      </c>
      <c r="I35" s="230" t="s">
        <v>1862</v>
      </c>
      <c r="J35" s="235">
        <v>5</v>
      </c>
      <c r="K35" s="189" t="s">
        <v>65</v>
      </c>
    </row>
    <row r="36" spans="1:11" s="34" customFormat="1" ht="57.75" customHeight="1">
      <c r="A36" s="1155"/>
      <c r="B36" s="1152"/>
      <c r="C36" s="230" t="s">
        <v>1887</v>
      </c>
      <c r="D36" s="230"/>
      <c r="E36" s="231" t="s">
        <v>1895</v>
      </c>
      <c r="F36" s="232" t="s">
        <v>1896</v>
      </c>
      <c r="G36" s="233" t="s">
        <v>64</v>
      </c>
      <c r="H36" s="234">
        <v>5</v>
      </c>
      <c r="I36" s="230" t="s">
        <v>1417</v>
      </c>
      <c r="J36" s="235">
        <v>10</v>
      </c>
      <c r="K36" s="189" t="s">
        <v>65</v>
      </c>
    </row>
    <row r="37" spans="1:11" s="34" customFormat="1" ht="57.75" customHeight="1">
      <c r="A37" s="1155"/>
      <c r="B37" s="1152"/>
      <c r="C37" s="230" t="s">
        <v>1887</v>
      </c>
      <c r="D37" s="230"/>
      <c r="E37" s="231" t="s">
        <v>1897</v>
      </c>
      <c r="F37" s="232" t="s">
        <v>1898</v>
      </c>
      <c r="G37" s="233" t="s">
        <v>64</v>
      </c>
      <c r="H37" s="234">
        <v>8</v>
      </c>
      <c r="I37" s="230" t="s">
        <v>1417</v>
      </c>
      <c r="J37" s="235">
        <v>8</v>
      </c>
      <c r="K37" s="189" t="s">
        <v>65</v>
      </c>
    </row>
    <row r="38" spans="1:11" s="34" customFormat="1" ht="57.75" customHeight="1">
      <c r="A38" s="1155"/>
      <c r="B38" s="1152"/>
      <c r="C38" s="230" t="s">
        <v>1887</v>
      </c>
      <c r="D38" s="230"/>
      <c r="E38" s="231" t="s">
        <v>1899</v>
      </c>
      <c r="F38" s="232" t="s">
        <v>1900</v>
      </c>
      <c r="G38" s="233" t="s">
        <v>84</v>
      </c>
      <c r="H38" s="234">
        <v>1</v>
      </c>
      <c r="I38" s="230" t="s">
        <v>176</v>
      </c>
      <c r="J38" s="235">
        <v>10</v>
      </c>
      <c r="K38" s="189" t="s">
        <v>65</v>
      </c>
    </row>
    <row r="39" spans="1:11" s="34" customFormat="1" ht="57.75" customHeight="1">
      <c r="A39" s="1155"/>
      <c r="B39" s="1152"/>
      <c r="C39" s="230" t="s">
        <v>1887</v>
      </c>
      <c r="D39" s="230"/>
      <c r="E39" s="238" t="s">
        <v>1901</v>
      </c>
      <c r="F39" s="239" t="s">
        <v>1902</v>
      </c>
      <c r="G39" s="240" t="s">
        <v>64</v>
      </c>
      <c r="H39" s="241">
        <v>2</v>
      </c>
      <c r="I39" s="242" t="s">
        <v>1250</v>
      </c>
      <c r="J39" s="243">
        <v>20</v>
      </c>
      <c r="K39" s="244" t="s">
        <v>65</v>
      </c>
    </row>
    <row r="40" spans="1:11" s="34" customFormat="1" ht="57.75" customHeight="1">
      <c r="A40" s="1155"/>
      <c r="B40" s="1152"/>
      <c r="C40" s="230" t="s">
        <v>1903</v>
      </c>
      <c r="D40" s="230"/>
      <c r="E40" s="231" t="s">
        <v>1904</v>
      </c>
      <c r="F40" s="232" t="s">
        <v>1905</v>
      </c>
      <c r="G40" s="233" t="s">
        <v>1906</v>
      </c>
      <c r="H40" s="234">
        <v>6</v>
      </c>
      <c r="I40" s="230" t="s">
        <v>1907</v>
      </c>
      <c r="J40" s="235">
        <v>77</v>
      </c>
      <c r="K40" s="189" t="s">
        <v>56</v>
      </c>
    </row>
    <row r="41" spans="1:11" s="34" customFormat="1" ht="57.75" customHeight="1">
      <c r="A41" s="1155"/>
      <c r="B41" s="1152"/>
      <c r="C41" s="230" t="s">
        <v>1903</v>
      </c>
      <c r="D41" s="230"/>
      <c r="E41" s="231" t="s">
        <v>1908</v>
      </c>
      <c r="F41" s="232" t="s">
        <v>1909</v>
      </c>
      <c r="G41" s="233" t="s">
        <v>1910</v>
      </c>
      <c r="H41" s="234">
        <v>5</v>
      </c>
      <c r="I41" s="230" t="s">
        <v>1911</v>
      </c>
      <c r="J41" s="235">
        <v>33</v>
      </c>
      <c r="K41" s="189" t="s">
        <v>56</v>
      </c>
    </row>
    <row r="42" spans="1:11" s="34" customFormat="1" ht="57.75" customHeight="1">
      <c r="A42" s="1155"/>
      <c r="B42" s="1152"/>
      <c r="C42" s="230" t="s">
        <v>1903</v>
      </c>
      <c r="D42" s="230"/>
      <c r="E42" s="231" t="s">
        <v>1912</v>
      </c>
      <c r="F42" s="232" t="s">
        <v>1913</v>
      </c>
      <c r="G42" s="233" t="s">
        <v>1914</v>
      </c>
      <c r="H42" s="234">
        <v>5</v>
      </c>
      <c r="I42" s="230" t="s">
        <v>1911</v>
      </c>
      <c r="J42" s="235">
        <v>114</v>
      </c>
      <c r="K42" s="189" t="s">
        <v>56</v>
      </c>
    </row>
    <row r="43" spans="1:11" s="34" customFormat="1" ht="57.75" customHeight="1">
      <c r="A43" s="1155"/>
      <c r="B43" s="1152"/>
      <c r="C43" s="230" t="s">
        <v>1903</v>
      </c>
      <c r="D43" s="230"/>
      <c r="E43" s="231" t="s">
        <v>1915</v>
      </c>
      <c r="F43" s="232" t="s">
        <v>1916</v>
      </c>
      <c r="G43" s="233" t="s">
        <v>1917</v>
      </c>
      <c r="H43" s="234">
        <v>1</v>
      </c>
      <c r="I43" s="230" t="s">
        <v>71</v>
      </c>
      <c r="J43" s="235">
        <v>7</v>
      </c>
      <c r="K43" s="189" t="s">
        <v>56</v>
      </c>
    </row>
    <row r="44" spans="1:11" s="34" customFormat="1" ht="57.75" customHeight="1">
      <c r="A44" s="1155"/>
      <c r="B44" s="1152"/>
      <c r="C44" s="230" t="s">
        <v>1903</v>
      </c>
      <c r="D44" s="230"/>
      <c r="E44" s="232" t="s">
        <v>435</v>
      </c>
      <c r="F44" s="232" t="s">
        <v>1918</v>
      </c>
      <c r="G44" s="233" t="s">
        <v>84</v>
      </c>
      <c r="H44" s="234" t="s">
        <v>1919</v>
      </c>
      <c r="I44" s="230" t="s">
        <v>1920</v>
      </c>
      <c r="J44" s="235">
        <v>98</v>
      </c>
      <c r="K44" s="189" t="s">
        <v>56</v>
      </c>
    </row>
    <row r="45" spans="1:11" s="34" customFormat="1" ht="57.75" customHeight="1">
      <c r="A45" s="1155"/>
      <c r="B45" s="1152"/>
      <c r="C45" s="230" t="s">
        <v>1921</v>
      </c>
      <c r="D45" s="245"/>
      <c r="E45" s="236" t="s">
        <v>1026</v>
      </c>
      <c r="F45" s="245" t="s">
        <v>1922</v>
      </c>
      <c r="G45" s="246" t="s">
        <v>745</v>
      </c>
      <c r="H45" s="247">
        <v>15</v>
      </c>
      <c r="I45" s="245" t="s">
        <v>1923</v>
      </c>
      <c r="J45" s="248">
        <v>248</v>
      </c>
      <c r="K45" s="237" t="s">
        <v>56</v>
      </c>
    </row>
    <row r="46" spans="1:11" s="34" customFormat="1" ht="57.75" customHeight="1">
      <c r="A46" s="1155"/>
      <c r="B46" s="1152"/>
      <c r="C46" s="230" t="s">
        <v>1921</v>
      </c>
      <c r="D46" s="245"/>
      <c r="E46" s="236" t="s">
        <v>1028</v>
      </c>
      <c r="F46" s="245" t="s">
        <v>1924</v>
      </c>
      <c r="G46" s="246" t="s">
        <v>89</v>
      </c>
      <c r="H46" s="247">
        <v>7</v>
      </c>
      <c r="I46" s="245" t="s">
        <v>1925</v>
      </c>
      <c r="J46" s="248">
        <v>92</v>
      </c>
      <c r="K46" s="237" t="s">
        <v>56</v>
      </c>
    </row>
    <row r="47" spans="1:11" s="34" customFormat="1" ht="57.75" customHeight="1">
      <c r="A47" s="1155"/>
      <c r="B47" s="1152"/>
      <c r="C47" s="230" t="s">
        <v>1921</v>
      </c>
      <c r="D47" s="245"/>
      <c r="E47" s="236" t="s">
        <v>746</v>
      </c>
      <c r="F47" s="245" t="s">
        <v>1926</v>
      </c>
      <c r="G47" s="246" t="s">
        <v>745</v>
      </c>
      <c r="H47" s="247">
        <v>16</v>
      </c>
      <c r="I47" s="245" t="s">
        <v>1927</v>
      </c>
      <c r="J47" s="248">
        <v>279</v>
      </c>
      <c r="K47" s="237" t="s">
        <v>56</v>
      </c>
    </row>
    <row r="48" spans="1:11" s="34" customFormat="1" ht="57.75" customHeight="1">
      <c r="A48" s="1155"/>
      <c r="B48" s="1152"/>
      <c r="C48" s="230" t="s">
        <v>1921</v>
      </c>
      <c r="D48" s="230"/>
      <c r="E48" s="232" t="s">
        <v>1928</v>
      </c>
      <c r="F48" s="232" t="s">
        <v>1929</v>
      </c>
      <c r="G48" s="233" t="s">
        <v>479</v>
      </c>
      <c r="H48" s="234">
        <v>6</v>
      </c>
      <c r="I48" s="245" t="s">
        <v>1930</v>
      </c>
      <c r="J48" s="235">
        <v>28</v>
      </c>
      <c r="K48" s="249" t="s">
        <v>65</v>
      </c>
    </row>
    <row r="49" spans="1:11" s="34" customFormat="1" ht="57.75" customHeight="1">
      <c r="A49" s="1155"/>
      <c r="B49" s="1152"/>
      <c r="C49" s="230" t="s">
        <v>1921</v>
      </c>
      <c r="D49" s="230"/>
      <c r="E49" s="232" t="s">
        <v>435</v>
      </c>
      <c r="F49" s="232" t="s">
        <v>1931</v>
      </c>
      <c r="G49" s="233" t="s">
        <v>84</v>
      </c>
      <c r="H49" s="234">
        <v>5</v>
      </c>
      <c r="I49" s="245" t="s">
        <v>1932</v>
      </c>
      <c r="J49" s="235">
        <v>51</v>
      </c>
      <c r="K49" s="249" t="s">
        <v>65</v>
      </c>
    </row>
    <row r="50" spans="1:11" s="34" customFormat="1" ht="39.950000000000003" customHeight="1" thickBot="1">
      <c r="A50" s="1141"/>
      <c r="B50" s="1153"/>
      <c r="C50" s="250" t="s">
        <v>1921</v>
      </c>
      <c r="D50" s="250"/>
      <c r="E50" s="251" t="s">
        <v>1933</v>
      </c>
      <c r="F50" s="251" t="s">
        <v>1934</v>
      </c>
      <c r="G50" s="252" t="s">
        <v>64</v>
      </c>
      <c r="H50" s="253">
        <v>3</v>
      </c>
      <c r="I50" s="251" t="s">
        <v>1935</v>
      </c>
      <c r="J50" s="254">
        <v>8</v>
      </c>
      <c r="K50" s="255" t="s">
        <v>65</v>
      </c>
    </row>
    <row r="51" spans="1:11" s="34" customFormat="1" ht="75.75" customHeight="1">
      <c r="A51" s="1140" t="s">
        <v>331</v>
      </c>
      <c r="B51" s="1145" t="s">
        <v>120</v>
      </c>
      <c r="C51" s="256" t="s">
        <v>2821</v>
      </c>
      <c r="D51" s="257" t="s">
        <v>56</v>
      </c>
      <c r="E51" s="258" t="s">
        <v>2822</v>
      </c>
      <c r="F51" s="259" t="s">
        <v>2823</v>
      </c>
      <c r="G51" s="260" t="s">
        <v>2824</v>
      </c>
      <c r="H51" s="256">
        <v>1</v>
      </c>
      <c r="I51" s="261" t="s">
        <v>2825</v>
      </c>
      <c r="J51" s="262">
        <v>8</v>
      </c>
      <c r="K51" s="263" t="s">
        <v>2826</v>
      </c>
    </row>
    <row r="52" spans="1:11" s="34" customFormat="1" ht="93" customHeight="1" thickBot="1">
      <c r="A52" s="1141"/>
      <c r="B52" s="1147"/>
      <c r="C52" s="234" t="s">
        <v>131</v>
      </c>
      <c r="D52" s="264"/>
      <c r="E52" s="258" t="s">
        <v>418</v>
      </c>
      <c r="F52" s="259" t="s">
        <v>419</v>
      </c>
      <c r="G52" s="260" t="s">
        <v>420</v>
      </c>
      <c r="H52" s="256" t="s">
        <v>2827</v>
      </c>
      <c r="I52" s="261" t="s">
        <v>2828</v>
      </c>
      <c r="J52" s="262" t="s">
        <v>2829</v>
      </c>
      <c r="K52" s="263" t="s">
        <v>56</v>
      </c>
    </row>
    <row r="53" spans="1:11" s="34" customFormat="1" ht="66" customHeight="1" thickBot="1">
      <c r="A53" s="175" t="s">
        <v>332</v>
      </c>
      <c r="B53" s="265" t="s">
        <v>128</v>
      </c>
      <c r="C53" s="266" t="s">
        <v>421</v>
      </c>
      <c r="D53" s="267"/>
      <c r="E53" s="268" t="s">
        <v>776</v>
      </c>
      <c r="F53" s="269" t="s">
        <v>2508</v>
      </c>
      <c r="G53" s="270" t="s">
        <v>777</v>
      </c>
      <c r="H53" s="266">
        <v>18</v>
      </c>
      <c r="I53" s="271" t="s">
        <v>73</v>
      </c>
      <c r="J53" s="272">
        <v>158</v>
      </c>
      <c r="K53" s="273" t="s">
        <v>56</v>
      </c>
    </row>
    <row r="54" spans="1:11" s="34" customFormat="1" ht="53.25" customHeight="1">
      <c r="A54" s="1140" t="s">
        <v>133</v>
      </c>
      <c r="B54" s="1142" t="s">
        <v>133</v>
      </c>
      <c r="C54" s="274" t="s">
        <v>4388</v>
      </c>
      <c r="D54" s="275"/>
      <c r="E54" s="276" t="s">
        <v>4389</v>
      </c>
      <c r="F54" s="277" t="s">
        <v>4390</v>
      </c>
      <c r="G54" s="278" t="s">
        <v>1065</v>
      </c>
      <c r="H54" s="274">
        <v>9</v>
      </c>
      <c r="I54" s="279" t="s">
        <v>4391</v>
      </c>
      <c r="J54" s="280">
        <v>51</v>
      </c>
      <c r="K54" s="281" t="s">
        <v>4392</v>
      </c>
    </row>
    <row r="55" spans="1:11" s="34" customFormat="1" ht="54">
      <c r="A55" s="1155"/>
      <c r="B55" s="1144"/>
      <c r="C55" s="274" t="s">
        <v>4388</v>
      </c>
      <c r="D55" s="275"/>
      <c r="E55" s="276" t="s">
        <v>4393</v>
      </c>
      <c r="F55" s="277" t="s">
        <v>4394</v>
      </c>
      <c r="G55" s="278" t="s">
        <v>4395</v>
      </c>
      <c r="H55" s="274" t="s">
        <v>4396</v>
      </c>
      <c r="I55" s="279" t="s">
        <v>4396</v>
      </c>
      <c r="J55" s="280" t="s">
        <v>4396</v>
      </c>
      <c r="K55" s="282" t="s">
        <v>4392</v>
      </c>
    </row>
    <row r="56" spans="1:11" s="34" customFormat="1" ht="67.5">
      <c r="A56" s="1155"/>
      <c r="B56" s="1144"/>
      <c r="C56" s="241" t="s">
        <v>4388</v>
      </c>
      <c r="D56" s="283" t="s">
        <v>4392</v>
      </c>
      <c r="E56" s="284" t="s">
        <v>4397</v>
      </c>
      <c r="F56" s="239" t="s">
        <v>4398</v>
      </c>
      <c r="G56" s="240" t="s">
        <v>4399</v>
      </c>
      <c r="H56" s="241">
        <v>6</v>
      </c>
      <c r="I56" s="285" t="s">
        <v>4400</v>
      </c>
      <c r="J56" s="243">
        <v>19</v>
      </c>
      <c r="K56" s="282" t="s">
        <v>4392</v>
      </c>
    </row>
    <row r="57" spans="1:11" s="34" customFormat="1" ht="40.5">
      <c r="A57" s="1155"/>
      <c r="B57" s="1144"/>
      <c r="C57" s="241" t="s">
        <v>4388</v>
      </c>
      <c r="D57" s="283" t="s">
        <v>4392</v>
      </c>
      <c r="E57" s="284" t="s">
        <v>4401</v>
      </c>
      <c r="F57" s="239" t="s">
        <v>4402</v>
      </c>
      <c r="G57" s="243" t="s">
        <v>1066</v>
      </c>
      <c r="H57" s="241">
        <v>4</v>
      </c>
      <c r="I57" s="285" t="s">
        <v>4403</v>
      </c>
      <c r="J57" s="243">
        <v>11</v>
      </c>
      <c r="K57" s="286" t="s">
        <v>4392</v>
      </c>
    </row>
    <row r="58" spans="1:11" s="34" customFormat="1" ht="39.950000000000003" customHeight="1">
      <c r="A58" s="1155"/>
      <c r="B58" s="1144"/>
      <c r="C58" s="241" t="s">
        <v>4388</v>
      </c>
      <c r="D58" s="283" t="s">
        <v>4392</v>
      </c>
      <c r="E58" s="287" t="s">
        <v>4404</v>
      </c>
      <c r="F58" s="239" t="s">
        <v>4405</v>
      </c>
      <c r="G58" s="243" t="s">
        <v>1067</v>
      </c>
      <c r="H58" s="241">
        <v>2</v>
      </c>
      <c r="I58" s="285" t="s">
        <v>4406</v>
      </c>
      <c r="J58" s="243">
        <v>5</v>
      </c>
      <c r="K58" s="286" t="s">
        <v>4392</v>
      </c>
    </row>
    <row r="59" spans="1:11" s="34" customFormat="1" ht="62.25" customHeight="1" thickBot="1">
      <c r="A59" s="1141"/>
      <c r="B59" s="1143"/>
      <c r="C59" s="288" t="s">
        <v>4407</v>
      </c>
      <c r="D59" s="289"/>
      <c r="E59" s="290" t="s">
        <v>4408</v>
      </c>
      <c r="F59" s="291" t="s">
        <v>6450</v>
      </c>
      <c r="G59" s="292" t="s">
        <v>548</v>
      </c>
      <c r="H59" s="288">
        <v>9</v>
      </c>
      <c r="I59" s="285" t="s">
        <v>4409</v>
      </c>
      <c r="J59" s="293">
        <v>339</v>
      </c>
      <c r="K59" s="286" t="s">
        <v>4392</v>
      </c>
    </row>
    <row r="60" spans="1:11" s="34" customFormat="1" ht="53.25" customHeight="1">
      <c r="A60" s="1140" t="s">
        <v>333</v>
      </c>
      <c r="B60" s="1142" t="s">
        <v>141</v>
      </c>
      <c r="C60" s="294" t="s">
        <v>138</v>
      </c>
      <c r="D60" s="295"/>
      <c r="E60" s="296" t="s">
        <v>2532</v>
      </c>
      <c r="F60" s="297" t="s">
        <v>2533</v>
      </c>
      <c r="G60" s="298" t="s">
        <v>2534</v>
      </c>
      <c r="H60" s="294">
        <v>10</v>
      </c>
      <c r="I60" s="299" t="s">
        <v>2535</v>
      </c>
      <c r="J60" s="298">
        <v>28</v>
      </c>
      <c r="K60" s="300" t="s">
        <v>56</v>
      </c>
    </row>
    <row r="61" spans="1:11" s="34" customFormat="1" ht="51" customHeight="1">
      <c r="A61" s="1155"/>
      <c r="B61" s="1144"/>
      <c r="C61" s="301" t="s">
        <v>138</v>
      </c>
      <c r="D61" s="302"/>
      <c r="E61" s="303" t="s">
        <v>139</v>
      </c>
      <c r="F61" s="304" t="s">
        <v>2536</v>
      </c>
      <c r="G61" s="305" t="s">
        <v>64</v>
      </c>
      <c r="H61" s="301">
        <v>5</v>
      </c>
      <c r="I61" s="306" t="s">
        <v>2537</v>
      </c>
      <c r="J61" s="305">
        <v>25</v>
      </c>
      <c r="K61" s="307" t="s">
        <v>56</v>
      </c>
    </row>
    <row r="62" spans="1:11" s="34" customFormat="1" ht="65.25" customHeight="1">
      <c r="A62" s="1155"/>
      <c r="B62" s="1144"/>
      <c r="C62" s="308" t="s">
        <v>138</v>
      </c>
      <c r="D62" s="309"/>
      <c r="E62" s="310" t="s">
        <v>2538</v>
      </c>
      <c r="F62" s="311" t="s">
        <v>2539</v>
      </c>
      <c r="G62" s="312" t="s">
        <v>779</v>
      </c>
      <c r="H62" s="308">
        <v>6</v>
      </c>
      <c r="I62" s="313" t="s">
        <v>2540</v>
      </c>
      <c r="J62" s="312">
        <v>9</v>
      </c>
      <c r="K62" s="307" t="s">
        <v>56</v>
      </c>
    </row>
    <row r="63" spans="1:11" s="34" customFormat="1" ht="58.5" customHeight="1">
      <c r="A63" s="1155"/>
      <c r="B63" s="1144"/>
      <c r="C63" s="308" t="s">
        <v>270</v>
      </c>
      <c r="D63" s="309"/>
      <c r="E63" s="310" t="s">
        <v>424</v>
      </c>
      <c r="F63" s="311" t="s">
        <v>2541</v>
      </c>
      <c r="G63" s="312" t="s">
        <v>91</v>
      </c>
      <c r="H63" s="308">
        <v>3</v>
      </c>
      <c r="I63" s="313" t="s">
        <v>2542</v>
      </c>
      <c r="J63" s="312" t="s">
        <v>2543</v>
      </c>
      <c r="K63" s="307" t="s">
        <v>56</v>
      </c>
    </row>
    <row r="64" spans="1:11" s="34" customFormat="1" ht="67.5">
      <c r="A64" s="1155"/>
      <c r="B64" s="1144"/>
      <c r="C64" s="308" t="s">
        <v>270</v>
      </c>
      <c r="D64" s="309"/>
      <c r="E64" s="310" t="s">
        <v>146</v>
      </c>
      <c r="F64" s="311" t="s">
        <v>2544</v>
      </c>
      <c r="G64" s="312" t="s">
        <v>425</v>
      </c>
      <c r="H64" s="308">
        <v>5</v>
      </c>
      <c r="I64" s="313" t="s">
        <v>2545</v>
      </c>
      <c r="J64" s="312" t="s">
        <v>2546</v>
      </c>
      <c r="K64" s="307" t="s">
        <v>56</v>
      </c>
    </row>
    <row r="65" spans="1:11" s="34" customFormat="1" ht="57" customHeight="1">
      <c r="A65" s="1155"/>
      <c r="B65" s="1144"/>
      <c r="C65" s="308" t="s">
        <v>270</v>
      </c>
      <c r="D65" s="314"/>
      <c r="E65" s="315" t="s">
        <v>426</v>
      </c>
      <c r="F65" s="311" t="s">
        <v>1101</v>
      </c>
      <c r="G65" s="312" t="s">
        <v>195</v>
      </c>
      <c r="H65" s="308">
        <v>35</v>
      </c>
      <c r="I65" s="313" t="s">
        <v>2547</v>
      </c>
      <c r="J65" s="312" t="s">
        <v>2548</v>
      </c>
      <c r="K65" s="307" t="s">
        <v>56</v>
      </c>
    </row>
    <row r="66" spans="1:11" s="34" customFormat="1" ht="47.25" customHeight="1">
      <c r="A66" s="1155"/>
      <c r="B66" s="1144"/>
      <c r="C66" s="308" t="s">
        <v>270</v>
      </c>
      <c r="D66" s="314" t="s">
        <v>56</v>
      </c>
      <c r="E66" s="315" t="s">
        <v>1102</v>
      </c>
      <c r="F66" s="311" t="s">
        <v>1103</v>
      </c>
      <c r="G66" s="312" t="s">
        <v>64</v>
      </c>
      <c r="H66" s="308">
        <v>1</v>
      </c>
      <c r="I66" s="313" t="s">
        <v>2518</v>
      </c>
      <c r="J66" s="312">
        <v>2</v>
      </c>
      <c r="K66" s="307" t="s">
        <v>56</v>
      </c>
    </row>
    <row r="67" spans="1:11" s="34" customFormat="1" ht="39.950000000000003" customHeight="1">
      <c r="A67" s="1155"/>
      <c r="B67" s="1144"/>
      <c r="C67" s="234" t="s">
        <v>270</v>
      </c>
      <c r="D67" s="264"/>
      <c r="E67" s="316" t="s">
        <v>2519</v>
      </c>
      <c r="F67" s="232" t="s">
        <v>2520</v>
      </c>
      <c r="G67" s="235" t="s">
        <v>821</v>
      </c>
      <c r="H67" s="234">
        <v>3</v>
      </c>
      <c r="I67" s="317" t="s">
        <v>2521</v>
      </c>
      <c r="J67" s="235" t="s">
        <v>2522</v>
      </c>
      <c r="K67" s="318" t="s">
        <v>56</v>
      </c>
    </row>
    <row r="68" spans="1:11" s="34" customFormat="1" ht="39.950000000000003" customHeight="1">
      <c r="A68" s="1155"/>
      <c r="B68" s="1144"/>
      <c r="C68" s="234" t="s">
        <v>270</v>
      </c>
      <c r="D68" s="264"/>
      <c r="E68" s="316" t="s">
        <v>2523</v>
      </c>
      <c r="F68" s="232" t="s">
        <v>2524</v>
      </c>
      <c r="G68" s="235" t="s">
        <v>2525</v>
      </c>
      <c r="H68" s="234">
        <v>5</v>
      </c>
      <c r="I68" s="317" t="s">
        <v>2526</v>
      </c>
      <c r="J68" s="235" t="s">
        <v>2527</v>
      </c>
      <c r="K68" s="318" t="s">
        <v>56</v>
      </c>
    </row>
    <row r="69" spans="1:11" s="34" customFormat="1" ht="45" customHeight="1" thickBot="1">
      <c r="A69" s="1141"/>
      <c r="B69" s="1143"/>
      <c r="C69" s="319" t="s">
        <v>270</v>
      </c>
      <c r="D69" s="320"/>
      <c r="E69" s="321" t="s">
        <v>2528</v>
      </c>
      <c r="F69" s="322" t="s">
        <v>2529</v>
      </c>
      <c r="G69" s="323" t="s">
        <v>2530</v>
      </c>
      <c r="H69" s="319">
        <v>29</v>
      </c>
      <c r="I69" s="324" t="s">
        <v>73</v>
      </c>
      <c r="J69" s="323" t="s">
        <v>2531</v>
      </c>
      <c r="K69" s="325" t="s">
        <v>56</v>
      </c>
    </row>
    <row r="70" spans="1:11" s="34" customFormat="1" ht="39.950000000000003" customHeight="1">
      <c r="A70" s="1140" t="s">
        <v>334</v>
      </c>
      <c r="B70" s="1145" t="s">
        <v>147</v>
      </c>
      <c r="C70" s="228" t="s">
        <v>785</v>
      </c>
      <c r="D70" s="326"/>
      <c r="E70" s="327" t="s">
        <v>2584</v>
      </c>
      <c r="F70" s="327" t="s">
        <v>2585</v>
      </c>
      <c r="G70" s="328" t="s">
        <v>2586</v>
      </c>
      <c r="H70" s="329">
        <v>1</v>
      </c>
      <c r="I70" s="327" t="s">
        <v>58</v>
      </c>
      <c r="J70" s="330">
        <v>10</v>
      </c>
      <c r="K70" s="331" t="s">
        <v>404</v>
      </c>
    </row>
    <row r="71" spans="1:11" s="34" customFormat="1" ht="51" customHeight="1">
      <c r="A71" s="1155"/>
      <c r="B71" s="1146"/>
      <c r="C71" s="332" t="s">
        <v>785</v>
      </c>
      <c r="D71" s="333"/>
      <c r="E71" s="334" t="s">
        <v>2587</v>
      </c>
      <c r="F71" s="334" t="s">
        <v>2588</v>
      </c>
      <c r="G71" s="335" t="s">
        <v>2586</v>
      </c>
      <c r="H71" s="336">
        <v>2</v>
      </c>
      <c r="I71" s="334" t="s">
        <v>58</v>
      </c>
      <c r="J71" s="337">
        <v>28</v>
      </c>
      <c r="K71" s="338" t="s">
        <v>65</v>
      </c>
    </row>
    <row r="72" spans="1:11" s="34" customFormat="1" ht="55.5" customHeight="1">
      <c r="A72" s="1155"/>
      <c r="B72" s="1146"/>
      <c r="C72" s="332" t="s">
        <v>785</v>
      </c>
      <c r="D72" s="333"/>
      <c r="E72" s="334" t="s">
        <v>2589</v>
      </c>
      <c r="F72" s="334" t="s">
        <v>2590</v>
      </c>
      <c r="G72" s="335" t="s">
        <v>2586</v>
      </c>
      <c r="H72" s="336">
        <v>1</v>
      </c>
      <c r="I72" s="334" t="s">
        <v>2591</v>
      </c>
      <c r="J72" s="337">
        <v>16</v>
      </c>
      <c r="K72" s="338" t="s">
        <v>65</v>
      </c>
    </row>
    <row r="73" spans="1:11" s="34" customFormat="1" ht="52.5" customHeight="1">
      <c r="A73" s="1155"/>
      <c r="B73" s="1146"/>
      <c r="C73" s="332" t="s">
        <v>785</v>
      </c>
      <c r="D73" s="264"/>
      <c r="E73" s="334" t="s">
        <v>2592</v>
      </c>
      <c r="F73" s="334" t="s">
        <v>2593</v>
      </c>
      <c r="G73" s="335" t="s">
        <v>2586</v>
      </c>
      <c r="H73" s="336">
        <v>1</v>
      </c>
      <c r="I73" s="334" t="s">
        <v>2591</v>
      </c>
      <c r="J73" s="337">
        <v>30</v>
      </c>
      <c r="K73" s="338" t="s">
        <v>65</v>
      </c>
    </row>
    <row r="74" spans="1:11" s="34" customFormat="1" ht="46.5" customHeight="1">
      <c r="A74" s="1155"/>
      <c r="B74" s="1146"/>
      <c r="C74" s="332" t="s">
        <v>785</v>
      </c>
      <c r="D74" s="264"/>
      <c r="E74" s="334" t="s">
        <v>2594</v>
      </c>
      <c r="F74" s="334" t="s">
        <v>2595</v>
      </c>
      <c r="G74" s="335" t="s">
        <v>2586</v>
      </c>
      <c r="H74" s="336">
        <v>2</v>
      </c>
      <c r="I74" s="334" t="s">
        <v>2591</v>
      </c>
      <c r="J74" s="337">
        <v>21</v>
      </c>
      <c r="K74" s="338" t="s">
        <v>65</v>
      </c>
    </row>
    <row r="75" spans="1:11" s="34" customFormat="1" ht="54" customHeight="1">
      <c r="A75" s="1155"/>
      <c r="B75" s="1146"/>
      <c r="C75" s="332" t="s">
        <v>785</v>
      </c>
      <c r="D75" s="264"/>
      <c r="E75" s="334" t="s">
        <v>2596</v>
      </c>
      <c r="F75" s="334" t="s">
        <v>2597</v>
      </c>
      <c r="G75" s="335" t="s">
        <v>2586</v>
      </c>
      <c r="H75" s="336">
        <v>2</v>
      </c>
      <c r="I75" s="334" t="s">
        <v>2591</v>
      </c>
      <c r="J75" s="337">
        <v>20</v>
      </c>
      <c r="K75" s="338" t="s">
        <v>65</v>
      </c>
    </row>
    <row r="76" spans="1:11" s="34" customFormat="1" ht="97.5" customHeight="1">
      <c r="A76" s="1155"/>
      <c r="B76" s="1146"/>
      <c r="C76" s="332" t="s">
        <v>785</v>
      </c>
      <c r="D76" s="264"/>
      <c r="E76" s="334" t="s">
        <v>2598</v>
      </c>
      <c r="F76" s="334" t="s">
        <v>2599</v>
      </c>
      <c r="G76" s="335" t="s">
        <v>2586</v>
      </c>
      <c r="H76" s="336">
        <v>2</v>
      </c>
      <c r="I76" s="334" t="s">
        <v>2591</v>
      </c>
      <c r="J76" s="337">
        <v>33</v>
      </c>
      <c r="K76" s="338" t="s">
        <v>65</v>
      </c>
    </row>
    <row r="77" spans="1:11" s="34" customFormat="1" ht="89.25" customHeight="1">
      <c r="A77" s="1155"/>
      <c r="B77" s="1146"/>
      <c r="C77" s="332" t="s">
        <v>785</v>
      </c>
      <c r="D77" s="264"/>
      <c r="E77" s="334" t="s">
        <v>2600</v>
      </c>
      <c r="F77" s="334" t="s">
        <v>2601</v>
      </c>
      <c r="G77" s="335" t="s">
        <v>2586</v>
      </c>
      <c r="H77" s="336">
        <v>1</v>
      </c>
      <c r="I77" s="334" t="s">
        <v>2591</v>
      </c>
      <c r="J77" s="337">
        <v>19</v>
      </c>
      <c r="K77" s="338" t="s">
        <v>65</v>
      </c>
    </row>
    <row r="78" spans="1:11" s="34" customFormat="1" ht="51" customHeight="1">
      <c r="A78" s="1155"/>
      <c r="B78" s="1146"/>
      <c r="C78" s="332" t="s">
        <v>785</v>
      </c>
      <c r="D78" s="264"/>
      <c r="E78" s="334" t="s">
        <v>2602</v>
      </c>
      <c r="F78" s="334" t="s">
        <v>2603</v>
      </c>
      <c r="G78" s="335" t="s">
        <v>2586</v>
      </c>
      <c r="H78" s="336">
        <v>2</v>
      </c>
      <c r="I78" s="334" t="s">
        <v>2591</v>
      </c>
      <c r="J78" s="337">
        <v>35</v>
      </c>
      <c r="K78" s="338" t="s">
        <v>65</v>
      </c>
    </row>
    <row r="79" spans="1:11" s="34" customFormat="1" ht="52.5" customHeight="1">
      <c r="A79" s="1155"/>
      <c r="B79" s="1146"/>
      <c r="C79" s="332" t="s">
        <v>785</v>
      </c>
      <c r="D79" s="264"/>
      <c r="E79" s="334" t="s">
        <v>2604</v>
      </c>
      <c r="F79" s="334" t="s">
        <v>2605</v>
      </c>
      <c r="G79" s="335" t="s">
        <v>2586</v>
      </c>
      <c r="H79" s="336">
        <v>1</v>
      </c>
      <c r="I79" s="334" t="s">
        <v>2591</v>
      </c>
      <c r="J79" s="337">
        <v>13</v>
      </c>
      <c r="K79" s="338" t="s">
        <v>65</v>
      </c>
    </row>
    <row r="80" spans="1:11" s="34" customFormat="1" ht="67.5" customHeight="1">
      <c r="A80" s="1155"/>
      <c r="B80" s="1146"/>
      <c r="C80" s="332" t="s">
        <v>785</v>
      </c>
      <c r="D80" s="333"/>
      <c r="E80" s="334" t="s">
        <v>2606</v>
      </c>
      <c r="F80" s="334" t="s">
        <v>2607</v>
      </c>
      <c r="G80" s="335" t="s">
        <v>2586</v>
      </c>
      <c r="H80" s="336">
        <v>1</v>
      </c>
      <c r="I80" s="334" t="s">
        <v>1033</v>
      </c>
      <c r="J80" s="337">
        <v>12</v>
      </c>
      <c r="K80" s="338" t="s">
        <v>65</v>
      </c>
    </row>
    <row r="81" spans="1:11" s="34" customFormat="1" ht="62.25" customHeight="1">
      <c r="A81" s="1155"/>
      <c r="B81" s="1146"/>
      <c r="C81" s="332" t="s">
        <v>785</v>
      </c>
      <c r="D81" s="333"/>
      <c r="E81" s="334" t="s">
        <v>2608</v>
      </c>
      <c r="F81" s="334" t="s">
        <v>2609</v>
      </c>
      <c r="G81" s="335" t="s">
        <v>2586</v>
      </c>
      <c r="H81" s="336">
        <v>1</v>
      </c>
      <c r="I81" s="334" t="s">
        <v>1033</v>
      </c>
      <c r="J81" s="337">
        <v>7</v>
      </c>
      <c r="K81" s="338" t="s">
        <v>65</v>
      </c>
    </row>
    <row r="82" spans="1:11" s="34" customFormat="1" ht="52.5" customHeight="1">
      <c r="A82" s="1155"/>
      <c r="B82" s="1146"/>
      <c r="C82" s="332" t="s">
        <v>785</v>
      </c>
      <c r="D82" s="264"/>
      <c r="E82" s="334" t="s">
        <v>2610</v>
      </c>
      <c r="F82" s="334" t="s">
        <v>2611</v>
      </c>
      <c r="G82" s="335" t="s">
        <v>2586</v>
      </c>
      <c r="H82" s="336">
        <v>1</v>
      </c>
      <c r="I82" s="334" t="s">
        <v>2612</v>
      </c>
      <c r="J82" s="337">
        <v>3</v>
      </c>
      <c r="K82" s="338" t="s">
        <v>65</v>
      </c>
    </row>
    <row r="83" spans="1:11" s="34" customFormat="1" ht="52.5" customHeight="1">
      <c r="A83" s="1155"/>
      <c r="B83" s="1146"/>
      <c r="C83" s="332" t="s">
        <v>785</v>
      </c>
      <c r="D83" s="264"/>
      <c r="E83" s="334" t="s">
        <v>2613</v>
      </c>
      <c r="F83" s="334" t="s">
        <v>2614</v>
      </c>
      <c r="G83" s="335" t="s">
        <v>2586</v>
      </c>
      <c r="H83" s="336">
        <v>1</v>
      </c>
      <c r="I83" s="334" t="s">
        <v>2612</v>
      </c>
      <c r="J83" s="337">
        <v>244</v>
      </c>
      <c r="K83" s="338" t="s">
        <v>65</v>
      </c>
    </row>
    <row r="84" spans="1:11" s="34" customFormat="1" ht="52.5" customHeight="1">
      <c r="A84" s="1155"/>
      <c r="B84" s="1146"/>
      <c r="C84" s="332" t="s">
        <v>785</v>
      </c>
      <c r="D84" s="264"/>
      <c r="E84" s="334" t="s">
        <v>2615</v>
      </c>
      <c r="F84" s="334" t="s">
        <v>2616</v>
      </c>
      <c r="G84" s="335" t="s">
        <v>2586</v>
      </c>
      <c r="H84" s="336">
        <v>1</v>
      </c>
      <c r="I84" s="334" t="s">
        <v>2612</v>
      </c>
      <c r="J84" s="337">
        <v>20</v>
      </c>
      <c r="K84" s="338" t="s">
        <v>65</v>
      </c>
    </row>
    <row r="85" spans="1:11" s="34" customFormat="1" ht="52.5" customHeight="1">
      <c r="A85" s="1155"/>
      <c r="B85" s="1146"/>
      <c r="C85" s="332" t="s">
        <v>785</v>
      </c>
      <c r="D85" s="264"/>
      <c r="E85" s="334" t="s">
        <v>2617</v>
      </c>
      <c r="F85" s="334" t="s">
        <v>2618</v>
      </c>
      <c r="G85" s="335" t="s">
        <v>2586</v>
      </c>
      <c r="H85" s="336">
        <v>1</v>
      </c>
      <c r="I85" s="334" t="s">
        <v>2612</v>
      </c>
      <c r="J85" s="337">
        <v>17</v>
      </c>
      <c r="K85" s="338" t="s">
        <v>65</v>
      </c>
    </row>
    <row r="86" spans="1:11" s="34" customFormat="1" ht="52.5" customHeight="1">
      <c r="A86" s="1155"/>
      <c r="B86" s="1146"/>
      <c r="C86" s="332" t="s">
        <v>785</v>
      </c>
      <c r="D86" s="264"/>
      <c r="E86" s="334" t="s">
        <v>2619</v>
      </c>
      <c r="F86" s="334" t="s">
        <v>2620</v>
      </c>
      <c r="G86" s="335" t="s">
        <v>2586</v>
      </c>
      <c r="H86" s="336">
        <v>1</v>
      </c>
      <c r="I86" s="334" t="s">
        <v>2612</v>
      </c>
      <c r="J86" s="337">
        <v>13</v>
      </c>
      <c r="K86" s="338" t="s">
        <v>65</v>
      </c>
    </row>
    <row r="87" spans="1:11" s="34" customFormat="1" ht="52.5" customHeight="1">
      <c r="A87" s="1155"/>
      <c r="B87" s="1146"/>
      <c r="C87" s="332" t="s">
        <v>785</v>
      </c>
      <c r="D87" s="264"/>
      <c r="E87" s="334" t="s">
        <v>2621</v>
      </c>
      <c r="F87" s="334" t="s">
        <v>2622</v>
      </c>
      <c r="G87" s="335" t="s">
        <v>2586</v>
      </c>
      <c r="H87" s="336">
        <v>1</v>
      </c>
      <c r="I87" s="334" t="s">
        <v>2612</v>
      </c>
      <c r="J87" s="337">
        <v>8</v>
      </c>
      <c r="K87" s="338" t="s">
        <v>65</v>
      </c>
    </row>
    <row r="88" spans="1:11" s="34" customFormat="1" ht="52.5" customHeight="1">
      <c r="A88" s="1155"/>
      <c r="B88" s="1146"/>
      <c r="C88" s="332" t="s">
        <v>785</v>
      </c>
      <c r="D88" s="264"/>
      <c r="E88" s="334" t="s">
        <v>2623</v>
      </c>
      <c r="F88" s="334" t="s">
        <v>2624</v>
      </c>
      <c r="G88" s="335" t="s">
        <v>2586</v>
      </c>
      <c r="H88" s="336">
        <v>1</v>
      </c>
      <c r="I88" s="334" t="s">
        <v>2612</v>
      </c>
      <c r="J88" s="337">
        <v>12</v>
      </c>
      <c r="K88" s="338" t="s">
        <v>65</v>
      </c>
    </row>
    <row r="89" spans="1:11" s="34" customFormat="1" ht="63" customHeight="1">
      <c r="A89" s="1155"/>
      <c r="B89" s="1146"/>
      <c r="C89" s="332" t="s">
        <v>785</v>
      </c>
      <c r="D89" s="333"/>
      <c r="E89" s="334" t="s">
        <v>2625</v>
      </c>
      <c r="F89" s="334" t="s">
        <v>2626</v>
      </c>
      <c r="G89" s="335" t="s">
        <v>2586</v>
      </c>
      <c r="H89" s="336">
        <v>1</v>
      </c>
      <c r="I89" s="334" t="s">
        <v>2576</v>
      </c>
      <c r="J89" s="337">
        <v>24</v>
      </c>
      <c r="K89" s="338" t="s">
        <v>65</v>
      </c>
    </row>
    <row r="90" spans="1:11" s="34" customFormat="1" ht="52.5" customHeight="1">
      <c r="A90" s="1155"/>
      <c r="B90" s="1146"/>
      <c r="C90" s="332" t="s">
        <v>785</v>
      </c>
      <c r="D90" s="333"/>
      <c r="E90" s="334" t="s">
        <v>2627</v>
      </c>
      <c r="F90" s="334" t="s">
        <v>2628</v>
      </c>
      <c r="G90" s="335" t="s">
        <v>2586</v>
      </c>
      <c r="H90" s="336">
        <v>1</v>
      </c>
      <c r="I90" s="334" t="s">
        <v>2576</v>
      </c>
      <c r="J90" s="337">
        <v>16</v>
      </c>
      <c r="K90" s="338" t="s">
        <v>65</v>
      </c>
    </row>
    <row r="91" spans="1:11" s="34" customFormat="1" ht="64.5" customHeight="1">
      <c r="A91" s="1155"/>
      <c r="B91" s="1146"/>
      <c r="C91" s="332" t="s">
        <v>785</v>
      </c>
      <c r="D91" s="264"/>
      <c r="E91" s="334" t="s">
        <v>2629</v>
      </c>
      <c r="F91" s="334" t="s">
        <v>2630</v>
      </c>
      <c r="G91" s="335" t="s">
        <v>2586</v>
      </c>
      <c r="H91" s="336">
        <v>1</v>
      </c>
      <c r="I91" s="334" t="s">
        <v>844</v>
      </c>
      <c r="J91" s="337">
        <v>12</v>
      </c>
      <c r="K91" s="338" t="s">
        <v>65</v>
      </c>
    </row>
    <row r="92" spans="1:11" s="34" customFormat="1" ht="52.5" customHeight="1">
      <c r="A92" s="1155"/>
      <c r="B92" s="1146"/>
      <c r="C92" s="332" t="s">
        <v>785</v>
      </c>
      <c r="D92" s="264"/>
      <c r="E92" s="334" t="s">
        <v>2631</v>
      </c>
      <c r="F92" s="334" t="s">
        <v>2632</v>
      </c>
      <c r="G92" s="335" t="s">
        <v>2586</v>
      </c>
      <c r="H92" s="336">
        <v>1</v>
      </c>
      <c r="I92" s="334" t="s">
        <v>844</v>
      </c>
      <c r="J92" s="337">
        <v>16</v>
      </c>
      <c r="K92" s="338" t="s">
        <v>65</v>
      </c>
    </row>
    <row r="93" spans="1:11" s="34" customFormat="1" ht="52.5" customHeight="1">
      <c r="A93" s="1155"/>
      <c r="B93" s="1146"/>
      <c r="C93" s="332" t="s">
        <v>785</v>
      </c>
      <c r="D93" s="264"/>
      <c r="E93" s="334" t="s">
        <v>2633</v>
      </c>
      <c r="F93" s="334" t="s">
        <v>2634</v>
      </c>
      <c r="G93" s="335" t="s">
        <v>2586</v>
      </c>
      <c r="H93" s="336">
        <v>1</v>
      </c>
      <c r="I93" s="334" t="s">
        <v>844</v>
      </c>
      <c r="J93" s="337">
        <v>14</v>
      </c>
      <c r="K93" s="338" t="s">
        <v>65</v>
      </c>
    </row>
    <row r="94" spans="1:11" s="34" customFormat="1" ht="60" customHeight="1">
      <c r="A94" s="1155"/>
      <c r="B94" s="1146"/>
      <c r="C94" s="332" t="s">
        <v>785</v>
      </c>
      <c r="D94" s="264"/>
      <c r="E94" s="334" t="s">
        <v>2635</v>
      </c>
      <c r="F94" s="334" t="s">
        <v>2636</v>
      </c>
      <c r="G94" s="335" t="s">
        <v>2586</v>
      </c>
      <c r="H94" s="336">
        <v>1</v>
      </c>
      <c r="I94" s="334" t="s">
        <v>844</v>
      </c>
      <c r="J94" s="337">
        <v>18</v>
      </c>
      <c r="K94" s="338" t="s">
        <v>65</v>
      </c>
    </row>
    <row r="95" spans="1:11" s="34" customFormat="1" ht="52.5" customHeight="1">
      <c r="A95" s="1155"/>
      <c r="B95" s="1146"/>
      <c r="C95" s="332" t="s">
        <v>785</v>
      </c>
      <c r="D95" s="264"/>
      <c r="E95" s="334" t="s">
        <v>2637</v>
      </c>
      <c r="F95" s="334" t="s">
        <v>2638</v>
      </c>
      <c r="G95" s="335" t="s">
        <v>2586</v>
      </c>
      <c r="H95" s="336">
        <v>1</v>
      </c>
      <c r="I95" s="334" t="s">
        <v>74</v>
      </c>
      <c r="J95" s="337"/>
      <c r="K95" s="338" t="s">
        <v>65</v>
      </c>
    </row>
    <row r="96" spans="1:11" s="34" customFormat="1" ht="93" customHeight="1">
      <c r="A96" s="1155"/>
      <c r="B96" s="1146"/>
      <c r="C96" s="332" t="s">
        <v>785</v>
      </c>
      <c r="D96" s="264"/>
      <c r="E96" s="334" t="s">
        <v>2639</v>
      </c>
      <c r="F96" s="334" t="s">
        <v>2640</v>
      </c>
      <c r="G96" s="335" t="s">
        <v>2586</v>
      </c>
      <c r="H96" s="336">
        <v>1</v>
      </c>
      <c r="I96" s="334" t="s">
        <v>2641</v>
      </c>
      <c r="J96" s="337">
        <v>31</v>
      </c>
      <c r="K96" s="338" t="s">
        <v>65</v>
      </c>
    </row>
    <row r="97" spans="1:11" s="34" customFormat="1" ht="52.5" customHeight="1">
      <c r="A97" s="1155"/>
      <c r="B97" s="1146"/>
      <c r="C97" s="332" t="s">
        <v>785</v>
      </c>
      <c r="D97" s="264"/>
      <c r="E97" s="334" t="s">
        <v>2642</v>
      </c>
      <c r="F97" s="334" t="s">
        <v>2643</v>
      </c>
      <c r="G97" s="335" t="s">
        <v>2586</v>
      </c>
      <c r="H97" s="336">
        <v>1</v>
      </c>
      <c r="I97" s="334" t="s">
        <v>74</v>
      </c>
      <c r="J97" s="337">
        <v>30</v>
      </c>
      <c r="K97" s="338" t="s">
        <v>65</v>
      </c>
    </row>
    <row r="98" spans="1:11" s="34" customFormat="1" ht="52.5" customHeight="1">
      <c r="A98" s="1155"/>
      <c r="B98" s="1146"/>
      <c r="C98" s="332" t="s">
        <v>785</v>
      </c>
      <c r="D98" s="339"/>
      <c r="E98" s="334" t="s">
        <v>2644</v>
      </c>
      <c r="F98" s="334" t="s">
        <v>2645</v>
      </c>
      <c r="G98" s="335" t="s">
        <v>2586</v>
      </c>
      <c r="H98" s="336">
        <v>1</v>
      </c>
      <c r="I98" s="334" t="s">
        <v>2646</v>
      </c>
      <c r="J98" s="337">
        <v>16</v>
      </c>
      <c r="K98" s="338" t="s">
        <v>65</v>
      </c>
    </row>
    <row r="99" spans="1:11" s="34" customFormat="1" ht="52.5" customHeight="1">
      <c r="A99" s="1155"/>
      <c r="B99" s="1146"/>
      <c r="C99" s="234" t="s">
        <v>785</v>
      </c>
      <c r="D99" s="264"/>
      <c r="E99" s="334" t="s">
        <v>2647</v>
      </c>
      <c r="F99" s="334" t="s">
        <v>2648</v>
      </c>
      <c r="G99" s="335" t="s">
        <v>2586</v>
      </c>
      <c r="H99" s="336">
        <v>1</v>
      </c>
      <c r="I99" s="334" t="s">
        <v>2646</v>
      </c>
      <c r="J99" s="337">
        <v>30</v>
      </c>
      <c r="K99" s="338" t="s">
        <v>65</v>
      </c>
    </row>
    <row r="100" spans="1:11" s="34" customFormat="1" ht="52.5" customHeight="1">
      <c r="A100" s="1155"/>
      <c r="B100" s="1146"/>
      <c r="C100" s="234" t="s">
        <v>121</v>
      </c>
      <c r="D100" s="264"/>
      <c r="E100" s="346" t="s">
        <v>146</v>
      </c>
      <c r="F100" s="232" t="s">
        <v>6433</v>
      </c>
      <c r="G100" s="235" t="s">
        <v>6434</v>
      </c>
      <c r="H100" s="234">
        <v>12</v>
      </c>
      <c r="I100" s="317" t="s">
        <v>73</v>
      </c>
      <c r="J100" s="235">
        <v>52</v>
      </c>
      <c r="K100" s="318" t="s">
        <v>56</v>
      </c>
    </row>
    <row r="101" spans="1:11" s="34" customFormat="1" ht="52.5" customHeight="1">
      <c r="A101" s="1155"/>
      <c r="B101" s="1146"/>
      <c r="C101" s="332" t="s">
        <v>121</v>
      </c>
      <c r="D101" s="333"/>
      <c r="E101" s="341" t="s">
        <v>6435</v>
      </c>
      <c r="F101" s="342" t="s">
        <v>6436</v>
      </c>
      <c r="G101" s="343" t="s">
        <v>3109</v>
      </c>
      <c r="H101" s="332">
        <v>24</v>
      </c>
      <c r="I101" s="344" t="s">
        <v>1248</v>
      </c>
      <c r="J101" s="343">
        <v>14</v>
      </c>
      <c r="K101" s="318" t="s">
        <v>56</v>
      </c>
    </row>
    <row r="102" spans="1:11" s="34" customFormat="1" ht="52.5" customHeight="1">
      <c r="A102" s="1155"/>
      <c r="B102" s="1146"/>
      <c r="C102" s="234" t="s">
        <v>121</v>
      </c>
      <c r="D102" s="264"/>
      <c r="E102" s="346" t="s">
        <v>6437</v>
      </c>
      <c r="F102" s="232" t="s">
        <v>6438</v>
      </c>
      <c r="G102" s="235" t="s">
        <v>6439</v>
      </c>
      <c r="H102" s="234">
        <v>48</v>
      </c>
      <c r="I102" s="317" t="s">
        <v>6440</v>
      </c>
      <c r="J102" s="235">
        <v>302</v>
      </c>
      <c r="K102" s="318" t="s">
        <v>56</v>
      </c>
    </row>
    <row r="103" spans="1:11" s="34" customFormat="1" ht="52.5" customHeight="1" thickBot="1">
      <c r="A103" s="1141"/>
      <c r="B103" s="1147"/>
      <c r="C103" s="234" t="s">
        <v>121</v>
      </c>
      <c r="D103" s="264"/>
      <c r="E103" s="346" t="s">
        <v>6441</v>
      </c>
      <c r="F103" s="232" t="s">
        <v>6442</v>
      </c>
      <c r="G103" s="235" t="s">
        <v>6443</v>
      </c>
      <c r="H103" s="234">
        <v>12</v>
      </c>
      <c r="I103" s="317" t="s">
        <v>73</v>
      </c>
      <c r="J103" s="235">
        <v>45</v>
      </c>
      <c r="K103" s="318" t="s">
        <v>56</v>
      </c>
    </row>
    <row r="104" spans="1:11" s="34" customFormat="1" ht="77.25" customHeight="1">
      <c r="A104" s="1140" t="s">
        <v>660</v>
      </c>
      <c r="B104" s="1142" t="s">
        <v>150</v>
      </c>
      <c r="C104" s="228" t="s">
        <v>657</v>
      </c>
      <c r="D104" s="326"/>
      <c r="E104" s="347" t="s">
        <v>2684</v>
      </c>
      <c r="F104" s="348" t="s">
        <v>2685</v>
      </c>
      <c r="G104" s="227" t="s">
        <v>2686</v>
      </c>
      <c r="H104" s="228">
        <v>1</v>
      </c>
      <c r="I104" s="349" t="s">
        <v>78</v>
      </c>
      <c r="J104" s="229" t="s">
        <v>2687</v>
      </c>
      <c r="K104" s="196" t="s">
        <v>403</v>
      </c>
    </row>
    <row r="105" spans="1:11" s="34" customFormat="1" ht="90" customHeight="1">
      <c r="A105" s="1155"/>
      <c r="B105" s="1144"/>
      <c r="C105" s="234" t="s">
        <v>1400</v>
      </c>
      <c r="D105" s="264" t="s">
        <v>56</v>
      </c>
      <c r="E105" s="350" t="s">
        <v>640</v>
      </c>
      <c r="F105" s="232" t="s">
        <v>2688</v>
      </c>
      <c r="G105" s="233" t="s">
        <v>641</v>
      </c>
      <c r="H105" s="234">
        <v>14</v>
      </c>
      <c r="I105" s="317" t="s">
        <v>1412</v>
      </c>
      <c r="J105" s="235">
        <v>93</v>
      </c>
      <c r="K105" s="189" t="s">
        <v>56</v>
      </c>
    </row>
    <row r="106" spans="1:11" s="34" customFormat="1" ht="53.25" customHeight="1">
      <c r="A106" s="1155"/>
      <c r="B106" s="1144"/>
      <c r="C106" s="234" t="s">
        <v>1400</v>
      </c>
      <c r="D106" s="333"/>
      <c r="E106" s="258" t="s">
        <v>2689</v>
      </c>
      <c r="F106" s="342" t="s">
        <v>2690</v>
      </c>
      <c r="G106" s="351" t="s">
        <v>639</v>
      </c>
      <c r="H106" s="332">
        <v>1</v>
      </c>
      <c r="I106" s="344" t="s">
        <v>579</v>
      </c>
      <c r="J106" s="343">
        <v>13</v>
      </c>
      <c r="K106" s="189"/>
    </row>
    <row r="107" spans="1:11" s="34" customFormat="1" ht="53.25" customHeight="1">
      <c r="A107" s="1155"/>
      <c r="B107" s="1144"/>
      <c r="C107" s="332" t="s">
        <v>2691</v>
      </c>
      <c r="D107" s="264"/>
      <c r="E107" s="350" t="s">
        <v>642</v>
      </c>
      <c r="F107" s="232" t="s">
        <v>643</v>
      </c>
      <c r="G107" s="233" t="s">
        <v>644</v>
      </c>
      <c r="H107" s="234">
        <v>2</v>
      </c>
      <c r="I107" s="317" t="s">
        <v>2692</v>
      </c>
      <c r="J107" s="235">
        <v>5</v>
      </c>
      <c r="K107" s="189" t="s">
        <v>56</v>
      </c>
    </row>
    <row r="108" spans="1:11" s="34" customFormat="1" ht="52.5" customHeight="1">
      <c r="A108" s="1155"/>
      <c r="B108" s="1144"/>
      <c r="C108" s="332" t="s">
        <v>2691</v>
      </c>
      <c r="D108" s="264"/>
      <c r="E108" s="316" t="s">
        <v>645</v>
      </c>
      <c r="F108" s="232" t="s">
        <v>646</v>
      </c>
      <c r="G108" s="233" t="s">
        <v>647</v>
      </c>
      <c r="H108" s="234">
        <v>9</v>
      </c>
      <c r="I108" s="317" t="s">
        <v>439</v>
      </c>
      <c r="J108" s="235">
        <v>64</v>
      </c>
      <c r="K108" s="189" t="s">
        <v>56</v>
      </c>
    </row>
    <row r="109" spans="1:11" s="34" customFormat="1" ht="52.5" customHeight="1">
      <c r="A109" s="1155"/>
      <c r="B109" s="1144"/>
      <c r="C109" s="332" t="s">
        <v>2691</v>
      </c>
      <c r="D109" s="264"/>
      <c r="E109" s="316" t="s">
        <v>648</v>
      </c>
      <c r="F109" s="232" t="s">
        <v>649</v>
      </c>
      <c r="G109" s="233" t="s">
        <v>650</v>
      </c>
      <c r="H109" s="234">
        <v>10</v>
      </c>
      <c r="I109" s="317" t="s">
        <v>2693</v>
      </c>
      <c r="J109" s="235">
        <v>108</v>
      </c>
      <c r="K109" s="189" t="s">
        <v>56</v>
      </c>
    </row>
    <row r="110" spans="1:11" s="34" customFormat="1" ht="57" customHeight="1">
      <c r="A110" s="1155"/>
      <c r="B110" s="1144"/>
      <c r="C110" s="332" t="s">
        <v>2691</v>
      </c>
      <c r="D110" s="264"/>
      <c r="E110" s="316" t="s">
        <v>651</v>
      </c>
      <c r="F110" s="232" t="s">
        <v>652</v>
      </c>
      <c r="G110" s="233" t="s">
        <v>653</v>
      </c>
      <c r="H110" s="234">
        <v>12</v>
      </c>
      <c r="I110" s="317" t="s">
        <v>87</v>
      </c>
      <c r="J110" s="235">
        <v>143</v>
      </c>
      <c r="K110" s="189" t="s">
        <v>56</v>
      </c>
    </row>
    <row r="111" spans="1:11" s="34" customFormat="1" ht="45" customHeight="1">
      <c r="A111" s="1155"/>
      <c r="B111" s="1144"/>
      <c r="C111" s="332" t="s">
        <v>2691</v>
      </c>
      <c r="D111" s="264"/>
      <c r="E111" s="316" t="s">
        <v>654</v>
      </c>
      <c r="F111" s="232" t="s">
        <v>655</v>
      </c>
      <c r="G111" s="233" t="s">
        <v>656</v>
      </c>
      <c r="H111" s="234">
        <v>24</v>
      </c>
      <c r="I111" s="317" t="s">
        <v>2694</v>
      </c>
      <c r="J111" s="235">
        <v>131</v>
      </c>
      <c r="K111" s="189" t="s">
        <v>56</v>
      </c>
    </row>
    <row r="112" spans="1:11" s="34" customFormat="1" ht="45" customHeight="1" thickBot="1">
      <c r="A112" s="1141"/>
      <c r="B112" s="1143"/>
      <c r="C112" s="319" t="s">
        <v>657</v>
      </c>
      <c r="D112" s="320"/>
      <c r="E112" s="321" t="s">
        <v>119</v>
      </c>
      <c r="F112" s="322" t="s">
        <v>658</v>
      </c>
      <c r="G112" s="323" t="s">
        <v>659</v>
      </c>
      <c r="H112" s="319">
        <v>4</v>
      </c>
      <c r="I112" s="324" t="s">
        <v>326</v>
      </c>
      <c r="J112" s="323">
        <v>100</v>
      </c>
      <c r="K112" s="325" t="s">
        <v>56</v>
      </c>
    </row>
    <row r="113" spans="1:11" s="34" customFormat="1" ht="63.75" customHeight="1" thickBot="1">
      <c r="A113" s="189" t="s">
        <v>335</v>
      </c>
      <c r="B113" s="194" t="s">
        <v>159</v>
      </c>
      <c r="C113" s="340" t="s">
        <v>156</v>
      </c>
      <c r="D113" s="352" t="s">
        <v>56</v>
      </c>
      <c r="E113" s="353" t="s">
        <v>2731</v>
      </c>
      <c r="F113" s="354" t="s">
        <v>2732</v>
      </c>
      <c r="G113" s="355" t="s">
        <v>2733</v>
      </c>
      <c r="H113" s="340">
        <v>6</v>
      </c>
      <c r="I113" s="356" t="s">
        <v>2734</v>
      </c>
      <c r="J113" s="355">
        <v>50</v>
      </c>
      <c r="K113" s="357" t="s">
        <v>56</v>
      </c>
    </row>
    <row r="114" spans="1:11" s="34" customFormat="1" ht="39.950000000000003" customHeight="1">
      <c r="A114" s="1140" t="s">
        <v>336</v>
      </c>
      <c r="B114" s="1142" t="s">
        <v>163</v>
      </c>
      <c r="C114" s="228" t="s">
        <v>160</v>
      </c>
      <c r="D114" s="326"/>
      <c r="E114" s="347" t="s">
        <v>429</v>
      </c>
      <c r="F114" s="226" t="s">
        <v>161</v>
      </c>
      <c r="G114" s="229" t="s">
        <v>162</v>
      </c>
      <c r="H114" s="358" t="s">
        <v>2751</v>
      </c>
      <c r="I114" s="349"/>
      <c r="J114" s="229"/>
      <c r="K114" s="359" t="s">
        <v>65</v>
      </c>
    </row>
    <row r="115" spans="1:11" s="34" customFormat="1" ht="53.25" customHeight="1">
      <c r="A115" s="1155"/>
      <c r="B115" s="1144"/>
      <c r="C115" s="234" t="s">
        <v>791</v>
      </c>
      <c r="D115" s="264"/>
      <c r="E115" s="350" t="s">
        <v>792</v>
      </c>
      <c r="F115" s="232" t="s">
        <v>793</v>
      </c>
      <c r="G115" s="235" t="s">
        <v>157</v>
      </c>
      <c r="H115" s="234">
        <v>12</v>
      </c>
      <c r="I115" s="317" t="s">
        <v>1418</v>
      </c>
      <c r="J115" s="235">
        <v>192</v>
      </c>
      <c r="K115" s="345" t="s">
        <v>56</v>
      </c>
    </row>
    <row r="116" spans="1:11" s="34" customFormat="1" ht="45" customHeight="1" thickBot="1">
      <c r="A116" s="1141"/>
      <c r="B116" s="1143"/>
      <c r="C116" s="340" t="s">
        <v>794</v>
      </c>
      <c r="D116" s="352"/>
      <c r="E116" s="353" t="s">
        <v>795</v>
      </c>
      <c r="F116" s="354" t="s">
        <v>2749</v>
      </c>
      <c r="G116" s="355" t="s">
        <v>2750</v>
      </c>
      <c r="H116" s="360" t="s">
        <v>2752</v>
      </c>
      <c r="I116" s="356"/>
      <c r="J116" s="355"/>
      <c r="K116" s="357" t="s">
        <v>65</v>
      </c>
    </row>
    <row r="117" spans="1:11" s="34" customFormat="1" ht="54.75" customHeight="1">
      <c r="A117" s="1140" t="s">
        <v>337</v>
      </c>
      <c r="B117" s="1142" t="s">
        <v>190</v>
      </c>
      <c r="C117" s="228" t="s">
        <v>2769</v>
      </c>
      <c r="D117" s="326"/>
      <c r="E117" s="361" t="s">
        <v>189</v>
      </c>
      <c r="F117" s="226" t="s">
        <v>2770</v>
      </c>
      <c r="G117" s="229" t="s">
        <v>2771</v>
      </c>
      <c r="H117" s="228">
        <v>5</v>
      </c>
      <c r="I117" s="349" t="s">
        <v>2772</v>
      </c>
      <c r="J117" s="229">
        <v>231</v>
      </c>
      <c r="K117" s="359" t="s">
        <v>56</v>
      </c>
    </row>
    <row r="118" spans="1:11" s="34" customFormat="1" ht="39.950000000000003" customHeight="1">
      <c r="A118" s="1155"/>
      <c r="B118" s="1144"/>
      <c r="C118" s="332" t="s">
        <v>629</v>
      </c>
      <c r="D118" s="333"/>
      <c r="E118" s="276" t="s">
        <v>185</v>
      </c>
      <c r="F118" s="342" t="s">
        <v>434</v>
      </c>
      <c r="G118" s="343" t="s">
        <v>2773</v>
      </c>
      <c r="H118" s="332" t="s">
        <v>1444</v>
      </c>
      <c r="I118" s="344" t="s">
        <v>1444</v>
      </c>
      <c r="J118" s="343" t="s">
        <v>1444</v>
      </c>
      <c r="K118" s="318" t="s">
        <v>56</v>
      </c>
    </row>
    <row r="119" spans="1:11" s="34" customFormat="1" ht="39.950000000000003" customHeight="1">
      <c r="A119" s="1155"/>
      <c r="B119" s="1144"/>
      <c r="C119" s="234" t="s">
        <v>629</v>
      </c>
      <c r="D119" s="264"/>
      <c r="E119" s="284" t="s">
        <v>186</v>
      </c>
      <c r="F119" s="232" t="s">
        <v>2774</v>
      </c>
      <c r="G119" s="235" t="s">
        <v>2775</v>
      </c>
      <c r="H119" s="234" t="s">
        <v>1444</v>
      </c>
      <c r="I119" s="317" t="s">
        <v>1444</v>
      </c>
      <c r="J119" s="235" t="s">
        <v>1444</v>
      </c>
      <c r="K119" s="318" t="s">
        <v>56</v>
      </c>
    </row>
    <row r="120" spans="1:11" s="34" customFormat="1" ht="39.950000000000003" customHeight="1">
      <c r="A120" s="1155"/>
      <c r="B120" s="1144"/>
      <c r="C120" s="234" t="s">
        <v>629</v>
      </c>
      <c r="D120" s="264"/>
      <c r="E120" s="284" t="s">
        <v>2776</v>
      </c>
      <c r="F120" s="232" t="s">
        <v>2777</v>
      </c>
      <c r="G120" s="235" t="s">
        <v>2778</v>
      </c>
      <c r="H120" s="234" t="s">
        <v>1444</v>
      </c>
      <c r="I120" s="317" t="s">
        <v>1444</v>
      </c>
      <c r="J120" s="235" t="s">
        <v>1444</v>
      </c>
      <c r="K120" s="318" t="s">
        <v>56</v>
      </c>
    </row>
    <row r="121" spans="1:11" s="34" customFormat="1" ht="39.950000000000003" customHeight="1" thickBot="1">
      <c r="A121" s="1141"/>
      <c r="B121" s="1143"/>
      <c r="C121" s="319" t="s">
        <v>629</v>
      </c>
      <c r="D121" s="320"/>
      <c r="E121" s="321" t="s">
        <v>187</v>
      </c>
      <c r="F121" s="322" t="s">
        <v>1144</v>
      </c>
      <c r="G121" s="323" t="s">
        <v>188</v>
      </c>
      <c r="H121" s="319" t="s">
        <v>1444</v>
      </c>
      <c r="I121" s="324" t="s">
        <v>1444</v>
      </c>
      <c r="J121" s="323" t="s">
        <v>1444</v>
      </c>
      <c r="K121" s="325" t="s">
        <v>65</v>
      </c>
    </row>
    <row r="122" spans="1:11" s="34" customFormat="1" ht="39.950000000000003" customHeight="1">
      <c r="A122" s="1140" t="s">
        <v>2924</v>
      </c>
      <c r="B122" s="1142" t="s">
        <v>2923</v>
      </c>
      <c r="C122" s="228" t="s">
        <v>2917</v>
      </c>
      <c r="D122" s="326"/>
      <c r="E122" s="362" t="s">
        <v>2918</v>
      </c>
      <c r="F122" s="226" t="s">
        <v>2919</v>
      </c>
      <c r="G122" s="363" t="s">
        <v>2560</v>
      </c>
      <c r="H122" s="228">
        <v>1</v>
      </c>
      <c r="I122" s="349" t="s">
        <v>2920</v>
      </c>
      <c r="J122" s="229">
        <v>16</v>
      </c>
      <c r="K122" s="359" t="s">
        <v>65</v>
      </c>
    </row>
    <row r="123" spans="1:11" s="34" customFormat="1" ht="39.950000000000003" customHeight="1" thickBot="1">
      <c r="A123" s="1141"/>
      <c r="B123" s="1143"/>
      <c r="C123" s="364" t="s">
        <v>2917</v>
      </c>
      <c r="D123" s="365"/>
      <c r="E123" s="366" t="s">
        <v>2921</v>
      </c>
      <c r="F123" s="367" t="s">
        <v>2922</v>
      </c>
      <c r="G123" s="368" t="s">
        <v>2560</v>
      </c>
      <c r="H123" s="364">
        <v>1</v>
      </c>
      <c r="I123" s="369" t="s">
        <v>77</v>
      </c>
      <c r="J123" s="370">
        <v>8</v>
      </c>
      <c r="K123" s="325" t="s">
        <v>65</v>
      </c>
    </row>
    <row r="124" spans="1:11" s="34" customFormat="1" ht="63" customHeight="1" thickBot="1">
      <c r="A124" s="187" t="s">
        <v>940</v>
      </c>
      <c r="B124" s="172" t="s">
        <v>941</v>
      </c>
      <c r="C124" s="266" t="s">
        <v>500</v>
      </c>
      <c r="D124" s="267"/>
      <c r="E124" s="371" t="s">
        <v>488</v>
      </c>
      <c r="F124" s="269" t="s">
        <v>942</v>
      </c>
      <c r="G124" s="272" t="s">
        <v>943</v>
      </c>
      <c r="H124" s="266">
        <v>1</v>
      </c>
      <c r="I124" s="271" t="s">
        <v>2982</v>
      </c>
      <c r="J124" s="272">
        <v>13</v>
      </c>
      <c r="K124" s="372" t="s">
        <v>56</v>
      </c>
    </row>
    <row r="125" spans="1:11" s="34" customFormat="1" ht="39.950000000000003" customHeight="1">
      <c r="A125" s="1140" t="s">
        <v>437</v>
      </c>
      <c r="B125" s="1142" t="s">
        <v>436</v>
      </c>
      <c r="C125" s="234" t="s">
        <v>3008</v>
      </c>
      <c r="D125" s="264"/>
      <c r="E125" s="350" t="s">
        <v>3009</v>
      </c>
      <c r="F125" s="232" t="s">
        <v>3010</v>
      </c>
      <c r="G125" s="235" t="s">
        <v>3011</v>
      </c>
      <c r="H125" s="234" t="s">
        <v>3012</v>
      </c>
      <c r="I125" s="317" t="s">
        <v>3013</v>
      </c>
      <c r="J125" s="235">
        <v>7</v>
      </c>
      <c r="K125" s="318" t="s">
        <v>56</v>
      </c>
    </row>
    <row r="126" spans="1:11" s="34" customFormat="1" ht="45.75" customHeight="1" thickBot="1">
      <c r="A126" s="1141"/>
      <c r="B126" s="1143"/>
      <c r="C126" s="373" t="s">
        <v>3008</v>
      </c>
      <c r="D126" s="339"/>
      <c r="E126" s="374" t="s">
        <v>3014</v>
      </c>
      <c r="F126" s="375" t="s">
        <v>3015</v>
      </c>
      <c r="G126" s="376" t="s">
        <v>3016</v>
      </c>
      <c r="H126" s="373" t="s">
        <v>3012</v>
      </c>
      <c r="I126" s="377" t="s">
        <v>3017</v>
      </c>
      <c r="J126" s="376">
        <v>11</v>
      </c>
      <c r="K126" s="378" t="s">
        <v>56</v>
      </c>
    </row>
    <row r="127" spans="1:11" s="34" customFormat="1" ht="60" customHeight="1">
      <c r="A127" s="1140" t="s">
        <v>338</v>
      </c>
      <c r="B127" s="1142" t="s">
        <v>205</v>
      </c>
      <c r="C127" s="228" t="s">
        <v>131</v>
      </c>
      <c r="D127" s="326"/>
      <c r="E127" s="908" t="s">
        <v>991</v>
      </c>
      <c r="F127" s="908" t="s">
        <v>992</v>
      </c>
      <c r="G127" s="911" t="s">
        <v>993</v>
      </c>
      <c r="H127" s="381">
        <v>16</v>
      </c>
      <c r="I127" s="382" t="s">
        <v>3032</v>
      </c>
      <c r="J127" s="383">
        <v>320</v>
      </c>
      <c r="K127" s="384" t="s">
        <v>56</v>
      </c>
    </row>
    <row r="128" spans="1:11" s="34" customFormat="1" ht="55.5" customHeight="1">
      <c r="A128" s="1155"/>
      <c r="B128" s="1144"/>
      <c r="C128" s="332" t="s">
        <v>131</v>
      </c>
      <c r="D128" s="333"/>
      <c r="E128" s="1124" t="s">
        <v>440</v>
      </c>
      <c r="F128" s="211" t="s">
        <v>994</v>
      </c>
      <c r="G128" s="846" t="s">
        <v>811</v>
      </c>
      <c r="H128" s="386">
        <v>25</v>
      </c>
      <c r="I128" s="387" t="s">
        <v>3033</v>
      </c>
      <c r="J128" s="388">
        <v>350</v>
      </c>
      <c r="K128" s="207" t="s">
        <v>56</v>
      </c>
    </row>
    <row r="129" spans="1:11" s="34" customFormat="1" ht="45.75" customHeight="1">
      <c r="A129" s="1155"/>
      <c r="B129" s="1144"/>
      <c r="C129" s="332" t="s">
        <v>131</v>
      </c>
      <c r="D129" s="264"/>
      <c r="E129" s="1124" t="s">
        <v>441</v>
      </c>
      <c r="F129" s="211" t="s">
        <v>995</v>
      </c>
      <c r="G129" s="846" t="s">
        <v>64</v>
      </c>
      <c r="H129" s="386">
        <v>12</v>
      </c>
      <c r="I129" s="389" t="s">
        <v>2535</v>
      </c>
      <c r="J129" s="388">
        <v>120</v>
      </c>
      <c r="K129" s="207" t="s">
        <v>56</v>
      </c>
    </row>
    <row r="130" spans="1:11" s="34" customFormat="1" ht="46.5" customHeight="1">
      <c r="A130" s="1155"/>
      <c r="B130" s="1144"/>
      <c r="C130" s="332" t="s">
        <v>131</v>
      </c>
      <c r="D130" s="264"/>
      <c r="E130" s="1124" t="s">
        <v>442</v>
      </c>
      <c r="F130" s="211" t="s">
        <v>996</v>
      </c>
      <c r="G130" s="846" t="s">
        <v>443</v>
      </c>
      <c r="H130" s="386">
        <v>6</v>
      </c>
      <c r="I130" s="390" t="s">
        <v>3034</v>
      </c>
      <c r="J130" s="388">
        <v>30</v>
      </c>
      <c r="K130" s="207" t="s">
        <v>56</v>
      </c>
    </row>
    <row r="131" spans="1:11" s="34" customFormat="1" ht="39.950000000000003" customHeight="1">
      <c r="A131" s="1155"/>
      <c r="B131" s="1144"/>
      <c r="C131" s="332" t="s">
        <v>131</v>
      </c>
      <c r="D131" s="264"/>
      <c r="E131" s="1124" t="s">
        <v>3035</v>
      </c>
      <c r="F131" s="211" t="s">
        <v>3036</v>
      </c>
      <c r="G131" s="846" t="s">
        <v>3037</v>
      </c>
      <c r="H131" s="386">
        <v>2</v>
      </c>
      <c r="I131" s="390" t="s">
        <v>3038</v>
      </c>
      <c r="J131" s="388">
        <v>40</v>
      </c>
      <c r="K131" s="207" t="s">
        <v>56</v>
      </c>
    </row>
    <row r="132" spans="1:11" s="34" customFormat="1" ht="42" customHeight="1">
      <c r="A132" s="1155"/>
      <c r="B132" s="1144"/>
      <c r="C132" s="332" t="s">
        <v>131</v>
      </c>
      <c r="D132" s="264"/>
      <c r="E132" s="1124" t="s">
        <v>3039</v>
      </c>
      <c r="F132" s="211" t="s">
        <v>3040</v>
      </c>
      <c r="G132" s="846" t="s">
        <v>3041</v>
      </c>
      <c r="H132" s="386">
        <v>3</v>
      </c>
      <c r="I132" s="390" t="s">
        <v>3042</v>
      </c>
      <c r="J132" s="388">
        <v>12</v>
      </c>
      <c r="K132" s="207" t="s">
        <v>56</v>
      </c>
    </row>
    <row r="133" spans="1:11" s="34" customFormat="1" ht="51" customHeight="1">
      <c r="A133" s="1155"/>
      <c r="B133" s="1144"/>
      <c r="C133" s="332" t="s">
        <v>131</v>
      </c>
      <c r="D133" s="264"/>
      <c r="E133" s="1124" t="s">
        <v>3043</v>
      </c>
      <c r="F133" s="211" t="s">
        <v>3044</v>
      </c>
      <c r="G133" s="846" t="s">
        <v>3045</v>
      </c>
      <c r="H133" s="386">
        <v>2</v>
      </c>
      <c r="I133" s="390" t="s">
        <v>3046</v>
      </c>
      <c r="J133" s="388">
        <v>46</v>
      </c>
      <c r="K133" s="207" t="s">
        <v>56</v>
      </c>
    </row>
    <row r="134" spans="1:11" s="34" customFormat="1" ht="39.950000000000003" customHeight="1">
      <c r="A134" s="1155"/>
      <c r="B134" s="1144"/>
      <c r="C134" s="332" t="s">
        <v>131</v>
      </c>
      <c r="D134" s="264"/>
      <c r="E134" s="211" t="s">
        <v>444</v>
      </c>
      <c r="F134" s="211" t="s">
        <v>997</v>
      </c>
      <c r="G134" s="846" t="s">
        <v>203</v>
      </c>
      <c r="H134" s="386">
        <v>2</v>
      </c>
      <c r="I134" s="390" t="s">
        <v>3047</v>
      </c>
      <c r="J134" s="388">
        <v>36</v>
      </c>
      <c r="K134" s="207" t="s">
        <v>56</v>
      </c>
    </row>
    <row r="135" spans="1:11" s="34" customFormat="1" ht="51" customHeight="1">
      <c r="A135" s="1155"/>
      <c r="B135" s="1144"/>
      <c r="C135" s="332" t="s">
        <v>131</v>
      </c>
      <c r="D135" s="264"/>
      <c r="E135" s="211" t="s">
        <v>445</v>
      </c>
      <c r="F135" s="211" t="s">
        <v>998</v>
      </c>
      <c r="G135" s="846" t="s">
        <v>202</v>
      </c>
      <c r="H135" s="386">
        <v>1</v>
      </c>
      <c r="I135" s="390" t="s">
        <v>75</v>
      </c>
      <c r="J135" s="388">
        <v>22</v>
      </c>
      <c r="K135" s="207" t="s">
        <v>56</v>
      </c>
    </row>
    <row r="136" spans="1:11" s="34" customFormat="1" ht="39.950000000000003" customHeight="1">
      <c r="A136" s="1155"/>
      <c r="B136" s="1144"/>
      <c r="C136" s="332" t="s">
        <v>131</v>
      </c>
      <c r="D136" s="264"/>
      <c r="E136" s="211" t="s">
        <v>999</v>
      </c>
      <c r="F136" s="211" t="s">
        <v>1000</v>
      </c>
      <c r="G136" s="846" t="s">
        <v>202</v>
      </c>
      <c r="H136" s="386">
        <v>1</v>
      </c>
      <c r="I136" s="390" t="s">
        <v>78</v>
      </c>
      <c r="J136" s="388">
        <v>25</v>
      </c>
      <c r="K136" s="207" t="s">
        <v>56</v>
      </c>
    </row>
    <row r="137" spans="1:11" s="34" customFormat="1" ht="39.950000000000003" customHeight="1">
      <c r="A137" s="1155"/>
      <c r="B137" s="1144"/>
      <c r="C137" s="332" t="s">
        <v>131</v>
      </c>
      <c r="D137" s="264"/>
      <c r="E137" s="211" t="s">
        <v>3048</v>
      </c>
      <c r="F137" s="211" t="s">
        <v>3049</v>
      </c>
      <c r="G137" s="846" t="s">
        <v>3050</v>
      </c>
      <c r="H137" s="386">
        <v>1</v>
      </c>
      <c r="I137" s="390" t="s">
        <v>634</v>
      </c>
      <c r="J137" s="388">
        <v>20</v>
      </c>
      <c r="K137" s="207" t="s">
        <v>56</v>
      </c>
    </row>
    <row r="138" spans="1:11" s="34" customFormat="1" ht="61.5" customHeight="1">
      <c r="A138" s="1155"/>
      <c r="B138" s="1144"/>
      <c r="C138" s="332" t="s">
        <v>131</v>
      </c>
      <c r="D138" s="264"/>
      <c r="E138" s="211" t="s">
        <v>446</v>
      </c>
      <c r="F138" s="211" t="s">
        <v>3051</v>
      </c>
      <c r="G138" s="846" t="s">
        <v>3037</v>
      </c>
      <c r="H138" s="386">
        <v>30</v>
      </c>
      <c r="I138" s="389" t="s">
        <v>3033</v>
      </c>
      <c r="J138" s="388">
        <v>764</v>
      </c>
      <c r="K138" s="207" t="s">
        <v>56</v>
      </c>
    </row>
    <row r="139" spans="1:11" s="34" customFormat="1" ht="39.950000000000003" customHeight="1">
      <c r="A139" s="1155"/>
      <c r="B139" s="1144"/>
      <c r="C139" s="332" t="s">
        <v>131</v>
      </c>
      <c r="D139" s="264"/>
      <c r="E139" s="214" t="s">
        <v>447</v>
      </c>
      <c r="F139" s="211" t="s">
        <v>1001</v>
      </c>
      <c r="G139" s="846" t="s">
        <v>202</v>
      </c>
      <c r="H139" s="386">
        <v>1</v>
      </c>
      <c r="I139" s="391" t="s">
        <v>78</v>
      </c>
      <c r="J139" s="388">
        <v>36</v>
      </c>
      <c r="K139" s="207" t="s">
        <v>56</v>
      </c>
    </row>
    <row r="140" spans="1:11" s="34" customFormat="1" ht="50.25" customHeight="1" thickBot="1">
      <c r="A140" s="1141"/>
      <c r="B140" s="1143"/>
      <c r="C140" s="364" t="s">
        <v>131</v>
      </c>
      <c r="D140" s="320"/>
      <c r="E140" s="852" t="s">
        <v>448</v>
      </c>
      <c r="F140" s="852" t="s">
        <v>1002</v>
      </c>
      <c r="G140" s="855" t="s">
        <v>204</v>
      </c>
      <c r="H140" s="392">
        <v>3</v>
      </c>
      <c r="I140" s="393" t="s">
        <v>3052</v>
      </c>
      <c r="J140" s="394">
        <v>60</v>
      </c>
      <c r="K140" s="395" t="s">
        <v>56</v>
      </c>
    </row>
    <row r="141" spans="1:11" s="34" customFormat="1" ht="50.25" customHeight="1" thickBot="1">
      <c r="A141" s="190" t="s">
        <v>3085</v>
      </c>
      <c r="B141" s="172" t="s">
        <v>3084</v>
      </c>
      <c r="C141" s="266" t="s">
        <v>132</v>
      </c>
      <c r="D141" s="267"/>
      <c r="E141" s="268" t="s">
        <v>119</v>
      </c>
      <c r="F141" s="269" t="s">
        <v>3082</v>
      </c>
      <c r="G141" s="272" t="s">
        <v>3083</v>
      </c>
      <c r="H141" s="266">
        <v>54</v>
      </c>
      <c r="I141" s="271" t="s">
        <v>87</v>
      </c>
      <c r="J141" s="272">
        <v>6841</v>
      </c>
      <c r="K141" s="372" t="s">
        <v>56</v>
      </c>
    </row>
    <row r="142" spans="1:11" s="34" customFormat="1" ht="45" customHeight="1">
      <c r="A142" s="1140" t="s">
        <v>462</v>
      </c>
      <c r="B142" s="1142" t="s">
        <v>213</v>
      </c>
      <c r="C142" s="228" t="s">
        <v>70</v>
      </c>
      <c r="D142" s="326"/>
      <c r="E142" s="396" t="s">
        <v>814</v>
      </c>
      <c r="F142" s="173" t="s">
        <v>209</v>
      </c>
      <c r="G142" s="397" t="s">
        <v>210</v>
      </c>
      <c r="H142" s="398">
        <v>18</v>
      </c>
      <c r="I142" s="399" t="s">
        <v>2535</v>
      </c>
      <c r="J142" s="229">
        <v>262</v>
      </c>
      <c r="K142" s="359" t="s">
        <v>56</v>
      </c>
    </row>
    <row r="143" spans="1:11" s="34" customFormat="1" ht="47.25" customHeight="1">
      <c r="A143" s="1155"/>
      <c r="B143" s="1144"/>
      <c r="C143" s="332" t="s">
        <v>70</v>
      </c>
      <c r="D143" s="333"/>
      <c r="E143" s="400" t="s">
        <v>459</v>
      </c>
      <c r="F143" s="170" t="s">
        <v>209</v>
      </c>
      <c r="G143" s="401" t="s">
        <v>210</v>
      </c>
      <c r="H143" s="402">
        <v>8</v>
      </c>
      <c r="I143" s="403" t="s">
        <v>3086</v>
      </c>
      <c r="J143" s="343">
        <v>62</v>
      </c>
      <c r="K143" s="345" t="s">
        <v>56</v>
      </c>
    </row>
    <row r="144" spans="1:11" s="34" customFormat="1" ht="51" customHeight="1">
      <c r="A144" s="1155"/>
      <c r="B144" s="1144"/>
      <c r="C144" s="332" t="s">
        <v>3087</v>
      </c>
      <c r="D144" s="333"/>
      <c r="E144" s="258" t="s">
        <v>3088</v>
      </c>
      <c r="F144" s="342" t="s">
        <v>3089</v>
      </c>
      <c r="G144" s="343" t="s">
        <v>3090</v>
      </c>
      <c r="H144" s="332">
        <v>5</v>
      </c>
      <c r="I144" s="344" t="s">
        <v>3091</v>
      </c>
      <c r="J144" s="343">
        <v>30</v>
      </c>
      <c r="K144" s="345" t="s">
        <v>56</v>
      </c>
    </row>
    <row r="145" spans="1:11" s="34" customFormat="1" ht="45" customHeight="1">
      <c r="A145" s="1155"/>
      <c r="B145" s="1144"/>
      <c r="C145" s="234" t="s">
        <v>3092</v>
      </c>
      <c r="D145" s="264"/>
      <c r="E145" s="404" t="s">
        <v>948</v>
      </c>
      <c r="F145" s="342" t="s">
        <v>3093</v>
      </c>
      <c r="G145" s="343" t="s">
        <v>3094</v>
      </c>
      <c r="H145" s="332" t="s">
        <v>3095</v>
      </c>
      <c r="I145" s="344" t="s">
        <v>3096</v>
      </c>
      <c r="J145" s="235">
        <v>0</v>
      </c>
      <c r="K145" s="318" t="s">
        <v>56</v>
      </c>
    </row>
    <row r="146" spans="1:11" s="34" customFormat="1" ht="48" customHeight="1">
      <c r="A146" s="1155"/>
      <c r="B146" s="1144"/>
      <c r="C146" s="332" t="s">
        <v>815</v>
      </c>
      <c r="D146" s="333"/>
      <c r="E146" s="258" t="s">
        <v>949</v>
      </c>
      <c r="F146" s="342" t="s">
        <v>950</v>
      </c>
      <c r="G146" s="343" t="s">
        <v>3097</v>
      </c>
      <c r="H146" s="332">
        <v>4</v>
      </c>
      <c r="I146" s="344" t="s">
        <v>3098</v>
      </c>
      <c r="J146" s="343">
        <v>54</v>
      </c>
      <c r="K146" s="206" t="s">
        <v>56</v>
      </c>
    </row>
    <row r="147" spans="1:11" s="34" customFormat="1" ht="45" customHeight="1">
      <c r="A147" s="1155"/>
      <c r="B147" s="1144"/>
      <c r="C147" s="332" t="s">
        <v>70</v>
      </c>
      <c r="D147" s="333" t="s">
        <v>56</v>
      </c>
      <c r="E147" s="405" t="s">
        <v>951</v>
      </c>
      <c r="F147" s="232" t="s">
        <v>461</v>
      </c>
      <c r="G147" s="406" t="s">
        <v>158</v>
      </c>
      <c r="H147" s="234">
        <v>8</v>
      </c>
      <c r="I147" s="317" t="s">
        <v>3099</v>
      </c>
      <c r="J147" s="343">
        <v>86</v>
      </c>
      <c r="K147" s="318" t="s">
        <v>56</v>
      </c>
    </row>
    <row r="148" spans="1:11" s="34" customFormat="1" ht="52.5" customHeight="1">
      <c r="A148" s="1155"/>
      <c r="B148" s="1144"/>
      <c r="C148" s="234" t="s">
        <v>70</v>
      </c>
      <c r="D148" s="264"/>
      <c r="E148" s="400" t="s">
        <v>208</v>
      </c>
      <c r="F148" s="170" t="s">
        <v>3100</v>
      </c>
      <c r="G148" s="407" t="s">
        <v>127</v>
      </c>
      <c r="H148" s="408">
        <v>10</v>
      </c>
      <c r="I148" s="317" t="s">
        <v>3101</v>
      </c>
      <c r="J148" s="235">
        <v>181</v>
      </c>
      <c r="K148" s="318" t="s">
        <v>56</v>
      </c>
    </row>
    <row r="149" spans="1:11" s="34" customFormat="1" ht="45" customHeight="1">
      <c r="A149" s="1155"/>
      <c r="B149" s="1144"/>
      <c r="C149" s="332" t="s">
        <v>460</v>
      </c>
      <c r="D149" s="409"/>
      <c r="E149" s="258" t="s">
        <v>3102</v>
      </c>
      <c r="F149" s="342" t="s">
        <v>3103</v>
      </c>
      <c r="G149" s="343" t="s">
        <v>127</v>
      </c>
      <c r="H149" s="332">
        <v>1</v>
      </c>
      <c r="I149" s="344" t="s">
        <v>58</v>
      </c>
      <c r="J149" s="343">
        <v>8</v>
      </c>
      <c r="K149" s="345" t="s">
        <v>56</v>
      </c>
    </row>
    <row r="150" spans="1:11" s="34" customFormat="1" ht="66" customHeight="1">
      <c r="A150" s="1155"/>
      <c r="B150" s="1144"/>
      <c r="C150" s="332" t="s">
        <v>3104</v>
      </c>
      <c r="D150" s="333"/>
      <c r="E150" s="258" t="s">
        <v>3105</v>
      </c>
      <c r="F150" s="342" t="s">
        <v>3106</v>
      </c>
      <c r="G150" s="343" t="s">
        <v>91</v>
      </c>
      <c r="H150" s="332">
        <v>12</v>
      </c>
      <c r="I150" s="344" t="s">
        <v>73</v>
      </c>
      <c r="J150" s="343">
        <v>67</v>
      </c>
      <c r="K150" s="345" t="s">
        <v>56</v>
      </c>
    </row>
    <row r="151" spans="1:11" s="34" customFormat="1" ht="67.5" customHeight="1">
      <c r="A151" s="1155"/>
      <c r="B151" s="1144"/>
      <c r="C151" s="332" t="s">
        <v>3104</v>
      </c>
      <c r="D151" s="333"/>
      <c r="E151" s="258" t="s">
        <v>3107</v>
      </c>
      <c r="F151" s="342" t="s">
        <v>3108</v>
      </c>
      <c r="G151" s="343" t="s">
        <v>3109</v>
      </c>
      <c r="H151" s="332">
        <v>12</v>
      </c>
      <c r="I151" s="344" t="s">
        <v>73</v>
      </c>
      <c r="J151" s="343">
        <v>14</v>
      </c>
      <c r="K151" s="318" t="s">
        <v>404</v>
      </c>
    </row>
    <row r="152" spans="1:11" s="34" customFormat="1" ht="96.75" customHeight="1" thickBot="1">
      <c r="A152" s="1141"/>
      <c r="B152" s="1143"/>
      <c r="C152" s="364" t="s">
        <v>3104</v>
      </c>
      <c r="D152" s="365"/>
      <c r="E152" s="410" t="s">
        <v>3110</v>
      </c>
      <c r="F152" s="367" t="s">
        <v>3111</v>
      </c>
      <c r="G152" s="370" t="s">
        <v>3109</v>
      </c>
      <c r="H152" s="364">
        <v>12</v>
      </c>
      <c r="I152" s="369" t="s">
        <v>73</v>
      </c>
      <c r="J152" s="323">
        <v>147</v>
      </c>
      <c r="K152" s="325" t="s">
        <v>56</v>
      </c>
    </row>
    <row r="153" spans="1:11" s="34" customFormat="1" ht="59.25" customHeight="1" thickBot="1">
      <c r="A153" s="1140" t="s">
        <v>673</v>
      </c>
      <c r="B153" s="1142" t="s">
        <v>223</v>
      </c>
      <c r="C153" s="332" t="s">
        <v>3259</v>
      </c>
      <c r="D153" s="333"/>
      <c r="E153" s="258" t="s">
        <v>3260</v>
      </c>
      <c r="F153" s="342" t="s">
        <v>3261</v>
      </c>
      <c r="G153" s="343" t="s">
        <v>84</v>
      </c>
      <c r="H153" s="332">
        <v>5</v>
      </c>
      <c r="I153" s="344" t="s">
        <v>3262</v>
      </c>
      <c r="J153" s="343">
        <v>62</v>
      </c>
      <c r="K153" s="345" t="s">
        <v>56</v>
      </c>
    </row>
    <row r="154" spans="1:11" s="34" customFormat="1" ht="45" customHeight="1" thickBot="1">
      <c r="A154" s="1155"/>
      <c r="B154" s="1144"/>
      <c r="C154" s="411" t="s">
        <v>3263</v>
      </c>
      <c r="D154" s="326"/>
      <c r="E154" s="412" t="s">
        <v>3264</v>
      </c>
      <c r="F154" s="226" t="s">
        <v>3265</v>
      </c>
      <c r="G154" s="229" t="s">
        <v>86</v>
      </c>
      <c r="H154" s="228">
        <v>1</v>
      </c>
      <c r="I154" s="349">
        <v>12</v>
      </c>
      <c r="J154" s="229">
        <v>18</v>
      </c>
      <c r="K154" s="384" t="s">
        <v>56</v>
      </c>
    </row>
    <row r="155" spans="1:11" s="34" customFormat="1" ht="62.25" customHeight="1" thickTop="1">
      <c r="A155" s="1155"/>
      <c r="B155" s="1144"/>
      <c r="C155" s="332" t="s">
        <v>3266</v>
      </c>
      <c r="D155" s="333"/>
      <c r="E155" s="413" t="s">
        <v>3267</v>
      </c>
      <c r="F155" s="414" t="s">
        <v>3268</v>
      </c>
      <c r="G155" s="343" t="s">
        <v>3269</v>
      </c>
      <c r="H155" s="332">
        <v>9</v>
      </c>
      <c r="I155" s="344" t="s">
        <v>73</v>
      </c>
      <c r="J155" s="343">
        <v>90</v>
      </c>
      <c r="K155" s="345" t="s">
        <v>403</v>
      </c>
    </row>
    <row r="156" spans="1:11" s="34" customFormat="1" ht="67.5" customHeight="1" thickBot="1">
      <c r="A156" s="1141"/>
      <c r="B156" s="1143"/>
      <c r="C156" s="332" t="s">
        <v>3270</v>
      </c>
      <c r="D156" s="333"/>
      <c r="E156" s="258" t="s">
        <v>3271</v>
      </c>
      <c r="F156" s="342" t="s">
        <v>3272</v>
      </c>
      <c r="G156" s="343" t="s">
        <v>86</v>
      </c>
      <c r="H156" s="332">
        <v>6</v>
      </c>
      <c r="I156" s="344" t="s">
        <v>3273</v>
      </c>
      <c r="J156" s="343">
        <v>48</v>
      </c>
      <c r="K156" s="345"/>
    </row>
    <row r="157" spans="1:11" s="34" customFormat="1" ht="24" customHeight="1">
      <c r="A157" s="1140" t="s">
        <v>468</v>
      </c>
      <c r="B157" s="1142" t="s">
        <v>228</v>
      </c>
      <c r="C157" s="332" t="s">
        <v>164</v>
      </c>
      <c r="D157" s="333"/>
      <c r="E157" s="258" t="s">
        <v>465</v>
      </c>
      <c r="F157" s="342" t="s">
        <v>1288</v>
      </c>
      <c r="G157" s="343" t="s">
        <v>821</v>
      </c>
      <c r="H157" s="332">
        <v>2</v>
      </c>
      <c r="I157" s="344" t="s">
        <v>3361</v>
      </c>
      <c r="J157" s="343">
        <v>21</v>
      </c>
      <c r="K157" s="345" t="s">
        <v>56</v>
      </c>
    </row>
    <row r="158" spans="1:11" s="34" customFormat="1" ht="40.5" customHeight="1">
      <c r="A158" s="1155"/>
      <c r="B158" s="1144"/>
      <c r="C158" s="332" t="s">
        <v>164</v>
      </c>
      <c r="D158" s="333"/>
      <c r="E158" s="258" t="s">
        <v>1289</v>
      </c>
      <c r="F158" s="342" t="s">
        <v>1290</v>
      </c>
      <c r="G158" s="343" t="s">
        <v>91</v>
      </c>
      <c r="H158" s="332">
        <v>0</v>
      </c>
      <c r="I158" s="344" t="s">
        <v>3362</v>
      </c>
      <c r="J158" s="343">
        <v>0</v>
      </c>
      <c r="K158" s="318" t="s">
        <v>404</v>
      </c>
    </row>
    <row r="159" spans="1:11" s="34" customFormat="1" ht="40.5" customHeight="1">
      <c r="A159" s="1155"/>
      <c r="B159" s="1144"/>
      <c r="C159" s="234" t="s">
        <v>164</v>
      </c>
      <c r="D159" s="264"/>
      <c r="E159" s="350" t="s">
        <v>466</v>
      </c>
      <c r="F159" s="232" t="s">
        <v>3363</v>
      </c>
      <c r="G159" s="235" t="s">
        <v>822</v>
      </c>
      <c r="H159" s="234">
        <v>5</v>
      </c>
      <c r="I159" s="317" t="s">
        <v>3364</v>
      </c>
      <c r="J159" s="235">
        <v>63</v>
      </c>
      <c r="K159" s="318" t="s">
        <v>56</v>
      </c>
    </row>
    <row r="160" spans="1:11" s="34" customFormat="1" ht="29.25" customHeight="1">
      <c r="A160" s="1155"/>
      <c r="B160" s="1144"/>
      <c r="C160" s="234" t="s">
        <v>164</v>
      </c>
      <c r="D160" s="264"/>
      <c r="E160" s="350" t="s">
        <v>823</v>
      </c>
      <c r="F160" s="232" t="s">
        <v>3365</v>
      </c>
      <c r="G160" s="235" t="s">
        <v>824</v>
      </c>
      <c r="H160" s="234">
        <v>3</v>
      </c>
      <c r="I160" s="317" t="s">
        <v>3366</v>
      </c>
      <c r="J160" s="235">
        <v>6</v>
      </c>
      <c r="K160" s="318" t="s">
        <v>56</v>
      </c>
    </row>
    <row r="161" spans="1:11" s="34" customFormat="1" ht="107.25" customHeight="1">
      <c r="A161" s="1155"/>
      <c r="B161" s="1144"/>
      <c r="C161" s="234" t="s">
        <v>3367</v>
      </c>
      <c r="D161" s="264"/>
      <c r="E161" s="316" t="s">
        <v>3368</v>
      </c>
      <c r="F161" s="232" t="s">
        <v>3369</v>
      </c>
      <c r="G161" s="235" t="s">
        <v>3370</v>
      </c>
      <c r="H161" s="234">
        <v>1</v>
      </c>
      <c r="I161" s="317" t="s">
        <v>489</v>
      </c>
      <c r="J161" s="235">
        <v>57</v>
      </c>
      <c r="K161" s="318" t="s">
        <v>56</v>
      </c>
    </row>
    <row r="162" spans="1:11" s="34" customFormat="1" ht="52.5" customHeight="1">
      <c r="A162" s="1155"/>
      <c r="B162" s="1144"/>
      <c r="C162" s="234" t="s">
        <v>3371</v>
      </c>
      <c r="D162" s="264"/>
      <c r="E162" s="316" t="s">
        <v>3372</v>
      </c>
      <c r="F162" s="232" t="s">
        <v>3373</v>
      </c>
      <c r="G162" s="235" t="s">
        <v>3374</v>
      </c>
      <c r="H162" s="234">
        <v>5</v>
      </c>
      <c r="I162" s="317" t="s">
        <v>3375</v>
      </c>
      <c r="J162" s="235">
        <v>67</v>
      </c>
      <c r="K162" s="318" t="s">
        <v>56</v>
      </c>
    </row>
    <row r="163" spans="1:11" s="34" customFormat="1" ht="78.75" customHeight="1">
      <c r="A163" s="1155"/>
      <c r="B163" s="1144"/>
      <c r="C163" s="234" t="s">
        <v>3371</v>
      </c>
      <c r="D163" s="264"/>
      <c r="E163" s="316" t="s">
        <v>3376</v>
      </c>
      <c r="F163" s="232" t="s">
        <v>3377</v>
      </c>
      <c r="G163" s="235" t="s">
        <v>3374</v>
      </c>
      <c r="H163" s="234">
        <v>4</v>
      </c>
      <c r="I163" s="317" t="s">
        <v>3378</v>
      </c>
      <c r="J163" s="235">
        <v>70</v>
      </c>
      <c r="K163" s="318" t="s">
        <v>56</v>
      </c>
    </row>
    <row r="164" spans="1:11" s="34" customFormat="1" ht="64.5" customHeight="1">
      <c r="A164" s="1155"/>
      <c r="B164" s="1144"/>
      <c r="C164" s="234" t="s">
        <v>3371</v>
      </c>
      <c r="D164" s="264"/>
      <c r="E164" s="316" t="s">
        <v>3379</v>
      </c>
      <c r="F164" s="232" t="s">
        <v>3380</v>
      </c>
      <c r="G164" s="235" t="s">
        <v>3374</v>
      </c>
      <c r="H164" s="234">
        <v>3</v>
      </c>
      <c r="I164" s="317" t="s">
        <v>3381</v>
      </c>
      <c r="J164" s="235">
        <v>22</v>
      </c>
      <c r="K164" s="318" t="s">
        <v>56</v>
      </c>
    </row>
    <row r="165" spans="1:11" s="34" customFormat="1" ht="66" customHeight="1">
      <c r="A165" s="1155"/>
      <c r="B165" s="1144"/>
      <c r="C165" s="234" t="s">
        <v>3382</v>
      </c>
      <c r="D165" s="264"/>
      <c r="E165" s="316" t="s">
        <v>1291</v>
      </c>
      <c r="F165" s="232" t="s">
        <v>3383</v>
      </c>
      <c r="G165" s="235" t="s">
        <v>227</v>
      </c>
      <c r="H165" s="234">
        <v>73</v>
      </c>
      <c r="I165" s="317" t="s">
        <v>3384</v>
      </c>
      <c r="J165" s="235">
        <v>2276</v>
      </c>
      <c r="K165" s="318" t="s">
        <v>56</v>
      </c>
    </row>
    <row r="166" spans="1:11" s="34" customFormat="1" ht="33.75" customHeight="1">
      <c r="A166" s="1155"/>
      <c r="B166" s="1144"/>
      <c r="C166" s="234" t="s">
        <v>3385</v>
      </c>
      <c r="D166" s="264"/>
      <c r="E166" s="316" t="s">
        <v>3386</v>
      </c>
      <c r="F166" s="232" t="s">
        <v>3387</v>
      </c>
      <c r="G166" s="235" t="s">
        <v>3388</v>
      </c>
      <c r="H166" s="234">
        <v>3</v>
      </c>
      <c r="I166" s="317" t="s">
        <v>3389</v>
      </c>
      <c r="J166" s="235">
        <v>54</v>
      </c>
      <c r="K166" s="318" t="s">
        <v>3390</v>
      </c>
    </row>
    <row r="167" spans="1:11" s="34" customFormat="1" ht="33" customHeight="1">
      <c r="A167" s="1155"/>
      <c r="B167" s="1144"/>
      <c r="C167" s="234" t="s">
        <v>3385</v>
      </c>
      <c r="D167" s="264"/>
      <c r="E167" s="316" t="s">
        <v>3391</v>
      </c>
      <c r="F167" s="232" t="s">
        <v>3392</v>
      </c>
      <c r="G167" s="235" t="s">
        <v>3393</v>
      </c>
      <c r="H167" s="234">
        <v>6</v>
      </c>
      <c r="I167" s="317" t="s">
        <v>3394</v>
      </c>
      <c r="J167" s="235">
        <v>60</v>
      </c>
      <c r="K167" s="318"/>
    </row>
    <row r="168" spans="1:11" s="34" customFormat="1" ht="41.25" customHeight="1">
      <c r="A168" s="1155"/>
      <c r="B168" s="1144"/>
      <c r="C168" s="234" t="s">
        <v>3385</v>
      </c>
      <c r="D168" s="264"/>
      <c r="E168" s="316" t="s">
        <v>3395</v>
      </c>
      <c r="F168" s="232" t="s">
        <v>3396</v>
      </c>
      <c r="G168" s="235" t="s">
        <v>3397</v>
      </c>
      <c r="H168" s="234">
        <v>5</v>
      </c>
      <c r="I168" s="317" t="s">
        <v>3398</v>
      </c>
      <c r="J168" s="235">
        <v>20</v>
      </c>
      <c r="K168" s="318" t="s">
        <v>3390</v>
      </c>
    </row>
    <row r="169" spans="1:11" s="34" customFormat="1" ht="38.25" customHeight="1">
      <c r="A169" s="1155"/>
      <c r="B169" s="1144"/>
      <c r="C169" s="373" t="s">
        <v>3385</v>
      </c>
      <c r="D169" s="339"/>
      <c r="E169" s="415" t="s">
        <v>3399</v>
      </c>
      <c r="F169" s="375" t="s">
        <v>3387</v>
      </c>
      <c r="G169" s="376" t="s">
        <v>3388</v>
      </c>
      <c r="H169" s="373">
        <v>3</v>
      </c>
      <c r="I169" s="377" t="s">
        <v>3400</v>
      </c>
      <c r="J169" s="376">
        <v>54</v>
      </c>
      <c r="K169" s="318" t="s">
        <v>3390</v>
      </c>
    </row>
    <row r="170" spans="1:11" s="34" customFormat="1" ht="49.5" customHeight="1" thickBot="1">
      <c r="A170" s="1141"/>
      <c r="B170" s="1143"/>
      <c r="C170" s="319" t="s">
        <v>3385</v>
      </c>
      <c r="D170" s="320"/>
      <c r="E170" s="321" t="s">
        <v>3401</v>
      </c>
      <c r="F170" s="322" t="s">
        <v>3402</v>
      </c>
      <c r="G170" s="323" t="s">
        <v>3403</v>
      </c>
      <c r="H170" s="319">
        <v>4</v>
      </c>
      <c r="I170" s="324" t="s">
        <v>3404</v>
      </c>
      <c r="J170" s="323">
        <v>20</v>
      </c>
      <c r="K170" s="325" t="s">
        <v>3390</v>
      </c>
    </row>
    <row r="171" spans="1:11" s="34" customFormat="1" ht="39.950000000000003" customHeight="1">
      <c r="A171" s="1140" t="s">
        <v>831</v>
      </c>
      <c r="B171" s="1142" t="s">
        <v>319</v>
      </c>
      <c r="C171" s="332" t="s">
        <v>184</v>
      </c>
      <c r="D171" s="333"/>
      <c r="E171" s="258" t="s">
        <v>3608</v>
      </c>
      <c r="F171" s="342" t="s">
        <v>3609</v>
      </c>
      <c r="G171" s="343" t="s">
        <v>195</v>
      </c>
      <c r="H171" s="332">
        <v>4</v>
      </c>
      <c r="I171" s="344" t="s">
        <v>3610</v>
      </c>
      <c r="J171" s="343">
        <v>187</v>
      </c>
      <c r="K171" s="345" t="s">
        <v>65</v>
      </c>
    </row>
    <row r="172" spans="1:11" s="34" customFormat="1" ht="39.950000000000003" customHeight="1">
      <c r="A172" s="1155"/>
      <c r="B172" s="1144"/>
      <c r="C172" s="332" t="s">
        <v>463</v>
      </c>
      <c r="D172" s="333"/>
      <c r="E172" s="258" t="s">
        <v>3611</v>
      </c>
      <c r="F172" s="342" t="s">
        <v>3612</v>
      </c>
      <c r="G172" s="343" t="s">
        <v>3613</v>
      </c>
      <c r="H172" s="332">
        <v>1</v>
      </c>
      <c r="I172" s="344" t="s">
        <v>77</v>
      </c>
      <c r="J172" s="343">
        <v>15</v>
      </c>
      <c r="K172" s="318" t="s">
        <v>65</v>
      </c>
    </row>
    <row r="173" spans="1:11" s="34" customFormat="1" ht="66" customHeight="1">
      <c r="A173" s="1155"/>
      <c r="B173" s="1144"/>
      <c r="C173" s="416" t="s">
        <v>3614</v>
      </c>
      <c r="D173" s="333"/>
      <c r="E173" s="258" t="s">
        <v>3615</v>
      </c>
      <c r="F173" s="342" t="s">
        <v>3616</v>
      </c>
      <c r="G173" s="343" t="s">
        <v>548</v>
      </c>
      <c r="H173" s="332">
        <v>4</v>
      </c>
      <c r="I173" s="344" t="s">
        <v>3617</v>
      </c>
      <c r="J173" s="343">
        <v>116</v>
      </c>
      <c r="K173" s="318" t="s">
        <v>56</v>
      </c>
    </row>
    <row r="174" spans="1:11" s="34" customFormat="1" ht="44.25" customHeight="1">
      <c r="A174" s="1155"/>
      <c r="B174" s="1144"/>
      <c r="C174" s="416" t="s">
        <v>3618</v>
      </c>
      <c r="D174" s="264"/>
      <c r="E174" s="350" t="s">
        <v>3619</v>
      </c>
      <c r="F174" s="232" t="s">
        <v>3620</v>
      </c>
      <c r="G174" s="235" t="s">
        <v>195</v>
      </c>
      <c r="H174" s="234">
        <v>9</v>
      </c>
      <c r="I174" s="317" t="s">
        <v>3621</v>
      </c>
      <c r="J174" s="235">
        <v>80</v>
      </c>
      <c r="K174" s="318" t="s">
        <v>56</v>
      </c>
    </row>
    <row r="175" spans="1:11" s="34" customFormat="1" ht="59.25" customHeight="1">
      <c r="A175" s="1155"/>
      <c r="B175" s="1144"/>
      <c r="C175" s="416" t="s">
        <v>3622</v>
      </c>
      <c r="D175" s="333"/>
      <c r="E175" s="258" t="s">
        <v>635</v>
      </c>
      <c r="F175" s="342" t="s">
        <v>3623</v>
      </c>
      <c r="G175" s="343" t="s">
        <v>195</v>
      </c>
      <c r="H175" s="332">
        <v>5</v>
      </c>
      <c r="I175" s="344" t="s">
        <v>73</v>
      </c>
      <c r="J175" s="343">
        <v>148</v>
      </c>
      <c r="K175" s="345" t="s">
        <v>56</v>
      </c>
    </row>
    <row r="176" spans="1:11" s="34" customFormat="1" ht="54.75" customHeight="1">
      <c r="A176" s="1155"/>
      <c r="B176" s="1144"/>
      <c r="C176" s="416" t="s">
        <v>3624</v>
      </c>
      <c r="D176" s="333"/>
      <c r="E176" s="258" t="s">
        <v>635</v>
      </c>
      <c r="F176" s="342" t="s">
        <v>3625</v>
      </c>
      <c r="G176" s="343" t="s">
        <v>195</v>
      </c>
      <c r="H176" s="332">
        <v>5</v>
      </c>
      <c r="I176" s="344" t="s">
        <v>809</v>
      </c>
      <c r="J176" s="343">
        <v>76</v>
      </c>
      <c r="K176" s="345" t="s">
        <v>56</v>
      </c>
    </row>
    <row r="177" spans="1:11" s="34" customFormat="1" ht="63" customHeight="1">
      <c r="A177" s="1155"/>
      <c r="B177" s="1144"/>
      <c r="C177" s="417" t="s">
        <v>3626</v>
      </c>
      <c r="D177" s="333"/>
      <c r="E177" s="258" t="s">
        <v>635</v>
      </c>
      <c r="F177" s="342" t="s">
        <v>3627</v>
      </c>
      <c r="G177" s="418" t="s">
        <v>3628</v>
      </c>
      <c r="H177" s="332">
        <v>4</v>
      </c>
      <c r="I177" s="344" t="s">
        <v>3629</v>
      </c>
      <c r="J177" s="343">
        <v>59</v>
      </c>
      <c r="K177" s="345" t="s">
        <v>56</v>
      </c>
    </row>
    <row r="178" spans="1:11" s="34" customFormat="1" ht="40.5">
      <c r="A178" s="1155"/>
      <c r="B178" s="1144"/>
      <c r="C178" s="417" t="s">
        <v>3630</v>
      </c>
      <c r="D178" s="333"/>
      <c r="E178" s="258" t="s">
        <v>635</v>
      </c>
      <c r="F178" s="342" t="s">
        <v>3631</v>
      </c>
      <c r="G178" s="343" t="s">
        <v>195</v>
      </c>
      <c r="H178" s="332">
        <v>6</v>
      </c>
      <c r="I178" s="344" t="s">
        <v>3632</v>
      </c>
      <c r="J178" s="343">
        <v>60</v>
      </c>
      <c r="K178" s="207" t="s">
        <v>56</v>
      </c>
    </row>
    <row r="179" spans="1:11" s="34" customFormat="1" ht="42" customHeight="1" thickBot="1">
      <c r="A179" s="1155"/>
      <c r="B179" s="1144"/>
      <c r="C179" s="416" t="s">
        <v>3633</v>
      </c>
      <c r="D179" s="333"/>
      <c r="E179" s="258" t="s">
        <v>635</v>
      </c>
      <c r="F179" s="342" t="s">
        <v>3634</v>
      </c>
      <c r="G179" s="343" t="s">
        <v>195</v>
      </c>
      <c r="H179" s="332">
        <v>5</v>
      </c>
      <c r="I179" s="344" t="s">
        <v>73</v>
      </c>
      <c r="J179" s="343">
        <v>48</v>
      </c>
      <c r="K179" s="345" t="s">
        <v>56</v>
      </c>
    </row>
    <row r="180" spans="1:11" s="34" customFormat="1" ht="40.5">
      <c r="A180" s="1155"/>
      <c r="B180" s="1144"/>
      <c r="C180" s="419" t="s">
        <v>3635</v>
      </c>
      <c r="D180" s="420"/>
      <c r="E180" s="303" t="s">
        <v>3636</v>
      </c>
      <c r="F180" s="304" t="s">
        <v>3637</v>
      </c>
      <c r="G180" s="298" t="s">
        <v>195</v>
      </c>
      <c r="H180" s="301">
        <v>10</v>
      </c>
      <c r="I180" s="306" t="s">
        <v>73</v>
      </c>
      <c r="J180" s="305">
        <v>105</v>
      </c>
      <c r="K180" s="307" t="s">
        <v>56</v>
      </c>
    </row>
    <row r="181" spans="1:11" s="34" customFormat="1" ht="42" customHeight="1">
      <c r="A181" s="1155"/>
      <c r="B181" s="1144"/>
      <c r="C181" s="417" t="s">
        <v>3638</v>
      </c>
      <c r="D181" s="333"/>
      <c r="E181" s="258" t="s">
        <v>635</v>
      </c>
      <c r="F181" s="342" t="s">
        <v>3639</v>
      </c>
      <c r="G181" s="343" t="s">
        <v>195</v>
      </c>
      <c r="H181" s="332">
        <v>5</v>
      </c>
      <c r="I181" s="344" t="s">
        <v>752</v>
      </c>
      <c r="J181" s="343">
        <v>45</v>
      </c>
      <c r="K181" s="345" t="s">
        <v>56</v>
      </c>
    </row>
    <row r="182" spans="1:11" s="34" customFormat="1" ht="68.25" customHeight="1">
      <c r="A182" s="1155"/>
      <c r="B182" s="1144"/>
      <c r="C182" s="416" t="s">
        <v>3640</v>
      </c>
      <c r="D182" s="333"/>
      <c r="E182" s="258" t="s">
        <v>635</v>
      </c>
      <c r="F182" s="342" t="s">
        <v>3641</v>
      </c>
      <c r="G182" s="343" t="s">
        <v>3642</v>
      </c>
      <c r="H182" s="332">
        <v>4</v>
      </c>
      <c r="I182" s="344" t="s">
        <v>3643</v>
      </c>
      <c r="J182" s="343">
        <v>110</v>
      </c>
      <c r="K182" s="345" t="s">
        <v>56</v>
      </c>
    </row>
    <row r="183" spans="1:11" s="34" customFormat="1" ht="54">
      <c r="A183" s="1155"/>
      <c r="B183" s="1144"/>
      <c r="C183" s="416" t="s">
        <v>3644</v>
      </c>
      <c r="D183" s="333"/>
      <c r="E183" s="258" t="s">
        <v>635</v>
      </c>
      <c r="F183" s="342" t="s">
        <v>3645</v>
      </c>
      <c r="G183" s="343" t="s">
        <v>195</v>
      </c>
      <c r="H183" s="332">
        <v>6</v>
      </c>
      <c r="I183" s="344" t="s">
        <v>3646</v>
      </c>
      <c r="J183" s="343">
        <v>120</v>
      </c>
      <c r="K183" s="345" t="s">
        <v>56</v>
      </c>
    </row>
    <row r="184" spans="1:11" s="34" customFormat="1" ht="24.95" customHeight="1">
      <c r="A184" s="1155"/>
      <c r="B184" s="1144"/>
      <c r="C184" s="332" t="s">
        <v>481</v>
      </c>
      <c r="D184" s="333"/>
      <c r="E184" s="258" t="s">
        <v>3647</v>
      </c>
      <c r="F184" s="342" t="s">
        <v>3648</v>
      </c>
      <c r="G184" s="343" t="s">
        <v>86</v>
      </c>
      <c r="H184" s="332">
        <v>2</v>
      </c>
      <c r="I184" s="344" t="s">
        <v>3649</v>
      </c>
      <c r="J184" s="351">
        <v>40</v>
      </c>
      <c r="K184" s="421" t="s">
        <v>56</v>
      </c>
    </row>
    <row r="185" spans="1:11" s="34" customFormat="1" ht="48.6" customHeight="1">
      <c r="A185" s="1155"/>
      <c r="B185" s="1144"/>
      <c r="C185" s="416" t="s">
        <v>3650</v>
      </c>
      <c r="D185" s="264"/>
      <c r="E185" s="350" t="s">
        <v>6444</v>
      </c>
      <c r="F185" s="245" t="s">
        <v>6445</v>
      </c>
      <c r="G185" s="235" t="s">
        <v>3651</v>
      </c>
      <c r="H185" s="234">
        <v>1</v>
      </c>
      <c r="I185" s="317" t="s">
        <v>2591</v>
      </c>
      <c r="J185" s="235">
        <v>33</v>
      </c>
      <c r="K185" s="318" t="s">
        <v>56</v>
      </c>
    </row>
    <row r="186" spans="1:11" s="34" customFormat="1" ht="57.75" customHeight="1">
      <c r="A186" s="1155"/>
      <c r="B186" s="1144"/>
      <c r="C186" s="416" t="s">
        <v>3652</v>
      </c>
      <c r="D186" s="333"/>
      <c r="E186" s="258" t="s">
        <v>3653</v>
      </c>
      <c r="F186" s="342" t="s">
        <v>3654</v>
      </c>
      <c r="G186" s="343" t="s">
        <v>3651</v>
      </c>
      <c r="H186" s="332">
        <v>1</v>
      </c>
      <c r="I186" s="344" t="s">
        <v>2591</v>
      </c>
      <c r="J186" s="351">
        <v>32</v>
      </c>
      <c r="K186" s="421" t="s">
        <v>56</v>
      </c>
    </row>
    <row r="187" spans="1:11" s="34" customFormat="1" ht="24">
      <c r="A187" s="1155"/>
      <c r="B187" s="1144"/>
      <c r="C187" s="416" t="s">
        <v>3650</v>
      </c>
      <c r="D187" s="333"/>
      <c r="E187" s="258" t="s">
        <v>3655</v>
      </c>
      <c r="F187" s="342" t="s">
        <v>3656</v>
      </c>
      <c r="G187" s="343" t="s">
        <v>3657</v>
      </c>
      <c r="H187" s="332">
        <v>18</v>
      </c>
      <c r="I187" s="344" t="s">
        <v>3658</v>
      </c>
      <c r="J187" s="351">
        <v>95</v>
      </c>
      <c r="K187" s="421" t="s">
        <v>56</v>
      </c>
    </row>
    <row r="188" spans="1:11" s="34" customFormat="1" ht="24">
      <c r="A188" s="1155"/>
      <c r="B188" s="1144"/>
      <c r="C188" s="416" t="s">
        <v>3659</v>
      </c>
      <c r="D188" s="333"/>
      <c r="E188" s="258" t="s">
        <v>3660</v>
      </c>
      <c r="F188" s="342" t="s">
        <v>3661</v>
      </c>
      <c r="G188" s="343" t="s">
        <v>3662</v>
      </c>
      <c r="H188" s="332">
        <v>15</v>
      </c>
      <c r="I188" s="344" t="s">
        <v>3658</v>
      </c>
      <c r="J188" s="351">
        <v>205</v>
      </c>
      <c r="K188" s="421" t="s">
        <v>56</v>
      </c>
    </row>
    <row r="189" spans="1:11" s="34" customFormat="1" ht="24">
      <c r="A189" s="1155"/>
      <c r="B189" s="1144"/>
      <c r="C189" s="416" t="s">
        <v>3659</v>
      </c>
      <c r="D189" s="333"/>
      <c r="E189" s="258" t="s">
        <v>3663</v>
      </c>
      <c r="F189" s="342" t="s">
        <v>3664</v>
      </c>
      <c r="G189" s="343" t="s">
        <v>3662</v>
      </c>
      <c r="H189" s="332">
        <v>16</v>
      </c>
      <c r="I189" s="344" t="s">
        <v>3658</v>
      </c>
      <c r="J189" s="351">
        <v>80</v>
      </c>
      <c r="K189" s="421" t="s">
        <v>56</v>
      </c>
    </row>
    <row r="190" spans="1:11" s="34" customFormat="1" ht="24">
      <c r="A190" s="1155"/>
      <c r="B190" s="1144"/>
      <c r="C190" s="416" t="s">
        <v>3665</v>
      </c>
      <c r="D190" s="333"/>
      <c r="E190" s="258" t="s">
        <v>3666</v>
      </c>
      <c r="F190" s="342" t="s">
        <v>3667</v>
      </c>
      <c r="G190" s="343" t="s">
        <v>86</v>
      </c>
      <c r="H190" s="332">
        <v>1</v>
      </c>
      <c r="I190" s="344" t="s">
        <v>75</v>
      </c>
      <c r="J190" s="351">
        <v>24</v>
      </c>
      <c r="K190" s="421" t="s">
        <v>56</v>
      </c>
    </row>
    <row r="191" spans="1:11" s="34" customFormat="1" ht="27">
      <c r="A191" s="1155"/>
      <c r="B191" s="1144"/>
      <c r="C191" s="416" t="s">
        <v>3665</v>
      </c>
      <c r="D191" s="333"/>
      <c r="E191" s="258" t="s">
        <v>3668</v>
      </c>
      <c r="F191" s="342" t="s">
        <v>3669</v>
      </c>
      <c r="G191" s="343" t="s">
        <v>86</v>
      </c>
      <c r="H191" s="332">
        <v>2</v>
      </c>
      <c r="I191" s="344" t="s">
        <v>588</v>
      </c>
      <c r="J191" s="343">
        <v>59</v>
      </c>
      <c r="K191" s="345" t="s">
        <v>403</v>
      </c>
    </row>
    <row r="192" spans="1:11" s="34" customFormat="1" ht="42" customHeight="1">
      <c r="A192" s="1155"/>
      <c r="B192" s="1144"/>
      <c r="C192" s="416" t="s">
        <v>3670</v>
      </c>
      <c r="D192" s="333"/>
      <c r="E192" s="258" t="s">
        <v>3671</v>
      </c>
      <c r="F192" s="342" t="s">
        <v>3672</v>
      </c>
      <c r="G192" s="343" t="s">
        <v>86</v>
      </c>
      <c r="H192" s="332">
        <v>1</v>
      </c>
      <c r="I192" s="344" t="s">
        <v>78</v>
      </c>
      <c r="J192" s="351">
        <v>28</v>
      </c>
      <c r="K192" s="421" t="s">
        <v>65</v>
      </c>
    </row>
    <row r="193" spans="1:11" s="34" customFormat="1" ht="37.5" customHeight="1">
      <c r="A193" s="1155"/>
      <c r="B193" s="1144"/>
      <c r="C193" s="416" t="s">
        <v>3665</v>
      </c>
      <c r="D193" s="333"/>
      <c r="E193" s="258" t="s">
        <v>3673</v>
      </c>
      <c r="F193" s="342" t="s">
        <v>3674</v>
      </c>
      <c r="G193" s="343" t="s">
        <v>86</v>
      </c>
      <c r="H193" s="332">
        <v>1</v>
      </c>
      <c r="I193" s="344" t="s">
        <v>71</v>
      </c>
      <c r="J193" s="343">
        <v>12</v>
      </c>
      <c r="K193" s="318" t="s">
        <v>56</v>
      </c>
    </row>
    <row r="194" spans="1:11" s="34" customFormat="1" ht="59.25" customHeight="1">
      <c r="A194" s="1155"/>
      <c r="B194" s="1144"/>
      <c r="C194" s="416" t="s">
        <v>3675</v>
      </c>
      <c r="D194" s="333"/>
      <c r="E194" s="258" t="s">
        <v>3676</v>
      </c>
      <c r="F194" s="342" t="s">
        <v>3677</v>
      </c>
      <c r="G194" s="343" t="s">
        <v>86</v>
      </c>
      <c r="H194" s="332">
        <v>1</v>
      </c>
      <c r="I194" s="344">
        <v>8</v>
      </c>
      <c r="J194" s="343">
        <v>18</v>
      </c>
      <c r="K194" s="318" t="s">
        <v>56</v>
      </c>
    </row>
    <row r="195" spans="1:11" s="34" customFormat="1" ht="24">
      <c r="A195" s="1155"/>
      <c r="B195" s="1144"/>
      <c r="C195" s="416" t="s">
        <v>3644</v>
      </c>
      <c r="D195" s="264"/>
      <c r="E195" s="316" t="s">
        <v>3678</v>
      </c>
      <c r="F195" s="232" t="s">
        <v>3679</v>
      </c>
      <c r="G195" s="235" t="s">
        <v>86</v>
      </c>
      <c r="H195" s="234">
        <v>1</v>
      </c>
      <c r="I195" s="317" t="s">
        <v>489</v>
      </c>
      <c r="J195" s="233">
        <v>14</v>
      </c>
      <c r="K195" s="421" t="s">
        <v>65</v>
      </c>
    </row>
    <row r="196" spans="1:11" s="34" customFormat="1" ht="38.25" customHeight="1">
      <c r="A196" s="1155"/>
      <c r="B196" s="1144"/>
      <c r="C196" s="416" t="s">
        <v>3680</v>
      </c>
      <c r="D196" s="333"/>
      <c r="E196" s="258" t="s">
        <v>3681</v>
      </c>
      <c r="F196" s="342" t="s">
        <v>3682</v>
      </c>
      <c r="G196" s="343" t="s">
        <v>3683</v>
      </c>
      <c r="H196" s="332">
        <v>1</v>
      </c>
      <c r="I196" s="344" t="s">
        <v>1515</v>
      </c>
      <c r="J196" s="343">
        <v>18</v>
      </c>
      <c r="K196" s="318" t="s">
        <v>404</v>
      </c>
    </row>
    <row r="197" spans="1:11" s="34" customFormat="1" ht="67.5">
      <c r="A197" s="1155"/>
      <c r="B197" s="1144"/>
      <c r="C197" s="419" t="s">
        <v>3684</v>
      </c>
      <c r="D197" s="420"/>
      <c r="E197" s="303" t="s">
        <v>1140</v>
      </c>
      <c r="F197" s="304" t="s">
        <v>3685</v>
      </c>
      <c r="G197" s="305" t="s">
        <v>84</v>
      </c>
      <c r="H197" s="301">
        <v>10</v>
      </c>
      <c r="I197" s="306" t="s">
        <v>73</v>
      </c>
      <c r="J197" s="305">
        <v>140</v>
      </c>
      <c r="K197" s="307" t="s">
        <v>56</v>
      </c>
    </row>
    <row r="198" spans="1:11" s="34" customFormat="1" ht="37.5" customHeight="1">
      <c r="A198" s="1155"/>
      <c r="B198" s="1144"/>
      <c r="C198" s="417" t="s">
        <v>3686</v>
      </c>
      <c r="D198" s="333"/>
      <c r="E198" s="258" t="s">
        <v>3687</v>
      </c>
      <c r="F198" s="342" t="s">
        <v>1141</v>
      </c>
      <c r="G198" s="343" t="s">
        <v>1142</v>
      </c>
      <c r="H198" s="332">
        <v>10</v>
      </c>
      <c r="I198" s="344" t="s">
        <v>766</v>
      </c>
      <c r="J198" s="343">
        <v>65</v>
      </c>
      <c r="K198" s="318" t="s">
        <v>56</v>
      </c>
    </row>
    <row r="199" spans="1:11" s="34" customFormat="1" ht="52.5" customHeight="1">
      <c r="A199" s="1155"/>
      <c r="B199" s="1144"/>
      <c r="C199" s="416" t="s">
        <v>3688</v>
      </c>
      <c r="D199" s="333"/>
      <c r="E199" s="258" t="s">
        <v>3689</v>
      </c>
      <c r="F199" s="342" t="s">
        <v>3690</v>
      </c>
      <c r="G199" s="343" t="s">
        <v>3691</v>
      </c>
      <c r="H199" s="332">
        <v>3</v>
      </c>
      <c r="I199" s="344" t="s">
        <v>3692</v>
      </c>
      <c r="J199" s="343">
        <v>21</v>
      </c>
      <c r="K199" s="318" t="s">
        <v>56</v>
      </c>
    </row>
    <row r="200" spans="1:11" s="34" customFormat="1" ht="54.75" thickBot="1">
      <c r="A200" s="1141"/>
      <c r="B200" s="1143"/>
      <c r="C200" s="422" t="s">
        <v>3688</v>
      </c>
      <c r="D200" s="339"/>
      <c r="E200" s="374" t="s">
        <v>3693</v>
      </c>
      <c r="F200" s="375" t="s">
        <v>3694</v>
      </c>
      <c r="G200" s="376" t="s">
        <v>3695</v>
      </c>
      <c r="H200" s="373">
        <v>1</v>
      </c>
      <c r="I200" s="377" t="s">
        <v>3696</v>
      </c>
      <c r="J200" s="376">
        <v>21</v>
      </c>
      <c r="K200" s="378" t="s">
        <v>65</v>
      </c>
    </row>
    <row r="201" spans="1:11" s="34" customFormat="1" ht="77.25" customHeight="1" thickBot="1">
      <c r="A201" s="191" t="s">
        <v>486</v>
      </c>
      <c r="B201" s="172" t="s">
        <v>235</v>
      </c>
      <c r="C201" s="266" t="s">
        <v>463</v>
      </c>
      <c r="D201" s="267"/>
      <c r="E201" s="423" t="s">
        <v>4101</v>
      </c>
      <c r="F201" s="269" t="s">
        <v>4102</v>
      </c>
      <c r="G201" s="272" t="s">
        <v>1112</v>
      </c>
      <c r="H201" s="266">
        <v>17</v>
      </c>
      <c r="I201" s="424" t="s">
        <v>4103</v>
      </c>
      <c r="J201" s="272">
        <v>571</v>
      </c>
      <c r="K201" s="372" t="s">
        <v>56</v>
      </c>
    </row>
    <row r="202" spans="1:11" s="34" customFormat="1" ht="35.450000000000003" customHeight="1">
      <c r="A202" s="1140" t="s">
        <v>4123</v>
      </c>
      <c r="B202" s="1145" t="s">
        <v>4124</v>
      </c>
      <c r="C202" s="228" t="s">
        <v>196</v>
      </c>
      <c r="D202" s="326"/>
      <c r="E202" s="347" t="s">
        <v>4125</v>
      </c>
      <c r="F202" s="226" t="s">
        <v>4126</v>
      </c>
      <c r="G202" s="229" t="s">
        <v>4127</v>
      </c>
      <c r="H202" s="228">
        <v>7</v>
      </c>
      <c r="I202" s="349" t="s">
        <v>4128</v>
      </c>
      <c r="J202" s="229" t="s">
        <v>4129</v>
      </c>
      <c r="K202" s="359" t="s">
        <v>56</v>
      </c>
    </row>
    <row r="203" spans="1:11" s="34" customFormat="1" ht="47.25" customHeight="1">
      <c r="A203" s="1155"/>
      <c r="B203" s="1146"/>
      <c r="C203" s="332" t="s">
        <v>196</v>
      </c>
      <c r="D203" s="333"/>
      <c r="E203" s="258" t="s">
        <v>4130</v>
      </c>
      <c r="F203" s="342" t="s">
        <v>4131</v>
      </c>
      <c r="G203" s="343" t="s">
        <v>4132</v>
      </c>
      <c r="H203" s="332">
        <v>12</v>
      </c>
      <c r="I203" s="344" t="s">
        <v>85</v>
      </c>
      <c r="J203" s="343" t="s">
        <v>4133</v>
      </c>
      <c r="K203" s="318" t="s">
        <v>56</v>
      </c>
    </row>
    <row r="204" spans="1:11" s="34" customFormat="1" ht="45.75" customHeight="1">
      <c r="A204" s="1155"/>
      <c r="B204" s="1146"/>
      <c r="C204" s="234" t="s">
        <v>196</v>
      </c>
      <c r="D204" s="264"/>
      <c r="E204" s="350" t="s">
        <v>4134</v>
      </c>
      <c r="F204" s="232" t="s">
        <v>4135</v>
      </c>
      <c r="G204" s="235" t="s">
        <v>4136</v>
      </c>
      <c r="H204" s="234">
        <v>12</v>
      </c>
      <c r="I204" s="317" t="s">
        <v>85</v>
      </c>
      <c r="J204" s="235" t="s">
        <v>4137</v>
      </c>
      <c r="K204" s="318" t="s">
        <v>56</v>
      </c>
    </row>
    <row r="205" spans="1:11" s="34" customFormat="1" ht="50.25" customHeight="1" thickBot="1">
      <c r="A205" s="1141"/>
      <c r="B205" s="1147"/>
      <c r="C205" s="319" t="s">
        <v>196</v>
      </c>
      <c r="D205" s="320"/>
      <c r="E205" s="425" t="s">
        <v>4138</v>
      </c>
      <c r="F205" s="322" t="s">
        <v>4139</v>
      </c>
      <c r="G205" s="323" t="s">
        <v>4140</v>
      </c>
      <c r="H205" s="319">
        <v>12</v>
      </c>
      <c r="I205" s="324" t="s">
        <v>85</v>
      </c>
      <c r="J205" s="323" t="s">
        <v>4141</v>
      </c>
      <c r="K205" s="325" t="s">
        <v>56</v>
      </c>
    </row>
    <row r="206" spans="1:11" s="34" customFormat="1" ht="65.25" customHeight="1">
      <c r="A206" s="1140" t="s">
        <v>503</v>
      </c>
      <c r="B206" s="1142" t="s">
        <v>242</v>
      </c>
      <c r="C206" s="228" t="s">
        <v>1387</v>
      </c>
      <c r="D206" s="326"/>
      <c r="E206" s="347" t="s">
        <v>635</v>
      </c>
      <c r="F206" s="226" t="s">
        <v>4153</v>
      </c>
      <c r="G206" s="229" t="s">
        <v>4154</v>
      </c>
      <c r="H206" s="228" t="s">
        <v>4155</v>
      </c>
      <c r="I206" s="349" t="s">
        <v>4156</v>
      </c>
      <c r="J206" s="229" t="s">
        <v>4157</v>
      </c>
      <c r="K206" s="345" t="s">
        <v>56</v>
      </c>
    </row>
    <row r="207" spans="1:11" s="34" customFormat="1" ht="33" customHeight="1">
      <c r="A207" s="1155"/>
      <c r="B207" s="1144"/>
      <c r="C207" s="332" t="s">
        <v>1387</v>
      </c>
      <c r="D207" s="333"/>
      <c r="E207" s="350" t="s">
        <v>4158</v>
      </c>
      <c r="F207" s="232" t="s">
        <v>4159</v>
      </c>
      <c r="G207" s="235" t="s">
        <v>86</v>
      </c>
      <c r="H207" s="234">
        <v>10</v>
      </c>
      <c r="I207" s="317" t="s">
        <v>4160</v>
      </c>
      <c r="J207" s="235" t="s">
        <v>4161</v>
      </c>
      <c r="K207" s="318" t="s">
        <v>56</v>
      </c>
    </row>
    <row r="208" spans="1:11" s="34" customFormat="1" ht="35.450000000000003" customHeight="1">
      <c r="A208" s="1155"/>
      <c r="B208" s="1144"/>
      <c r="C208" s="234" t="s">
        <v>131</v>
      </c>
      <c r="D208" s="264"/>
      <c r="E208" s="316" t="s">
        <v>4162</v>
      </c>
      <c r="F208" s="232" t="s">
        <v>4163</v>
      </c>
      <c r="G208" s="235" t="s">
        <v>4164</v>
      </c>
      <c r="H208" s="234">
        <v>5</v>
      </c>
      <c r="I208" s="317" t="s">
        <v>1930</v>
      </c>
      <c r="J208" s="235" t="s">
        <v>4165</v>
      </c>
      <c r="K208" s="318" t="s">
        <v>56</v>
      </c>
    </row>
    <row r="209" spans="1:11" s="34" customFormat="1" ht="22.5" customHeight="1" thickBot="1">
      <c r="A209" s="1141"/>
      <c r="B209" s="1143"/>
      <c r="C209" s="373" t="s">
        <v>131</v>
      </c>
      <c r="D209" s="339"/>
      <c r="E209" s="415" t="s">
        <v>4166</v>
      </c>
      <c r="F209" s="375" t="s">
        <v>4167</v>
      </c>
      <c r="G209" s="376" t="s">
        <v>4168</v>
      </c>
      <c r="H209" s="373">
        <v>4</v>
      </c>
      <c r="I209" s="377" t="s">
        <v>3353</v>
      </c>
      <c r="J209" s="376" t="s">
        <v>4169</v>
      </c>
      <c r="K209" s="378" t="s">
        <v>56</v>
      </c>
    </row>
    <row r="210" spans="1:11" s="34" customFormat="1" ht="39.950000000000003" customHeight="1">
      <c r="A210" s="1140" t="s">
        <v>522</v>
      </c>
      <c r="B210" s="1142" t="s">
        <v>245</v>
      </c>
      <c r="C210" s="228" t="s">
        <v>500</v>
      </c>
      <c r="D210" s="326"/>
      <c r="E210" s="347" t="s">
        <v>487</v>
      </c>
      <c r="F210" s="226" t="s">
        <v>4267</v>
      </c>
      <c r="G210" s="229" t="s">
        <v>4268</v>
      </c>
      <c r="H210" s="228">
        <v>1</v>
      </c>
      <c r="I210" s="349" t="s">
        <v>77</v>
      </c>
      <c r="J210" s="229">
        <v>28</v>
      </c>
      <c r="K210" s="359" t="s">
        <v>56</v>
      </c>
    </row>
    <row r="211" spans="1:11" s="34" customFormat="1" ht="75" customHeight="1" thickBot="1">
      <c r="A211" s="1141"/>
      <c r="B211" s="1143"/>
      <c r="C211" s="364" t="s">
        <v>1015</v>
      </c>
      <c r="D211" s="365"/>
      <c r="E211" s="410" t="s">
        <v>501</v>
      </c>
      <c r="F211" s="367" t="s">
        <v>1016</v>
      </c>
      <c r="G211" s="370" t="s">
        <v>1017</v>
      </c>
      <c r="H211" s="364">
        <v>1</v>
      </c>
      <c r="I211" s="369" t="s">
        <v>4269</v>
      </c>
      <c r="J211" s="370">
        <v>2</v>
      </c>
      <c r="K211" s="426" t="s">
        <v>417</v>
      </c>
    </row>
    <row r="212" spans="1:11" s="34" customFormat="1" ht="45" customHeight="1">
      <c r="A212" s="1140" t="s">
        <v>535</v>
      </c>
      <c r="B212" s="1142" t="s">
        <v>248</v>
      </c>
      <c r="C212" s="228" t="s">
        <v>70</v>
      </c>
      <c r="D212" s="326"/>
      <c r="E212" s="347" t="s">
        <v>4575</v>
      </c>
      <c r="F212" s="226" t="s">
        <v>4576</v>
      </c>
      <c r="G212" s="229" t="s">
        <v>195</v>
      </c>
      <c r="H212" s="228">
        <v>16</v>
      </c>
      <c r="I212" s="349" t="s">
        <v>4577</v>
      </c>
      <c r="J212" s="229">
        <v>426</v>
      </c>
      <c r="K212" s="359" t="s">
        <v>56</v>
      </c>
    </row>
    <row r="213" spans="1:11" s="34" customFormat="1" ht="45" customHeight="1">
      <c r="A213" s="1155"/>
      <c r="B213" s="1144"/>
      <c r="C213" s="332" t="s">
        <v>4578</v>
      </c>
      <c r="D213" s="333"/>
      <c r="E213" s="258" t="s">
        <v>4579</v>
      </c>
      <c r="F213" s="342" t="s">
        <v>4580</v>
      </c>
      <c r="G213" s="343" t="s">
        <v>195</v>
      </c>
      <c r="H213" s="332">
        <v>19</v>
      </c>
      <c r="I213" s="344" t="s">
        <v>4581</v>
      </c>
      <c r="J213" s="343">
        <v>634</v>
      </c>
      <c r="K213" s="318" t="s">
        <v>56</v>
      </c>
    </row>
    <row r="214" spans="1:11" s="34" customFormat="1" ht="45" customHeight="1">
      <c r="A214" s="1155"/>
      <c r="B214" s="1144"/>
      <c r="C214" s="234" t="s">
        <v>4578</v>
      </c>
      <c r="D214" s="264"/>
      <c r="E214" s="350" t="s">
        <v>4582</v>
      </c>
      <c r="F214" s="232" t="s">
        <v>4583</v>
      </c>
      <c r="G214" s="235" t="s">
        <v>4584</v>
      </c>
      <c r="H214" s="234">
        <v>15</v>
      </c>
      <c r="I214" s="317" t="s">
        <v>4581</v>
      </c>
      <c r="J214" s="235">
        <v>451</v>
      </c>
      <c r="K214" s="318" t="s">
        <v>56</v>
      </c>
    </row>
    <row r="215" spans="1:11" s="34" customFormat="1" ht="45" customHeight="1">
      <c r="A215" s="1155"/>
      <c r="B215" s="1144"/>
      <c r="C215" s="234" t="s">
        <v>4578</v>
      </c>
      <c r="D215" s="264"/>
      <c r="E215" s="350" t="s">
        <v>4585</v>
      </c>
      <c r="F215" s="232" t="s">
        <v>4586</v>
      </c>
      <c r="G215" s="235" t="s">
        <v>534</v>
      </c>
      <c r="H215" s="234">
        <v>3</v>
      </c>
      <c r="I215" s="317" t="s">
        <v>4587</v>
      </c>
      <c r="J215" s="235">
        <v>54</v>
      </c>
      <c r="K215" s="318" t="s">
        <v>56</v>
      </c>
    </row>
    <row r="216" spans="1:11" s="34" customFormat="1" ht="51.75" customHeight="1">
      <c r="A216" s="1155"/>
      <c r="B216" s="1144"/>
      <c r="C216" s="234" t="s">
        <v>4578</v>
      </c>
      <c r="D216" s="264"/>
      <c r="E216" s="316" t="s">
        <v>4588</v>
      </c>
      <c r="F216" s="232" t="s">
        <v>4589</v>
      </c>
      <c r="G216" s="235" t="s">
        <v>4590</v>
      </c>
      <c r="H216" s="234">
        <v>1</v>
      </c>
      <c r="I216" s="317" t="s">
        <v>4591</v>
      </c>
      <c r="J216" s="235">
        <v>90</v>
      </c>
      <c r="K216" s="318" t="s">
        <v>56</v>
      </c>
    </row>
    <row r="217" spans="1:11" s="34" customFormat="1" ht="55.5" customHeight="1">
      <c r="A217" s="1155"/>
      <c r="B217" s="1144"/>
      <c r="C217" s="234" t="s">
        <v>70</v>
      </c>
      <c r="D217" s="264"/>
      <c r="E217" s="316" t="s">
        <v>4592</v>
      </c>
      <c r="F217" s="232" t="s">
        <v>4593</v>
      </c>
      <c r="G217" s="235" t="s">
        <v>195</v>
      </c>
      <c r="H217" s="234">
        <v>1</v>
      </c>
      <c r="I217" s="317" t="s">
        <v>4594</v>
      </c>
      <c r="J217" s="235">
        <v>109</v>
      </c>
      <c r="K217" s="318" t="s">
        <v>65</v>
      </c>
    </row>
    <row r="218" spans="1:11" s="34" customFormat="1" ht="61.5" customHeight="1" thickBot="1">
      <c r="A218" s="1141"/>
      <c r="B218" s="1143"/>
      <c r="C218" s="319" t="s">
        <v>70</v>
      </c>
      <c r="D218" s="320"/>
      <c r="E218" s="321" t="s">
        <v>4595</v>
      </c>
      <c r="F218" s="322" t="s">
        <v>4596</v>
      </c>
      <c r="G218" s="323" t="s">
        <v>4590</v>
      </c>
      <c r="H218" s="319">
        <v>1</v>
      </c>
      <c r="I218" s="324" t="s">
        <v>4597</v>
      </c>
      <c r="J218" s="323">
        <v>267</v>
      </c>
      <c r="K218" s="325" t="s">
        <v>65</v>
      </c>
    </row>
    <row r="219" spans="1:11" s="34" customFormat="1" ht="39" customHeight="1">
      <c r="A219" s="1140" t="s">
        <v>550</v>
      </c>
      <c r="B219" s="1161" t="s">
        <v>251</v>
      </c>
      <c r="C219" s="427" t="s">
        <v>4627</v>
      </c>
      <c r="D219" s="428"/>
      <c r="E219" s="429" t="s">
        <v>4628</v>
      </c>
      <c r="F219" s="430" t="s">
        <v>4629</v>
      </c>
      <c r="G219" s="431" t="s">
        <v>551</v>
      </c>
      <c r="H219" s="427">
        <f>1+1+1+1</f>
        <v>4</v>
      </c>
      <c r="I219" s="432" t="s">
        <v>4630</v>
      </c>
      <c r="J219" s="431">
        <f>11+10+10+12</f>
        <v>43</v>
      </c>
      <c r="K219" s="433" t="s">
        <v>56</v>
      </c>
    </row>
    <row r="220" spans="1:11" s="34" customFormat="1" ht="42" customHeight="1">
      <c r="A220" s="1155"/>
      <c r="B220" s="1162"/>
      <c r="C220" s="434" t="s">
        <v>4627</v>
      </c>
      <c r="D220" s="435"/>
      <c r="E220" s="436" t="s">
        <v>4631</v>
      </c>
      <c r="F220" s="437" t="s">
        <v>4632</v>
      </c>
      <c r="G220" s="438" t="s">
        <v>551</v>
      </c>
      <c r="H220" s="434">
        <v>3</v>
      </c>
      <c r="I220" s="439" t="s">
        <v>4633</v>
      </c>
      <c r="J220" s="440">
        <f>12+11+10</f>
        <v>33</v>
      </c>
      <c r="K220" s="441" t="s">
        <v>56</v>
      </c>
    </row>
    <row r="221" spans="1:11" s="34" customFormat="1" ht="39.75" customHeight="1">
      <c r="A221" s="1155"/>
      <c r="B221" s="1162"/>
      <c r="C221" s="442" t="s">
        <v>4627</v>
      </c>
      <c r="D221" s="443"/>
      <c r="E221" s="444" t="s">
        <v>4634</v>
      </c>
      <c r="F221" s="437" t="s">
        <v>4635</v>
      </c>
      <c r="G221" s="438" t="s">
        <v>3651</v>
      </c>
      <c r="H221" s="442">
        <v>1</v>
      </c>
      <c r="I221" s="445" t="s">
        <v>4636</v>
      </c>
      <c r="J221" s="438">
        <v>10</v>
      </c>
      <c r="K221" s="441" t="s">
        <v>56</v>
      </c>
    </row>
    <row r="222" spans="1:11" s="34" customFormat="1" ht="48" customHeight="1">
      <c r="A222" s="1155"/>
      <c r="B222" s="1162"/>
      <c r="C222" s="442" t="s">
        <v>4627</v>
      </c>
      <c r="D222" s="443"/>
      <c r="E222" s="444" t="s">
        <v>4637</v>
      </c>
      <c r="F222" s="437" t="s">
        <v>4638</v>
      </c>
      <c r="G222" s="438" t="s">
        <v>3651</v>
      </c>
      <c r="H222" s="442">
        <v>1</v>
      </c>
      <c r="I222" s="445" t="s">
        <v>4639</v>
      </c>
      <c r="J222" s="438">
        <v>33</v>
      </c>
      <c r="K222" s="446" t="s">
        <v>545</v>
      </c>
    </row>
    <row r="223" spans="1:11" s="34" customFormat="1" ht="65.25" customHeight="1">
      <c r="A223" s="1155"/>
      <c r="B223" s="1162"/>
      <c r="C223" s="447" t="s">
        <v>4640</v>
      </c>
      <c r="D223" s="435"/>
      <c r="E223" s="448" t="s">
        <v>4641</v>
      </c>
      <c r="F223" s="449" t="s">
        <v>4642</v>
      </c>
      <c r="G223" s="440" t="s">
        <v>4643</v>
      </c>
      <c r="H223" s="434">
        <v>3</v>
      </c>
      <c r="I223" s="439" t="s">
        <v>4644</v>
      </c>
      <c r="J223" s="440">
        <v>36</v>
      </c>
      <c r="K223" s="450" t="s">
        <v>56</v>
      </c>
    </row>
    <row r="224" spans="1:11" s="34" customFormat="1" ht="54.75" customHeight="1">
      <c r="A224" s="1155"/>
      <c r="B224" s="1162"/>
      <c r="C224" s="447" t="s">
        <v>4640</v>
      </c>
      <c r="D224" s="435"/>
      <c r="E224" s="448" t="s">
        <v>4645</v>
      </c>
      <c r="F224" s="451" t="s">
        <v>4646</v>
      </c>
      <c r="G224" s="440" t="s">
        <v>4643</v>
      </c>
      <c r="H224" s="434">
        <v>2</v>
      </c>
      <c r="I224" s="439" t="s">
        <v>4647</v>
      </c>
      <c r="J224" s="440">
        <v>19</v>
      </c>
      <c r="K224" s="441" t="s">
        <v>56</v>
      </c>
    </row>
    <row r="225" spans="1:11" s="34" customFormat="1" ht="54.75" customHeight="1">
      <c r="A225" s="1155"/>
      <c r="B225" s="1162"/>
      <c r="C225" s="447" t="s">
        <v>4640</v>
      </c>
      <c r="D225" s="443"/>
      <c r="E225" s="444" t="s">
        <v>4648</v>
      </c>
      <c r="F225" s="437" t="s">
        <v>4649</v>
      </c>
      <c r="G225" s="438" t="s">
        <v>4643</v>
      </c>
      <c r="H225" s="442">
        <v>3</v>
      </c>
      <c r="I225" s="445" t="s">
        <v>4650</v>
      </c>
      <c r="J225" s="438">
        <v>22</v>
      </c>
      <c r="K225" s="441" t="s">
        <v>56</v>
      </c>
    </row>
    <row r="226" spans="1:11" s="34" customFormat="1" ht="56.25" customHeight="1">
      <c r="A226" s="1155"/>
      <c r="B226" s="1162"/>
      <c r="C226" s="452" t="s">
        <v>4651</v>
      </c>
      <c r="D226" s="453"/>
      <c r="E226" s="454" t="s">
        <v>4652</v>
      </c>
      <c r="F226" s="455" t="s">
        <v>4653</v>
      </c>
      <c r="G226" s="456" t="s">
        <v>548</v>
      </c>
      <c r="H226" s="457">
        <v>20</v>
      </c>
      <c r="I226" s="458" t="s">
        <v>4654</v>
      </c>
      <c r="J226" s="456">
        <v>340</v>
      </c>
      <c r="K226" s="441" t="s">
        <v>56</v>
      </c>
    </row>
    <row r="227" spans="1:11" s="34" customFormat="1" ht="39.75" customHeight="1">
      <c r="A227" s="1155"/>
      <c r="B227" s="1162"/>
      <c r="C227" s="459" t="s">
        <v>4651</v>
      </c>
      <c r="D227" s="460"/>
      <c r="E227" s="461" t="s">
        <v>4655</v>
      </c>
      <c r="F227" s="462" t="s">
        <v>4656</v>
      </c>
      <c r="G227" s="463" t="s">
        <v>4657</v>
      </c>
      <c r="H227" s="464">
        <v>4</v>
      </c>
      <c r="I227" s="465" t="s">
        <v>4658</v>
      </c>
      <c r="J227" s="463">
        <v>121</v>
      </c>
      <c r="K227" s="466" t="s">
        <v>56</v>
      </c>
    </row>
    <row r="228" spans="1:11" s="34" customFormat="1" ht="45" customHeight="1">
      <c r="A228" s="1155"/>
      <c r="B228" s="1162"/>
      <c r="C228" s="434" t="s">
        <v>4659</v>
      </c>
      <c r="D228" s="435"/>
      <c r="E228" s="448" t="s">
        <v>4660</v>
      </c>
      <c r="F228" s="451" t="s">
        <v>1240</v>
      </c>
      <c r="G228" s="440" t="s">
        <v>4657</v>
      </c>
      <c r="H228" s="434">
        <v>1</v>
      </c>
      <c r="I228" s="439" t="s">
        <v>4661</v>
      </c>
      <c r="J228" s="440">
        <v>26</v>
      </c>
      <c r="K228" s="450" t="s">
        <v>56</v>
      </c>
    </row>
    <row r="229" spans="1:11" s="34" customFormat="1" ht="50.25" customHeight="1">
      <c r="A229" s="1155"/>
      <c r="B229" s="1162"/>
      <c r="C229" s="434" t="s">
        <v>4659</v>
      </c>
      <c r="D229" s="435"/>
      <c r="E229" s="448" t="s">
        <v>4662</v>
      </c>
      <c r="F229" s="451" t="s">
        <v>4663</v>
      </c>
      <c r="G229" s="440" t="s">
        <v>4657</v>
      </c>
      <c r="H229" s="434">
        <v>1</v>
      </c>
      <c r="I229" s="439" t="s">
        <v>4664</v>
      </c>
      <c r="J229" s="440">
        <v>26</v>
      </c>
      <c r="K229" s="441" t="s">
        <v>56</v>
      </c>
    </row>
    <row r="230" spans="1:11" s="34" customFormat="1" ht="68.25" customHeight="1">
      <c r="A230" s="1155"/>
      <c r="B230" s="1162"/>
      <c r="C230" s="442" t="s">
        <v>4659</v>
      </c>
      <c r="D230" s="443"/>
      <c r="E230" s="444" t="s">
        <v>4665</v>
      </c>
      <c r="F230" s="437" t="s">
        <v>4666</v>
      </c>
      <c r="G230" s="438" t="s">
        <v>4667</v>
      </c>
      <c r="H230" s="442">
        <v>1</v>
      </c>
      <c r="I230" s="445" t="s">
        <v>4668</v>
      </c>
      <c r="J230" s="438">
        <v>12</v>
      </c>
      <c r="K230" s="441" t="s">
        <v>56</v>
      </c>
    </row>
    <row r="231" spans="1:11" s="34" customFormat="1" ht="51" customHeight="1">
      <c r="A231" s="1155"/>
      <c r="B231" s="1162"/>
      <c r="C231" s="442" t="s">
        <v>4659</v>
      </c>
      <c r="D231" s="443"/>
      <c r="E231" s="467" t="s">
        <v>4669</v>
      </c>
      <c r="F231" s="437" t="s">
        <v>4670</v>
      </c>
      <c r="G231" s="438" t="s">
        <v>4671</v>
      </c>
      <c r="H231" s="442">
        <v>1</v>
      </c>
      <c r="I231" s="445" t="s">
        <v>4668</v>
      </c>
      <c r="J231" s="438">
        <v>5</v>
      </c>
      <c r="K231" s="441" t="s">
        <v>56</v>
      </c>
    </row>
    <row r="232" spans="1:11" s="34" customFormat="1" ht="42.75">
      <c r="A232" s="1155"/>
      <c r="B232" s="1162"/>
      <c r="C232" s="442" t="s">
        <v>4659</v>
      </c>
      <c r="D232" s="443"/>
      <c r="E232" s="467" t="s">
        <v>4672</v>
      </c>
      <c r="F232" s="437" t="s">
        <v>4673</v>
      </c>
      <c r="G232" s="438" t="s">
        <v>4674</v>
      </c>
      <c r="H232" s="442">
        <v>4</v>
      </c>
      <c r="I232" s="445" t="s">
        <v>4675</v>
      </c>
      <c r="J232" s="438">
        <v>96</v>
      </c>
      <c r="K232" s="441" t="s">
        <v>404</v>
      </c>
    </row>
    <row r="233" spans="1:11" s="34" customFormat="1" ht="86.25" customHeight="1">
      <c r="A233" s="1155"/>
      <c r="B233" s="1162"/>
      <c r="C233" s="442" t="s">
        <v>4659</v>
      </c>
      <c r="D233" s="443"/>
      <c r="E233" s="467" t="s">
        <v>4676</v>
      </c>
      <c r="F233" s="437" t="s">
        <v>4677</v>
      </c>
      <c r="G233" s="438" t="s">
        <v>544</v>
      </c>
      <c r="H233" s="442">
        <v>1</v>
      </c>
      <c r="I233" s="445" t="s">
        <v>4639</v>
      </c>
      <c r="J233" s="438">
        <v>12</v>
      </c>
      <c r="K233" s="441" t="s">
        <v>56</v>
      </c>
    </row>
    <row r="234" spans="1:11" s="34" customFormat="1" ht="76.5" customHeight="1">
      <c r="A234" s="1155"/>
      <c r="B234" s="1162"/>
      <c r="C234" s="442" t="s">
        <v>4659</v>
      </c>
      <c r="D234" s="443"/>
      <c r="E234" s="467" t="s">
        <v>4678</v>
      </c>
      <c r="F234" s="437" t="s">
        <v>4679</v>
      </c>
      <c r="G234" s="438" t="s">
        <v>4657</v>
      </c>
      <c r="H234" s="442">
        <v>1</v>
      </c>
      <c r="I234" s="445" t="s">
        <v>4680</v>
      </c>
      <c r="J234" s="438">
        <v>14</v>
      </c>
      <c r="K234" s="441" t="s">
        <v>56</v>
      </c>
    </row>
    <row r="235" spans="1:11" s="34" customFormat="1" ht="54.75" customHeight="1">
      <c r="A235" s="1155"/>
      <c r="B235" s="1162"/>
      <c r="C235" s="468" t="s">
        <v>4681</v>
      </c>
      <c r="D235" s="435"/>
      <c r="E235" s="469" t="s">
        <v>4682</v>
      </c>
      <c r="F235" s="451" t="s">
        <v>4683</v>
      </c>
      <c r="G235" s="440" t="s">
        <v>548</v>
      </c>
      <c r="H235" s="468">
        <v>5</v>
      </c>
      <c r="I235" s="439" t="s">
        <v>4684</v>
      </c>
      <c r="J235" s="440">
        <v>99</v>
      </c>
      <c r="K235" s="450" t="s">
        <v>56</v>
      </c>
    </row>
    <row r="236" spans="1:11" s="34" customFormat="1" ht="39.950000000000003" customHeight="1">
      <c r="A236" s="1155"/>
      <c r="B236" s="1162"/>
      <c r="C236" s="468" t="s">
        <v>4681</v>
      </c>
      <c r="D236" s="435"/>
      <c r="E236" s="470" t="s">
        <v>4685</v>
      </c>
      <c r="F236" s="437" t="s">
        <v>4686</v>
      </c>
      <c r="G236" s="438" t="s">
        <v>544</v>
      </c>
      <c r="H236" s="471">
        <v>3</v>
      </c>
      <c r="I236" s="445" t="s">
        <v>4687</v>
      </c>
      <c r="J236" s="472">
        <v>35</v>
      </c>
      <c r="K236" s="473" t="s">
        <v>56</v>
      </c>
    </row>
    <row r="237" spans="1:11" s="34" customFormat="1" ht="63.75" customHeight="1">
      <c r="A237" s="1155"/>
      <c r="B237" s="1162"/>
      <c r="C237" s="468" t="s">
        <v>4681</v>
      </c>
      <c r="D237" s="443"/>
      <c r="E237" s="470" t="s">
        <v>4688</v>
      </c>
      <c r="F237" s="437" t="s">
        <v>4689</v>
      </c>
      <c r="G237" s="438" t="s">
        <v>544</v>
      </c>
      <c r="H237" s="471">
        <v>2</v>
      </c>
      <c r="I237" s="445" t="s">
        <v>4668</v>
      </c>
      <c r="J237" s="438">
        <v>24</v>
      </c>
      <c r="K237" s="441" t="s">
        <v>56</v>
      </c>
    </row>
    <row r="238" spans="1:11" s="34" customFormat="1" ht="45" customHeight="1">
      <c r="A238" s="1155"/>
      <c r="B238" s="1162"/>
      <c r="C238" s="468" t="s">
        <v>4681</v>
      </c>
      <c r="D238" s="443"/>
      <c r="E238" s="474" t="s">
        <v>4690</v>
      </c>
      <c r="F238" s="437" t="s">
        <v>4691</v>
      </c>
      <c r="G238" s="438" t="s">
        <v>544</v>
      </c>
      <c r="H238" s="471">
        <v>1</v>
      </c>
      <c r="I238" s="445" t="s">
        <v>4668</v>
      </c>
      <c r="J238" s="438">
        <v>12</v>
      </c>
      <c r="K238" s="441" t="s">
        <v>56</v>
      </c>
    </row>
    <row r="239" spans="1:11" s="34" customFormat="1" ht="39.950000000000003" customHeight="1">
      <c r="A239" s="1155"/>
      <c r="B239" s="1162"/>
      <c r="C239" s="468" t="s">
        <v>4681</v>
      </c>
      <c r="D239" s="443"/>
      <c r="E239" s="474" t="s">
        <v>4692</v>
      </c>
      <c r="F239" s="437" t="s">
        <v>4693</v>
      </c>
      <c r="G239" s="438" t="s">
        <v>4694</v>
      </c>
      <c r="H239" s="471">
        <v>1</v>
      </c>
      <c r="I239" s="445" t="s">
        <v>4695</v>
      </c>
      <c r="J239" s="438">
        <v>10</v>
      </c>
      <c r="K239" s="441" t="s">
        <v>56</v>
      </c>
    </row>
    <row r="240" spans="1:11" s="34" customFormat="1" ht="52.5" customHeight="1">
      <c r="A240" s="1155"/>
      <c r="B240" s="1162"/>
      <c r="C240" s="468" t="s">
        <v>4681</v>
      </c>
      <c r="D240" s="443"/>
      <c r="E240" s="474" t="s">
        <v>4696</v>
      </c>
      <c r="F240" s="437" t="s">
        <v>4697</v>
      </c>
      <c r="G240" s="438" t="s">
        <v>4698</v>
      </c>
      <c r="H240" s="471">
        <v>1</v>
      </c>
      <c r="I240" s="445" t="s">
        <v>4661</v>
      </c>
      <c r="J240" s="438">
        <v>31</v>
      </c>
      <c r="K240" s="441" t="s">
        <v>56</v>
      </c>
    </row>
    <row r="241" spans="1:11" s="34" customFormat="1" ht="39.75" customHeight="1">
      <c r="A241" s="1155"/>
      <c r="B241" s="1162"/>
      <c r="C241" s="468" t="s">
        <v>4681</v>
      </c>
      <c r="D241" s="443"/>
      <c r="E241" s="474" t="s">
        <v>4699</v>
      </c>
      <c r="F241" s="437" t="s">
        <v>4700</v>
      </c>
      <c r="G241" s="438" t="s">
        <v>4701</v>
      </c>
      <c r="H241" s="471">
        <v>1</v>
      </c>
      <c r="I241" s="445" t="s">
        <v>4661</v>
      </c>
      <c r="J241" s="438">
        <v>2</v>
      </c>
      <c r="K241" s="441" t="s">
        <v>404</v>
      </c>
    </row>
    <row r="242" spans="1:11" s="34" customFormat="1" ht="51" customHeight="1">
      <c r="A242" s="1155"/>
      <c r="B242" s="1162"/>
      <c r="C242" s="468" t="s">
        <v>4681</v>
      </c>
      <c r="D242" s="443"/>
      <c r="E242" s="474" t="s">
        <v>4702</v>
      </c>
      <c r="F242" s="475" t="s">
        <v>4703</v>
      </c>
      <c r="G242" s="476" t="s">
        <v>4704</v>
      </c>
      <c r="H242" s="477">
        <v>1</v>
      </c>
      <c r="I242" s="478" t="s">
        <v>4705</v>
      </c>
      <c r="J242" s="476">
        <v>25</v>
      </c>
      <c r="K242" s="479" t="s">
        <v>545</v>
      </c>
    </row>
    <row r="243" spans="1:11" s="34" customFormat="1" ht="42.75">
      <c r="A243" s="1155"/>
      <c r="B243" s="1162"/>
      <c r="C243" s="434" t="s">
        <v>4706</v>
      </c>
      <c r="D243" s="435"/>
      <c r="E243" s="448" t="s">
        <v>4707</v>
      </c>
      <c r="F243" s="451" t="s">
        <v>4708</v>
      </c>
      <c r="G243" s="440" t="s">
        <v>4709</v>
      </c>
      <c r="H243" s="434">
        <v>9</v>
      </c>
      <c r="I243" s="439" t="s">
        <v>4710</v>
      </c>
      <c r="J243" s="440">
        <v>225</v>
      </c>
      <c r="K243" s="441" t="s">
        <v>56</v>
      </c>
    </row>
    <row r="244" spans="1:11" s="34" customFormat="1" ht="53.25" customHeight="1">
      <c r="A244" s="1155"/>
      <c r="B244" s="1162"/>
      <c r="C244" s="434" t="s">
        <v>4706</v>
      </c>
      <c r="D244" s="443"/>
      <c r="E244" s="444" t="s">
        <v>4711</v>
      </c>
      <c r="F244" s="437" t="s">
        <v>4712</v>
      </c>
      <c r="G244" s="440" t="s">
        <v>4709</v>
      </c>
      <c r="H244" s="471">
        <v>7</v>
      </c>
      <c r="I244" s="439" t="s">
        <v>4710</v>
      </c>
      <c r="J244" s="472">
        <v>104</v>
      </c>
      <c r="K244" s="441" t="s">
        <v>56</v>
      </c>
    </row>
    <row r="245" spans="1:11" s="34" customFormat="1" ht="66.75" customHeight="1">
      <c r="A245" s="1155"/>
      <c r="B245" s="1162"/>
      <c r="C245" s="434" t="s">
        <v>4706</v>
      </c>
      <c r="D245" s="443"/>
      <c r="E245" s="444" t="s">
        <v>4713</v>
      </c>
      <c r="F245" s="437" t="s">
        <v>4714</v>
      </c>
      <c r="G245" s="438" t="s">
        <v>4715</v>
      </c>
      <c r="H245" s="471">
        <v>9</v>
      </c>
      <c r="I245" s="439" t="s">
        <v>4710</v>
      </c>
      <c r="J245" s="472">
        <v>95</v>
      </c>
      <c r="K245" s="441" t="s">
        <v>56</v>
      </c>
    </row>
    <row r="246" spans="1:11" s="34" customFormat="1" ht="38.1" customHeight="1">
      <c r="A246" s="1155"/>
      <c r="B246" s="1162"/>
      <c r="C246" s="434" t="s">
        <v>4706</v>
      </c>
      <c r="D246" s="443"/>
      <c r="E246" s="467" t="s">
        <v>4716</v>
      </c>
      <c r="F246" s="480" t="s">
        <v>6449</v>
      </c>
      <c r="G246" s="440" t="s">
        <v>4709</v>
      </c>
      <c r="H246" s="471">
        <v>3</v>
      </c>
      <c r="I246" s="445" t="s">
        <v>4717</v>
      </c>
      <c r="J246" s="472">
        <v>77</v>
      </c>
      <c r="K246" s="441" t="s">
        <v>56</v>
      </c>
    </row>
    <row r="247" spans="1:11" s="34" customFormat="1" ht="28.5">
      <c r="A247" s="1155"/>
      <c r="B247" s="1162"/>
      <c r="C247" s="434" t="s">
        <v>4706</v>
      </c>
      <c r="D247" s="443"/>
      <c r="E247" s="467" t="s">
        <v>4718</v>
      </c>
      <c r="F247" s="437" t="s">
        <v>4719</v>
      </c>
      <c r="G247" s="438" t="s">
        <v>544</v>
      </c>
      <c r="H247" s="471">
        <v>1</v>
      </c>
      <c r="I247" s="445" t="s">
        <v>4639</v>
      </c>
      <c r="J247" s="472">
        <v>10</v>
      </c>
      <c r="K247" s="446" t="s">
        <v>545</v>
      </c>
    </row>
    <row r="248" spans="1:11" s="34" customFormat="1" ht="66" customHeight="1">
      <c r="A248" s="1155"/>
      <c r="B248" s="1162"/>
      <c r="C248" s="434" t="s">
        <v>4706</v>
      </c>
      <c r="D248" s="443"/>
      <c r="E248" s="467" t="s">
        <v>4720</v>
      </c>
      <c r="F248" s="437" t="s">
        <v>4721</v>
      </c>
      <c r="G248" s="438" t="s">
        <v>544</v>
      </c>
      <c r="H248" s="471">
        <v>2</v>
      </c>
      <c r="I248" s="445" t="s">
        <v>4722</v>
      </c>
      <c r="J248" s="472">
        <v>16</v>
      </c>
      <c r="K248" s="446" t="s">
        <v>545</v>
      </c>
    </row>
    <row r="249" spans="1:11" s="34" customFormat="1" ht="85.5" customHeight="1">
      <c r="A249" s="1155"/>
      <c r="B249" s="1162"/>
      <c r="C249" s="447" t="s">
        <v>4723</v>
      </c>
      <c r="D249" s="435"/>
      <c r="E249" s="448" t="s">
        <v>4724</v>
      </c>
      <c r="F249" s="451" t="s">
        <v>1241</v>
      </c>
      <c r="G249" s="440" t="s">
        <v>4725</v>
      </c>
      <c r="H249" s="434">
        <v>82</v>
      </c>
      <c r="I249" s="481" t="s">
        <v>4726</v>
      </c>
      <c r="J249" s="440">
        <v>354</v>
      </c>
      <c r="K249" s="450" t="s">
        <v>56</v>
      </c>
    </row>
    <row r="250" spans="1:11" s="34" customFormat="1" ht="45" customHeight="1">
      <c r="A250" s="1155"/>
      <c r="B250" s="1162"/>
      <c r="C250" s="447" t="s">
        <v>4723</v>
      </c>
      <c r="D250" s="443"/>
      <c r="E250" s="444" t="s">
        <v>4727</v>
      </c>
      <c r="F250" s="437" t="s">
        <v>4728</v>
      </c>
      <c r="G250" s="438" t="s">
        <v>4729</v>
      </c>
      <c r="H250" s="442">
        <v>1</v>
      </c>
      <c r="I250" s="445" t="s">
        <v>4639</v>
      </c>
      <c r="J250" s="438">
        <v>12</v>
      </c>
      <c r="K250" s="441" t="s">
        <v>404</v>
      </c>
    </row>
    <row r="251" spans="1:11" s="34" customFormat="1" ht="49.5" customHeight="1">
      <c r="A251" s="1155"/>
      <c r="B251" s="1162"/>
      <c r="C251" s="447" t="s">
        <v>4723</v>
      </c>
      <c r="D251" s="443"/>
      <c r="E251" s="467" t="s">
        <v>4730</v>
      </c>
      <c r="F251" s="437" t="s">
        <v>547</v>
      </c>
      <c r="G251" s="438" t="s">
        <v>4731</v>
      </c>
      <c r="H251" s="442">
        <v>1</v>
      </c>
      <c r="I251" s="445" t="s">
        <v>4732</v>
      </c>
      <c r="J251" s="438"/>
      <c r="K251" s="441" t="s">
        <v>56</v>
      </c>
    </row>
    <row r="252" spans="1:11" s="34" customFormat="1" ht="110.25" customHeight="1">
      <c r="A252" s="1155"/>
      <c r="B252" s="1162"/>
      <c r="C252" s="434" t="s">
        <v>4733</v>
      </c>
      <c r="D252" s="435"/>
      <c r="E252" s="482" t="s">
        <v>4734</v>
      </c>
      <c r="F252" s="451" t="s">
        <v>4735</v>
      </c>
      <c r="G252" s="440" t="s">
        <v>4736</v>
      </c>
      <c r="H252" s="434">
        <v>2</v>
      </c>
      <c r="I252" s="439" t="s">
        <v>4737</v>
      </c>
      <c r="J252" s="483" t="s">
        <v>4738</v>
      </c>
      <c r="K252" s="450" t="s">
        <v>56</v>
      </c>
    </row>
    <row r="253" spans="1:11" s="34" customFormat="1" ht="39.950000000000003" customHeight="1">
      <c r="A253" s="1155"/>
      <c r="B253" s="1162"/>
      <c r="C253" s="434" t="s">
        <v>4733</v>
      </c>
      <c r="D253" s="435"/>
      <c r="E253" s="482" t="s">
        <v>4739</v>
      </c>
      <c r="F253" s="451" t="s">
        <v>4740</v>
      </c>
      <c r="G253" s="440" t="s">
        <v>4741</v>
      </c>
      <c r="H253" s="434">
        <v>1</v>
      </c>
      <c r="I253" s="439" t="s">
        <v>4668</v>
      </c>
      <c r="J253" s="440">
        <v>13</v>
      </c>
      <c r="K253" s="441" t="s">
        <v>56</v>
      </c>
    </row>
    <row r="254" spans="1:11" s="34" customFormat="1" ht="77.25" customHeight="1">
      <c r="A254" s="1155"/>
      <c r="B254" s="1162"/>
      <c r="C254" s="434" t="s">
        <v>4733</v>
      </c>
      <c r="D254" s="443"/>
      <c r="E254" s="484" t="s">
        <v>4742</v>
      </c>
      <c r="F254" s="437" t="s">
        <v>4743</v>
      </c>
      <c r="G254" s="438" t="s">
        <v>4744</v>
      </c>
      <c r="H254" s="471">
        <v>1</v>
      </c>
      <c r="I254" s="445" t="s">
        <v>4639</v>
      </c>
      <c r="J254" s="472" t="s">
        <v>4745</v>
      </c>
      <c r="K254" s="441" t="s">
        <v>56</v>
      </c>
    </row>
    <row r="255" spans="1:11" s="34" customFormat="1" ht="81.75" customHeight="1">
      <c r="A255" s="1155"/>
      <c r="B255" s="1162"/>
      <c r="C255" s="468" t="s">
        <v>4746</v>
      </c>
      <c r="D255" s="435"/>
      <c r="E255" s="485" t="s">
        <v>4747</v>
      </c>
      <c r="F255" s="486" t="s">
        <v>4748</v>
      </c>
      <c r="G255" s="487" t="s">
        <v>4749</v>
      </c>
      <c r="H255" s="488">
        <v>4</v>
      </c>
      <c r="I255" s="489" t="s">
        <v>4750</v>
      </c>
      <c r="J255" s="487">
        <v>82</v>
      </c>
      <c r="K255" s="446" t="s">
        <v>545</v>
      </c>
    </row>
    <row r="256" spans="1:11" s="34" customFormat="1" ht="42.75">
      <c r="A256" s="1155"/>
      <c r="B256" s="1162"/>
      <c r="C256" s="468" t="s">
        <v>4746</v>
      </c>
      <c r="D256" s="435"/>
      <c r="E256" s="490" t="s">
        <v>4751</v>
      </c>
      <c r="F256" s="491" t="s">
        <v>4752</v>
      </c>
      <c r="G256" s="487" t="s">
        <v>4749</v>
      </c>
      <c r="H256" s="488">
        <v>4</v>
      </c>
      <c r="I256" s="489" t="s">
        <v>4753</v>
      </c>
      <c r="J256" s="487">
        <v>96</v>
      </c>
      <c r="K256" s="441" t="s">
        <v>56</v>
      </c>
    </row>
    <row r="257" spans="1:11" s="34" customFormat="1" ht="47.25" customHeight="1">
      <c r="A257" s="1155"/>
      <c r="B257" s="1162"/>
      <c r="C257" s="468" t="s">
        <v>4746</v>
      </c>
      <c r="D257" s="443"/>
      <c r="E257" s="469" t="s">
        <v>4754</v>
      </c>
      <c r="F257" s="491" t="s">
        <v>4755</v>
      </c>
      <c r="G257" s="492" t="s">
        <v>544</v>
      </c>
      <c r="H257" s="488">
        <v>6</v>
      </c>
      <c r="I257" s="489" t="s">
        <v>4756</v>
      </c>
      <c r="J257" s="487">
        <v>175</v>
      </c>
      <c r="K257" s="441" t="s">
        <v>56</v>
      </c>
    </row>
    <row r="258" spans="1:11" s="34" customFormat="1" ht="80.25" customHeight="1">
      <c r="A258" s="1155"/>
      <c r="B258" s="1162"/>
      <c r="C258" s="468" t="s">
        <v>4746</v>
      </c>
      <c r="D258" s="443"/>
      <c r="E258" s="475" t="s">
        <v>4757</v>
      </c>
      <c r="F258" s="493" t="s">
        <v>4758</v>
      </c>
      <c r="G258" s="476" t="s">
        <v>544</v>
      </c>
      <c r="H258" s="477">
        <v>2</v>
      </c>
      <c r="I258" s="478" t="s">
        <v>4759</v>
      </c>
      <c r="J258" s="476">
        <v>53</v>
      </c>
      <c r="K258" s="441" t="s">
        <v>56</v>
      </c>
    </row>
    <row r="259" spans="1:11" s="34" customFormat="1" ht="136.5" customHeight="1">
      <c r="A259" s="1155"/>
      <c r="B259" s="1162"/>
      <c r="C259" s="468" t="s">
        <v>4746</v>
      </c>
      <c r="D259" s="443"/>
      <c r="E259" s="494" t="s">
        <v>4760</v>
      </c>
      <c r="F259" s="495" t="s">
        <v>4761</v>
      </c>
      <c r="G259" s="496" t="s">
        <v>4762</v>
      </c>
      <c r="H259" s="477">
        <v>1</v>
      </c>
      <c r="I259" s="478" t="s">
        <v>4763</v>
      </c>
      <c r="J259" s="476">
        <v>88</v>
      </c>
      <c r="K259" s="441" t="s">
        <v>56</v>
      </c>
    </row>
    <row r="260" spans="1:11" s="34" customFormat="1" ht="98.25" customHeight="1">
      <c r="A260" s="1155"/>
      <c r="B260" s="1162"/>
      <c r="C260" s="468" t="s">
        <v>4746</v>
      </c>
      <c r="D260" s="443"/>
      <c r="E260" s="475" t="s">
        <v>4764</v>
      </c>
      <c r="F260" s="497" t="s">
        <v>4765</v>
      </c>
      <c r="G260" s="476" t="s">
        <v>4766</v>
      </c>
      <c r="H260" s="477">
        <v>1</v>
      </c>
      <c r="I260" s="478" t="s">
        <v>4763</v>
      </c>
      <c r="J260" s="476">
        <v>56</v>
      </c>
      <c r="K260" s="446" t="s">
        <v>545</v>
      </c>
    </row>
    <row r="261" spans="1:11" s="34" customFormat="1" ht="42" customHeight="1">
      <c r="A261" s="1155"/>
      <c r="B261" s="1162"/>
      <c r="C261" s="468" t="s">
        <v>4746</v>
      </c>
      <c r="D261" s="443"/>
      <c r="E261" s="498" t="s">
        <v>4767</v>
      </c>
      <c r="F261" s="475" t="s">
        <v>4768</v>
      </c>
      <c r="G261" s="476" t="s">
        <v>544</v>
      </c>
      <c r="H261" s="477">
        <v>1</v>
      </c>
      <c r="I261" s="478" t="s">
        <v>4769</v>
      </c>
      <c r="J261" s="476">
        <v>9</v>
      </c>
      <c r="K261" s="446" t="s">
        <v>545</v>
      </c>
    </row>
    <row r="262" spans="1:11" s="34" customFormat="1" ht="39" customHeight="1">
      <c r="A262" s="1155"/>
      <c r="B262" s="1162"/>
      <c r="C262" s="468" t="s">
        <v>4746</v>
      </c>
      <c r="D262" s="443"/>
      <c r="E262" s="467" t="s">
        <v>4770</v>
      </c>
      <c r="F262" s="437" t="s">
        <v>4771</v>
      </c>
      <c r="G262" s="438" t="s">
        <v>4657</v>
      </c>
      <c r="H262" s="471">
        <v>4</v>
      </c>
      <c r="I262" s="445" t="s">
        <v>4772</v>
      </c>
      <c r="J262" s="438">
        <v>58</v>
      </c>
      <c r="K262" s="446" t="s">
        <v>545</v>
      </c>
    </row>
    <row r="263" spans="1:11" s="34" customFormat="1" ht="72.75" customHeight="1">
      <c r="A263" s="1155"/>
      <c r="B263" s="1162"/>
      <c r="C263" s="468" t="s">
        <v>4746</v>
      </c>
      <c r="D263" s="443"/>
      <c r="E263" s="467" t="s">
        <v>4773</v>
      </c>
      <c r="F263" s="437" t="s">
        <v>4774</v>
      </c>
      <c r="G263" s="438" t="s">
        <v>544</v>
      </c>
      <c r="H263" s="471">
        <v>1</v>
      </c>
      <c r="I263" s="445" t="s">
        <v>4680</v>
      </c>
      <c r="J263" s="438">
        <v>50</v>
      </c>
      <c r="K263" s="441" t="s">
        <v>56</v>
      </c>
    </row>
    <row r="264" spans="1:11" s="34" customFormat="1" ht="94.5" customHeight="1">
      <c r="A264" s="1155"/>
      <c r="B264" s="1162"/>
      <c r="C264" s="468" t="s">
        <v>4746</v>
      </c>
      <c r="D264" s="443"/>
      <c r="E264" s="467" t="s">
        <v>4775</v>
      </c>
      <c r="F264" s="437" t="s">
        <v>4776</v>
      </c>
      <c r="G264" s="438" t="s">
        <v>544</v>
      </c>
      <c r="H264" s="471">
        <v>1</v>
      </c>
      <c r="I264" s="445" t="s">
        <v>4668</v>
      </c>
      <c r="J264" s="438">
        <v>60</v>
      </c>
      <c r="K264" s="441" t="s">
        <v>56</v>
      </c>
    </row>
    <row r="265" spans="1:11" s="34" customFormat="1" ht="81" customHeight="1">
      <c r="A265" s="1155"/>
      <c r="B265" s="1162"/>
      <c r="C265" s="457" t="s">
        <v>4777</v>
      </c>
      <c r="D265" s="453"/>
      <c r="E265" s="480" t="s">
        <v>4778</v>
      </c>
      <c r="F265" s="1125" t="s">
        <v>6451</v>
      </c>
      <c r="G265" s="456" t="s">
        <v>544</v>
      </c>
      <c r="H265" s="457">
        <v>1</v>
      </c>
      <c r="I265" s="458" t="s">
        <v>4639</v>
      </c>
      <c r="J265" s="456">
        <v>15</v>
      </c>
      <c r="K265" s="441" t="s">
        <v>404</v>
      </c>
    </row>
    <row r="266" spans="1:11" s="34" customFormat="1" ht="57.75" customHeight="1">
      <c r="A266" s="1155"/>
      <c r="B266" s="1162"/>
      <c r="C266" s="457" t="s">
        <v>4777</v>
      </c>
      <c r="D266" s="453"/>
      <c r="E266" s="480" t="s">
        <v>4779</v>
      </c>
      <c r="F266" s="499" t="s">
        <v>4780</v>
      </c>
      <c r="G266" s="456" t="s">
        <v>4781</v>
      </c>
      <c r="H266" s="457">
        <v>1</v>
      </c>
      <c r="I266" s="500" t="s">
        <v>4782</v>
      </c>
      <c r="J266" s="456">
        <v>46</v>
      </c>
      <c r="K266" s="441" t="s">
        <v>56</v>
      </c>
    </row>
    <row r="267" spans="1:11" s="34" customFormat="1" ht="115.5" customHeight="1" thickBot="1">
      <c r="A267" s="1155"/>
      <c r="B267" s="1162"/>
      <c r="C267" s="457" t="s">
        <v>4777</v>
      </c>
      <c r="D267" s="501"/>
      <c r="E267" s="502" t="s">
        <v>4783</v>
      </c>
      <c r="F267" s="1126" t="s">
        <v>4784</v>
      </c>
      <c r="G267" s="503" t="s">
        <v>4694</v>
      </c>
      <c r="H267" s="504">
        <v>1</v>
      </c>
      <c r="I267" s="505" t="s">
        <v>4782</v>
      </c>
      <c r="J267" s="503">
        <v>4</v>
      </c>
      <c r="K267" s="506" t="s">
        <v>545</v>
      </c>
    </row>
    <row r="268" spans="1:11" s="34" customFormat="1" ht="39" customHeight="1">
      <c r="A268" s="1155"/>
      <c r="B268" s="1162"/>
      <c r="C268" s="442" t="s">
        <v>4785</v>
      </c>
      <c r="D268" s="443"/>
      <c r="E268" s="484" t="s">
        <v>4786</v>
      </c>
      <c r="F268" s="437" t="s">
        <v>4787</v>
      </c>
      <c r="G268" s="472" t="s">
        <v>4788</v>
      </c>
      <c r="H268" s="442">
        <v>17</v>
      </c>
      <c r="I268" s="445" t="s">
        <v>4789</v>
      </c>
      <c r="J268" s="472">
        <v>282</v>
      </c>
      <c r="K268" s="441" t="s">
        <v>56</v>
      </c>
    </row>
    <row r="269" spans="1:11" s="34" customFormat="1" ht="63" customHeight="1">
      <c r="A269" s="1155"/>
      <c r="B269" s="1162"/>
      <c r="C269" s="442" t="s">
        <v>4785</v>
      </c>
      <c r="D269" s="443"/>
      <c r="E269" s="484" t="s">
        <v>4790</v>
      </c>
      <c r="F269" s="507" t="s">
        <v>4791</v>
      </c>
      <c r="G269" s="472" t="s">
        <v>4792</v>
      </c>
      <c r="H269" s="442">
        <v>8</v>
      </c>
      <c r="I269" s="445" t="s">
        <v>4793</v>
      </c>
      <c r="J269" s="472">
        <v>100</v>
      </c>
      <c r="K269" s="441" t="s">
        <v>56</v>
      </c>
    </row>
    <row r="270" spans="1:11" s="34" customFormat="1" ht="36" customHeight="1">
      <c r="A270" s="1155"/>
      <c r="B270" s="1162"/>
      <c r="C270" s="442" t="s">
        <v>4785</v>
      </c>
      <c r="D270" s="443"/>
      <c r="E270" s="508" t="s">
        <v>4794</v>
      </c>
      <c r="F270" s="437" t="s">
        <v>4795</v>
      </c>
      <c r="G270" s="438" t="s">
        <v>4657</v>
      </c>
      <c r="H270" s="442">
        <v>18</v>
      </c>
      <c r="I270" s="445" t="s">
        <v>4796</v>
      </c>
      <c r="J270" s="472">
        <v>300</v>
      </c>
      <c r="K270" s="441" t="s">
        <v>56</v>
      </c>
    </row>
    <row r="271" spans="1:11" s="34" customFormat="1" ht="39.950000000000003" customHeight="1">
      <c r="A271" s="1155"/>
      <c r="B271" s="1162"/>
      <c r="C271" s="442" t="s">
        <v>4785</v>
      </c>
      <c r="D271" s="443"/>
      <c r="E271" s="467" t="s">
        <v>4797</v>
      </c>
      <c r="F271" s="437" t="s">
        <v>4798</v>
      </c>
      <c r="G271" s="438" t="s">
        <v>4799</v>
      </c>
      <c r="H271" s="442">
        <v>2</v>
      </c>
      <c r="I271" s="445" t="s">
        <v>4722</v>
      </c>
      <c r="J271" s="472">
        <v>38</v>
      </c>
      <c r="K271" s="446" t="s">
        <v>545</v>
      </c>
    </row>
    <row r="272" spans="1:11" s="34" customFormat="1" ht="57" customHeight="1">
      <c r="A272" s="1155"/>
      <c r="B272" s="1162"/>
      <c r="C272" s="509" t="s">
        <v>4785</v>
      </c>
      <c r="D272" s="460"/>
      <c r="E272" s="510" t="s">
        <v>4800</v>
      </c>
      <c r="F272" s="462" t="s">
        <v>4801</v>
      </c>
      <c r="G272" s="463" t="s">
        <v>548</v>
      </c>
      <c r="H272" s="509">
        <v>26</v>
      </c>
      <c r="I272" s="465" t="s">
        <v>4789</v>
      </c>
      <c r="J272" s="511">
        <v>114</v>
      </c>
      <c r="K272" s="466" t="s">
        <v>56</v>
      </c>
    </row>
    <row r="273" spans="1:11" s="34" customFormat="1" ht="51" customHeight="1">
      <c r="A273" s="1155"/>
      <c r="B273" s="1162"/>
      <c r="C273" s="447" t="s">
        <v>4802</v>
      </c>
      <c r="D273" s="435"/>
      <c r="E273" s="512" t="s">
        <v>4803</v>
      </c>
      <c r="F273" s="451" t="s">
        <v>4804</v>
      </c>
      <c r="G273" s="440" t="s">
        <v>4805</v>
      </c>
      <c r="H273" s="434">
        <v>64</v>
      </c>
      <c r="I273" s="481" t="s">
        <v>4806</v>
      </c>
      <c r="J273" s="440">
        <v>432</v>
      </c>
      <c r="K273" s="450" t="s">
        <v>56</v>
      </c>
    </row>
    <row r="274" spans="1:11" s="34" customFormat="1" ht="72" customHeight="1">
      <c r="A274" s="1155"/>
      <c r="B274" s="1162"/>
      <c r="C274" s="447" t="s">
        <v>4802</v>
      </c>
      <c r="D274" s="453"/>
      <c r="E274" s="454" t="s">
        <v>4807</v>
      </c>
      <c r="F274" s="1127" t="s">
        <v>6452</v>
      </c>
      <c r="G274" s="456" t="s">
        <v>4808</v>
      </c>
      <c r="H274" s="457">
        <v>23</v>
      </c>
      <c r="I274" s="500" t="s">
        <v>4806</v>
      </c>
      <c r="J274" s="456">
        <v>130</v>
      </c>
      <c r="K274" s="441" t="s">
        <v>56</v>
      </c>
    </row>
    <row r="275" spans="1:11" s="34" customFormat="1" ht="39.950000000000003" customHeight="1">
      <c r="A275" s="1155"/>
      <c r="B275" s="1162"/>
      <c r="C275" s="447" t="s">
        <v>4802</v>
      </c>
      <c r="D275" s="453"/>
      <c r="E275" s="454" t="s">
        <v>4809</v>
      </c>
      <c r="F275" s="513" t="s">
        <v>4810</v>
      </c>
      <c r="G275" s="456" t="s">
        <v>4811</v>
      </c>
      <c r="H275" s="457">
        <v>29</v>
      </c>
      <c r="I275" s="500" t="s">
        <v>4806</v>
      </c>
      <c r="J275" s="456">
        <v>126</v>
      </c>
      <c r="K275" s="514" t="s">
        <v>56</v>
      </c>
    </row>
    <row r="276" spans="1:11" s="34" customFormat="1" ht="51" customHeight="1">
      <c r="A276" s="1155"/>
      <c r="B276" s="1162"/>
      <c r="C276" s="447" t="s">
        <v>4802</v>
      </c>
      <c r="D276" s="443"/>
      <c r="E276" s="467" t="s">
        <v>4812</v>
      </c>
      <c r="F276" s="437" t="s">
        <v>4813</v>
      </c>
      <c r="G276" s="438" t="s">
        <v>4814</v>
      </c>
      <c r="H276" s="442">
        <v>24</v>
      </c>
      <c r="I276" s="445" t="s">
        <v>4815</v>
      </c>
      <c r="J276" s="438">
        <v>13</v>
      </c>
      <c r="K276" s="446" t="s">
        <v>545</v>
      </c>
    </row>
    <row r="277" spans="1:11" s="34" customFormat="1" ht="61.5" customHeight="1">
      <c r="A277" s="1155"/>
      <c r="B277" s="1162"/>
      <c r="C277" s="447" t="s">
        <v>4802</v>
      </c>
      <c r="D277" s="443"/>
      <c r="E277" s="467" t="s">
        <v>4816</v>
      </c>
      <c r="F277" s="437" t="s">
        <v>4817</v>
      </c>
      <c r="G277" s="438" t="s">
        <v>4818</v>
      </c>
      <c r="H277" s="442">
        <v>58</v>
      </c>
      <c r="I277" s="515" t="s">
        <v>4806</v>
      </c>
      <c r="J277" s="438">
        <v>256</v>
      </c>
      <c r="K277" s="441" t="s">
        <v>56</v>
      </c>
    </row>
    <row r="278" spans="1:11" s="34" customFormat="1" ht="60" customHeight="1" thickBot="1">
      <c r="A278" s="1141"/>
      <c r="B278" s="1163"/>
      <c r="C278" s="516" t="s">
        <v>4802</v>
      </c>
      <c r="D278" s="517"/>
      <c r="E278" s="518" t="s">
        <v>4819</v>
      </c>
      <c r="F278" s="519" t="s">
        <v>4820</v>
      </c>
      <c r="G278" s="520" t="s">
        <v>454</v>
      </c>
      <c r="H278" s="521">
        <v>11</v>
      </c>
      <c r="I278" s="522" t="s">
        <v>4821</v>
      </c>
      <c r="J278" s="520">
        <v>4</v>
      </c>
      <c r="K278" s="523" t="s">
        <v>56</v>
      </c>
    </row>
    <row r="279" spans="1:11" s="34" customFormat="1" ht="60" customHeight="1">
      <c r="A279" s="1140" t="s">
        <v>580</v>
      </c>
      <c r="B279" s="1142" t="s">
        <v>256</v>
      </c>
      <c r="C279" s="332" t="s">
        <v>94</v>
      </c>
      <c r="D279" s="333"/>
      <c r="E279" s="258" t="s">
        <v>5365</v>
      </c>
      <c r="F279" s="342" t="s">
        <v>5366</v>
      </c>
      <c r="G279" s="343" t="s">
        <v>561</v>
      </c>
      <c r="H279" s="332">
        <v>2</v>
      </c>
      <c r="I279" s="344" t="s">
        <v>744</v>
      </c>
      <c r="J279" s="343">
        <v>96</v>
      </c>
      <c r="K279" s="345" t="s">
        <v>56</v>
      </c>
    </row>
    <row r="280" spans="1:11" s="34" customFormat="1" ht="45" customHeight="1" thickBot="1">
      <c r="A280" s="1155"/>
      <c r="B280" s="1144"/>
      <c r="C280" s="332" t="s">
        <v>94</v>
      </c>
      <c r="D280" s="333"/>
      <c r="E280" s="258" t="s">
        <v>5367</v>
      </c>
      <c r="F280" s="342" t="s">
        <v>5368</v>
      </c>
      <c r="G280" s="343" t="s">
        <v>1145</v>
      </c>
      <c r="H280" s="332">
        <v>1</v>
      </c>
      <c r="I280" s="344" t="s">
        <v>58</v>
      </c>
      <c r="J280" s="343">
        <v>28</v>
      </c>
      <c r="K280" s="345" t="s">
        <v>56</v>
      </c>
    </row>
    <row r="281" spans="1:11" s="34" customFormat="1" ht="60" customHeight="1" thickTop="1">
      <c r="A281" s="1155"/>
      <c r="B281" s="1144"/>
      <c r="C281" s="524" t="s">
        <v>131</v>
      </c>
      <c r="D281" s="525"/>
      <c r="E281" s="526" t="s">
        <v>563</v>
      </c>
      <c r="F281" s="527" t="s">
        <v>1146</v>
      </c>
      <c r="G281" s="528" t="s">
        <v>847</v>
      </c>
      <c r="H281" s="524">
        <v>4</v>
      </c>
      <c r="I281" s="529" t="s">
        <v>796</v>
      </c>
      <c r="J281" s="528">
        <v>226</v>
      </c>
      <c r="K281" s="530" t="s">
        <v>56</v>
      </c>
    </row>
    <row r="282" spans="1:11" s="34" customFormat="1" ht="60" customHeight="1">
      <c r="A282" s="1155"/>
      <c r="B282" s="1144"/>
      <c r="C282" s="332" t="s">
        <v>802</v>
      </c>
      <c r="D282" s="333"/>
      <c r="E282" s="258" t="s">
        <v>465</v>
      </c>
      <c r="F282" s="342" t="s">
        <v>5369</v>
      </c>
      <c r="G282" s="343" t="s">
        <v>564</v>
      </c>
      <c r="H282" s="332">
        <v>6</v>
      </c>
      <c r="I282" s="344" t="s">
        <v>5370</v>
      </c>
      <c r="J282" s="343">
        <v>27</v>
      </c>
      <c r="K282" s="318" t="s">
        <v>56</v>
      </c>
    </row>
    <row r="283" spans="1:11" s="34" customFormat="1" ht="70.5" customHeight="1">
      <c r="A283" s="1155"/>
      <c r="B283" s="1144"/>
      <c r="C283" s="234" t="s">
        <v>802</v>
      </c>
      <c r="D283" s="264"/>
      <c r="E283" s="316" t="s">
        <v>565</v>
      </c>
      <c r="F283" s="232" t="s">
        <v>5371</v>
      </c>
      <c r="G283" s="235" t="s">
        <v>566</v>
      </c>
      <c r="H283" s="332">
        <v>4</v>
      </c>
      <c r="I283" s="344" t="s">
        <v>5372</v>
      </c>
      <c r="J283" s="343" t="s">
        <v>5373</v>
      </c>
      <c r="K283" s="318" t="s">
        <v>56</v>
      </c>
    </row>
    <row r="284" spans="1:11" s="34" customFormat="1" ht="62.1" customHeight="1">
      <c r="A284" s="1155"/>
      <c r="B284" s="1144"/>
      <c r="C284" s="234" t="s">
        <v>802</v>
      </c>
      <c r="D284" s="264"/>
      <c r="E284" s="316" t="s">
        <v>567</v>
      </c>
      <c r="F284" s="232" t="s">
        <v>6446</v>
      </c>
      <c r="G284" s="235" t="s">
        <v>568</v>
      </c>
      <c r="H284" s="234">
        <v>9</v>
      </c>
      <c r="I284" s="317" t="s">
        <v>5374</v>
      </c>
      <c r="J284" s="235" t="s">
        <v>5375</v>
      </c>
      <c r="K284" s="318" t="s">
        <v>56</v>
      </c>
    </row>
    <row r="285" spans="1:11" s="34" customFormat="1" ht="45" customHeight="1">
      <c r="A285" s="1155"/>
      <c r="B285" s="1144"/>
      <c r="C285" s="234" t="s">
        <v>802</v>
      </c>
      <c r="D285" s="264"/>
      <c r="E285" s="316" t="s">
        <v>146</v>
      </c>
      <c r="F285" s="232" t="s">
        <v>569</v>
      </c>
      <c r="G285" s="235" t="s">
        <v>570</v>
      </c>
      <c r="H285" s="234">
        <v>12</v>
      </c>
      <c r="I285" s="317" t="s">
        <v>73</v>
      </c>
      <c r="J285" s="235">
        <v>32</v>
      </c>
      <c r="K285" s="318" t="s">
        <v>56</v>
      </c>
    </row>
    <row r="286" spans="1:11" s="34" customFormat="1" ht="45" customHeight="1">
      <c r="A286" s="1155"/>
      <c r="B286" s="1144"/>
      <c r="C286" s="234" t="s">
        <v>802</v>
      </c>
      <c r="D286" s="264"/>
      <c r="E286" s="316" t="s">
        <v>571</v>
      </c>
      <c r="F286" s="232" t="s">
        <v>572</v>
      </c>
      <c r="G286" s="235" t="s">
        <v>573</v>
      </c>
      <c r="H286" s="234">
        <v>11</v>
      </c>
      <c r="I286" s="317" t="s">
        <v>73</v>
      </c>
      <c r="J286" s="235">
        <v>26</v>
      </c>
      <c r="K286" s="318" t="s">
        <v>56</v>
      </c>
    </row>
    <row r="287" spans="1:11" s="34" customFormat="1" ht="39.950000000000003" customHeight="1">
      <c r="A287" s="1155"/>
      <c r="B287" s="1144"/>
      <c r="C287" s="234" t="s">
        <v>802</v>
      </c>
      <c r="D287" s="264"/>
      <c r="E287" s="316" t="s">
        <v>574</v>
      </c>
      <c r="F287" s="232" t="s">
        <v>575</v>
      </c>
      <c r="G287" s="235" t="s">
        <v>576</v>
      </c>
      <c r="H287" s="234">
        <v>20</v>
      </c>
      <c r="I287" s="317" t="s">
        <v>73</v>
      </c>
      <c r="J287" s="235">
        <v>45</v>
      </c>
      <c r="K287" s="318" t="s">
        <v>56</v>
      </c>
    </row>
    <row r="288" spans="1:11" s="34" customFormat="1" ht="55.5" customHeight="1" thickBot="1">
      <c r="A288" s="1186"/>
      <c r="B288" s="1143"/>
      <c r="C288" s="373" t="s">
        <v>802</v>
      </c>
      <c r="D288" s="339"/>
      <c r="E288" s="415" t="s">
        <v>577</v>
      </c>
      <c r="F288" s="375" t="s">
        <v>578</v>
      </c>
      <c r="G288" s="531" t="s">
        <v>5376</v>
      </c>
      <c r="H288" s="373">
        <v>12</v>
      </c>
      <c r="I288" s="377" t="s">
        <v>73</v>
      </c>
      <c r="J288" s="376" t="s">
        <v>5377</v>
      </c>
      <c r="K288" s="378" t="s">
        <v>56</v>
      </c>
    </row>
    <row r="289" spans="1:11" s="34" customFormat="1" ht="47.1" customHeight="1">
      <c r="A289" s="1154" t="s">
        <v>597</v>
      </c>
      <c r="B289" s="1145" t="s">
        <v>262</v>
      </c>
      <c r="C289" s="228" t="s">
        <v>1293</v>
      </c>
      <c r="D289" s="326"/>
      <c r="E289" s="347" t="s">
        <v>5499</v>
      </c>
      <c r="F289" s="226" t="s">
        <v>5500</v>
      </c>
      <c r="G289" s="229" t="s">
        <v>5501</v>
      </c>
      <c r="H289" s="228">
        <v>5</v>
      </c>
      <c r="I289" s="349" t="s">
        <v>751</v>
      </c>
      <c r="J289" s="229">
        <v>110</v>
      </c>
      <c r="K289" s="359" t="s">
        <v>56</v>
      </c>
    </row>
    <row r="290" spans="1:11" s="34" customFormat="1" ht="47.1" customHeight="1">
      <c r="A290" s="1155"/>
      <c r="B290" s="1146"/>
      <c r="C290" s="332" t="s">
        <v>1293</v>
      </c>
      <c r="D290" s="333"/>
      <c r="E290" s="258" t="s">
        <v>5502</v>
      </c>
      <c r="F290" s="342" t="s">
        <v>5503</v>
      </c>
      <c r="G290" s="343" t="s">
        <v>5504</v>
      </c>
      <c r="H290" s="332">
        <v>5</v>
      </c>
      <c r="I290" s="344" t="s">
        <v>799</v>
      </c>
      <c r="J290" s="343">
        <v>90</v>
      </c>
      <c r="K290" s="318" t="s">
        <v>56</v>
      </c>
    </row>
    <row r="291" spans="1:11" s="34" customFormat="1" ht="47.1" customHeight="1" thickBot="1">
      <c r="A291" s="1155"/>
      <c r="B291" s="1147"/>
      <c r="C291" s="319" t="s">
        <v>5505</v>
      </c>
      <c r="D291" s="320"/>
      <c r="E291" s="425" t="s">
        <v>1292</v>
      </c>
      <c r="F291" s="322" t="s">
        <v>5506</v>
      </c>
      <c r="G291" s="323" t="s">
        <v>5507</v>
      </c>
      <c r="H291" s="319">
        <v>73</v>
      </c>
      <c r="I291" s="324" t="s">
        <v>5508</v>
      </c>
      <c r="J291" s="323">
        <v>1205</v>
      </c>
      <c r="K291" s="325" t="s">
        <v>56</v>
      </c>
    </row>
    <row r="292" spans="1:11" s="34" customFormat="1" ht="45" customHeight="1">
      <c r="A292" s="1155" t="s">
        <v>617</v>
      </c>
      <c r="B292" s="1161" t="s">
        <v>265</v>
      </c>
      <c r="C292" s="332" t="s">
        <v>607</v>
      </c>
      <c r="D292" s="333"/>
      <c r="E292" s="258" t="s">
        <v>635</v>
      </c>
      <c r="F292" s="342" t="s">
        <v>5893</v>
      </c>
      <c r="G292" s="343" t="s">
        <v>609</v>
      </c>
      <c r="H292" s="332">
        <v>4</v>
      </c>
      <c r="I292" s="344" t="s">
        <v>5894</v>
      </c>
      <c r="J292" s="343">
        <v>104</v>
      </c>
      <c r="K292" s="345" t="s">
        <v>56</v>
      </c>
    </row>
    <row r="293" spans="1:11" s="34" customFormat="1" ht="60.75" customHeight="1">
      <c r="A293" s="1155"/>
      <c r="B293" s="1162"/>
      <c r="C293" s="332" t="s">
        <v>607</v>
      </c>
      <c r="D293" s="333"/>
      <c r="E293" s="258" t="s">
        <v>897</v>
      </c>
      <c r="F293" s="342" t="s">
        <v>5895</v>
      </c>
      <c r="G293" s="343" t="s">
        <v>84</v>
      </c>
      <c r="H293" s="332">
        <v>3</v>
      </c>
      <c r="I293" s="344" t="s">
        <v>5896</v>
      </c>
      <c r="J293" s="343">
        <v>69</v>
      </c>
      <c r="K293" s="318" t="s">
        <v>56</v>
      </c>
    </row>
    <row r="294" spans="1:11" s="34" customFormat="1" ht="72.75" customHeight="1">
      <c r="A294" s="1155"/>
      <c r="B294" s="1162"/>
      <c r="C294" s="234" t="s">
        <v>5897</v>
      </c>
      <c r="D294" s="264"/>
      <c r="E294" s="350" t="s">
        <v>5898</v>
      </c>
      <c r="F294" s="342" t="s">
        <v>5899</v>
      </c>
      <c r="G294" s="343" t="s">
        <v>875</v>
      </c>
      <c r="H294" s="234">
        <v>8</v>
      </c>
      <c r="I294" s="317" t="s">
        <v>5900</v>
      </c>
      <c r="J294" s="235">
        <v>124</v>
      </c>
      <c r="K294" s="318" t="s">
        <v>56</v>
      </c>
    </row>
    <row r="295" spans="1:11" s="34" customFormat="1" ht="70.5" customHeight="1">
      <c r="A295" s="1155"/>
      <c r="B295" s="1162"/>
      <c r="C295" s="234" t="s">
        <v>5897</v>
      </c>
      <c r="D295" s="264"/>
      <c r="E295" s="258" t="s">
        <v>830</v>
      </c>
      <c r="F295" s="342" t="s">
        <v>5901</v>
      </c>
      <c r="G295" s="343" t="s">
        <v>5902</v>
      </c>
      <c r="H295" s="234">
        <v>5</v>
      </c>
      <c r="I295" s="317" t="s">
        <v>5903</v>
      </c>
      <c r="J295" s="235">
        <v>28</v>
      </c>
      <c r="K295" s="318" t="s">
        <v>65</v>
      </c>
    </row>
    <row r="296" spans="1:11" s="34" customFormat="1" ht="69" customHeight="1">
      <c r="A296" s="1155"/>
      <c r="B296" s="1162"/>
      <c r="C296" s="234" t="s">
        <v>5897</v>
      </c>
      <c r="D296" s="264"/>
      <c r="E296" s="350" t="s">
        <v>5904</v>
      </c>
      <c r="F296" s="232" t="s">
        <v>5905</v>
      </c>
      <c r="G296" s="235" t="s">
        <v>5906</v>
      </c>
      <c r="H296" s="234">
        <v>8</v>
      </c>
      <c r="I296" s="317" t="s">
        <v>5907</v>
      </c>
      <c r="J296" s="235">
        <v>83</v>
      </c>
      <c r="K296" s="318" t="s">
        <v>56</v>
      </c>
    </row>
    <row r="297" spans="1:11" s="34" customFormat="1" ht="39.950000000000003" customHeight="1">
      <c r="A297" s="1155"/>
      <c r="B297" s="1162"/>
      <c r="C297" s="234" t="s">
        <v>5897</v>
      </c>
      <c r="D297" s="264"/>
      <c r="E297" s="316" t="s">
        <v>5908</v>
      </c>
      <c r="F297" s="232" t="s">
        <v>5905</v>
      </c>
      <c r="G297" s="235" t="s">
        <v>5909</v>
      </c>
      <c r="H297" s="234">
        <v>8</v>
      </c>
      <c r="I297" s="317" t="s">
        <v>5907</v>
      </c>
      <c r="J297" s="235">
        <v>46</v>
      </c>
      <c r="K297" s="318" t="s">
        <v>56</v>
      </c>
    </row>
    <row r="298" spans="1:11" s="34" customFormat="1" ht="49.5" customHeight="1">
      <c r="A298" s="1155"/>
      <c r="B298" s="1162"/>
      <c r="C298" s="234" t="s">
        <v>5897</v>
      </c>
      <c r="D298" s="264"/>
      <c r="E298" s="350" t="s">
        <v>627</v>
      </c>
      <c r="F298" s="232" t="s">
        <v>5910</v>
      </c>
      <c r="G298" s="235" t="s">
        <v>275</v>
      </c>
      <c r="H298" s="234">
        <v>13</v>
      </c>
      <c r="I298" s="317" t="s">
        <v>5911</v>
      </c>
      <c r="J298" s="235">
        <v>35</v>
      </c>
      <c r="K298" s="318" t="s">
        <v>56</v>
      </c>
    </row>
    <row r="299" spans="1:11" s="34" customFormat="1" ht="67.5" customHeight="1">
      <c r="A299" s="1155"/>
      <c r="B299" s="1162"/>
      <c r="C299" s="234" t="s">
        <v>5897</v>
      </c>
      <c r="D299" s="264"/>
      <c r="E299" s="316" t="s">
        <v>5912</v>
      </c>
      <c r="F299" s="232" t="s">
        <v>5913</v>
      </c>
      <c r="G299" s="235" t="s">
        <v>5914</v>
      </c>
      <c r="H299" s="234">
        <v>1</v>
      </c>
      <c r="I299" s="317" t="s">
        <v>78</v>
      </c>
      <c r="J299" s="235">
        <v>14</v>
      </c>
      <c r="K299" s="318" t="s">
        <v>404</v>
      </c>
    </row>
    <row r="300" spans="1:11" s="34" customFormat="1" ht="39.950000000000003" customHeight="1">
      <c r="A300" s="1155"/>
      <c r="B300" s="1162"/>
      <c r="C300" s="234" t="s">
        <v>610</v>
      </c>
      <c r="D300" s="264"/>
      <c r="E300" s="316" t="s">
        <v>611</v>
      </c>
      <c r="F300" s="232" t="s">
        <v>5915</v>
      </c>
      <c r="G300" s="235" t="s">
        <v>609</v>
      </c>
      <c r="H300" s="234">
        <v>16</v>
      </c>
      <c r="I300" s="317" t="s">
        <v>5911</v>
      </c>
      <c r="J300" s="235">
        <v>137</v>
      </c>
      <c r="K300" s="318" t="s">
        <v>56</v>
      </c>
    </row>
    <row r="301" spans="1:11" s="34" customFormat="1" ht="39.950000000000003" customHeight="1">
      <c r="A301" s="1155"/>
      <c r="B301" s="1162"/>
      <c r="C301" s="234" t="s">
        <v>620</v>
      </c>
      <c r="D301" s="264"/>
      <c r="E301" s="316" t="s">
        <v>5916</v>
      </c>
      <c r="F301" s="232" t="s">
        <v>5917</v>
      </c>
      <c r="G301" s="235" t="s">
        <v>612</v>
      </c>
      <c r="H301" s="234">
        <v>3</v>
      </c>
      <c r="I301" s="317" t="s">
        <v>5918</v>
      </c>
      <c r="J301" s="235">
        <v>60</v>
      </c>
      <c r="K301" s="378" t="s">
        <v>56</v>
      </c>
    </row>
    <row r="302" spans="1:11" s="34" customFormat="1" ht="64.5" customHeight="1">
      <c r="A302" s="1155"/>
      <c r="B302" s="1162"/>
      <c r="C302" s="234" t="s">
        <v>878</v>
      </c>
      <c r="D302" s="264"/>
      <c r="E302" s="232" t="s">
        <v>606</v>
      </c>
      <c r="F302" s="232" t="s">
        <v>5919</v>
      </c>
      <c r="G302" s="233" t="s">
        <v>876</v>
      </c>
      <c r="H302" s="234">
        <v>6</v>
      </c>
      <c r="I302" s="317" t="s">
        <v>1277</v>
      </c>
      <c r="J302" s="235">
        <v>49</v>
      </c>
      <c r="K302" s="207" t="s">
        <v>56</v>
      </c>
    </row>
    <row r="303" spans="1:11" s="34" customFormat="1" ht="54">
      <c r="A303" s="1155"/>
      <c r="B303" s="1162"/>
      <c r="C303" s="373" t="s">
        <v>878</v>
      </c>
      <c r="D303" s="339"/>
      <c r="E303" s="415" t="s">
        <v>5920</v>
      </c>
      <c r="F303" s="375" t="s">
        <v>5921</v>
      </c>
      <c r="G303" s="376" t="s">
        <v>5922</v>
      </c>
      <c r="H303" s="373">
        <v>4</v>
      </c>
      <c r="I303" s="377" t="s">
        <v>790</v>
      </c>
      <c r="J303" s="376">
        <v>52</v>
      </c>
      <c r="K303" s="318" t="s">
        <v>56</v>
      </c>
    </row>
    <row r="304" spans="1:11" s="34" customFormat="1" ht="54">
      <c r="A304" s="1155"/>
      <c r="B304" s="1162"/>
      <c r="C304" s="373" t="s">
        <v>878</v>
      </c>
      <c r="D304" s="264"/>
      <c r="E304" s="415" t="s">
        <v>5923</v>
      </c>
      <c r="F304" s="375" t="s">
        <v>5921</v>
      </c>
      <c r="G304" s="376" t="s">
        <v>5924</v>
      </c>
      <c r="H304" s="373">
        <v>4</v>
      </c>
      <c r="I304" s="377" t="s">
        <v>790</v>
      </c>
      <c r="J304" s="235">
        <v>26</v>
      </c>
      <c r="K304" s="318" t="s">
        <v>56</v>
      </c>
    </row>
    <row r="305" spans="1:11" s="34" customFormat="1" ht="50.25" customHeight="1">
      <c r="A305" s="1155"/>
      <c r="B305" s="1162"/>
      <c r="C305" s="234" t="s">
        <v>621</v>
      </c>
      <c r="D305" s="264"/>
      <c r="E305" s="316" t="s">
        <v>616</v>
      </c>
      <c r="F305" s="232" t="s">
        <v>5925</v>
      </c>
      <c r="G305" s="235" t="s">
        <v>84</v>
      </c>
      <c r="H305" s="234" t="s">
        <v>5926</v>
      </c>
      <c r="I305" s="317" t="s">
        <v>874</v>
      </c>
      <c r="J305" s="235">
        <v>506</v>
      </c>
      <c r="K305" s="318" t="s">
        <v>56</v>
      </c>
    </row>
    <row r="306" spans="1:11" s="34" customFormat="1" ht="54">
      <c r="A306" s="1155"/>
      <c r="B306" s="1162"/>
      <c r="C306" s="234" t="s">
        <v>621</v>
      </c>
      <c r="D306" s="264"/>
      <c r="E306" s="316" t="s">
        <v>1286</v>
      </c>
      <c r="F306" s="232" t="s">
        <v>877</v>
      </c>
      <c r="G306" s="235" t="s">
        <v>195</v>
      </c>
      <c r="H306" s="234">
        <v>10</v>
      </c>
      <c r="I306" s="317" t="s">
        <v>5927</v>
      </c>
      <c r="J306" s="235">
        <v>110</v>
      </c>
      <c r="K306" s="318" t="s">
        <v>56</v>
      </c>
    </row>
    <row r="307" spans="1:11" s="34" customFormat="1" ht="42.75" customHeight="1">
      <c r="A307" s="1155"/>
      <c r="B307" s="1162"/>
      <c r="C307" s="373" t="s">
        <v>613</v>
      </c>
      <c r="D307" s="339"/>
      <c r="E307" s="415" t="s">
        <v>614</v>
      </c>
      <c r="F307" s="232" t="s">
        <v>5928</v>
      </c>
      <c r="G307" s="376" t="s">
        <v>609</v>
      </c>
      <c r="H307" s="373">
        <v>6</v>
      </c>
      <c r="I307" s="317" t="s">
        <v>4293</v>
      </c>
      <c r="J307" s="376">
        <v>69</v>
      </c>
      <c r="K307" s="378" t="s">
        <v>56</v>
      </c>
    </row>
    <row r="308" spans="1:11" s="34" customFormat="1" ht="96" customHeight="1">
      <c r="A308" s="1155"/>
      <c r="B308" s="1162"/>
      <c r="C308" s="234" t="s">
        <v>613</v>
      </c>
      <c r="D308" s="264"/>
      <c r="E308" s="316" t="s">
        <v>5929</v>
      </c>
      <c r="F308" s="232" t="s">
        <v>5930</v>
      </c>
      <c r="G308" s="235" t="s">
        <v>609</v>
      </c>
      <c r="H308" s="234">
        <v>3</v>
      </c>
      <c r="I308" s="317" t="s">
        <v>5931</v>
      </c>
      <c r="J308" s="235">
        <v>40</v>
      </c>
      <c r="K308" s="318" t="s">
        <v>56</v>
      </c>
    </row>
    <row r="309" spans="1:11" s="34" customFormat="1" ht="61.5" customHeight="1" thickBot="1">
      <c r="A309" s="1155"/>
      <c r="B309" s="1162"/>
      <c r="C309" s="901" t="s">
        <v>5932</v>
      </c>
      <c r="D309" s="672"/>
      <c r="E309" s="899" t="s">
        <v>5933</v>
      </c>
      <c r="F309" s="674" t="s">
        <v>5934</v>
      </c>
      <c r="G309" s="900" t="s">
        <v>4657</v>
      </c>
      <c r="H309" s="901">
        <v>6</v>
      </c>
      <c r="I309" s="1128" t="s">
        <v>5935</v>
      </c>
      <c r="J309" s="900">
        <v>42</v>
      </c>
      <c r="K309" s="1129" t="s">
        <v>56</v>
      </c>
    </row>
    <row r="310" spans="1:11" s="34" customFormat="1" ht="61.5" customHeight="1" thickTop="1">
      <c r="A310" s="1155"/>
      <c r="B310" s="1162"/>
      <c r="C310" s="532" t="s">
        <v>1258</v>
      </c>
      <c r="D310" s="533"/>
      <c r="E310" s="534" t="s">
        <v>1287</v>
      </c>
      <c r="F310" s="535" t="s">
        <v>5936</v>
      </c>
      <c r="G310" s="536" t="s">
        <v>4657</v>
      </c>
      <c r="H310" s="537">
        <v>4</v>
      </c>
      <c r="I310" s="538" t="s">
        <v>5937</v>
      </c>
      <c r="J310" s="536">
        <v>83</v>
      </c>
      <c r="K310" s="539" t="s">
        <v>56</v>
      </c>
    </row>
    <row r="311" spans="1:11" s="34" customFormat="1" ht="61.5" customHeight="1">
      <c r="A311" s="1155"/>
      <c r="B311" s="1162"/>
      <c r="C311" s="332" t="s">
        <v>608</v>
      </c>
      <c r="D311" s="333"/>
      <c r="E311" s="258" t="s">
        <v>5938</v>
      </c>
      <c r="F311" s="342" t="s">
        <v>5939</v>
      </c>
      <c r="G311" s="343" t="s">
        <v>1285</v>
      </c>
      <c r="H311" s="332">
        <v>7</v>
      </c>
      <c r="I311" s="344" t="s">
        <v>5940</v>
      </c>
      <c r="J311" s="343">
        <v>90</v>
      </c>
      <c r="K311" s="345" t="s">
        <v>56</v>
      </c>
    </row>
    <row r="312" spans="1:11" s="34" customFormat="1" ht="61.5" customHeight="1">
      <c r="A312" s="1155"/>
      <c r="B312" s="1162"/>
      <c r="C312" s="301" t="s">
        <v>605</v>
      </c>
      <c r="D312" s="420"/>
      <c r="E312" s="303" t="s">
        <v>5941</v>
      </c>
      <c r="F312" s="304" t="s">
        <v>5942</v>
      </c>
      <c r="G312" s="305" t="s">
        <v>195</v>
      </c>
      <c r="H312" s="301">
        <v>9</v>
      </c>
      <c r="I312" s="540" t="s">
        <v>5943</v>
      </c>
      <c r="J312" s="305">
        <v>131</v>
      </c>
      <c r="K312" s="541" t="s">
        <v>56</v>
      </c>
    </row>
    <row r="313" spans="1:11" s="34" customFormat="1" ht="61.5" customHeight="1">
      <c r="A313" s="1155"/>
      <c r="B313" s="1162"/>
      <c r="C313" s="301" t="s">
        <v>605</v>
      </c>
      <c r="D313" s="542"/>
      <c r="E313" s="543" t="s">
        <v>5944</v>
      </c>
      <c r="F313" s="311" t="s">
        <v>5945</v>
      </c>
      <c r="G313" s="312" t="s">
        <v>5946</v>
      </c>
      <c r="H313" s="308">
        <v>9</v>
      </c>
      <c r="I313" s="544" t="s">
        <v>5947</v>
      </c>
      <c r="J313" s="312">
        <v>174</v>
      </c>
      <c r="K313" s="541" t="s">
        <v>56</v>
      </c>
    </row>
    <row r="314" spans="1:11" s="34" customFormat="1" ht="61.5" customHeight="1">
      <c r="A314" s="1155"/>
      <c r="B314" s="1162"/>
      <c r="C314" s="301" t="s">
        <v>605</v>
      </c>
      <c r="D314" s="542"/>
      <c r="E314" s="543" t="s">
        <v>5948</v>
      </c>
      <c r="F314" s="311" t="s">
        <v>5949</v>
      </c>
      <c r="G314" s="312" t="s">
        <v>5950</v>
      </c>
      <c r="H314" s="308">
        <v>2</v>
      </c>
      <c r="I314" s="544" t="s">
        <v>58</v>
      </c>
      <c r="J314" s="312">
        <v>18</v>
      </c>
      <c r="K314" s="541" t="s">
        <v>56</v>
      </c>
    </row>
    <row r="315" spans="1:11" s="34" customFormat="1" ht="61.5" customHeight="1">
      <c r="A315" s="1155"/>
      <c r="B315" s="1162"/>
      <c r="C315" s="301" t="s">
        <v>605</v>
      </c>
      <c r="D315" s="545"/>
      <c r="E315" s="546" t="s">
        <v>5951</v>
      </c>
      <c r="F315" s="547" t="s">
        <v>5952</v>
      </c>
      <c r="G315" s="312" t="s">
        <v>5953</v>
      </c>
      <c r="H315" s="548">
        <v>2</v>
      </c>
      <c r="I315" s="549" t="s">
        <v>78</v>
      </c>
      <c r="J315" s="550">
        <v>10</v>
      </c>
      <c r="K315" s="541" t="s">
        <v>56</v>
      </c>
    </row>
    <row r="316" spans="1:11" s="34" customFormat="1" ht="61.5" customHeight="1">
      <c r="A316" s="1155"/>
      <c r="B316" s="1162"/>
      <c r="C316" s="308" t="s">
        <v>605</v>
      </c>
      <c r="D316" s="314"/>
      <c r="E316" s="699" t="s">
        <v>5954</v>
      </c>
      <c r="F316" s="311" t="s">
        <v>5955</v>
      </c>
      <c r="G316" s="312" t="s">
        <v>5956</v>
      </c>
      <c r="H316" s="308">
        <v>3</v>
      </c>
      <c r="I316" s="544" t="s">
        <v>5957</v>
      </c>
      <c r="J316" s="312">
        <v>12</v>
      </c>
      <c r="K316" s="307" t="s">
        <v>56</v>
      </c>
    </row>
    <row r="317" spans="1:11" s="34" customFormat="1" ht="61.5" customHeight="1">
      <c r="A317" s="1155"/>
      <c r="B317" s="1162"/>
      <c r="C317" s="676" t="s">
        <v>5958</v>
      </c>
      <c r="D317" s="672"/>
      <c r="E317" s="899" t="s">
        <v>5959</v>
      </c>
      <c r="F317" s="674" t="s">
        <v>5960</v>
      </c>
      <c r="G317" s="900" t="s">
        <v>5961</v>
      </c>
      <c r="H317" s="676">
        <v>10</v>
      </c>
      <c r="I317" s="1128" t="s">
        <v>5962</v>
      </c>
      <c r="J317" s="900">
        <v>119</v>
      </c>
      <c r="K317" s="1129" t="s">
        <v>56</v>
      </c>
    </row>
    <row r="318" spans="1:11" s="34" customFormat="1" ht="51" customHeight="1">
      <c r="A318" s="1155"/>
      <c r="B318" s="1162"/>
      <c r="C318" s="434" t="s">
        <v>5958</v>
      </c>
      <c r="D318" s="435"/>
      <c r="E318" s="448" t="s">
        <v>5963</v>
      </c>
      <c r="F318" s="551" t="s">
        <v>6447</v>
      </c>
      <c r="G318" s="440" t="s">
        <v>454</v>
      </c>
      <c r="H318" s="434">
        <v>12</v>
      </c>
      <c r="I318" s="439" t="s">
        <v>5964</v>
      </c>
      <c r="J318" s="440">
        <v>58</v>
      </c>
      <c r="K318" s="441" t="s">
        <v>56</v>
      </c>
    </row>
    <row r="319" spans="1:11" s="34" customFormat="1" ht="54.95" customHeight="1" thickBot="1">
      <c r="A319" s="1141"/>
      <c r="B319" s="1163"/>
      <c r="C319" s="552" t="s">
        <v>615</v>
      </c>
      <c r="D319" s="545"/>
      <c r="E319" s="546" t="s">
        <v>1283</v>
      </c>
      <c r="F319" s="547" t="s">
        <v>1284</v>
      </c>
      <c r="G319" s="550" t="s">
        <v>609</v>
      </c>
      <c r="H319" s="548">
        <v>3</v>
      </c>
      <c r="I319" s="549" t="s">
        <v>5965</v>
      </c>
      <c r="J319" s="550">
        <v>60</v>
      </c>
      <c r="K319" s="553" t="s">
        <v>56</v>
      </c>
    </row>
    <row r="320" spans="1:11" s="36" customFormat="1" ht="71.25" customHeight="1">
      <c r="A320" s="1183" t="s">
        <v>6325</v>
      </c>
      <c r="B320" s="1180" t="s">
        <v>6313</v>
      </c>
      <c r="C320" s="228" t="s">
        <v>1838</v>
      </c>
      <c r="D320" s="326"/>
      <c r="E320" s="347" t="s">
        <v>635</v>
      </c>
      <c r="F320" s="226" t="s">
        <v>6314</v>
      </c>
      <c r="G320" s="229" t="s">
        <v>195</v>
      </c>
      <c r="H320" s="228">
        <v>63</v>
      </c>
      <c r="I320" s="349" t="s">
        <v>6315</v>
      </c>
      <c r="J320" s="229">
        <v>2512</v>
      </c>
      <c r="K320" s="359" t="s">
        <v>56</v>
      </c>
    </row>
    <row r="321" spans="1:11" s="36" customFormat="1" ht="67.5" customHeight="1">
      <c r="A321" s="1184"/>
      <c r="B321" s="1181"/>
      <c r="C321" s="332" t="s">
        <v>1838</v>
      </c>
      <c r="D321" s="333"/>
      <c r="E321" s="258" t="s">
        <v>6316</v>
      </c>
      <c r="F321" s="342" t="s">
        <v>6317</v>
      </c>
      <c r="G321" s="343" t="s">
        <v>6318</v>
      </c>
      <c r="H321" s="332">
        <v>12</v>
      </c>
      <c r="I321" s="344" t="s">
        <v>2743</v>
      </c>
      <c r="J321" s="343">
        <v>307</v>
      </c>
      <c r="K321" s="318" t="s">
        <v>56</v>
      </c>
    </row>
    <row r="322" spans="1:11" s="36" customFormat="1" ht="50.25" customHeight="1">
      <c r="A322" s="1184"/>
      <c r="B322" s="1181"/>
      <c r="C322" s="234" t="s">
        <v>1838</v>
      </c>
      <c r="D322" s="264" t="s">
        <v>56</v>
      </c>
      <c r="E322" s="350" t="s">
        <v>6319</v>
      </c>
      <c r="F322" s="232" t="s">
        <v>6320</v>
      </c>
      <c r="G322" s="235" t="s">
        <v>158</v>
      </c>
      <c r="H322" s="234">
        <v>8</v>
      </c>
      <c r="I322" s="317" t="s">
        <v>78</v>
      </c>
      <c r="J322" s="235">
        <v>132</v>
      </c>
      <c r="K322" s="318" t="s">
        <v>56</v>
      </c>
    </row>
    <row r="323" spans="1:11" s="36" customFormat="1" ht="69.75" customHeight="1" thickBot="1">
      <c r="A323" s="1185"/>
      <c r="B323" s="1182"/>
      <c r="C323" s="373" t="s">
        <v>1838</v>
      </c>
      <c r="D323" s="339"/>
      <c r="E323" s="374" t="s">
        <v>6321</v>
      </c>
      <c r="F323" s="375" t="s">
        <v>6322</v>
      </c>
      <c r="G323" s="376" t="s">
        <v>6318</v>
      </c>
      <c r="H323" s="373">
        <v>12</v>
      </c>
      <c r="I323" s="377" t="s">
        <v>6323</v>
      </c>
      <c r="J323" s="376">
        <v>116</v>
      </c>
      <c r="K323" s="378" t="s">
        <v>56</v>
      </c>
    </row>
    <row r="324" spans="1:11" s="36" customFormat="1" ht="45" customHeight="1" thickBot="1">
      <c r="A324" s="188" t="s">
        <v>532</v>
      </c>
      <c r="B324" s="554" t="s">
        <v>683</v>
      </c>
      <c r="C324" s="266" t="s">
        <v>684</v>
      </c>
      <c r="D324" s="267"/>
      <c r="E324" s="555" t="s">
        <v>929</v>
      </c>
      <c r="F324" s="556" t="s">
        <v>1399</v>
      </c>
      <c r="G324" s="272" t="s">
        <v>195</v>
      </c>
      <c r="H324" s="266">
        <v>19</v>
      </c>
      <c r="I324" s="271" t="s">
        <v>73</v>
      </c>
      <c r="J324" s="272">
        <v>282</v>
      </c>
      <c r="K324" s="372" t="s">
        <v>56</v>
      </c>
    </row>
    <row r="325" spans="1:11" s="23" customFormat="1" ht="20.100000000000001" customHeight="1">
      <c r="A325" s="62"/>
      <c r="B325" s="80"/>
      <c r="C325" s="125"/>
      <c r="D325" s="27"/>
      <c r="E325" s="125"/>
      <c r="F325" s="125"/>
      <c r="G325" s="25"/>
      <c r="H325" s="41"/>
      <c r="I325" s="31"/>
      <c r="J325" s="41"/>
      <c r="K325" s="122"/>
    </row>
    <row r="326" spans="1:11" s="23" customFormat="1" ht="20.100000000000001" customHeight="1" thickBot="1">
      <c r="A326" s="62"/>
      <c r="B326" s="80"/>
      <c r="C326" s="125"/>
      <c r="D326" s="27"/>
      <c r="E326" s="125"/>
      <c r="F326" s="125"/>
      <c r="G326" s="25"/>
      <c r="H326" s="41"/>
      <c r="I326" s="31"/>
      <c r="J326" s="41"/>
      <c r="K326" s="122"/>
    </row>
    <row r="327" spans="1:11" s="81" customFormat="1" ht="20.100000000000001" customHeight="1">
      <c r="A327" s="79"/>
      <c r="B327" s="80"/>
      <c r="C327" s="126"/>
      <c r="D327" s="80"/>
      <c r="E327" s="126"/>
      <c r="F327" s="126"/>
      <c r="G327" s="1158" t="s">
        <v>1419</v>
      </c>
      <c r="H327" s="1159"/>
      <c r="I327" s="1159"/>
      <c r="J327" s="1160"/>
      <c r="K327" s="1156" t="s">
        <v>401</v>
      </c>
    </row>
    <row r="328" spans="1:11" s="81" customFormat="1" ht="20.100000000000001" customHeight="1" thickBot="1">
      <c r="A328" s="79"/>
      <c r="B328" s="80"/>
      <c r="C328" s="126"/>
      <c r="D328" s="80"/>
      <c r="E328" s="126"/>
      <c r="F328" s="126"/>
      <c r="G328" s="69" t="s">
        <v>330</v>
      </c>
      <c r="H328" s="70" t="s">
        <v>329</v>
      </c>
      <c r="I328" s="59" t="s">
        <v>47</v>
      </c>
      <c r="J328" s="139" t="s">
        <v>400</v>
      </c>
      <c r="K328" s="1157"/>
    </row>
    <row r="329" spans="1:11" s="23" customFormat="1" ht="30" customHeight="1" thickBot="1">
      <c r="A329" s="62"/>
      <c r="B329" s="80"/>
      <c r="C329" s="135" t="s">
        <v>373</v>
      </c>
      <c r="D329" s="24">
        <f>COUNTIF(D5:D324,"○")</f>
        <v>10</v>
      </c>
      <c r="E329" s="125"/>
      <c r="F329" s="125"/>
      <c r="G329" s="60">
        <f>COUNTA(A5:A324)</f>
        <v>31</v>
      </c>
      <c r="H329" s="61">
        <f>COUNTA(E5:E324)</f>
        <v>320</v>
      </c>
      <c r="I329" s="63">
        <f>SUM(H5:H324)</f>
        <v>2275</v>
      </c>
      <c r="J329" s="64">
        <f>SUM(J5:J324)</f>
        <v>44508</v>
      </c>
      <c r="K329" s="114">
        <f>COUNTIFS(K5:K324,"○")</f>
        <v>229</v>
      </c>
    </row>
    <row r="330" spans="1:11" s="23" customFormat="1" ht="20.100000000000001" customHeight="1">
      <c r="A330" s="62"/>
      <c r="B330" s="80"/>
      <c r="C330" s="125"/>
      <c r="D330" s="27"/>
      <c r="E330" s="125"/>
      <c r="F330" s="125"/>
      <c r="G330" s="25"/>
      <c r="H330" s="41"/>
      <c r="I330" s="31"/>
      <c r="J330" s="41"/>
      <c r="K330" s="122"/>
    </row>
    <row r="331" spans="1:11" s="23" customFormat="1" ht="20.100000000000001" customHeight="1">
      <c r="A331" s="62"/>
      <c r="B331" s="80"/>
      <c r="C331" s="125"/>
      <c r="D331" s="27"/>
      <c r="E331" s="125"/>
      <c r="F331" s="125"/>
      <c r="G331" s="25"/>
      <c r="H331" s="41"/>
      <c r="I331" s="31"/>
      <c r="J331" s="41"/>
      <c r="K331" s="122"/>
    </row>
    <row r="332" spans="1:11" s="23" customFormat="1" ht="20.100000000000001" customHeight="1">
      <c r="A332" s="62"/>
      <c r="B332" s="80"/>
      <c r="C332" s="125"/>
      <c r="D332" s="27"/>
      <c r="E332" s="125"/>
      <c r="F332" s="125"/>
      <c r="G332" s="25"/>
      <c r="H332" s="41"/>
      <c r="I332" s="31"/>
      <c r="J332" s="41"/>
      <c r="K332" s="122"/>
    </row>
    <row r="333" spans="1:11" s="23" customFormat="1" ht="20.100000000000001" customHeight="1">
      <c r="A333" s="62"/>
      <c r="B333" s="80"/>
      <c r="C333" s="125"/>
      <c r="D333" s="27"/>
      <c r="E333" s="125"/>
      <c r="F333" s="125"/>
      <c r="G333" s="25"/>
      <c r="H333" s="41"/>
      <c r="I333" s="31"/>
      <c r="J333" s="41"/>
      <c r="K333" s="122"/>
    </row>
    <row r="334" spans="1:11" s="29" customFormat="1" ht="20.100000000000001" customHeight="1">
      <c r="A334" s="37"/>
      <c r="B334" s="153"/>
      <c r="C334" s="127"/>
      <c r="D334" s="28"/>
      <c r="E334" s="127"/>
      <c r="F334" s="127"/>
      <c r="G334" s="26"/>
      <c r="H334" s="42"/>
      <c r="I334" s="32"/>
      <c r="J334" s="42"/>
      <c r="K334" s="123"/>
    </row>
    <row r="335" spans="1:11" s="29" customFormat="1" ht="12">
      <c r="A335" s="37"/>
      <c r="B335" s="153"/>
      <c r="C335" s="127"/>
      <c r="D335" s="28"/>
      <c r="E335" s="127"/>
      <c r="F335" s="127"/>
      <c r="G335" s="26"/>
      <c r="H335" s="42"/>
      <c r="I335" s="32"/>
      <c r="J335" s="42"/>
      <c r="K335" s="123"/>
    </row>
    <row r="336" spans="1:11" s="29" customFormat="1" ht="12">
      <c r="A336" s="37"/>
      <c r="B336" s="153"/>
      <c r="C336" s="127"/>
      <c r="D336" s="28"/>
      <c r="E336" s="127"/>
      <c r="F336" s="127"/>
      <c r="G336" s="26"/>
      <c r="H336" s="42"/>
      <c r="I336" s="32"/>
      <c r="J336" s="42"/>
      <c r="K336" s="123"/>
    </row>
    <row r="337" spans="1:11" s="29" customFormat="1" ht="12">
      <c r="A337" s="37"/>
      <c r="B337" s="153"/>
      <c r="C337" s="127"/>
      <c r="D337" s="28"/>
      <c r="E337" s="127"/>
      <c r="F337" s="127"/>
      <c r="G337" s="26"/>
      <c r="H337" s="42"/>
      <c r="I337" s="32"/>
      <c r="J337" s="42"/>
      <c r="K337" s="123"/>
    </row>
    <row r="338" spans="1:11" s="29" customFormat="1" ht="12">
      <c r="A338" s="37"/>
      <c r="B338" s="153"/>
      <c r="C338" s="127"/>
      <c r="D338" s="28"/>
      <c r="E338" s="127"/>
      <c r="F338" s="127"/>
      <c r="G338" s="26"/>
      <c r="H338" s="42"/>
      <c r="I338" s="32"/>
      <c r="J338" s="42"/>
      <c r="K338" s="123"/>
    </row>
    <row r="339" spans="1:11" s="29" customFormat="1" ht="12">
      <c r="A339" s="37"/>
      <c r="B339" s="153"/>
      <c r="C339" s="127"/>
      <c r="D339" s="28"/>
      <c r="E339" s="127"/>
      <c r="F339" s="127"/>
      <c r="G339" s="26"/>
      <c r="H339" s="42"/>
      <c r="I339" s="32"/>
      <c r="J339" s="42"/>
      <c r="K339" s="123"/>
    </row>
    <row r="340" spans="1:11" s="29" customFormat="1" ht="12">
      <c r="A340" s="37"/>
      <c r="B340" s="153"/>
      <c r="C340" s="127"/>
      <c r="D340" s="28"/>
      <c r="E340" s="127"/>
      <c r="F340" s="127"/>
      <c r="G340" s="26"/>
      <c r="H340" s="42"/>
      <c r="I340" s="32"/>
      <c r="J340" s="42"/>
      <c r="K340" s="123"/>
    </row>
    <row r="341" spans="1:11" s="29" customFormat="1" ht="12">
      <c r="A341" s="37"/>
      <c r="B341" s="153"/>
      <c r="C341" s="127"/>
      <c r="D341" s="28"/>
      <c r="E341" s="127"/>
      <c r="F341" s="127"/>
      <c r="G341" s="26"/>
      <c r="H341" s="42"/>
      <c r="I341" s="32"/>
      <c r="J341" s="42"/>
      <c r="K341" s="123"/>
    </row>
    <row r="342" spans="1:11" s="29" customFormat="1" ht="12">
      <c r="A342" s="37"/>
      <c r="B342" s="153"/>
      <c r="C342" s="127"/>
      <c r="D342" s="28"/>
      <c r="E342" s="127"/>
      <c r="F342" s="127"/>
      <c r="G342" s="26"/>
      <c r="H342" s="42"/>
      <c r="I342" s="32"/>
      <c r="J342" s="42"/>
      <c r="K342" s="123"/>
    </row>
    <row r="343" spans="1:11" s="29" customFormat="1" ht="12">
      <c r="A343" s="37"/>
      <c r="B343" s="153"/>
      <c r="C343" s="127"/>
      <c r="D343" s="28"/>
      <c r="E343" s="127"/>
      <c r="F343" s="127"/>
      <c r="G343" s="26"/>
      <c r="H343" s="42"/>
      <c r="I343" s="32"/>
      <c r="J343" s="42"/>
      <c r="K343" s="123"/>
    </row>
    <row r="344" spans="1:11" s="29" customFormat="1" ht="12">
      <c r="A344" s="37"/>
      <c r="B344" s="153"/>
      <c r="C344" s="127"/>
      <c r="D344" s="28"/>
      <c r="E344" s="127"/>
      <c r="F344" s="127"/>
      <c r="G344" s="26"/>
      <c r="H344" s="42"/>
      <c r="I344" s="32"/>
      <c r="J344" s="42"/>
      <c r="K344" s="123"/>
    </row>
    <row r="345" spans="1:11" s="29" customFormat="1" ht="12">
      <c r="A345" s="37"/>
      <c r="B345" s="153"/>
      <c r="C345" s="127"/>
      <c r="D345" s="28"/>
      <c r="E345" s="127"/>
      <c r="F345" s="127"/>
      <c r="G345" s="26"/>
      <c r="H345" s="42"/>
      <c r="I345" s="32"/>
      <c r="J345" s="42"/>
      <c r="K345" s="123"/>
    </row>
    <row r="346" spans="1:11" s="29" customFormat="1" ht="12">
      <c r="A346" s="37"/>
      <c r="B346" s="153"/>
      <c r="C346" s="127"/>
      <c r="D346" s="28"/>
      <c r="E346" s="127"/>
      <c r="F346" s="127"/>
      <c r="G346" s="26"/>
      <c r="H346" s="42"/>
      <c r="I346" s="32"/>
      <c r="J346" s="42"/>
      <c r="K346" s="123"/>
    </row>
    <row r="347" spans="1:11" s="29" customFormat="1" ht="12">
      <c r="A347" s="37"/>
      <c r="B347" s="153"/>
      <c r="C347" s="127"/>
      <c r="D347" s="28"/>
      <c r="E347" s="127"/>
      <c r="F347" s="127"/>
      <c r="G347" s="26"/>
      <c r="H347" s="42"/>
      <c r="I347" s="32"/>
      <c r="J347" s="42"/>
      <c r="K347" s="123"/>
    </row>
    <row r="348" spans="1:11" s="29" customFormat="1" ht="12">
      <c r="A348" s="37"/>
      <c r="B348" s="153"/>
      <c r="C348" s="127"/>
      <c r="D348" s="28"/>
      <c r="E348" s="127"/>
      <c r="F348" s="127"/>
      <c r="G348" s="26"/>
      <c r="H348" s="42"/>
      <c r="I348" s="32"/>
      <c r="J348" s="42"/>
      <c r="K348" s="123"/>
    </row>
    <row r="349" spans="1:11" s="29" customFormat="1" ht="12">
      <c r="A349" s="37"/>
      <c r="B349" s="153"/>
      <c r="C349" s="127"/>
      <c r="D349" s="28"/>
      <c r="E349" s="127"/>
      <c r="F349" s="127"/>
      <c r="G349" s="26"/>
      <c r="H349" s="42"/>
      <c r="I349" s="32"/>
      <c r="J349" s="42"/>
      <c r="K349" s="123"/>
    </row>
    <row r="350" spans="1:11" s="29" customFormat="1" ht="12">
      <c r="A350" s="37"/>
      <c r="B350" s="153"/>
      <c r="C350" s="127"/>
      <c r="D350" s="28"/>
      <c r="E350" s="127"/>
      <c r="F350" s="127"/>
      <c r="G350" s="26"/>
      <c r="H350" s="42"/>
      <c r="I350" s="32"/>
      <c r="J350" s="42"/>
      <c r="K350" s="123"/>
    </row>
    <row r="351" spans="1:11" s="29" customFormat="1" ht="12">
      <c r="A351" s="37"/>
      <c r="B351" s="153"/>
      <c r="C351" s="127"/>
      <c r="D351" s="28"/>
      <c r="E351" s="127"/>
      <c r="F351" s="127"/>
      <c r="G351" s="26"/>
      <c r="H351" s="42"/>
      <c r="I351" s="32"/>
      <c r="J351" s="42"/>
      <c r="K351" s="123"/>
    </row>
    <row r="352" spans="1:11" s="29" customFormat="1" ht="12">
      <c r="A352" s="37"/>
      <c r="B352" s="153"/>
      <c r="C352" s="127"/>
      <c r="D352" s="28"/>
      <c r="E352" s="127"/>
      <c r="F352" s="127"/>
      <c r="G352" s="26"/>
      <c r="H352" s="42"/>
      <c r="I352" s="32"/>
      <c r="J352" s="42"/>
      <c r="K352" s="123"/>
    </row>
    <row r="353" spans="1:11" s="29" customFormat="1" ht="12">
      <c r="A353" s="37"/>
      <c r="B353" s="153"/>
      <c r="C353" s="127"/>
      <c r="D353" s="28"/>
      <c r="E353" s="127"/>
      <c r="F353" s="127"/>
      <c r="G353" s="26"/>
      <c r="H353" s="42"/>
      <c r="I353" s="32"/>
      <c r="J353" s="42"/>
      <c r="K353" s="123"/>
    </row>
    <row r="354" spans="1:11" s="29" customFormat="1" ht="12">
      <c r="A354" s="37"/>
      <c r="B354" s="153"/>
      <c r="C354" s="127"/>
      <c r="D354" s="28"/>
      <c r="E354" s="127"/>
      <c r="F354" s="127"/>
      <c r="G354" s="26"/>
      <c r="H354" s="42"/>
      <c r="I354" s="32"/>
      <c r="J354" s="42"/>
      <c r="K354" s="123"/>
    </row>
    <row r="355" spans="1:11" s="29" customFormat="1" ht="12">
      <c r="A355" s="37"/>
      <c r="B355" s="153"/>
      <c r="C355" s="127"/>
      <c r="D355" s="28"/>
      <c r="E355" s="127"/>
      <c r="F355" s="127"/>
      <c r="G355" s="26"/>
      <c r="H355" s="42"/>
      <c r="I355" s="32"/>
      <c r="J355" s="42"/>
      <c r="K355" s="123"/>
    </row>
    <row r="356" spans="1:11" s="29" customFormat="1" ht="12">
      <c r="A356" s="37"/>
      <c r="B356" s="153"/>
      <c r="C356" s="127"/>
      <c r="D356" s="28"/>
      <c r="E356" s="127"/>
      <c r="F356" s="127"/>
      <c r="G356" s="26"/>
      <c r="H356" s="42"/>
      <c r="I356" s="32"/>
      <c r="J356" s="42"/>
      <c r="K356" s="123"/>
    </row>
    <row r="357" spans="1:11" s="29" customFormat="1" ht="12">
      <c r="A357" s="37"/>
      <c r="B357" s="153"/>
      <c r="C357" s="127"/>
      <c r="D357" s="28"/>
      <c r="E357" s="127"/>
      <c r="F357" s="127"/>
      <c r="G357" s="26"/>
      <c r="H357" s="42"/>
      <c r="I357" s="32"/>
      <c r="J357" s="42"/>
      <c r="K357" s="123"/>
    </row>
    <row r="358" spans="1:11" s="29" customFormat="1" ht="12">
      <c r="A358" s="37"/>
      <c r="B358" s="153"/>
      <c r="C358" s="127"/>
      <c r="D358" s="28"/>
      <c r="E358" s="127"/>
      <c r="F358" s="127"/>
      <c r="G358" s="26"/>
      <c r="H358" s="42"/>
      <c r="I358" s="32"/>
      <c r="J358" s="42"/>
      <c r="K358" s="123"/>
    </row>
    <row r="359" spans="1:11" s="29" customFormat="1" ht="12">
      <c r="A359" s="37"/>
      <c r="B359" s="153"/>
      <c r="C359" s="127"/>
      <c r="D359" s="28"/>
      <c r="E359" s="127"/>
      <c r="F359" s="127"/>
      <c r="G359" s="26"/>
      <c r="H359" s="42"/>
      <c r="I359" s="32"/>
      <c r="J359" s="42"/>
      <c r="K359" s="123"/>
    </row>
    <row r="360" spans="1:11" s="29" customFormat="1" ht="12">
      <c r="A360" s="37"/>
      <c r="B360" s="153"/>
      <c r="C360" s="127"/>
      <c r="D360" s="28"/>
      <c r="E360" s="127"/>
      <c r="F360" s="127"/>
      <c r="G360" s="26"/>
      <c r="H360" s="42"/>
      <c r="I360" s="32"/>
      <c r="J360" s="42"/>
      <c r="K360" s="123"/>
    </row>
    <row r="361" spans="1:11" s="29" customFormat="1" ht="12">
      <c r="A361" s="37"/>
      <c r="B361" s="153"/>
      <c r="C361" s="127"/>
      <c r="D361" s="28"/>
      <c r="E361" s="127"/>
      <c r="F361" s="127"/>
      <c r="G361" s="26"/>
      <c r="H361" s="42"/>
      <c r="I361" s="32"/>
      <c r="J361" s="42"/>
      <c r="K361" s="123"/>
    </row>
    <row r="362" spans="1:11" s="29" customFormat="1" ht="12">
      <c r="A362" s="37"/>
      <c r="B362" s="153"/>
      <c r="C362" s="127"/>
      <c r="D362" s="28"/>
      <c r="E362" s="127"/>
      <c r="F362" s="127"/>
      <c r="G362" s="26"/>
      <c r="H362" s="42"/>
      <c r="I362" s="32"/>
      <c r="J362" s="42"/>
      <c r="K362" s="123"/>
    </row>
    <row r="363" spans="1:11" s="29" customFormat="1" ht="12">
      <c r="A363" s="37"/>
      <c r="B363" s="153"/>
      <c r="C363" s="127"/>
      <c r="D363" s="28"/>
      <c r="E363" s="127"/>
      <c r="F363" s="127"/>
      <c r="G363" s="26"/>
      <c r="H363" s="42"/>
      <c r="I363" s="32"/>
      <c r="J363" s="42"/>
      <c r="K363" s="123"/>
    </row>
    <row r="364" spans="1:11" s="29" customFormat="1" ht="12">
      <c r="A364" s="37"/>
      <c r="B364" s="153"/>
      <c r="C364" s="127"/>
      <c r="D364" s="28"/>
      <c r="E364" s="127"/>
      <c r="F364" s="127"/>
      <c r="G364" s="26"/>
      <c r="H364" s="42"/>
      <c r="I364" s="32"/>
      <c r="J364" s="42"/>
      <c r="K364" s="123"/>
    </row>
    <row r="365" spans="1:11" s="29" customFormat="1" ht="12">
      <c r="A365" s="37"/>
      <c r="B365" s="153"/>
      <c r="C365" s="127"/>
      <c r="D365" s="28"/>
      <c r="E365" s="127"/>
      <c r="F365" s="127"/>
      <c r="G365" s="26"/>
      <c r="H365" s="42"/>
      <c r="I365" s="32"/>
      <c r="J365" s="42"/>
      <c r="K365" s="123"/>
    </row>
    <row r="366" spans="1:11" s="29" customFormat="1" ht="12">
      <c r="A366" s="37"/>
      <c r="B366" s="153"/>
      <c r="C366" s="127"/>
      <c r="D366" s="28"/>
      <c r="E366" s="127"/>
      <c r="F366" s="127"/>
      <c r="G366" s="26"/>
      <c r="H366" s="42"/>
      <c r="I366" s="32"/>
      <c r="J366" s="42"/>
      <c r="K366" s="123"/>
    </row>
    <row r="367" spans="1:11" s="29" customFormat="1" ht="12">
      <c r="A367" s="37"/>
      <c r="B367" s="153"/>
      <c r="C367" s="127"/>
      <c r="D367" s="28"/>
      <c r="E367" s="127"/>
      <c r="F367" s="127"/>
      <c r="G367" s="26"/>
      <c r="H367" s="42"/>
      <c r="I367" s="32"/>
      <c r="J367" s="42"/>
      <c r="K367" s="123"/>
    </row>
    <row r="368" spans="1:11" s="29" customFormat="1" ht="12">
      <c r="A368" s="37"/>
      <c r="B368" s="153"/>
      <c r="C368" s="127"/>
      <c r="D368" s="28"/>
      <c r="E368" s="127"/>
      <c r="F368" s="127"/>
      <c r="G368" s="26"/>
      <c r="H368" s="42"/>
      <c r="I368" s="32"/>
      <c r="J368" s="42"/>
      <c r="K368" s="123"/>
    </row>
    <row r="369" spans="1:11" s="29" customFormat="1" ht="12">
      <c r="A369" s="37"/>
      <c r="B369" s="153"/>
      <c r="C369" s="127"/>
      <c r="D369" s="28"/>
      <c r="E369" s="127"/>
      <c r="F369" s="127"/>
      <c r="G369" s="26"/>
      <c r="H369" s="42"/>
      <c r="I369" s="32"/>
      <c r="J369" s="42"/>
      <c r="K369" s="123"/>
    </row>
    <row r="370" spans="1:11" s="29" customFormat="1" ht="12">
      <c r="A370" s="37"/>
      <c r="B370" s="153"/>
      <c r="C370" s="127"/>
      <c r="D370" s="28"/>
      <c r="E370" s="127"/>
      <c r="F370" s="127"/>
      <c r="G370" s="26"/>
      <c r="H370" s="42"/>
      <c r="I370" s="32"/>
      <c r="J370" s="42"/>
      <c r="K370" s="123"/>
    </row>
    <row r="371" spans="1:11" s="29" customFormat="1" ht="12">
      <c r="A371" s="37"/>
      <c r="B371" s="153"/>
      <c r="C371" s="127"/>
      <c r="D371" s="28"/>
      <c r="E371" s="127"/>
      <c r="F371" s="127"/>
      <c r="G371" s="26"/>
      <c r="H371" s="42"/>
      <c r="I371" s="32"/>
      <c r="J371" s="42"/>
      <c r="K371" s="123"/>
    </row>
    <row r="372" spans="1:11" s="29" customFormat="1" ht="12">
      <c r="A372" s="37"/>
      <c r="B372" s="153"/>
      <c r="C372" s="127"/>
      <c r="D372" s="28"/>
      <c r="E372" s="127"/>
      <c r="F372" s="127"/>
      <c r="G372" s="26"/>
      <c r="H372" s="42"/>
      <c r="I372" s="32"/>
      <c r="J372" s="42"/>
      <c r="K372" s="123"/>
    </row>
    <row r="373" spans="1:11" s="29" customFormat="1" ht="12">
      <c r="A373" s="37"/>
      <c r="B373" s="153"/>
      <c r="C373" s="127"/>
      <c r="D373" s="28"/>
      <c r="E373" s="127"/>
      <c r="F373" s="127"/>
      <c r="G373" s="26"/>
      <c r="H373" s="42"/>
      <c r="I373" s="32"/>
      <c r="J373" s="42"/>
      <c r="K373" s="123"/>
    </row>
    <row r="374" spans="1:11" s="29" customFormat="1" ht="12">
      <c r="A374" s="37"/>
      <c r="B374" s="153"/>
      <c r="C374" s="127"/>
      <c r="D374" s="28"/>
      <c r="E374" s="127"/>
      <c r="F374" s="127"/>
      <c r="G374" s="26"/>
      <c r="H374" s="42"/>
      <c r="I374" s="32"/>
      <c r="J374" s="42"/>
      <c r="K374" s="123"/>
    </row>
    <row r="375" spans="1:11" s="29" customFormat="1" ht="12">
      <c r="A375" s="37"/>
      <c r="B375" s="153"/>
      <c r="C375" s="127"/>
      <c r="D375" s="28"/>
      <c r="E375" s="127"/>
      <c r="F375" s="127"/>
      <c r="G375" s="26"/>
      <c r="H375" s="42"/>
      <c r="I375" s="32"/>
      <c r="J375" s="42"/>
      <c r="K375" s="123"/>
    </row>
    <row r="376" spans="1:11" s="29" customFormat="1" ht="12">
      <c r="A376" s="37"/>
      <c r="B376" s="153"/>
      <c r="C376" s="127"/>
      <c r="D376" s="28"/>
      <c r="E376" s="127"/>
      <c r="F376" s="127"/>
      <c r="G376" s="26"/>
      <c r="H376" s="42"/>
      <c r="I376" s="32"/>
      <c r="J376" s="42"/>
      <c r="K376" s="123"/>
    </row>
    <row r="377" spans="1:11" s="29" customFormat="1" ht="12">
      <c r="A377" s="37"/>
      <c r="B377" s="153"/>
      <c r="C377" s="127"/>
      <c r="D377" s="28"/>
      <c r="E377" s="127"/>
      <c r="F377" s="127"/>
      <c r="G377" s="26"/>
      <c r="H377" s="42"/>
      <c r="I377" s="32"/>
      <c r="J377" s="42"/>
      <c r="K377" s="123"/>
    </row>
    <row r="378" spans="1:11" s="29" customFormat="1" ht="12">
      <c r="A378" s="37"/>
      <c r="B378" s="153"/>
      <c r="C378" s="127"/>
      <c r="D378" s="28"/>
      <c r="E378" s="127"/>
      <c r="F378" s="127"/>
      <c r="G378" s="26"/>
      <c r="H378" s="42"/>
      <c r="I378" s="32"/>
      <c r="J378" s="42"/>
      <c r="K378" s="123"/>
    </row>
    <row r="379" spans="1:11" s="29" customFormat="1" ht="12">
      <c r="A379" s="37"/>
      <c r="B379" s="153"/>
      <c r="C379" s="127"/>
      <c r="D379" s="28"/>
      <c r="E379" s="127"/>
      <c r="F379" s="127"/>
      <c r="G379" s="26"/>
      <c r="H379" s="42"/>
      <c r="I379" s="32"/>
      <c r="J379" s="42"/>
      <c r="K379" s="123"/>
    </row>
    <row r="380" spans="1:11" s="29" customFormat="1" ht="12">
      <c r="A380" s="37"/>
      <c r="B380" s="153"/>
      <c r="C380" s="127"/>
      <c r="D380" s="28"/>
      <c r="E380" s="127"/>
      <c r="F380" s="127"/>
      <c r="G380" s="26"/>
      <c r="H380" s="42"/>
      <c r="I380" s="32"/>
      <c r="J380" s="42"/>
      <c r="K380" s="123"/>
    </row>
    <row r="381" spans="1:11" s="29" customFormat="1" ht="12">
      <c r="A381" s="37"/>
      <c r="B381" s="153"/>
      <c r="C381" s="127"/>
      <c r="D381" s="28"/>
      <c r="E381" s="127"/>
      <c r="F381" s="127"/>
      <c r="G381" s="26"/>
      <c r="H381" s="42"/>
      <c r="I381" s="32"/>
      <c r="J381" s="42"/>
      <c r="K381" s="123"/>
    </row>
    <row r="382" spans="1:11" s="29" customFormat="1" ht="12">
      <c r="A382" s="37"/>
      <c r="B382" s="153"/>
      <c r="C382" s="127"/>
      <c r="D382" s="28"/>
      <c r="E382" s="127"/>
      <c r="F382" s="127"/>
      <c r="G382" s="26"/>
      <c r="H382" s="42"/>
      <c r="I382" s="32"/>
      <c r="J382" s="42"/>
      <c r="K382" s="123"/>
    </row>
    <row r="383" spans="1:11" s="29" customFormat="1" ht="12">
      <c r="A383" s="37"/>
      <c r="B383" s="153"/>
      <c r="C383" s="127"/>
      <c r="D383" s="28"/>
      <c r="E383" s="127"/>
      <c r="F383" s="127"/>
      <c r="G383" s="26"/>
      <c r="H383" s="42"/>
      <c r="I383" s="32"/>
      <c r="J383" s="42"/>
      <c r="K383" s="123"/>
    </row>
    <row r="384" spans="1:11" s="29" customFormat="1" ht="12">
      <c r="A384" s="37"/>
      <c r="B384" s="153"/>
      <c r="C384" s="127"/>
      <c r="D384" s="28"/>
      <c r="E384" s="127"/>
      <c r="F384" s="127"/>
      <c r="G384" s="26"/>
      <c r="H384" s="42"/>
      <c r="I384" s="32"/>
      <c r="J384" s="42"/>
      <c r="K384" s="123"/>
    </row>
    <row r="385" spans="1:11" s="29" customFormat="1" ht="12">
      <c r="A385" s="37"/>
      <c r="B385" s="153"/>
      <c r="C385" s="127"/>
      <c r="D385" s="28"/>
      <c r="E385" s="127"/>
      <c r="F385" s="127"/>
      <c r="G385" s="26"/>
      <c r="H385" s="42"/>
      <c r="I385" s="32"/>
      <c r="J385" s="42"/>
      <c r="K385" s="123"/>
    </row>
    <row r="386" spans="1:11" s="29" customFormat="1" ht="12">
      <c r="A386" s="37"/>
      <c r="B386" s="153"/>
      <c r="C386" s="127"/>
      <c r="D386" s="28"/>
      <c r="E386" s="127"/>
      <c r="F386" s="127"/>
      <c r="G386" s="26"/>
      <c r="H386" s="42"/>
      <c r="I386" s="32"/>
      <c r="J386" s="42"/>
      <c r="K386" s="123"/>
    </row>
    <row r="387" spans="1:11" s="29" customFormat="1" ht="12">
      <c r="A387" s="37"/>
      <c r="B387" s="153"/>
      <c r="C387" s="127"/>
      <c r="D387" s="28"/>
      <c r="E387" s="127"/>
      <c r="F387" s="127"/>
      <c r="G387" s="26"/>
      <c r="H387" s="42"/>
      <c r="I387" s="32"/>
      <c r="J387" s="42"/>
      <c r="K387" s="123"/>
    </row>
    <row r="388" spans="1:11" s="29" customFormat="1" ht="12">
      <c r="A388" s="37"/>
      <c r="B388" s="153"/>
      <c r="C388" s="127"/>
      <c r="D388" s="28"/>
      <c r="E388" s="127"/>
      <c r="F388" s="127"/>
      <c r="G388" s="26"/>
      <c r="H388" s="42"/>
      <c r="I388" s="32"/>
      <c r="J388" s="42"/>
      <c r="K388" s="123"/>
    </row>
    <row r="389" spans="1:11" s="29" customFormat="1" ht="12">
      <c r="A389" s="37"/>
      <c r="B389" s="153"/>
      <c r="C389" s="127"/>
      <c r="D389" s="28"/>
      <c r="E389" s="127"/>
      <c r="F389" s="127"/>
      <c r="G389" s="26"/>
      <c r="H389" s="42"/>
      <c r="I389" s="32"/>
      <c r="J389" s="42"/>
      <c r="K389" s="123"/>
    </row>
    <row r="390" spans="1:11" s="29" customFormat="1" ht="12">
      <c r="A390" s="37"/>
      <c r="B390" s="153"/>
      <c r="C390" s="127"/>
      <c r="D390" s="28"/>
      <c r="E390" s="127"/>
      <c r="F390" s="127"/>
      <c r="G390" s="26"/>
      <c r="H390" s="42"/>
      <c r="I390" s="32"/>
      <c r="J390" s="42"/>
      <c r="K390" s="123"/>
    </row>
    <row r="391" spans="1:11" s="29" customFormat="1" ht="12">
      <c r="A391" s="37"/>
      <c r="B391" s="153"/>
      <c r="C391" s="127"/>
      <c r="D391" s="28"/>
      <c r="E391" s="127"/>
      <c r="F391" s="127"/>
      <c r="G391" s="26"/>
      <c r="H391" s="42"/>
      <c r="I391" s="32"/>
      <c r="J391" s="42"/>
      <c r="K391" s="123"/>
    </row>
    <row r="392" spans="1:11" s="29" customFormat="1" ht="12">
      <c r="A392" s="37"/>
      <c r="B392" s="153"/>
      <c r="C392" s="127"/>
      <c r="D392" s="28"/>
      <c r="E392" s="127"/>
      <c r="F392" s="127"/>
      <c r="G392" s="26"/>
      <c r="H392" s="42"/>
      <c r="I392" s="32"/>
      <c r="J392" s="42"/>
      <c r="K392" s="123"/>
    </row>
    <row r="393" spans="1:11" s="29" customFormat="1" ht="12">
      <c r="A393" s="37"/>
      <c r="B393" s="153"/>
      <c r="C393" s="127"/>
      <c r="D393" s="28"/>
      <c r="E393" s="127"/>
      <c r="F393" s="127"/>
      <c r="G393" s="26"/>
      <c r="H393" s="42"/>
      <c r="I393" s="32"/>
      <c r="J393" s="42"/>
      <c r="K393" s="123"/>
    </row>
    <row r="394" spans="1:11" s="29" customFormat="1" ht="12">
      <c r="A394" s="37"/>
      <c r="B394" s="153"/>
      <c r="C394" s="127"/>
      <c r="D394" s="28"/>
      <c r="E394" s="127"/>
      <c r="F394" s="127"/>
      <c r="G394" s="26"/>
      <c r="H394" s="42"/>
      <c r="I394" s="32"/>
      <c r="J394" s="42"/>
      <c r="K394" s="123"/>
    </row>
    <row r="395" spans="1:11" s="29" customFormat="1" ht="12">
      <c r="A395" s="37"/>
      <c r="B395" s="153"/>
      <c r="C395" s="127"/>
      <c r="D395" s="28"/>
      <c r="E395" s="127"/>
      <c r="F395" s="127"/>
      <c r="G395" s="26"/>
      <c r="H395" s="42"/>
      <c r="I395" s="32"/>
      <c r="J395" s="42"/>
      <c r="K395" s="123"/>
    </row>
    <row r="396" spans="1:11" s="29" customFormat="1" ht="12">
      <c r="A396" s="37"/>
      <c r="B396" s="153"/>
      <c r="C396" s="127"/>
      <c r="D396" s="28"/>
      <c r="E396" s="127"/>
      <c r="F396" s="127"/>
      <c r="G396" s="26"/>
      <c r="H396" s="42"/>
      <c r="I396" s="32"/>
      <c r="J396" s="42"/>
      <c r="K396" s="123"/>
    </row>
    <row r="397" spans="1:11" s="29" customFormat="1" ht="12">
      <c r="A397" s="37"/>
      <c r="B397" s="153"/>
      <c r="C397" s="127"/>
      <c r="D397" s="28"/>
      <c r="E397" s="127"/>
      <c r="F397" s="127"/>
      <c r="G397" s="26"/>
      <c r="H397" s="42"/>
      <c r="I397" s="32"/>
      <c r="J397" s="42"/>
      <c r="K397" s="123"/>
    </row>
    <row r="398" spans="1:11" s="29" customFormat="1" ht="12">
      <c r="A398" s="37"/>
      <c r="B398" s="153"/>
      <c r="C398" s="127"/>
      <c r="D398" s="28"/>
      <c r="E398" s="127"/>
      <c r="F398" s="127"/>
      <c r="G398" s="26"/>
      <c r="H398" s="42"/>
      <c r="I398" s="32"/>
      <c r="J398" s="42"/>
      <c r="K398" s="123"/>
    </row>
    <row r="399" spans="1:11" s="29" customFormat="1" ht="12">
      <c r="A399" s="37"/>
      <c r="B399" s="153"/>
      <c r="C399" s="127"/>
      <c r="D399" s="28"/>
      <c r="E399" s="127"/>
      <c r="F399" s="127"/>
      <c r="G399" s="26"/>
      <c r="H399" s="42"/>
      <c r="I399" s="32"/>
      <c r="J399" s="42"/>
      <c r="K399" s="123"/>
    </row>
    <row r="400" spans="1:11" s="29" customFormat="1" ht="12">
      <c r="A400" s="37"/>
      <c r="B400" s="153"/>
      <c r="C400" s="127"/>
      <c r="D400" s="28"/>
      <c r="E400" s="127"/>
      <c r="F400" s="127"/>
      <c r="G400" s="26"/>
      <c r="H400" s="42"/>
      <c r="I400" s="32"/>
      <c r="J400" s="42"/>
      <c r="K400" s="123"/>
    </row>
    <row r="401" spans="1:11" s="29" customFormat="1" ht="12">
      <c r="A401" s="37"/>
      <c r="B401" s="153"/>
      <c r="C401" s="127"/>
      <c r="D401" s="28"/>
      <c r="E401" s="127"/>
      <c r="F401" s="127"/>
      <c r="G401" s="26"/>
      <c r="H401" s="42"/>
      <c r="I401" s="32"/>
      <c r="J401" s="42"/>
      <c r="K401" s="123"/>
    </row>
    <row r="402" spans="1:11" s="29" customFormat="1" ht="12">
      <c r="A402" s="37"/>
      <c r="B402" s="153"/>
      <c r="C402" s="127"/>
      <c r="D402" s="28"/>
      <c r="E402" s="127"/>
      <c r="F402" s="127"/>
      <c r="G402" s="26"/>
      <c r="H402" s="42"/>
      <c r="I402" s="32"/>
      <c r="J402" s="42"/>
      <c r="K402" s="123"/>
    </row>
    <row r="403" spans="1:11" s="29" customFormat="1" ht="12">
      <c r="A403" s="37"/>
      <c r="B403" s="153"/>
      <c r="C403" s="127"/>
      <c r="D403" s="28"/>
      <c r="E403" s="127"/>
      <c r="F403" s="127"/>
      <c r="G403" s="26"/>
      <c r="H403" s="42"/>
      <c r="I403" s="32"/>
      <c r="J403" s="42"/>
      <c r="K403" s="123"/>
    </row>
    <row r="404" spans="1:11" s="29" customFormat="1" ht="12">
      <c r="A404" s="37"/>
      <c r="B404" s="153"/>
      <c r="C404" s="127"/>
      <c r="D404" s="28"/>
      <c r="E404" s="127"/>
      <c r="F404" s="127"/>
      <c r="G404" s="26"/>
      <c r="H404" s="42"/>
      <c r="I404" s="32"/>
      <c r="J404" s="42"/>
      <c r="K404" s="123"/>
    </row>
    <row r="405" spans="1:11" s="29" customFormat="1" ht="12">
      <c r="A405" s="37"/>
      <c r="B405" s="153"/>
      <c r="C405" s="127"/>
      <c r="D405" s="28"/>
      <c r="E405" s="127"/>
      <c r="F405" s="127"/>
      <c r="G405" s="26"/>
      <c r="H405" s="42"/>
      <c r="I405" s="32"/>
      <c r="J405" s="42"/>
      <c r="K405" s="123"/>
    </row>
    <row r="406" spans="1:11" s="29" customFormat="1" ht="12">
      <c r="A406" s="37"/>
      <c r="B406" s="153"/>
      <c r="C406" s="127"/>
      <c r="D406" s="28"/>
      <c r="E406" s="127"/>
      <c r="F406" s="127"/>
      <c r="G406" s="26"/>
      <c r="H406" s="42"/>
      <c r="I406" s="32"/>
      <c r="J406" s="42"/>
      <c r="K406" s="123"/>
    </row>
    <row r="407" spans="1:11" s="29" customFormat="1" ht="12">
      <c r="A407" s="37"/>
      <c r="B407" s="153"/>
      <c r="C407" s="127"/>
      <c r="D407" s="28"/>
      <c r="E407" s="127"/>
      <c r="F407" s="127"/>
      <c r="G407" s="26"/>
      <c r="H407" s="42"/>
      <c r="I407" s="32"/>
      <c r="J407" s="42"/>
      <c r="K407" s="123"/>
    </row>
    <row r="408" spans="1:11" s="6" customFormat="1">
      <c r="A408" s="39"/>
      <c r="B408" s="152"/>
      <c r="C408" s="128"/>
      <c r="D408" s="18"/>
      <c r="E408" s="127"/>
      <c r="F408" s="127"/>
      <c r="G408" s="131"/>
      <c r="H408" s="42"/>
      <c r="I408" s="32"/>
      <c r="J408" s="42"/>
      <c r="K408" s="123"/>
    </row>
    <row r="409" spans="1:11" s="6" customFormat="1">
      <c r="A409" s="39"/>
      <c r="B409" s="152"/>
      <c r="C409" s="128"/>
      <c r="D409" s="18"/>
      <c r="E409" s="127"/>
      <c r="F409" s="127"/>
      <c r="G409" s="131"/>
      <c r="H409" s="42"/>
      <c r="I409" s="32"/>
      <c r="J409" s="42"/>
      <c r="K409" s="123"/>
    </row>
    <row r="410" spans="1:11" s="6" customFormat="1">
      <c r="A410" s="39"/>
      <c r="B410" s="152"/>
      <c r="C410" s="128"/>
      <c r="D410" s="18"/>
      <c r="E410" s="127"/>
      <c r="F410" s="127"/>
      <c r="G410" s="131"/>
      <c r="H410" s="42"/>
      <c r="I410" s="32"/>
      <c r="J410" s="42"/>
      <c r="K410" s="123"/>
    </row>
    <row r="411" spans="1:11" s="6" customFormat="1">
      <c r="A411" s="39"/>
      <c r="B411" s="152"/>
      <c r="C411" s="128"/>
      <c r="D411" s="18"/>
      <c r="E411" s="127"/>
      <c r="F411" s="127"/>
      <c r="G411" s="131"/>
      <c r="H411" s="42"/>
      <c r="I411" s="32"/>
      <c r="J411" s="42"/>
      <c r="K411" s="123"/>
    </row>
    <row r="412" spans="1:11" s="6" customFormat="1">
      <c r="A412" s="39"/>
      <c r="B412" s="152"/>
      <c r="C412" s="128"/>
      <c r="D412" s="18"/>
      <c r="E412" s="127"/>
      <c r="F412" s="127"/>
      <c r="G412" s="131"/>
      <c r="H412" s="42"/>
      <c r="I412" s="32"/>
      <c r="J412" s="42"/>
      <c r="K412" s="123"/>
    </row>
    <row r="413" spans="1:11" s="6" customFormat="1">
      <c r="A413" s="39"/>
      <c r="B413" s="152"/>
      <c r="C413" s="128"/>
      <c r="D413" s="18"/>
      <c r="E413" s="127"/>
      <c r="F413" s="127"/>
      <c r="G413" s="131"/>
      <c r="H413" s="42"/>
      <c r="I413" s="32"/>
      <c r="J413" s="42"/>
      <c r="K413" s="123"/>
    </row>
    <row r="414" spans="1:11" s="6" customFormat="1">
      <c r="A414" s="39"/>
      <c r="B414" s="152"/>
      <c r="C414" s="128"/>
      <c r="D414" s="18"/>
      <c r="E414" s="127"/>
      <c r="F414" s="127"/>
      <c r="G414" s="131"/>
      <c r="H414" s="42"/>
      <c r="I414" s="32"/>
      <c r="J414" s="42"/>
      <c r="K414" s="123"/>
    </row>
    <row r="415" spans="1:11" s="6" customFormat="1">
      <c r="A415" s="39"/>
      <c r="B415" s="152"/>
      <c r="C415" s="128"/>
      <c r="D415" s="18"/>
      <c r="E415" s="127"/>
      <c r="F415" s="127"/>
      <c r="G415" s="131"/>
      <c r="H415" s="42"/>
      <c r="I415" s="32"/>
      <c r="J415" s="42"/>
      <c r="K415" s="123"/>
    </row>
    <row r="416" spans="1:11" s="6" customFormat="1">
      <c r="A416" s="39"/>
      <c r="B416" s="152"/>
      <c r="C416" s="128"/>
      <c r="D416" s="18"/>
      <c r="E416" s="127"/>
      <c r="F416" s="127"/>
      <c r="G416" s="131"/>
      <c r="H416" s="42"/>
      <c r="I416" s="32"/>
      <c r="J416" s="42"/>
      <c r="K416" s="123"/>
    </row>
    <row r="417" spans="1:11" s="6" customFormat="1">
      <c r="A417" s="39"/>
      <c r="B417" s="152"/>
      <c r="C417" s="128"/>
      <c r="D417" s="18"/>
      <c r="E417" s="127"/>
      <c r="F417" s="127"/>
      <c r="G417" s="131"/>
      <c r="H417" s="42"/>
      <c r="I417" s="32"/>
      <c r="J417" s="42"/>
      <c r="K417" s="123"/>
    </row>
    <row r="418" spans="1:11" s="6" customFormat="1">
      <c r="A418" s="39"/>
      <c r="B418" s="152"/>
      <c r="C418" s="128"/>
      <c r="D418" s="18"/>
      <c r="E418" s="127"/>
      <c r="F418" s="127"/>
      <c r="G418" s="131"/>
      <c r="H418" s="42"/>
      <c r="I418" s="32"/>
      <c r="J418" s="42"/>
      <c r="K418" s="123"/>
    </row>
    <row r="419" spans="1:11" s="6" customFormat="1">
      <c r="A419" s="39"/>
      <c r="B419" s="152"/>
      <c r="C419" s="128"/>
      <c r="D419" s="18"/>
      <c r="E419" s="127"/>
      <c r="F419" s="127"/>
      <c r="G419" s="131"/>
      <c r="H419" s="42"/>
      <c r="I419" s="32"/>
      <c r="J419" s="42"/>
      <c r="K419" s="123"/>
    </row>
    <row r="420" spans="1:11" s="6" customFormat="1">
      <c r="A420" s="39"/>
      <c r="B420" s="152"/>
      <c r="C420" s="128"/>
      <c r="D420" s="18"/>
      <c r="E420" s="127"/>
      <c r="F420" s="127"/>
      <c r="G420" s="131"/>
      <c r="H420" s="42"/>
      <c r="I420" s="32"/>
      <c r="J420" s="42"/>
      <c r="K420" s="123"/>
    </row>
    <row r="421" spans="1:11" s="6" customFormat="1">
      <c r="A421" s="39"/>
      <c r="B421" s="152"/>
      <c r="C421" s="128"/>
      <c r="D421" s="18"/>
      <c r="E421" s="127"/>
      <c r="F421" s="127"/>
      <c r="G421" s="131"/>
      <c r="H421" s="42"/>
      <c r="I421" s="32"/>
      <c r="J421" s="42"/>
      <c r="K421" s="123"/>
    </row>
    <row r="422" spans="1:11" s="6" customFormat="1">
      <c r="A422" s="39"/>
      <c r="B422" s="152"/>
      <c r="C422" s="128"/>
      <c r="D422" s="18"/>
      <c r="E422" s="127"/>
      <c r="F422" s="127"/>
      <c r="G422" s="131"/>
      <c r="H422" s="42"/>
      <c r="I422" s="32"/>
      <c r="J422" s="42"/>
      <c r="K422" s="123"/>
    </row>
    <row r="423" spans="1:11" s="6" customFormat="1">
      <c r="A423" s="39"/>
      <c r="B423" s="152"/>
      <c r="C423" s="128"/>
      <c r="D423" s="18"/>
      <c r="E423" s="127"/>
      <c r="F423" s="127"/>
      <c r="G423" s="131"/>
      <c r="H423" s="42"/>
      <c r="I423" s="32"/>
      <c r="J423" s="42"/>
      <c r="K423" s="123"/>
    </row>
    <row r="424" spans="1:11" s="6" customFormat="1">
      <c r="A424" s="39"/>
      <c r="B424" s="152"/>
      <c r="C424" s="128"/>
      <c r="D424" s="18"/>
      <c r="E424" s="127"/>
      <c r="F424" s="127"/>
      <c r="G424" s="131"/>
      <c r="H424" s="42"/>
      <c r="I424" s="32"/>
      <c r="J424" s="42"/>
      <c r="K424" s="123"/>
    </row>
    <row r="425" spans="1:11" s="6" customFormat="1">
      <c r="A425" s="39"/>
      <c r="B425" s="152"/>
      <c r="C425" s="128"/>
      <c r="D425" s="18"/>
      <c r="E425" s="127"/>
      <c r="F425" s="127"/>
      <c r="G425" s="131"/>
      <c r="H425" s="42"/>
      <c r="I425" s="32"/>
      <c r="J425" s="42"/>
      <c r="K425" s="123"/>
    </row>
    <row r="426" spans="1:11" s="6" customFormat="1">
      <c r="A426" s="39"/>
      <c r="B426" s="152"/>
      <c r="C426" s="128"/>
      <c r="D426" s="18"/>
      <c r="E426" s="127"/>
      <c r="F426" s="127"/>
      <c r="G426" s="131"/>
      <c r="H426" s="42"/>
      <c r="I426" s="32"/>
      <c r="J426" s="42"/>
      <c r="K426" s="123"/>
    </row>
    <row r="427" spans="1:11" s="6" customFormat="1">
      <c r="A427" s="39"/>
      <c r="B427" s="152"/>
      <c r="C427" s="128"/>
      <c r="D427" s="18"/>
      <c r="E427" s="127"/>
      <c r="F427" s="127"/>
      <c r="G427" s="131"/>
      <c r="H427" s="42"/>
      <c r="I427" s="32"/>
      <c r="J427" s="42"/>
      <c r="K427" s="123"/>
    </row>
    <row r="428" spans="1:11" s="6" customFormat="1">
      <c r="A428" s="39"/>
      <c r="B428" s="152"/>
      <c r="C428" s="128"/>
      <c r="D428" s="18"/>
      <c r="E428" s="127"/>
      <c r="F428" s="127"/>
      <c r="G428" s="131"/>
      <c r="H428" s="42"/>
      <c r="I428" s="32"/>
      <c r="J428" s="42"/>
      <c r="K428" s="123"/>
    </row>
    <row r="429" spans="1:11" s="6" customFormat="1">
      <c r="A429" s="39"/>
      <c r="B429" s="152"/>
      <c r="C429" s="128"/>
      <c r="D429" s="18"/>
      <c r="E429" s="127"/>
      <c r="F429" s="127"/>
      <c r="G429" s="131"/>
      <c r="H429" s="42"/>
      <c r="I429" s="32"/>
      <c r="J429" s="42"/>
      <c r="K429" s="123"/>
    </row>
    <row r="430" spans="1:11" s="6" customFormat="1">
      <c r="A430" s="39"/>
      <c r="B430" s="152"/>
      <c r="C430" s="128"/>
      <c r="D430" s="18"/>
      <c r="E430" s="127"/>
      <c r="F430" s="127"/>
      <c r="G430" s="131"/>
      <c r="H430" s="42"/>
      <c r="I430" s="32"/>
      <c r="J430" s="42"/>
      <c r="K430" s="123"/>
    </row>
    <row r="431" spans="1:11" s="6" customFormat="1">
      <c r="A431" s="39"/>
      <c r="B431" s="152"/>
      <c r="C431" s="128"/>
      <c r="D431" s="18"/>
      <c r="E431" s="127"/>
      <c r="F431" s="127"/>
      <c r="G431" s="131"/>
      <c r="H431" s="42"/>
      <c r="I431" s="32"/>
      <c r="J431" s="42"/>
      <c r="K431" s="123"/>
    </row>
    <row r="432" spans="1:11" s="6" customFormat="1">
      <c r="A432" s="39"/>
      <c r="B432" s="152"/>
      <c r="C432" s="128"/>
      <c r="D432" s="18"/>
      <c r="E432" s="127"/>
      <c r="F432" s="127"/>
      <c r="G432" s="131"/>
      <c r="H432" s="42"/>
      <c r="I432" s="32"/>
      <c r="J432" s="42"/>
      <c r="K432" s="123"/>
    </row>
    <row r="433" spans="1:11" s="6" customFormat="1">
      <c r="A433" s="39"/>
      <c r="B433" s="152"/>
      <c r="C433" s="128"/>
      <c r="D433" s="18"/>
      <c r="E433" s="127"/>
      <c r="F433" s="127"/>
      <c r="G433" s="131"/>
      <c r="H433" s="42"/>
      <c r="I433" s="32"/>
      <c r="J433" s="42"/>
      <c r="K433" s="123"/>
    </row>
    <row r="434" spans="1:11" s="6" customFormat="1">
      <c r="A434" s="39"/>
      <c r="B434" s="152"/>
      <c r="C434" s="128"/>
      <c r="D434" s="18"/>
      <c r="E434" s="127"/>
      <c r="F434" s="127"/>
      <c r="G434" s="131"/>
      <c r="H434" s="42"/>
      <c r="I434" s="32"/>
      <c r="J434" s="42"/>
      <c r="K434" s="123"/>
    </row>
    <row r="435" spans="1:11" s="6" customFormat="1">
      <c r="A435" s="39"/>
      <c r="B435" s="152"/>
      <c r="C435" s="128"/>
      <c r="D435" s="18"/>
      <c r="E435" s="127"/>
      <c r="F435" s="127"/>
      <c r="G435" s="131"/>
      <c r="H435" s="42"/>
      <c r="I435" s="32"/>
      <c r="J435" s="42"/>
      <c r="K435" s="123"/>
    </row>
    <row r="436" spans="1:11" s="6" customFormat="1">
      <c r="A436" s="39"/>
      <c r="B436" s="152"/>
      <c r="C436" s="128"/>
      <c r="D436" s="18"/>
      <c r="E436" s="127"/>
      <c r="F436" s="127"/>
      <c r="G436" s="131"/>
      <c r="H436" s="42"/>
      <c r="I436" s="32"/>
      <c r="J436" s="42"/>
      <c r="K436" s="123"/>
    </row>
    <row r="437" spans="1:11" s="6" customFormat="1">
      <c r="A437" s="39"/>
      <c r="B437" s="152"/>
      <c r="C437" s="128"/>
      <c r="D437" s="18"/>
      <c r="E437" s="127"/>
      <c r="F437" s="127"/>
      <c r="G437" s="131"/>
      <c r="H437" s="42"/>
      <c r="I437" s="32"/>
      <c r="J437" s="42"/>
      <c r="K437" s="123"/>
    </row>
    <row r="438" spans="1:11" s="6" customFormat="1">
      <c r="A438" s="39"/>
      <c r="B438" s="152"/>
      <c r="C438" s="128"/>
      <c r="D438" s="18"/>
      <c r="E438" s="127"/>
      <c r="F438" s="127"/>
      <c r="G438" s="131"/>
      <c r="H438" s="42"/>
      <c r="I438" s="32"/>
      <c r="J438" s="42"/>
      <c r="K438" s="123"/>
    </row>
    <row r="439" spans="1:11" s="6" customFormat="1">
      <c r="A439" s="39"/>
      <c r="B439" s="152"/>
      <c r="C439" s="128"/>
      <c r="D439" s="18"/>
      <c r="E439" s="127"/>
      <c r="F439" s="127"/>
      <c r="G439" s="131"/>
      <c r="H439" s="42"/>
      <c r="I439" s="32"/>
      <c r="J439" s="42"/>
      <c r="K439" s="123"/>
    </row>
    <row r="440" spans="1:11" s="6" customFormat="1">
      <c r="A440" s="39"/>
      <c r="B440" s="152"/>
      <c r="C440" s="128"/>
      <c r="D440" s="18"/>
      <c r="E440" s="127"/>
      <c r="F440" s="127"/>
      <c r="G440" s="131"/>
      <c r="H440" s="42"/>
      <c r="I440" s="32"/>
      <c r="J440" s="42"/>
      <c r="K440" s="123"/>
    </row>
    <row r="441" spans="1:11" s="6" customFormat="1">
      <c r="A441" s="39"/>
      <c r="B441" s="152"/>
      <c r="C441" s="128"/>
      <c r="D441" s="18"/>
      <c r="E441" s="127"/>
      <c r="F441" s="127"/>
      <c r="G441" s="131"/>
      <c r="H441" s="42"/>
      <c r="I441" s="32"/>
      <c r="J441" s="42"/>
      <c r="K441" s="123"/>
    </row>
    <row r="442" spans="1:11" s="6" customFormat="1">
      <c r="A442" s="39"/>
      <c r="B442" s="152"/>
      <c r="C442" s="128"/>
      <c r="D442" s="18"/>
      <c r="E442" s="127"/>
      <c r="F442" s="127"/>
      <c r="G442" s="131"/>
      <c r="H442" s="42"/>
      <c r="I442" s="32"/>
      <c r="J442" s="42"/>
      <c r="K442" s="123"/>
    </row>
    <row r="443" spans="1:11" s="6" customFormat="1">
      <c r="A443" s="39"/>
      <c r="B443" s="152"/>
      <c r="C443" s="128"/>
      <c r="D443" s="18"/>
      <c r="E443" s="127"/>
      <c r="F443" s="127"/>
      <c r="G443" s="131"/>
      <c r="H443" s="42"/>
      <c r="I443" s="32"/>
      <c r="J443" s="42"/>
      <c r="K443" s="123"/>
    </row>
    <row r="444" spans="1:11" s="6" customFormat="1">
      <c r="A444" s="39"/>
      <c r="B444" s="152"/>
      <c r="C444" s="128"/>
      <c r="D444" s="18"/>
      <c r="E444" s="127"/>
      <c r="F444" s="127"/>
      <c r="G444" s="131"/>
      <c r="H444" s="42"/>
      <c r="I444" s="32"/>
      <c r="J444" s="42"/>
      <c r="K444" s="123"/>
    </row>
    <row r="445" spans="1:11" s="6" customFormat="1">
      <c r="A445" s="39"/>
      <c r="B445" s="152"/>
      <c r="C445" s="128"/>
      <c r="D445" s="18"/>
      <c r="E445" s="127"/>
      <c r="F445" s="127"/>
      <c r="G445" s="131"/>
      <c r="H445" s="42"/>
      <c r="I445" s="32"/>
      <c r="J445" s="42"/>
      <c r="K445" s="123"/>
    </row>
    <row r="446" spans="1:11" s="6" customFormat="1">
      <c r="A446" s="39"/>
      <c r="B446" s="152"/>
      <c r="C446" s="128"/>
      <c r="D446" s="18"/>
      <c r="E446" s="127"/>
      <c r="F446" s="127"/>
      <c r="G446" s="131"/>
      <c r="H446" s="42"/>
      <c r="I446" s="32"/>
      <c r="J446" s="42"/>
      <c r="K446" s="123"/>
    </row>
    <row r="447" spans="1:11" s="6" customFormat="1">
      <c r="A447" s="39"/>
      <c r="B447" s="152"/>
      <c r="C447" s="128"/>
      <c r="D447" s="18"/>
      <c r="E447" s="127"/>
      <c r="F447" s="127"/>
      <c r="G447" s="131"/>
      <c r="H447" s="42"/>
      <c r="I447" s="32"/>
      <c r="J447" s="42"/>
      <c r="K447" s="123"/>
    </row>
    <row r="448" spans="1:11" s="6" customFormat="1">
      <c r="A448" s="39"/>
      <c r="B448" s="152"/>
      <c r="C448" s="128"/>
      <c r="D448" s="18"/>
      <c r="E448" s="127"/>
      <c r="F448" s="127"/>
      <c r="G448" s="131"/>
      <c r="H448" s="42"/>
      <c r="I448" s="32"/>
      <c r="J448" s="42"/>
      <c r="K448" s="123"/>
    </row>
    <row r="449" spans="1:11" s="6" customFormat="1">
      <c r="A449" s="39"/>
      <c r="B449" s="152"/>
      <c r="C449" s="128"/>
      <c r="D449" s="18"/>
      <c r="E449" s="127"/>
      <c r="F449" s="127"/>
      <c r="G449" s="131"/>
      <c r="H449" s="42"/>
      <c r="I449" s="32"/>
      <c r="J449" s="42"/>
      <c r="K449" s="123"/>
    </row>
    <row r="450" spans="1:11" s="6" customFormat="1">
      <c r="A450" s="39"/>
      <c r="B450" s="152"/>
      <c r="C450" s="128"/>
      <c r="D450" s="18"/>
      <c r="E450" s="127"/>
      <c r="F450" s="127"/>
      <c r="G450" s="131"/>
      <c r="H450" s="42"/>
      <c r="I450" s="32"/>
      <c r="J450" s="42"/>
      <c r="K450" s="123"/>
    </row>
    <row r="451" spans="1:11" s="6" customFormat="1">
      <c r="A451" s="39"/>
      <c r="B451" s="152"/>
      <c r="C451" s="128"/>
      <c r="D451" s="18"/>
      <c r="E451" s="127"/>
      <c r="F451" s="127"/>
      <c r="G451" s="131"/>
      <c r="H451" s="42"/>
      <c r="I451" s="32"/>
      <c r="J451" s="42"/>
      <c r="K451" s="123"/>
    </row>
    <row r="452" spans="1:11" s="6" customFormat="1">
      <c r="A452" s="39"/>
      <c r="B452" s="152"/>
      <c r="C452" s="128"/>
      <c r="D452" s="18"/>
      <c r="E452" s="127"/>
      <c r="F452" s="127"/>
      <c r="G452" s="131"/>
      <c r="H452" s="42"/>
      <c r="I452" s="32"/>
      <c r="J452" s="42"/>
      <c r="K452" s="123"/>
    </row>
    <row r="453" spans="1:11" s="6" customFormat="1">
      <c r="A453" s="39"/>
      <c r="B453" s="152"/>
      <c r="C453" s="128"/>
      <c r="D453" s="18"/>
      <c r="E453" s="127"/>
      <c r="F453" s="127"/>
      <c r="G453" s="131"/>
      <c r="H453" s="42"/>
      <c r="I453" s="32"/>
      <c r="J453" s="42"/>
      <c r="K453" s="123"/>
    </row>
    <row r="454" spans="1:11" s="6" customFormat="1">
      <c r="A454" s="39"/>
      <c r="B454" s="152"/>
      <c r="C454" s="128"/>
      <c r="D454" s="18"/>
      <c r="E454" s="127"/>
      <c r="F454" s="127"/>
      <c r="G454" s="131"/>
      <c r="H454" s="42"/>
      <c r="I454" s="32"/>
      <c r="J454" s="42"/>
      <c r="K454" s="123"/>
    </row>
    <row r="455" spans="1:11" s="6" customFormat="1">
      <c r="A455" s="39"/>
      <c r="B455" s="152"/>
      <c r="C455" s="128"/>
      <c r="D455" s="18"/>
      <c r="E455" s="127"/>
      <c r="F455" s="127"/>
      <c r="G455" s="131"/>
      <c r="H455" s="42"/>
      <c r="I455" s="32"/>
      <c r="J455" s="42"/>
      <c r="K455" s="123"/>
    </row>
    <row r="456" spans="1:11" s="6" customFormat="1">
      <c r="A456" s="39"/>
      <c r="B456" s="152"/>
      <c r="C456" s="128"/>
      <c r="D456" s="18"/>
      <c r="E456" s="127"/>
      <c r="F456" s="127"/>
      <c r="G456" s="131"/>
      <c r="H456" s="42"/>
      <c r="I456" s="32"/>
      <c r="J456" s="42"/>
      <c r="K456" s="123"/>
    </row>
    <row r="457" spans="1:11" s="6" customFormat="1">
      <c r="A457" s="39"/>
      <c r="B457" s="152"/>
      <c r="C457" s="128"/>
      <c r="D457" s="18"/>
      <c r="E457" s="127"/>
      <c r="F457" s="127"/>
      <c r="G457" s="131"/>
      <c r="H457" s="42"/>
      <c r="I457" s="32"/>
      <c r="J457" s="42"/>
      <c r="K457" s="123"/>
    </row>
    <row r="458" spans="1:11" s="6" customFormat="1">
      <c r="A458" s="39"/>
      <c r="B458" s="152"/>
      <c r="C458" s="128"/>
      <c r="D458" s="18"/>
      <c r="E458" s="127"/>
      <c r="F458" s="127"/>
      <c r="G458" s="131"/>
      <c r="H458" s="42"/>
      <c r="I458" s="32"/>
      <c r="J458" s="42"/>
      <c r="K458" s="123"/>
    </row>
    <row r="459" spans="1:11" s="6" customFormat="1">
      <c r="A459" s="39"/>
      <c r="B459" s="152"/>
      <c r="C459" s="128"/>
      <c r="D459" s="18"/>
      <c r="E459" s="127"/>
      <c r="F459" s="127"/>
      <c r="G459" s="131"/>
      <c r="H459" s="42"/>
      <c r="I459" s="32"/>
      <c r="J459" s="42"/>
      <c r="K459" s="123"/>
    </row>
    <row r="460" spans="1:11" s="6" customFormat="1">
      <c r="A460" s="39"/>
      <c r="B460" s="152"/>
      <c r="C460" s="128"/>
      <c r="D460" s="18"/>
      <c r="E460" s="127"/>
      <c r="F460" s="127"/>
      <c r="G460" s="131"/>
      <c r="H460" s="42"/>
      <c r="I460" s="32"/>
      <c r="J460" s="42"/>
      <c r="K460" s="123"/>
    </row>
    <row r="461" spans="1:11" s="6" customFormat="1">
      <c r="A461" s="39"/>
      <c r="B461" s="152"/>
      <c r="C461" s="128"/>
      <c r="D461" s="18"/>
      <c r="E461" s="127"/>
      <c r="F461" s="127"/>
      <c r="G461" s="131"/>
      <c r="H461" s="42"/>
      <c r="I461" s="32"/>
      <c r="J461" s="42"/>
      <c r="K461" s="123"/>
    </row>
    <row r="462" spans="1:11" s="6" customFormat="1">
      <c r="A462" s="39"/>
      <c r="B462" s="152"/>
      <c r="C462" s="128"/>
      <c r="D462" s="18"/>
      <c r="E462" s="127"/>
      <c r="F462" s="127"/>
      <c r="G462" s="131"/>
      <c r="H462" s="42"/>
      <c r="I462" s="32"/>
      <c r="J462" s="42"/>
      <c r="K462" s="123"/>
    </row>
    <row r="463" spans="1:11" s="6" customFormat="1">
      <c r="A463" s="39"/>
      <c r="B463" s="152"/>
      <c r="C463" s="128"/>
      <c r="D463" s="18"/>
      <c r="E463" s="127"/>
      <c r="F463" s="127"/>
      <c r="G463" s="131"/>
      <c r="H463" s="42"/>
      <c r="I463" s="32"/>
      <c r="J463" s="42"/>
      <c r="K463" s="123"/>
    </row>
    <row r="464" spans="1:11" s="6" customFormat="1">
      <c r="A464" s="39"/>
      <c r="B464" s="152"/>
      <c r="C464" s="128"/>
      <c r="D464" s="18"/>
      <c r="E464" s="127"/>
      <c r="F464" s="127"/>
      <c r="G464" s="131"/>
      <c r="H464" s="42"/>
      <c r="I464" s="32"/>
      <c r="J464" s="42"/>
      <c r="K464" s="123"/>
    </row>
    <row r="465" spans="1:11" s="6" customFormat="1">
      <c r="A465" s="39"/>
      <c r="B465" s="152"/>
      <c r="C465" s="128"/>
      <c r="D465" s="18"/>
      <c r="E465" s="127"/>
      <c r="F465" s="127"/>
      <c r="G465" s="131"/>
      <c r="H465" s="42"/>
      <c r="I465" s="32"/>
      <c r="J465" s="42"/>
      <c r="K465" s="123"/>
    </row>
    <row r="466" spans="1:11" s="6" customFormat="1">
      <c r="A466" s="39"/>
      <c r="B466" s="152"/>
      <c r="C466" s="128"/>
      <c r="D466" s="18"/>
      <c r="E466" s="127"/>
      <c r="F466" s="127"/>
      <c r="G466" s="131"/>
      <c r="H466" s="42"/>
      <c r="I466" s="32"/>
      <c r="J466" s="42"/>
      <c r="K466" s="123"/>
    </row>
    <row r="467" spans="1:11" s="6" customFormat="1">
      <c r="A467" s="39"/>
      <c r="B467" s="152"/>
      <c r="C467" s="128"/>
      <c r="D467" s="18"/>
      <c r="E467" s="127"/>
      <c r="F467" s="127"/>
      <c r="G467" s="131"/>
      <c r="H467" s="42"/>
      <c r="I467" s="32"/>
      <c r="J467" s="42"/>
      <c r="K467" s="123"/>
    </row>
    <row r="468" spans="1:11" s="6" customFormat="1">
      <c r="A468" s="39"/>
      <c r="B468" s="152"/>
      <c r="C468" s="128"/>
      <c r="D468" s="18"/>
      <c r="E468" s="127"/>
      <c r="F468" s="127"/>
      <c r="G468" s="131"/>
      <c r="H468" s="42"/>
      <c r="I468" s="32"/>
      <c r="J468" s="42"/>
      <c r="K468" s="123"/>
    </row>
    <row r="469" spans="1:11" s="6" customFormat="1">
      <c r="A469" s="39"/>
      <c r="B469" s="152"/>
      <c r="C469" s="128"/>
      <c r="D469" s="18"/>
      <c r="E469" s="127"/>
      <c r="F469" s="127"/>
      <c r="G469" s="131"/>
      <c r="H469" s="42"/>
      <c r="I469" s="32"/>
      <c r="J469" s="42"/>
      <c r="K469" s="123"/>
    </row>
    <row r="470" spans="1:11" s="6" customFormat="1">
      <c r="A470" s="39"/>
      <c r="B470" s="152"/>
      <c r="C470" s="128"/>
      <c r="D470" s="18"/>
      <c r="E470" s="127"/>
      <c r="F470" s="127"/>
      <c r="G470" s="131"/>
      <c r="H470" s="42"/>
      <c r="I470" s="32"/>
      <c r="J470" s="42"/>
      <c r="K470" s="123"/>
    </row>
    <row r="471" spans="1:11" s="6" customFormat="1">
      <c r="A471" s="39"/>
      <c r="B471" s="152"/>
      <c r="C471" s="128"/>
      <c r="D471" s="18"/>
      <c r="E471" s="127"/>
      <c r="F471" s="127"/>
      <c r="G471" s="131"/>
      <c r="H471" s="42"/>
      <c r="I471" s="32"/>
      <c r="J471" s="42"/>
      <c r="K471" s="123"/>
    </row>
    <row r="472" spans="1:11" s="6" customFormat="1">
      <c r="A472" s="39"/>
      <c r="B472" s="152"/>
      <c r="C472" s="128"/>
      <c r="D472" s="18"/>
      <c r="E472" s="127"/>
      <c r="F472" s="127"/>
      <c r="G472" s="131"/>
      <c r="H472" s="42"/>
      <c r="I472" s="32"/>
      <c r="J472" s="42"/>
      <c r="K472" s="123"/>
    </row>
    <row r="473" spans="1:11" s="6" customFormat="1">
      <c r="A473" s="39"/>
      <c r="B473" s="152"/>
      <c r="C473" s="128"/>
      <c r="D473" s="18"/>
      <c r="E473" s="127"/>
      <c r="F473" s="127"/>
      <c r="G473" s="131"/>
      <c r="H473" s="42"/>
      <c r="I473" s="32"/>
      <c r="J473" s="42"/>
      <c r="K473" s="123"/>
    </row>
    <row r="474" spans="1:11" s="6" customFormat="1">
      <c r="A474" s="39"/>
      <c r="B474" s="152"/>
      <c r="C474" s="128"/>
      <c r="D474" s="18"/>
      <c r="E474" s="127"/>
      <c r="F474" s="127"/>
      <c r="G474" s="131"/>
      <c r="H474" s="42"/>
      <c r="I474" s="32"/>
      <c r="J474" s="42"/>
      <c r="K474" s="123"/>
    </row>
    <row r="475" spans="1:11" s="6" customFormat="1">
      <c r="A475" s="39"/>
      <c r="B475" s="152"/>
      <c r="C475" s="128"/>
      <c r="D475" s="18"/>
      <c r="E475" s="127"/>
      <c r="F475" s="127"/>
      <c r="G475" s="131"/>
      <c r="H475" s="42"/>
      <c r="I475" s="32"/>
      <c r="J475" s="42"/>
      <c r="K475" s="123"/>
    </row>
    <row r="476" spans="1:11" s="6" customFormat="1">
      <c r="A476" s="39"/>
      <c r="B476" s="152"/>
      <c r="C476" s="128"/>
      <c r="D476" s="18"/>
      <c r="E476" s="127"/>
      <c r="F476" s="127"/>
      <c r="G476" s="131"/>
      <c r="H476" s="42"/>
      <c r="I476" s="32"/>
      <c r="J476" s="42"/>
      <c r="K476" s="123"/>
    </row>
    <row r="477" spans="1:11" s="6" customFormat="1">
      <c r="A477" s="39"/>
      <c r="B477" s="152"/>
      <c r="C477" s="128"/>
      <c r="D477" s="18"/>
      <c r="E477" s="127"/>
      <c r="F477" s="127"/>
      <c r="G477" s="131"/>
      <c r="H477" s="42"/>
      <c r="I477" s="32"/>
      <c r="J477" s="42"/>
      <c r="K477" s="123"/>
    </row>
    <row r="478" spans="1:11" s="6" customFormat="1">
      <c r="A478" s="39"/>
      <c r="B478" s="152"/>
      <c r="C478" s="128"/>
      <c r="D478" s="18"/>
      <c r="E478" s="127"/>
      <c r="F478" s="127"/>
      <c r="G478" s="131"/>
      <c r="H478" s="42"/>
      <c r="I478" s="32"/>
      <c r="J478" s="42"/>
      <c r="K478" s="123"/>
    </row>
    <row r="479" spans="1:11" s="6" customFormat="1">
      <c r="A479" s="39"/>
      <c r="B479" s="152"/>
      <c r="C479" s="128"/>
      <c r="D479" s="18"/>
      <c r="E479" s="127"/>
      <c r="F479" s="127"/>
      <c r="G479" s="131"/>
      <c r="H479" s="42"/>
      <c r="I479" s="32"/>
      <c r="J479" s="42"/>
      <c r="K479" s="123"/>
    </row>
    <row r="480" spans="1:11" s="6" customFormat="1">
      <c r="A480" s="39"/>
      <c r="B480" s="152"/>
      <c r="C480" s="128"/>
      <c r="D480" s="18"/>
      <c r="E480" s="127"/>
      <c r="F480" s="127"/>
      <c r="G480" s="131"/>
      <c r="H480" s="42"/>
      <c r="I480" s="32"/>
      <c r="J480" s="42"/>
      <c r="K480" s="123"/>
    </row>
    <row r="481" spans="1:11" s="6" customFormat="1">
      <c r="A481" s="39"/>
      <c r="B481" s="152"/>
      <c r="C481" s="128"/>
      <c r="D481" s="18"/>
      <c r="E481" s="127"/>
      <c r="F481" s="127"/>
      <c r="G481" s="131"/>
      <c r="H481" s="42"/>
      <c r="I481" s="32"/>
      <c r="J481" s="42"/>
      <c r="K481" s="123"/>
    </row>
    <row r="482" spans="1:11" s="6" customFormat="1">
      <c r="A482" s="39"/>
      <c r="B482" s="152"/>
      <c r="C482" s="128"/>
      <c r="D482" s="18"/>
      <c r="E482" s="127"/>
      <c r="F482" s="127"/>
      <c r="G482" s="131"/>
      <c r="H482" s="42"/>
      <c r="I482" s="32"/>
      <c r="J482" s="42"/>
      <c r="K482" s="123"/>
    </row>
    <row r="483" spans="1:11" s="6" customFormat="1">
      <c r="A483" s="39"/>
      <c r="B483" s="152"/>
      <c r="C483" s="128"/>
      <c r="D483" s="18"/>
      <c r="E483" s="127"/>
      <c r="F483" s="127"/>
      <c r="G483" s="131"/>
      <c r="H483" s="42"/>
      <c r="I483" s="32"/>
      <c r="J483" s="42"/>
      <c r="K483" s="123"/>
    </row>
    <row r="484" spans="1:11" s="6" customFormat="1">
      <c r="A484" s="39"/>
      <c r="B484" s="152"/>
      <c r="C484" s="128"/>
      <c r="D484" s="18"/>
      <c r="E484" s="127"/>
      <c r="F484" s="127"/>
      <c r="G484" s="131"/>
      <c r="H484" s="42"/>
      <c r="I484" s="32"/>
      <c r="J484" s="42"/>
      <c r="K484" s="123"/>
    </row>
    <row r="485" spans="1:11" s="6" customFormat="1">
      <c r="A485" s="39"/>
      <c r="B485" s="152"/>
      <c r="C485" s="128"/>
      <c r="D485" s="18"/>
      <c r="E485" s="127"/>
      <c r="F485" s="127"/>
      <c r="G485" s="131"/>
      <c r="H485" s="42"/>
      <c r="I485" s="32"/>
      <c r="J485" s="42"/>
      <c r="K485" s="123"/>
    </row>
    <row r="486" spans="1:11" s="6" customFormat="1">
      <c r="A486" s="39"/>
      <c r="B486" s="152"/>
      <c r="C486" s="128"/>
      <c r="D486" s="18"/>
      <c r="E486" s="127"/>
      <c r="F486" s="127"/>
      <c r="G486" s="131"/>
      <c r="H486" s="42"/>
      <c r="I486" s="32"/>
      <c r="J486" s="42"/>
      <c r="K486" s="123"/>
    </row>
    <row r="487" spans="1:11" s="6" customFormat="1">
      <c r="A487" s="39"/>
      <c r="B487" s="152"/>
      <c r="C487" s="128"/>
      <c r="D487" s="18"/>
      <c r="E487" s="127"/>
      <c r="F487" s="127"/>
      <c r="G487" s="131"/>
      <c r="H487" s="42"/>
      <c r="I487" s="32"/>
      <c r="J487" s="42"/>
      <c r="K487" s="123"/>
    </row>
    <row r="488" spans="1:11" s="6" customFormat="1">
      <c r="A488" s="39"/>
      <c r="B488" s="152"/>
      <c r="C488" s="128"/>
      <c r="D488" s="18"/>
      <c r="E488" s="127"/>
      <c r="F488" s="127"/>
      <c r="G488" s="131"/>
      <c r="H488" s="42"/>
      <c r="I488" s="32"/>
      <c r="J488" s="42"/>
      <c r="K488" s="123"/>
    </row>
    <row r="489" spans="1:11" s="6" customFormat="1">
      <c r="A489" s="39"/>
      <c r="B489" s="152"/>
      <c r="C489" s="128"/>
      <c r="D489" s="18"/>
      <c r="E489" s="127"/>
      <c r="F489" s="127"/>
      <c r="G489" s="131"/>
      <c r="H489" s="42"/>
      <c r="I489" s="32"/>
      <c r="J489" s="42"/>
      <c r="K489" s="123"/>
    </row>
    <row r="490" spans="1:11" s="6" customFormat="1">
      <c r="A490" s="39"/>
      <c r="B490" s="152"/>
      <c r="C490" s="128"/>
      <c r="D490" s="18"/>
      <c r="E490" s="127"/>
      <c r="F490" s="127"/>
      <c r="G490" s="131"/>
      <c r="H490" s="42"/>
      <c r="I490" s="32"/>
      <c r="J490" s="42"/>
      <c r="K490" s="123"/>
    </row>
    <row r="491" spans="1:11" s="6" customFormat="1">
      <c r="A491" s="39"/>
      <c r="B491" s="152"/>
      <c r="C491" s="128"/>
      <c r="D491" s="18"/>
      <c r="E491" s="127"/>
      <c r="F491" s="127"/>
      <c r="G491" s="131"/>
      <c r="H491" s="42"/>
      <c r="I491" s="32"/>
      <c r="J491" s="42"/>
      <c r="K491" s="123"/>
    </row>
    <row r="492" spans="1:11" s="6" customFormat="1">
      <c r="A492" s="39"/>
      <c r="B492" s="152"/>
      <c r="C492" s="128"/>
      <c r="D492" s="18"/>
      <c r="E492" s="127"/>
      <c r="F492" s="127"/>
      <c r="G492" s="131"/>
      <c r="H492" s="42"/>
      <c r="I492" s="32"/>
      <c r="J492" s="42"/>
      <c r="K492" s="123"/>
    </row>
    <row r="493" spans="1:11" s="6" customFormat="1">
      <c r="A493" s="39"/>
      <c r="B493" s="152"/>
      <c r="C493" s="128"/>
      <c r="D493" s="18"/>
      <c r="E493" s="127"/>
      <c r="F493" s="127"/>
      <c r="G493" s="131"/>
      <c r="H493" s="42"/>
      <c r="I493" s="32"/>
      <c r="J493" s="42"/>
      <c r="K493" s="123"/>
    </row>
    <row r="494" spans="1:11" s="6" customFormat="1">
      <c r="A494" s="39"/>
      <c r="B494" s="152"/>
      <c r="C494" s="128"/>
      <c r="D494" s="18"/>
      <c r="E494" s="127"/>
      <c r="F494" s="127"/>
      <c r="G494" s="131"/>
      <c r="H494" s="42"/>
      <c r="I494" s="32"/>
      <c r="J494" s="42"/>
      <c r="K494" s="123"/>
    </row>
    <row r="495" spans="1:11" s="6" customFormat="1">
      <c r="A495" s="39"/>
      <c r="B495" s="152"/>
      <c r="C495" s="128"/>
      <c r="D495" s="18"/>
      <c r="E495" s="127"/>
      <c r="F495" s="127"/>
      <c r="G495" s="131"/>
      <c r="H495" s="42"/>
      <c r="I495" s="32"/>
      <c r="J495" s="42"/>
      <c r="K495" s="123"/>
    </row>
    <row r="496" spans="1:11" s="6" customFormat="1">
      <c r="A496" s="39"/>
      <c r="B496" s="152"/>
      <c r="C496" s="128"/>
      <c r="D496" s="18"/>
      <c r="E496" s="127"/>
      <c r="F496" s="127"/>
      <c r="G496" s="131"/>
      <c r="H496" s="42"/>
      <c r="I496" s="32"/>
      <c r="J496" s="42"/>
      <c r="K496" s="123"/>
    </row>
    <row r="497" spans="1:11" s="6" customFormat="1">
      <c r="A497" s="39"/>
      <c r="B497" s="152"/>
      <c r="C497" s="128"/>
      <c r="D497" s="18"/>
      <c r="E497" s="127"/>
      <c r="F497" s="127"/>
      <c r="G497" s="131"/>
      <c r="H497" s="42"/>
      <c r="I497" s="32"/>
      <c r="J497" s="42"/>
      <c r="K497" s="123"/>
    </row>
    <row r="498" spans="1:11" s="6" customFormat="1">
      <c r="A498" s="39"/>
      <c r="B498" s="152"/>
      <c r="C498" s="128"/>
      <c r="D498" s="18"/>
      <c r="E498" s="127"/>
      <c r="F498" s="127"/>
      <c r="G498" s="131"/>
      <c r="H498" s="42"/>
      <c r="I498" s="32"/>
      <c r="J498" s="42"/>
      <c r="K498" s="123"/>
    </row>
    <row r="499" spans="1:11" s="6" customFormat="1">
      <c r="A499" s="39"/>
      <c r="B499" s="152"/>
      <c r="C499" s="128"/>
      <c r="D499" s="18"/>
      <c r="E499" s="127"/>
      <c r="F499" s="127"/>
      <c r="G499" s="131"/>
      <c r="H499" s="42"/>
      <c r="I499" s="32"/>
      <c r="J499" s="42"/>
      <c r="K499" s="123"/>
    </row>
    <row r="500" spans="1:11" s="6" customFormat="1">
      <c r="A500" s="39"/>
      <c r="B500" s="152"/>
      <c r="C500" s="128"/>
      <c r="D500" s="18"/>
      <c r="E500" s="127"/>
      <c r="F500" s="127"/>
      <c r="G500" s="131"/>
      <c r="H500" s="42"/>
      <c r="I500" s="32"/>
      <c r="J500" s="42"/>
      <c r="K500" s="123"/>
    </row>
    <row r="501" spans="1:11" s="6" customFormat="1">
      <c r="A501" s="39"/>
      <c r="B501" s="152"/>
      <c r="C501" s="128"/>
      <c r="D501" s="18"/>
      <c r="E501" s="127"/>
      <c r="F501" s="127"/>
      <c r="G501" s="131"/>
      <c r="H501" s="42"/>
      <c r="I501" s="32"/>
      <c r="J501" s="42"/>
      <c r="K501" s="123"/>
    </row>
    <row r="502" spans="1:11" s="6" customFormat="1">
      <c r="A502" s="39"/>
      <c r="B502" s="152"/>
      <c r="C502" s="128"/>
      <c r="D502" s="18"/>
      <c r="E502" s="127"/>
      <c r="F502" s="127"/>
      <c r="G502" s="131"/>
      <c r="H502" s="42"/>
      <c r="I502" s="32"/>
      <c r="J502" s="42"/>
      <c r="K502" s="123"/>
    </row>
    <row r="503" spans="1:11" s="6" customFormat="1">
      <c r="A503" s="39"/>
      <c r="B503" s="152"/>
      <c r="C503" s="128"/>
      <c r="D503" s="18"/>
      <c r="E503" s="127"/>
      <c r="F503" s="127"/>
      <c r="G503" s="131"/>
      <c r="H503" s="42"/>
      <c r="I503" s="32"/>
      <c r="J503" s="42"/>
      <c r="K503" s="123"/>
    </row>
    <row r="504" spans="1:11" s="6" customFormat="1">
      <c r="A504" s="39"/>
      <c r="B504" s="152"/>
      <c r="C504" s="128"/>
      <c r="D504" s="18"/>
      <c r="E504" s="127"/>
      <c r="F504" s="127"/>
      <c r="G504" s="131"/>
      <c r="H504" s="42"/>
      <c r="I504" s="32"/>
      <c r="J504" s="42"/>
      <c r="K504" s="123"/>
    </row>
    <row r="505" spans="1:11" s="6" customFormat="1">
      <c r="A505" s="39"/>
      <c r="B505" s="152"/>
      <c r="C505" s="128"/>
      <c r="D505" s="18"/>
      <c r="E505" s="127"/>
      <c r="F505" s="127"/>
      <c r="G505" s="131"/>
      <c r="H505" s="42"/>
      <c r="I505" s="32"/>
      <c r="J505" s="42"/>
      <c r="K505" s="123"/>
    </row>
    <row r="506" spans="1:11" s="6" customFormat="1">
      <c r="A506" s="39"/>
      <c r="B506" s="152"/>
      <c r="C506" s="128"/>
      <c r="D506" s="18"/>
      <c r="E506" s="127"/>
      <c r="F506" s="127"/>
      <c r="G506" s="131"/>
      <c r="H506" s="42"/>
      <c r="I506" s="32"/>
      <c r="J506" s="42"/>
      <c r="K506" s="123"/>
    </row>
    <row r="507" spans="1:11" s="6" customFormat="1">
      <c r="A507" s="39"/>
      <c r="B507" s="152"/>
      <c r="C507" s="128"/>
      <c r="D507" s="18"/>
      <c r="E507" s="127"/>
      <c r="F507" s="127"/>
      <c r="G507" s="131"/>
      <c r="H507" s="42"/>
      <c r="I507" s="32"/>
      <c r="J507" s="42"/>
      <c r="K507" s="123"/>
    </row>
    <row r="508" spans="1:11" s="6" customFormat="1">
      <c r="A508" s="39"/>
      <c r="B508" s="152"/>
      <c r="C508" s="128"/>
      <c r="D508" s="18"/>
      <c r="E508" s="127"/>
      <c r="F508" s="127"/>
      <c r="G508" s="131"/>
      <c r="H508" s="42"/>
      <c r="I508" s="32"/>
      <c r="J508" s="42"/>
      <c r="K508" s="123"/>
    </row>
    <row r="509" spans="1:11" s="6" customFormat="1">
      <c r="A509" s="39"/>
      <c r="B509" s="152"/>
      <c r="C509" s="128"/>
      <c r="D509" s="18"/>
      <c r="E509" s="127"/>
      <c r="F509" s="127"/>
      <c r="G509" s="131"/>
      <c r="H509" s="42"/>
      <c r="I509" s="32"/>
      <c r="J509" s="42"/>
      <c r="K509" s="123"/>
    </row>
    <row r="510" spans="1:11" s="6" customFormat="1">
      <c r="A510" s="39"/>
      <c r="B510" s="152"/>
      <c r="C510" s="128"/>
      <c r="D510" s="18"/>
      <c r="E510" s="127"/>
      <c r="F510" s="127"/>
      <c r="G510" s="131"/>
      <c r="H510" s="42"/>
      <c r="I510" s="32"/>
      <c r="J510" s="42"/>
      <c r="K510" s="123"/>
    </row>
    <row r="511" spans="1:11" s="6" customFormat="1">
      <c r="A511" s="39"/>
      <c r="B511" s="152"/>
      <c r="C511" s="128"/>
      <c r="D511" s="18"/>
      <c r="E511" s="127"/>
      <c r="F511" s="127"/>
      <c r="G511" s="131"/>
      <c r="H511" s="42"/>
      <c r="I511" s="32"/>
      <c r="J511" s="42"/>
      <c r="K511" s="123"/>
    </row>
    <row r="512" spans="1:11" s="6" customFormat="1">
      <c r="A512" s="39"/>
      <c r="B512" s="152"/>
      <c r="C512" s="128"/>
      <c r="D512" s="18"/>
      <c r="E512" s="127"/>
      <c r="F512" s="127"/>
      <c r="G512" s="131"/>
      <c r="H512" s="42"/>
      <c r="I512" s="32"/>
      <c r="J512" s="42"/>
      <c r="K512" s="123"/>
    </row>
    <row r="513" spans="1:11" s="6" customFormat="1">
      <c r="A513" s="39"/>
      <c r="B513" s="152"/>
      <c r="C513" s="128"/>
      <c r="D513" s="18"/>
      <c r="E513" s="127"/>
      <c r="F513" s="127"/>
      <c r="G513" s="131"/>
      <c r="H513" s="42"/>
      <c r="I513" s="32"/>
      <c r="J513" s="42"/>
      <c r="K513" s="123"/>
    </row>
    <row r="514" spans="1:11" s="6" customFormat="1">
      <c r="A514" s="39"/>
      <c r="B514" s="152"/>
      <c r="C514" s="128"/>
      <c r="D514" s="18"/>
      <c r="E514" s="127"/>
      <c r="F514" s="127"/>
      <c r="G514" s="131"/>
      <c r="H514" s="42"/>
      <c r="I514" s="32"/>
      <c r="J514" s="42"/>
      <c r="K514" s="123"/>
    </row>
    <row r="515" spans="1:11" s="6" customFormat="1">
      <c r="A515" s="39"/>
      <c r="B515" s="152"/>
      <c r="C515" s="128"/>
      <c r="D515" s="18"/>
      <c r="E515" s="127"/>
      <c r="F515" s="127"/>
      <c r="G515" s="131"/>
      <c r="H515" s="42"/>
      <c r="I515" s="32"/>
      <c r="J515" s="42"/>
      <c r="K515" s="123"/>
    </row>
    <row r="516" spans="1:11" s="6" customFormat="1">
      <c r="A516" s="39"/>
      <c r="B516" s="152"/>
      <c r="C516" s="128"/>
      <c r="D516" s="18"/>
      <c r="E516" s="127"/>
      <c r="F516" s="127"/>
      <c r="G516" s="131"/>
      <c r="H516" s="42"/>
      <c r="I516" s="32"/>
      <c r="J516" s="42"/>
      <c r="K516" s="123"/>
    </row>
    <row r="517" spans="1:11" s="6" customFormat="1">
      <c r="A517" s="39"/>
      <c r="B517" s="152"/>
      <c r="C517" s="128"/>
      <c r="D517" s="18"/>
      <c r="E517" s="127"/>
      <c r="F517" s="127"/>
      <c r="G517" s="131"/>
      <c r="H517" s="42"/>
      <c r="I517" s="32"/>
      <c r="J517" s="42"/>
      <c r="K517" s="123"/>
    </row>
    <row r="518" spans="1:11" s="6" customFormat="1">
      <c r="A518" s="39"/>
      <c r="B518" s="152"/>
      <c r="C518" s="128"/>
      <c r="D518" s="18"/>
      <c r="E518" s="127"/>
      <c r="F518" s="127"/>
      <c r="G518" s="131"/>
      <c r="H518" s="42"/>
      <c r="I518" s="32"/>
      <c r="J518" s="42"/>
      <c r="K518" s="123"/>
    </row>
    <row r="519" spans="1:11" s="6" customFormat="1">
      <c r="A519" s="39"/>
      <c r="B519" s="152"/>
      <c r="C519" s="128"/>
      <c r="D519" s="18"/>
      <c r="E519" s="127"/>
      <c r="F519" s="127"/>
      <c r="G519" s="131"/>
      <c r="H519" s="42"/>
      <c r="I519" s="32"/>
      <c r="J519" s="42"/>
      <c r="K519" s="123"/>
    </row>
    <row r="520" spans="1:11" s="6" customFormat="1">
      <c r="A520" s="39"/>
      <c r="B520" s="152"/>
      <c r="C520" s="128"/>
      <c r="D520" s="18"/>
      <c r="E520" s="127"/>
      <c r="F520" s="127"/>
      <c r="G520" s="131"/>
      <c r="H520" s="42"/>
      <c r="I520" s="32"/>
      <c r="J520" s="42"/>
      <c r="K520" s="123"/>
    </row>
    <row r="521" spans="1:11" s="6" customFormat="1">
      <c r="A521" s="39"/>
      <c r="B521" s="152"/>
      <c r="C521" s="128"/>
      <c r="D521" s="18"/>
      <c r="E521" s="127"/>
      <c r="F521" s="127"/>
      <c r="G521" s="131"/>
      <c r="H521" s="42"/>
      <c r="I521" s="32"/>
      <c r="J521" s="42"/>
      <c r="K521" s="123"/>
    </row>
    <row r="522" spans="1:11" s="6" customFormat="1">
      <c r="A522" s="39"/>
      <c r="B522" s="152"/>
      <c r="C522" s="128"/>
      <c r="D522" s="18"/>
      <c r="E522" s="127"/>
      <c r="F522" s="127"/>
      <c r="G522" s="131"/>
      <c r="H522" s="42"/>
      <c r="I522" s="32"/>
      <c r="J522" s="42"/>
      <c r="K522" s="123"/>
    </row>
    <row r="523" spans="1:11" s="6" customFormat="1">
      <c r="A523" s="39"/>
      <c r="B523" s="152"/>
      <c r="C523" s="128"/>
      <c r="D523" s="18"/>
      <c r="E523" s="127"/>
      <c r="F523" s="127"/>
      <c r="G523" s="131"/>
      <c r="H523" s="42"/>
      <c r="I523" s="32"/>
      <c r="J523" s="42"/>
      <c r="K523" s="123"/>
    </row>
    <row r="524" spans="1:11" s="6" customFormat="1">
      <c r="A524" s="39"/>
      <c r="B524" s="152"/>
      <c r="C524" s="128"/>
      <c r="D524" s="18"/>
      <c r="E524" s="127"/>
      <c r="F524" s="127"/>
      <c r="G524" s="131"/>
      <c r="H524" s="42"/>
      <c r="I524" s="32"/>
      <c r="J524" s="42"/>
      <c r="K524" s="123"/>
    </row>
    <row r="525" spans="1:11" s="6" customFormat="1">
      <c r="A525" s="39"/>
      <c r="B525" s="152"/>
      <c r="C525" s="128"/>
      <c r="D525" s="18"/>
      <c r="E525" s="127"/>
      <c r="F525" s="127"/>
      <c r="G525" s="131"/>
      <c r="H525" s="42"/>
      <c r="I525" s="32"/>
      <c r="J525" s="42"/>
      <c r="K525" s="123"/>
    </row>
    <row r="526" spans="1:11" s="6" customFormat="1">
      <c r="A526" s="39"/>
      <c r="B526" s="152"/>
      <c r="C526" s="128"/>
      <c r="D526" s="18"/>
      <c r="E526" s="127"/>
      <c r="F526" s="127"/>
      <c r="G526" s="131"/>
      <c r="H526" s="42"/>
      <c r="I526" s="32"/>
      <c r="J526" s="42"/>
      <c r="K526" s="123"/>
    </row>
    <row r="527" spans="1:11" s="6" customFormat="1">
      <c r="A527" s="39"/>
      <c r="B527" s="152"/>
      <c r="C527" s="128"/>
      <c r="D527" s="18"/>
      <c r="E527" s="127"/>
      <c r="F527" s="127"/>
      <c r="G527" s="131"/>
      <c r="H527" s="42"/>
      <c r="I527" s="32"/>
      <c r="J527" s="42"/>
      <c r="K527" s="123"/>
    </row>
    <row r="528" spans="1:11" s="6" customFormat="1">
      <c r="A528" s="39"/>
      <c r="B528" s="152"/>
      <c r="C528" s="128"/>
      <c r="D528" s="18"/>
      <c r="E528" s="127"/>
      <c r="F528" s="127"/>
      <c r="G528" s="131"/>
      <c r="H528" s="42"/>
      <c r="I528" s="32"/>
      <c r="J528" s="42"/>
      <c r="K528" s="123"/>
    </row>
    <row r="529" spans="1:11" s="6" customFormat="1">
      <c r="A529" s="39"/>
      <c r="B529" s="152"/>
      <c r="C529" s="128"/>
      <c r="D529" s="18"/>
      <c r="E529" s="127"/>
      <c r="F529" s="127"/>
      <c r="G529" s="131"/>
      <c r="H529" s="42"/>
      <c r="I529" s="32"/>
      <c r="J529" s="42"/>
      <c r="K529" s="123"/>
    </row>
    <row r="530" spans="1:11" s="6" customFormat="1">
      <c r="A530" s="39"/>
      <c r="B530" s="152"/>
      <c r="C530" s="128"/>
      <c r="D530" s="18"/>
      <c r="E530" s="127"/>
      <c r="F530" s="127"/>
      <c r="G530" s="131"/>
      <c r="H530" s="42"/>
      <c r="I530" s="32"/>
      <c r="J530" s="42"/>
      <c r="K530" s="123"/>
    </row>
    <row r="531" spans="1:11" s="6" customFormat="1">
      <c r="A531" s="39"/>
      <c r="B531" s="152"/>
      <c r="C531" s="128"/>
      <c r="D531" s="18"/>
      <c r="E531" s="127"/>
      <c r="F531" s="127"/>
      <c r="G531" s="131"/>
      <c r="H531" s="42"/>
      <c r="I531" s="32"/>
      <c r="J531" s="42"/>
      <c r="K531" s="123"/>
    </row>
    <row r="532" spans="1:11" s="6" customFormat="1">
      <c r="A532" s="39"/>
      <c r="B532" s="152"/>
      <c r="C532" s="128"/>
      <c r="D532" s="18"/>
      <c r="E532" s="127"/>
      <c r="F532" s="127"/>
      <c r="G532" s="131"/>
      <c r="H532" s="42"/>
      <c r="I532" s="32"/>
      <c r="J532" s="42"/>
      <c r="K532" s="123"/>
    </row>
    <row r="533" spans="1:11" s="6" customFormat="1">
      <c r="A533" s="39"/>
      <c r="B533" s="152"/>
      <c r="C533" s="128"/>
      <c r="D533" s="18"/>
      <c r="E533" s="127"/>
      <c r="F533" s="127"/>
      <c r="G533" s="131"/>
      <c r="H533" s="42"/>
      <c r="I533" s="32"/>
      <c r="J533" s="42"/>
      <c r="K533" s="123"/>
    </row>
    <row r="534" spans="1:11" s="6" customFormat="1">
      <c r="A534" s="39"/>
      <c r="B534" s="152"/>
      <c r="C534" s="128"/>
      <c r="D534" s="18"/>
      <c r="E534" s="127"/>
      <c r="F534" s="127"/>
      <c r="G534" s="131"/>
      <c r="H534" s="42"/>
      <c r="I534" s="32"/>
      <c r="J534" s="42"/>
      <c r="K534" s="123"/>
    </row>
    <row r="535" spans="1:11" s="6" customFormat="1">
      <c r="A535" s="39"/>
      <c r="B535" s="152"/>
      <c r="C535" s="128"/>
      <c r="D535" s="18"/>
      <c r="E535" s="127"/>
      <c r="F535" s="127"/>
      <c r="G535" s="131"/>
      <c r="H535" s="42"/>
      <c r="I535" s="32"/>
      <c r="J535" s="42"/>
      <c r="K535" s="123"/>
    </row>
    <row r="536" spans="1:11" s="6" customFormat="1">
      <c r="A536" s="39"/>
      <c r="B536" s="152"/>
      <c r="C536" s="128"/>
      <c r="D536" s="18"/>
      <c r="E536" s="127"/>
      <c r="F536" s="127"/>
      <c r="G536" s="131"/>
      <c r="H536" s="42"/>
      <c r="I536" s="32"/>
      <c r="J536" s="42"/>
      <c r="K536" s="123"/>
    </row>
    <row r="537" spans="1:11" s="6" customFormat="1">
      <c r="A537" s="39"/>
      <c r="B537" s="152"/>
      <c r="C537" s="128"/>
      <c r="D537" s="18"/>
      <c r="E537" s="127"/>
      <c r="F537" s="127"/>
      <c r="G537" s="131"/>
      <c r="H537" s="42"/>
      <c r="I537" s="32"/>
      <c r="J537" s="42"/>
      <c r="K537" s="123"/>
    </row>
    <row r="538" spans="1:11" s="6" customFormat="1">
      <c r="A538" s="39"/>
      <c r="B538" s="152"/>
      <c r="C538" s="128"/>
      <c r="D538" s="18"/>
      <c r="E538" s="127"/>
      <c r="F538" s="127"/>
      <c r="G538" s="131"/>
      <c r="H538" s="42"/>
      <c r="I538" s="32"/>
      <c r="J538" s="42"/>
      <c r="K538" s="123"/>
    </row>
    <row r="539" spans="1:11" s="6" customFormat="1">
      <c r="A539" s="39"/>
      <c r="B539" s="152"/>
      <c r="C539" s="128"/>
      <c r="D539" s="18"/>
      <c r="E539" s="127"/>
      <c r="F539" s="127"/>
      <c r="G539" s="131"/>
      <c r="H539" s="42"/>
      <c r="I539" s="32"/>
      <c r="J539" s="42"/>
      <c r="K539" s="123"/>
    </row>
    <row r="540" spans="1:11" s="6" customFormat="1">
      <c r="A540" s="39"/>
      <c r="B540" s="152"/>
      <c r="C540" s="128"/>
      <c r="D540" s="18"/>
      <c r="E540" s="127"/>
      <c r="F540" s="127"/>
      <c r="G540" s="131"/>
      <c r="H540" s="42"/>
      <c r="I540" s="32"/>
      <c r="J540" s="42"/>
      <c r="K540" s="123"/>
    </row>
    <row r="541" spans="1:11" s="6" customFormat="1">
      <c r="A541" s="39"/>
      <c r="B541" s="152"/>
      <c r="C541" s="128"/>
      <c r="D541" s="18"/>
      <c r="E541" s="127"/>
      <c r="F541" s="127"/>
      <c r="G541" s="131"/>
      <c r="H541" s="42"/>
      <c r="I541" s="32"/>
      <c r="J541" s="42"/>
      <c r="K541" s="123"/>
    </row>
    <row r="542" spans="1:11" s="6" customFormat="1">
      <c r="A542" s="39"/>
      <c r="B542" s="152"/>
      <c r="C542" s="128"/>
      <c r="D542" s="18"/>
      <c r="E542" s="127"/>
      <c r="F542" s="127"/>
      <c r="G542" s="131"/>
      <c r="H542" s="42"/>
      <c r="I542" s="32"/>
      <c r="J542" s="42"/>
      <c r="K542" s="123"/>
    </row>
    <row r="543" spans="1:11" s="6" customFormat="1">
      <c r="A543" s="39"/>
      <c r="B543" s="152"/>
      <c r="C543" s="128"/>
      <c r="D543" s="18"/>
      <c r="E543" s="127"/>
      <c r="F543" s="127"/>
      <c r="G543" s="131"/>
      <c r="H543" s="42"/>
      <c r="I543" s="32"/>
      <c r="J543" s="42"/>
      <c r="K543" s="123"/>
    </row>
    <row r="544" spans="1:11" s="6" customFormat="1">
      <c r="A544" s="39"/>
      <c r="B544" s="152"/>
      <c r="C544" s="128"/>
      <c r="D544" s="18"/>
      <c r="E544" s="127"/>
      <c r="F544" s="127"/>
      <c r="G544" s="131"/>
      <c r="H544" s="42"/>
      <c r="I544" s="32"/>
      <c r="J544" s="42"/>
      <c r="K544" s="123"/>
    </row>
    <row r="545" spans="1:11" s="6" customFormat="1">
      <c r="A545" s="39"/>
      <c r="B545" s="152"/>
      <c r="C545" s="128"/>
      <c r="D545" s="18"/>
      <c r="E545" s="127"/>
      <c r="F545" s="127"/>
      <c r="G545" s="131"/>
      <c r="H545" s="42"/>
      <c r="I545" s="32"/>
      <c r="J545" s="42"/>
      <c r="K545" s="123"/>
    </row>
    <row r="546" spans="1:11" s="6" customFormat="1">
      <c r="A546" s="39"/>
      <c r="B546" s="152"/>
      <c r="C546" s="128"/>
      <c r="D546" s="18"/>
      <c r="E546" s="127"/>
      <c r="F546" s="127"/>
      <c r="G546" s="131"/>
      <c r="H546" s="42"/>
      <c r="I546" s="32"/>
      <c r="J546" s="42"/>
      <c r="K546" s="123"/>
    </row>
    <row r="547" spans="1:11" s="6" customFormat="1">
      <c r="A547" s="39"/>
      <c r="B547" s="152"/>
      <c r="C547" s="128"/>
      <c r="D547" s="18"/>
      <c r="E547" s="127"/>
      <c r="F547" s="127"/>
      <c r="G547" s="131"/>
      <c r="H547" s="42"/>
      <c r="I547" s="32"/>
      <c r="J547" s="42"/>
      <c r="K547" s="123"/>
    </row>
    <row r="548" spans="1:11" s="6" customFormat="1">
      <c r="A548" s="39"/>
      <c r="B548" s="152"/>
      <c r="C548" s="128"/>
      <c r="D548" s="18"/>
      <c r="E548" s="127"/>
      <c r="F548" s="127"/>
      <c r="G548" s="131"/>
      <c r="H548" s="42"/>
      <c r="I548" s="32"/>
      <c r="J548" s="42"/>
      <c r="K548" s="123"/>
    </row>
    <row r="549" spans="1:11" s="6" customFormat="1">
      <c r="A549" s="39"/>
      <c r="B549" s="152"/>
      <c r="C549" s="128"/>
      <c r="D549" s="18"/>
      <c r="E549" s="127"/>
      <c r="F549" s="127"/>
      <c r="G549" s="131"/>
      <c r="H549" s="42"/>
      <c r="I549" s="32"/>
      <c r="J549" s="42"/>
      <c r="K549" s="123"/>
    </row>
    <row r="550" spans="1:11" s="6" customFormat="1">
      <c r="A550" s="39"/>
      <c r="B550" s="152"/>
      <c r="C550" s="128"/>
      <c r="D550" s="18"/>
      <c r="E550" s="127"/>
      <c r="F550" s="127"/>
      <c r="G550" s="131"/>
      <c r="H550" s="42"/>
      <c r="I550" s="32"/>
      <c r="J550" s="42"/>
      <c r="K550" s="123"/>
    </row>
    <row r="551" spans="1:11" s="6" customFormat="1">
      <c r="A551" s="39"/>
      <c r="B551" s="152"/>
      <c r="C551" s="128"/>
      <c r="D551" s="18"/>
      <c r="E551" s="127"/>
      <c r="F551" s="127"/>
      <c r="G551" s="131"/>
      <c r="H551" s="42"/>
      <c r="I551" s="32"/>
      <c r="J551" s="42"/>
      <c r="K551" s="123"/>
    </row>
    <row r="552" spans="1:11" s="6" customFormat="1">
      <c r="A552" s="39"/>
      <c r="B552" s="152"/>
      <c r="C552" s="128"/>
      <c r="D552" s="18"/>
      <c r="E552" s="127"/>
      <c r="F552" s="127"/>
      <c r="G552" s="131"/>
      <c r="H552" s="42"/>
      <c r="I552" s="32"/>
      <c r="J552" s="42"/>
      <c r="K552" s="123"/>
    </row>
    <row r="553" spans="1:11" s="6" customFormat="1">
      <c r="A553" s="39"/>
      <c r="B553" s="152"/>
      <c r="C553" s="128"/>
      <c r="D553" s="18"/>
      <c r="E553" s="127"/>
      <c r="F553" s="127"/>
      <c r="G553" s="131"/>
      <c r="H553" s="42"/>
      <c r="I553" s="32"/>
      <c r="J553" s="42"/>
      <c r="K553" s="123"/>
    </row>
    <row r="554" spans="1:11" s="6" customFormat="1">
      <c r="A554" s="39"/>
      <c r="B554" s="152"/>
      <c r="C554" s="128"/>
      <c r="D554" s="18"/>
      <c r="E554" s="127"/>
      <c r="F554" s="127"/>
      <c r="G554" s="131"/>
      <c r="H554" s="42"/>
      <c r="I554" s="32"/>
      <c r="J554" s="42"/>
      <c r="K554" s="123"/>
    </row>
    <row r="555" spans="1:11" s="6" customFormat="1">
      <c r="A555" s="39"/>
      <c r="B555" s="152"/>
      <c r="C555" s="128"/>
      <c r="D555" s="18"/>
      <c r="E555" s="127"/>
      <c r="F555" s="127"/>
      <c r="G555" s="131"/>
      <c r="H555" s="42"/>
      <c r="I555" s="32"/>
      <c r="J555" s="42"/>
      <c r="K555" s="123"/>
    </row>
    <row r="556" spans="1:11" s="6" customFormat="1">
      <c r="A556" s="39"/>
      <c r="B556" s="152"/>
      <c r="C556" s="128"/>
      <c r="D556" s="18"/>
      <c r="E556" s="127"/>
      <c r="F556" s="127"/>
      <c r="G556" s="131"/>
      <c r="H556" s="42"/>
      <c r="I556" s="32"/>
      <c r="J556" s="42"/>
      <c r="K556" s="123"/>
    </row>
    <row r="557" spans="1:11" s="6" customFormat="1">
      <c r="A557" s="39"/>
      <c r="B557" s="152"/>
      <c r="C557" s="128"/>
      <c r="D557" s="18"/>
      <c r="E557" s="127"/>
      <c r="F557" s="127"/>
      <c r="G557" s="131"/>
      <c r="H557" s="42"/>
      <c r="I557" s="32"/>
      <c r="J557" s="42"/>
      <c r="K557" s="123"/>
    </row>
    <row r="558" spans="1:11" s="6" customFormat="1">
      <c r="A558" s="39"/>
      <c r="B558" s="152"/>
      <c r="C558" s="128"/>
      <c r="D558" s="18"/>
      <c r="E558" s="127"/>
      <c r="F558" s="127"/>
      <c r="G558" s="131"/>
      <c r="H558" s="42"/>
      <c r="I558" s="32"/>
      <c r="J558" s="42"/>
      <c r="K558" s="123"/>
    </row>
    <row r="559" spans="1:11" s="6" customFormat="1">
      <c r="A559" s="39"/>
      <c r="B559" s="152"/>
      <c r="C559" s="128"/>
      <c r="D559" s="18"/>
      <c r="E559" s="127"/>
      <c r="F559" s="127"/>
      <c r="G559" s="131"/>
      <c r="H559" s="42"/>
      <c r="I559" s="32"/>
      <c r="J559" s="42"/>
      <c r="K559" s="123"/>
    </row>
    <row r="560" spans="1:11" s="6" customFormat="1">
      <c r="A560" s="39"/>
      <c r="B560" s="152"/>
      <c r="C560" s="128"/>
      <c r="D560" s="18"/>
      <c r="E560" s="127"/>
      <c r="F560" s="127"/>
      <c r="G560" s="131"/>
      <c r="H560" s="42"/>
      <c r="I560" s="32"/>
      <c r="J560" s="42"/>
      <c r="K560" s="123"/>
    </row>
    <row r="561" spans="1:11" s="6" customFormat="1">
      <c r="A561" s="39"/>
      <c r="B561" s="152"/>
      <c r="C561" s="128"/>
      <c r="D561" s="18"/>
      <c r="E561" s="127"/>
      <c r="F561" s="127"/>
      <c r="G561" s="131"/>
      <c r="H561" s="42"/>
      <c r="I561" s="32"/>
      <c r="J561" s="42"/>
      <c r="K561" s="123"/>
    </row>
    <row r="562" spans="1:11" s="6" customFormat="1">
      <c r="A562" s="39"/>
      <c r="B562" s="152"/>
      <c r="C562" s="128"/>
      <c r="D562" s="18"/>
      <c r="E562" s="127"/>
      <c r="F562" s="127"/>
      <c r="G562" s="131"/>
      <c r="H562" s="42"/>
      <c r="I562" s="32"/>
      <c r="J562" s="42"/>
      <c r="K562" s="123"/>
    </row>
    <row r="563" spans="1:11" s="6" customFormat="1">
      <c r="A563" s="39"/>
      <c r="B563" s="152"/>
      <c r="C563" s="128"/>
      <c r="D563" s="18"/>
      <c r="E563" s="127"/>
      <c r="F563" s="127"/>
      <c r="G563" s="131"/>
      <c r="H563" s="42"/>
      <c r="I563" s="32"/>
      <c r="J563" s="42"/>
      <c r="K563" s="123"/>
    </row>
    <row r="564" spans="1:11" s="6" customFormat="1">
      <c r="A564" s="39"/>
      <c r="B564" s="152"/>
      <c r="C564" s="128"/>
      <c r="D564" s="18"/>
      <c r="E564" s="127"/>
      <c r="F564" s="127"/>
      <c r="G564" s="131"/>
      <c r="H564" s="42"/>
      <c r="I564" s="32"/>
      <c r="J564" s="42"/>
      <c r="K564" s="123"/>
    </row>
    <row r="565" spans="1:11" s="6" customFormat="1">
      <c r="A565" s="39"/>
      <c r="B565" s="152"/>
      <c r="C565" s="128"/>
      <c r="D565" s="18"/>
      <c r="E565" s="127"/>
      <c r="F565" s="127"/>
      <c r="G565" s="131"/>
      <c r="H565" s="42"/>
      <c r="I565" s="32"/>
      <c r="J565" s="42"/>
      <c r="K565" s="123"/>
    </row>
    <row r="566" spans="1:11" s="6" customFormat="1">
      <c r="A566" s="39"/>
      <c r="B566" s="152"/>
      <c r="C566" s="128"/>
      <c r="D566" s="18"/>
      <c r="E566" s="127"/>
      <c r="F566" s="127"/>
      <c r="G566" s="131"/>
      <c r="H566" s="42"/>
      <c r="I566" s="32"/>
      <c r="J566" s="42"/>
      <c r="K566" s="123"/>
    </row>
    <row r="567" spans="1:11" s="6" customFormat="1">
      <c r="A567" s="39"/>
      <c r="B567" s="152"/>
      <c r="C567" s="128"/>
      <c r="D567" s="18"/>
      <c r="E567" s="127"/>
      <c r="F567" s="127"/>
      <c r="G567" s="131"/>
      <c r="H567" s="42"/>
      <c r="I567" s="32"/>
      <c r="J567" s="42"/>
      <c r="K567" s="123"/>
    </row>
    <row r="568" spans="1:11" s="6" customFormat="1">
      <c r="A568" s="39"/>
      <c r="B568" s="152"/>
      <c r="C568" s="128"/>
      <c r="D568" s="18"/>
      <c r="E568" s="127"/>
      <c r="F568" s="127"/>
      <c r="G568" s="131"/>
      <c r="H568" s="42"/>
      <c r="I568" s="32"/>
      <c r="J568" s="42"/>
      <c r="K568" s="123"/>
    </row>
    <row r="569" spans="1:11" s="6" customFormat="1">
      <c r="A569" s="39"/>
      <c r="B569" s="152"/>
      <c r="C569" s="128"/>
      <c r="D569" s="18"/>
      <c r="E569" s="127"/>
      <c r="F569" s="127"/>
      <c r="G569" s="131"/>
      <c r="H569" s="42"/>
      <c r="I569" s="32"/>
      <c r="J569" s="42"/>
      <c r="K569" s="123"/>
    </row>
    <row r="570" spans="1:11" s="6" customFormat="1">
      <c r="A570" s="39"/>
      <c r="B570" s="152"/>
      <c r="C570" s="128"/>
      <c r="D570" s="18"/>
      <c r="E570" s="127"/>
      <c r="F570" s="127"/>
      <c r="G570" s="131"/>
      <c r="H570" s="42"/>
      <c r="I570" s="32"/>
      <c r="J570" s="42"/>
      <c r="K570" s="123"/>
    </row>
    <row r="571" spans="1:11" s="6" customFormat="1">
      <c r="A571" s="39"/>
      <c r="B571" s="152"/>
      <c r="C571" s="128"/>
      <c r="D571" s="18"/>
      <c r="E571" s="127"/>
      <c r="F571" s="127"/>
      <c r="G571" s="131"/>
      <c r="H571" s="42"/>
      <c r="I571" s="32"/>
      <c r="J571" s="42"/>
      <c r="K571" s="123"/>
    </row>
    <row r="572" spans="1:11" s="6" customFormat="1">
      <c r="A572" s="39"/>
      <c r="B572" s="152"/>
      <c r="C572" s="128"/>
      <c r="D572" s="18"/>
      <c r="E572" s="127"/>
      <c r="F572" s="127"/>
      <c r="G572" s="131"/>
      <c r="H572" s="42"/>
      <c r="I572" s="32"/>
      <c r="J572" s="42"/>
      <c r="K572" s="123"/>
    </row>
    <row r="573" spans="1:11" s="6" customFormat="1">
      <c r="A573" s="39"/>
      <c r="B573" s="152"/>
      <c r="C573" s="128"/>
      <c r="D573" s="18"/>
      <c r="E573" s="127"/>
      <c r="F573" s="127"/>
      <c r="G573" s="131"/>
      <c r="H573" s="42"/>
      <c r="I573" s="32"/>
      <c r="J573" s="42"/>
      <c r="K573" s="123"/>
    </row>
    <row r="574" spans="1:11" s="6" customFormat="1">
      <c r="A574" s="39"/>
      <c r="B574" s="152"/>
      <c r="C574" s="128"/>
      <c r="D574" s="18"/>
      <c r="E574" s="127"/>
      <c r="F574" s="127"/>
      <c r="G574" s="131"/>
      <c r="H574" s="42"/>
      <c r="I574" s="32"/>
      <c r="J574" s="42"/>
      <c r="K574" s="123"/>
    </row>
    <row r="575" spans="1:11" s="6" customFormat="1">
      <c r="A575" s="39"/>
      <c r="B575" s="152"/>
      <c r="C575" s="128"/>
      <c r="D575" s="18"/>
      <c r="E575" s="127"/>
      <c r="F575" s="127"/>
      <c r="G575" s="131"/>
      <c r="H575" s="42"/>
      <c r="I575" s="32"/>
      <c r="J575" s="42"/>
      <c r="K575" s="123"/>
    </row>
    <row r="576" spans="1:11" s="6" customFormat="1">
      <c r="A576" s="39"/>
      <c r="B576" s="152"/>
      <c r="C576" s="128"/>
      <c r="D576" s="18"/>
      <c r="E576" s="127"/>
      <c r="F576" s="127"/>
      <c r="G576" s="131"/>
      <c r="H576" s="42"/>
      <c r="I576" s="32"/>
      <c r="J576" s="42"/>
      <c r="K576" s="123"/>
    </row>
    <row r="577" spans="1:11" s="6" customFormat="1">
      <c r="A577" s="39"/>
      <c r="B577" s="152"/>
      <c r="C577" s="128"/>
      <c r="D577" s="18"/>
      <c r="E577" s="127"/>
      <c r="F577" s="127"/>
      <c r="G577" s="131"/>
      <c r="H577" s="42"/>
      <c r="I577" s="32"/>
      <c r="J577" s="42"/>
      <c r="K577" s="123"/>
    </row>
    <row r="578" spans="1:11" s="6" customFormat="1">
      <c r="A578" s="39"/>
      <c r="B578" s="152"/>
      <c r="C578" s="128"/>
      <c r="D578" s="18"/>
      <c r="E578" s="127"/>
      <c r="F578" s="127"/>
      <c r="G578" s="131"/>
      <c r="H578" s="42"/>
      <c r="I578" s="32"/>
      <c r="J578" s="42"/>
      <c r="K578" s="123"/>
    </row>
    <row r="579" spans="1:11" s="6" customFormat="1">
      <c r="A579" s="39"/>
      <c r="B579" s="152"/>
      <c r="C579" s="128"/>
      <c r="D579" s="18"/>
      <c r="E579" s="127"/>
      <c r="F579" s="127"/>
      <c r="G579" s="131"/>
      <c r="H579" s="42"/>
      <c r="I579" s="32"/>
      <c r="J579" s="42"/>
      <c r="K579" s="123"/>
    </row>
    <row r="580" spans="1:11" s="6" customFormat="1">
      <c r="A580" s="39"/>
      <c r="B580" s="152"/>
      <c r="C580" s="128"/>
      <c r="D580" s="18"/>
      <c r="E580" s="127"/>
      <c r="F580" s="127"/>
      <c r="G580" s="131"/>
      <c r="H580" s="42"/>
      <c r="I580" s="32"/>
      <c r="J580" s="42"/>
      <c r="K580" s="123"/>
    </row>
    <row r="581" spans="1:11" s="6" customFormat="1">
      <c r="A581" s="39"/>
      <c r="B581" s="152"/>
      <c r="C581" s="128"/>
      <c r="D581" s="18"/>
      <c r="E581" s="127"/>
      <c r="F581" s="127"/>
      <c r="G581" s="131"/>
      <c r="H581" s="42"/>
      <c r="I581" s="32"/>
      <c r="J581" s="42"/>
      <c r="K581" s="123"/>
    </row>
    <row r="582" spans="1:11" s="6" customFormat="1">
      <c r="A582" s="39"/>
      <c r="B582" s="152"/>
      <c r="C582" s="128"/>
      <c r="D582" s="18"/>
      <c r="E582" s="127"/>
      <c r="F582" s="127"/>
      <c r="G582" s="131"/>
      <c r="H582" s="42"/>
      <c r="I582" s="32"/>
      <c r="J582" s="42"/>
      <c r="K582" s="123"/>
    </row>
    <row r="583" spans="1:11" s="6" customFormat="1">
      <c r="A583" s="39"/>
      <c r="B583" s="152"/>
      <c r="C583" s="128"/>
      <c r="D583" s="18"/>
      <c r="E583" s="127"/>
      <c r="F583" s="127"/>
      <c r="G583" s="131"/>
      <c r="H583" s="42"/>
      <c r="I583" s="32"/>
      <c r="J583" s="42"/>
      <c r="K583" s="123"/>
    </row>
    <row r="584" spans="1:11" s="6" customFormat="1">
      <c r="A584" s="39"/>
      <c r="B584" s="152"/>
      <c r="C584" s="128"/>
      <c r="D584" s="18"/>
      <c r="E584" s="127"/>
      <c r="F584" s="127"/>
      <c r="G584" s="131"/>
      <c r="H584" s="42"/>
      <c r="I584" s="32"/>
      <c r="J584" s="42"/>
      <c r="K584" s="123"/>
    </row>
    <row r="585" spans="1:11" s="6" customFormat="1">
      <c r="A585" s="39"/>
      <c r="B585" s="152"/>
      <c r="C585" s="128"/>
      <c r="D585" s="18"/>
      <c r="E585" s="127"/>
      <c r="F585" s="127"/>
      <c r="G585" s="131"/>
      <c r="H585" s="42"/>
      <c r="I585" s="32"/>
      <c r="J585" s="42"/>
      <c r="K585" s="123"/>
    </row>
    <row r="586" spans="1:11" s="6" customFormat="1">
      <c r="A586" s="39"/>
      <c r="B586" s="152"/>
      <c r="C586" s="128"/>
      <c r="D586" s="18"/>
      <c r="E586" s="127"/>
      <c r="F586" s="127"/>
      <c r="G586" s="131"/>
      <c r="H586" s="42"/>
      <c r="I586" s="32"/>
      <c r="J586" s="42"/>
      <c r="K586" s="123"/>
    </row>
    <row r="587" spans="1:11" s="6" customFormat="1">
      <c r="A587" s="39"/>
      <c r="B587" s="152"/>
      <c r="C587" s="128"/>
      <c r="D587" s="18"/>
      <c r="E587" s="127"/>
      <c r="F587" s="127"/>
      <c r="G587" s="131"/>
      <c r="H587" s="42"/>
      <c r="I587" s="32"/>
      <c r="J587" s="42"/>
      <c r="K587" s="123"/>
    </row>
    <row r="588" spans="1:11" s="6" customFormat="1">
      <c r="A588" s="39"/>
      <c r="B588" s="152"/>
      <c r="C588" s="128"/>
      <c r="D588" s="18"/>
      <c r="E588" s="127"/>
      <c r="F588" s="127"/>
      <c r="G588" s="131"/>
      <c r="H588" s="42"/>
      <c r="I588" s="32"/>
      <c r="J588" s="42"/>
      <c r="K588" s="123"/>
    </row>
    <row r="589" spans="1:11" s="6" customFormat="1">
      <c r="A589" s="39"/>
      <c r="B589" s="152"/>
      <c r="C589" s="128"/>
      <c r="D589" s="18"/>
      <c r="E589" s="127"/>
      <c r="F589" s="127"/>
      <c r="G589" s="131"/>
      <c r="H589" s="42"/>
      <c r="I589" s="32"/>
      <c r="J589" s="42"/>
      <c r="K589" s="123"/>
    </row>
    <row r="590" spans="1:11" s="6" customFormat="1">
      <c r="A590" s="39"/>
      <c r="B590" s="152"/>
      <c r="C590" s="128"/>
      <c r="D590" s="18"/>
      <c r="E590" s="127"/>
      <c r="F590" s="127"/>
      <c r="G590" s="131"/>
      <c r="H590" s="42"/>
      <c r="I590" s="32"/>
      <c r="J590" s="42"/>
      <c r="K590" s="123"/>
    </row>
    <row r="591" spans="1:11" s="6" customFormat="1">
      <c r="A591" s="39"/>
      <c r="B591" s="152"/>
      <c r="C591" s="128"/>
      <c r="D591" s="18"/>
      <c r="E591" s="127"/>
      <c r="F591" s="127"/>
      <c r="G591" s="131"/>
      <c r="H591" s="42"/>
      <c r="I591" s="32"/>
      <c r="J591" s="42"/>
      <c r="K591" s="123"/>
    </row>
    <row r="592" spans="1:11" s="6" customFormat="1">
      <c r="A592" s="39"/>
      <c r="B592" s="152"/>
      <c r="C592" s="128"/>
      <c r="D592" s="18"/>
      <c r="E592" s="127"/>
      <c r="F592" s="127"/>
      <c r="G592" s="131"/>
      <c r="H592" s="42"/>
      <c r="I592" s="32"/>
      <c r="J592" s="42"/>
      <c r="K592" s="123"/>
    </row>
    <row r="593" spans="1:11" s="6" customFormat="1">
      <c r="A593" s="39"/>
      <c r="B593" s="152"/>
      <c r="C593" s="128"/>
      <c r="D593" s="18"/>
      <c r="E593" s="127"/>
      <c r="F593" s="127"/>
      <c r="G593" s="131"/>
      <c r="H593" s="42"/>
      <c r="I593" s="32"/>
      <c r="J593" s="42"/>
      <c r="K593" s="123"/>
    </row>
    <row r="594" spans="1:11" s="6" customFormat="1">
      <c r="A594" s="39"/>
      <c r="B594" s="152"/>
      <c r="C594" s="128"/>
      <c r="D594" s="18"/>
      <c r="E594" s="127"/>
      <c r="F594" s="127"/>
      <c r="G594" s="131"/>
      <c r="H594" s="42"/>
      <c r="I594" s="32"/>
      <c r="J594" s="42"/>
      <c r="K594" s="123"/>
    </row>
    <row r="595" spans="1:11" s="6" customFormat="1">
      <c r="A595" s="39"/>
      <c r="B595" s="152"/>
      <c r="C595" s="128"/>
      <c r="D595" s="18"/>
      <c r="E595" s="127"/>
      <c r="F595" s="127"/>
      <c r="G595" s="131"/>
      <c r="H595" s="42"/>
      <c r="I595" s="32"/>
      <c r="J595" s="42"/>
      <c r="K595" s="123"/>
    </row>
    <row r="596" spans="1:11" s="6" customFormat="1">
      <c r="A596" s="39"/>
      <c r="B596" s="152"/>
      <c r="C596" s="128"/>
      <c r="D596" s="18"/>
      <c r="E596" s="127"/>
      <c r="F596" s="127"/>
      <c r="G596" s="131"/>
      <c r="H596" s="42"/>
      <c r="I596" s="32"/>
      <c r="J596" s="42"/>
      <c r="K596" s="123"/>
    </row>
    <row r="597" spans="1:11" s="6" customFormat="1">
      <c r="A597" s="39"/>
      <c r="B597" s="152"/>
      <c r="C597" s="128"/>
      <c r="D597" s="18"/>
      <c r="E597" s="127"/>
      <c r="F597" s="127"/>
      <c r="G597" s="131"/>
      <c r="H597" s="42"/>
      <c r="I597" s="32"/>
      <c r="J597" s="42"/>
      <c r="K597" s="123"/>
    </row>
    <row r="598" spans="1:11" s="6" customFormat="1">
      <c r="A598" s="39"/>
      <c r="B598" s="152"/>
      <c r="C598" s="128"/>
      <c r="D598" s="18"/>
      <c r="E598" s="127"/>
      <c r="F598" s="127"/>
      <c r="G598" s="131"/>
      <c r="H598" s="42"/>
      <c r="I598" s="32"/>
      <c r="J598" s="42"/>
      <c r="K598" s="123"/>
    </row>
    <row r="599" spans="1:11" s="6" customFormat="1">
      <c r="A599" s="39"/>
      <c r="B599" s="152"/>
      <c r="C599" s="128"/>
      <c r="D599" s="18"/>
      <c r="E599" s="127"/>
      <c r="F599" s="127"/>
      <c r="G599" s="131"/>
      <c r="H599" s="42"/>
      <c r="I599" s="32"/>
      <c r="J599" s="42"/>
      <c r="K599" s="123"/>
    </row>
    <row r="600" spans="1:11" s="6" customFormat="1">
      <c r="A600" s="39"/>
      <c r="B600" s="152"/>
      <c r="C600" s="128"/>
      <c r="D600" s="18"/>
      <c r="E600" s="127"/>
      <c r="F600" s="127"/>
      <c r="G600" s="131"/>
      <c r="H600" s="42"/>
      <c r="I600" s="32"/>
      <c r="J600" s="42"/>
      <c r="K600" s="123"/>
    </row>
    <row r="601" spans="1:11" s="6" customFormat="1">
      <c r="A601" s="39"/>
      <c r="B601" s="152"/>
      <c r="C601" s="128"/>
      <c r="D601" s="18"/>
      <c r="E601" s="127"/>
      <c r="F601" s="127"/>
      <c r="G601" s="131"/>
      <c r="H601" s="42"/>
      <c r="I601" s="32"/>
      <c r="J601" s="42"/>
      <c r="K601" s="123"/>
    </row>
    <row r="602" spans="1:11" s="6" customFormat="1">
      <c r="A602" s="39"/>
      <c r="B602" s="152"/>
      <c r="C602" s="128"/>
      <c r="D602" s="18"/>
      <c r="E602" s="127"/>
      <c r="F602" s="127"/>
      <c r="G602" s="131"/>
      <c r="H602" s="42"/>
      <c r="I602" s="32"/>
      <c r="J602" s="42"/>
      <c r="K602" s="123"/>
    </row>
    <row r="603" spans="1:11" s="6" customFormat="1">
      <c r="A603" s="39"/>
      <c r="B603" s="152"/>
      <c r="C603" s="128"/>
      <c r="D603" s="18"/>
      <c r="E603" s="127"/>
      <c r="F603" s="127"/>
      <c r="G603" s="131"/>
      <c r="H603" s="42"/>
      <c r="I603" s="32"/>
      <c r="J603" s="42"/>
      <c r="K603" s="123"/>
    </row>
    <row r="604" spans="1:11" s="6" customFormat="1">
      <c r="A604" s="39"/>
      <c r="B604" s="152"/>
      <c r="C604" s="128"/>
      <c r="D604" s="18"/>
      <c r="E604" s="127"/>
      <c r="F604" s="127"/>
      <c r="G604" s="131"/>
      <c r="H604" s="42"/>
      <c r="I604" s="32"/>
      <c r="J604" s="42"/>
      <c r="K604" s="123"/>
    </row>
    <row r="605" spans="1:11" s="6" customFormat="1">
      <c r="A605" s="39"/>
      <c r="B605" s="152"/>
      <c r="C605" s="128"/>
      <c r="D605" s="18"/>
      <c r="E605" s="127"/>
      <c r="F605" s="127"/>
      <c r="G605" s="131"/>
      <c r="H605" s="42"/>
      <c r="I605" s="32"/>
      <c r="J605" s="42"/>
      <c r="K605" s="123"/>
    </row>
    <row r="606" spans="1:11" s="6" customFormat="1">
      <c r="A606" s="39"/>
      <c r="B606" s="152"/>
      <c r="C606" s="128"/>
      <c r="D606" s="18"/>
      <c r="E606" s="127"/>
      <c r="F606" s="127"/>
      <c r="G606" s="131"/>
      <c r="H606" s="42"/>
      <c r="I606" s="32"/>
      <c r="J606" s="42"/>
      <c r="K606" s="123"/>
    </row>
    <row r="607" spans="1:11" s="6" customFormat="1">
      <c r="A607" s="39"/>
      <c r="B607" s="152"/>
      <c r="C607" s="128"/>
      <c r="D607" s="18"/>
      <c r="E607" s="127"/>
      <c r="F607" s="127"/>
      <c r="G607" s="131"/>
      <c r="H607" s="42"/>
      <c r="I607" s="32"/>
      <c r="J607" s="42"/>
      <c r="K607" s="123"/>
    </row>
    <row r="608" spans="1:11" s="6" customFormat="1">
      <c r="A608" s="39"/>
      <c r="B608" s="152"/>
      <c r="C608" s="128"/>
      <c r="D608" s="18"/>
      <c r="E608" s="127"/>
      <c r="F608" s="127"/>
      <c r="G608" s="131"/>
      <c r="H608" s="42"/>
      <c r="I608" s="32"/>
      <c r="J608" s="42"/>
      <c r="K608" s="123"/>
    </row>
    <row r="609" spans="1:11" s="6" customFormat="1">
      <c r="A609" s="39"/>
      <c r="B609" s="152"/>
      <c r="C609" s="128"/>
      <c r="D609" s="18"/>
      <c r="E609" s="127"/>
      <c r="F609" s="127"/>
      <c r="G609" s="131"/>
      <c r="H609" s="42"/>
      <c r="I609" s="32"/>
      <c r="J609" s="42"/>
      <c r="K609" s="123"/>
    </row>
    <row r="610" spans="1:11" s="6" customFormat="1">
      <c r="A610" s="39"/>
      <c r="B610" s="152"/>
      <c r="C610" s="128"/>
      <c r="D610" s="18"/>
      <c r="E610" s="127"/>
      <c r="F610" s="127"/>
      <c r="G610" s="131"/>
      <c r="H610" s="42"/>
      <c r="I610" s="32"/>
      <c r="J610" s="42"/>
      <c r="K610" s="123"/>
    </row>
    <row r="611" spans="1:11" s="6" customFormat="1">
      <c r="A611" s="39"/>
      <c r="B611" s="152"/>
      <c r="C611" s="128"/>
      <c r="D611" s="18"/>
      <c r="E611" s="127"/>
      <c r="F611" s="127"/>
      <c r="G611" s="131"/>
      <c r="H611" s="42"/>
      <c r="I611" s="32"/>
      <c r="J611" s="42"/>
      <c r="K611" s="123"/>
    </row>
    <row r="612" spans="1:11" s="6" customFormat="1">
      <c r="A612" s="39"/>
      <c r="B612" s="152"/>
      <c r="C612" s="128"/>
      <c r="D612" s="18"/>
      <c r="E612" s="127"/>
      <c r="F612" s="127"/>
      <c r="G612" s="131"/>
      <c r="H612" s="42"/>
      <c r="I612" s="32"/>
      <c r="J612" s="42"/>
      <c r="K612" s="123"/>
    </row>
    <row r="613" spans="1:11" s="6" customFormat="1">
      <c r="A613" s="39"/>
      <c r="B613" s="152"/>
      <c r="C613" s="128"/>
      <c r="D613" s="18"/>
      <c r="E613" s="127"/>
      <c r="F613" s="127"/>
      <c r="G613" s="131"/>
      <c r="H613" s="42"/>
      <c r="I613" s="32"/>
      <c r="J613" s="42"/>
      <c r="K613" s="123"/>
    </row>
    <row r="614" spans="1:11" s="6" customFormat="1">
      <c r="A614" s="39"/>
      <c r="B614" s="152"/>
      <c r="C614" s="128"/>
      <c r="D614" s="18"/>
      <c r="E614" s="127"/>
      <c r="F614" s="127"/>
      <c r="G614" s="131"/>
      <c r="H614" s="42"/>
      <c r="I614" s="32"/>
      <c r="J614" s="42"/>
      <c r="K614" s="123"/>
    </row>
    <row r="615" spans="1:11" s="6" customFormat="1">
      <c r="A615" s="39"/>
      <c r="B615" s="152"/>
      <c r="C615" s="128"/>
      <c r="D615" s="18"/>
      <c r="E615" s="127"/>
      <c r="F615" s="127"/>
      <c r="G615" s="131"/>
      <c r="H615" s="42"/>
      <c r="I615" s="32"/>
      <c r="J615" s="42"/>
      <c r="K615" s="123"/>
    </row>
    <row r="616" spans="1:11" s="6" customFormat="1">
      <c r="A616" s="39"/>
      <c r="B616" s="152"/>
      <c r="C616" s="128"/>
      <c r="D616" s="18"/>
      <c r="E616" s="127"/>
      <c r="F616" s="127"/>
      <c r="G616" s="131"/>
      <c r="H616" s="42"/>
      <c r="I616" s="32"/>
      <c r="J616" s="42"/>
      <c r="K616" s="123"/>
    </row>
    <row r="617" spans="1:11" s="6" customFormat="1">
      <c r="A617" s="39"/>
      <c r="B617" s="152"/>
      <c r="C617" s="128"/>
      <c r="D617" s="18"/>
      <c r="E617" s="127"/>
      <c r="F617" s="127"/>
      <c r="G617" s="131"/>
      <c r="H617" s="42"/>
      <c r="I617" s="32"/>
      <c r="J617" s="42"/>
      <c r="K617" s="123"/>
    </row>
    <row r="618" spans="1:11" s="6" customFormat="1">
      <c r="A618" s="39"/>
      <c r="B618" s="152"/>
      <c r="C618" s="128"/>
      <c r="D618" s="18"/>
      <c r="E618" s="127"/>
      <c r="F618" s="127"/>
      <c r="G618" s="131"/>
      <c r="H618" s="42"/>
      <c r="I618" s="32"/>
      <c r="J618" s="42"/>
      <c r="K618" s="123"/>
    </row>
    <row r="619" spans="1:11" s="6" customFormat="1">
      <c r="A619" s="39"/>
      <c r="B619" s="152"/>
      <c r="C619" s="128"/>
      <c r="D619" s="18"/>
      <c r="E619" s="127"/>
      <c r="F619" s="127"/>
      <c r="G619" s="131"/>
      <c r="H619" s="42"/>
      <c r="I619" s="32"/>
      <c r="J619" s="42"/>
      <c r="K619" s="123"/>
    </row>
    <row r="620" spans="1:11" s="6" customFormat="1">
      <c r="A620" s="39"/>
      <c r="B620" s="152"/>
      <c r="C620" s="128"/>
      <c r="D620" s="18"/>
      <c r="E620" s="127"/>
      <c r="F620" s="127"/>
      <c r="G620" s="131"/>
      <c r="H620" s="42"/>
      <c r="I620" s="32"/>
      <c r="J620" s="42"/>
      <c r="K620" s="123"/>
    </row>
    <row r="621" spans="1:11" s="6" customFormat="1">
      <c r="A621" s="39"/>
      <c r="B621" s="152"/>
      <c r="C621" s="128"/>
      <c r="D621" s="18"/>
      <c r="E621" s="127"/>
      <c r="F621" s="127"/>
      <c r="G621" s="131"/>
      <c r="H621" s="42"/>
      <c r="I621" s="32"/>
      <c r="J621" s="42"/>
      <c r="K621" s="123"/>
    </row>
    <row r="622" spans="1:11" s="6" customFormat="1">
      <c r="A622" s="39"/>
      <c r="B622" s="152"/>
      <c r="C622" s="128"/>
      <c r="D622" s="18"/>
      <c r="E622" s="127"/>
      <c r="F622" s="127"/>
      <c r="G622" s="131"/>
      <c r="H622" s="42"/>
      <c r="I622" s="32"/>
      <c r="J622" s="42"/>
      <c r="K622" s="123"/>
    </row>
    <row r="623" spans="1:11" s="6" customFormat="1">
      <c r="A623" s="39"/>
      <c r="B623" s="152"/>
      <c r="C623" s="128"/>
      <c r="D623" s="18"/>
      <c r="E623" s="127"/>
      <c r="F623" s="127"/>
      <c r="G623" s="131"/>
      <c r="H623" s="42"/>
      <c r="I623" s="32"/>
      <c r="J623" s="42"/>
      <c r="K623" s="123"/>
    </row>
    <row r="624" spans="1:11" s="6" customFormat="1">
      <c r="A624" s="39"/>
      <c r="B624" s="152"/>
      <c r="C624" s="128"/>
      <c r="D624" s="18"/>
      <c r="E624" s="127"/>
      <c r="F624" s="127"/>
      <c r="G624" s="131"/>
      <c r="H624" s="42"/>
      <c r="I624" s="32"/>
      <c r="J624" s="42"/>
      <c r="K624" s="123"/>
    </row>
    <row r="625" spans="1:11" s="6" customFormat="1">
      <c r="A625" s="39"/>
      <c r="B625" s="152"/>
      <c r="C625" s="128"/>
      <c r="D625" s="18"/>
      <c r="E625" s="127"/>
      <c r="F625" s="127"/>
      <c r="G625" s="131"/>
      <c r="H625" s="42"/>
      <c r="I625" s="32"/>
      <c r="J625" s="42"/>
      <c r="K625" s="123"/>
    </row>
    <row r="626" spans="1:11" s="6" customFormat="1">
      <c r="A626" s="39"/>
      <c r="B626" s="152"/>
      <c r="C626" s="128"/>
      <c r="D626" s="18"/>
      <c r="E626" s="127"/>
      <c r="F626" s="127"/>
      <c r="G626" s="131"/>
      <c r="H626" s="42"/>
      <c r="I626" s="32"/>
      <c r="J626" s="42"/>
      <c r="K626" s="123"/>
    </row>
    <row r="627" spans="1:11" s="6" customFormat="1">
      <c r="A627" s="39"/>
      <c r="B627" s="152"/>
      <c r="C627" s="128"/>
      <c r="D627" s="18"/>
      <c r="E627" s="127"/>
      <c r="F627" s="127"/>
      <c r="G627" s="131"/>
      <c r="H627" s="42"/>
      <c r="I627" s="32"/>
      <c r="J627" s="42"/>
      <c r="K627" s="123"/>
    </row>
    <row r="628" spans="1:11" s="6" customFormat="1">
      <c r="A628" s="39"/>
      <c r="B628" s="152"/>
      <c r="C628" s="128"/>
      <c r="D628" s="18"/>
      <c r="E628" s="127"/>
      <c r="F628" s="127"/>
      <c r="G628" s="131"/>
      <c r="H628" s="42"/>
      <c r="I628" s="32"/>
      <c r="J628" s="42"/>
      <c r="K628" s="123"/>
    </row>
    <row r="629" spans="1:11" s="6" customFormat="1">
      <c r="A629" s="39"/>
      <c r="B629" s="152"/>
      <c r="C629" s="128"/>
      <c r="D629" s="18"/>
      <c r="E629" s="127"/>
      <c r="F629" s="127"/>
      <c r="G629" s="131"/>
      <c r="H629" s="42"/>
      <c r="I629" s="32"/>
      <c r="J629" s="42"/>
      <c r="K629" s="123"/>
    </row>
    <row r="630" spans="1:11" s="6" customFormat="1">
      <c r="A630" s="39"/>
      <c r="B630" s="152"/>
      <c r="C630" s="128"/>
      <c r="D630" s="18"/>
      <c r="E630" s="127"/>
      <c r="F630" s="127"/>
      <c r="G630" s="131"/>
      <c r="H630" s="42"/>
      <c r="I630" s="32"/>
      <c r="J630" s="42"/>
      <c r="K630" s="123"/>
    </row>
    <row r="631" spans="1:11" s="6" customFormat="1">
      <c r="A631" s="39"/>
      <c r="B631" s="152"/>
      <c r="C631" s="128"/>
      <c r="D631" s="18"/>
      <c r="E631" s="127"/>
      <c r="F631" s="127"/>
      <c r="G631" s="131"/>
      <c r="H631" s="42"/>
      <c r="I631" s="32"/>
      <c r="J631" s="42"/>
      <c r="K631" s="123"/>
    </row>
    <row r="632" spans="1:11" s="6" customFormat="1">
      <c r="A632" s="39"/>
      <c r="B632" s="152"/>
      <c r="C632" s="128"/>
      <c r="D632" s="18"/>
      <c r="E632" s="127"/>
      <c r="F632" s="127"/>
      <c r="G632" s="131"/>
      <c r="H632" s="42"/>
      <c r="I632" s="32"/>
      <c r="J632" s="42"/>
      <c r="K632" s="123"/>
    </row>
    <row r="633" spans="1:11" s="6" customFormat="1">
      <c r="A633" s="39"/>
      <c r="B633" s="152"/>
      <c r="C633" s="128"/>
      <c r="D633" s="18"/>
      <c r="E633" s="127"/>
      <c r="F633" s="127"/>
      <c r="G633" s="131"/>
      <c r="H633" s="42"/>
      <c r="I633" s="32"/>
      <c r="J633" s="42"/>
      <c r="K633" s="123"/>
    </row>
    <row r="634" spans="1:11" s="6" customFormat="1">
      <c r="A634" s="39"/>
      <c r="B634" s="152"/>
      <c r="C634" s="128"/>
      <c r="D634" s="18"/>
      <c r="E634" s="127"/>
      <c r="F634" s="127"/>
      <c r="G634" s="131"/>
      <c r="H634" s="42"/>
      <c r="I634" s="32"/>
      <c r="J634" s="42"/>
      <c r="K634" s="123"/>
    </row>
    <row r="635" spans="1:11" s="6" customFormat="1">
      <c r="A635" s="39"/>
      <c r="B635" s="152"/>
      <c r="C635" s="128"/>
      <c r="D635" s="18"/>
      <c r="E635" s="127"/>
      <c r="F635" s="127"/>
      <c r="G635" s="131"/>
      <c r="H635" s="42"/>
      <c r="I635" s="32"/>
      <c r="J635" s="42"/>
      <c r="K635" s="123"/>
    </row>
    <row r="636" spans="1:11" s="6" customFormat="1">
      <c r="A636" s="39"/>
      <c r="B636" s="152"/>
      <c r="C636" s="128"/>
      <c r="D636" s="18"/>
      <c r="E636" s="127"/>
      <c r="F636" s="127"/>
      <c r="G636" s="131"/>
      <c r="H636" s="42"/>
      <c r="I636" s="32"/>
      <c r="J636" s="42"/>
      <c r="K636" s="123"/>
    </row>
    <row r="637" spans="1:11" s="6" customFormat="1">
      <c r="A637" s="39"/>
      <c r="B637" s="152"/>
      <c r="C637" s="128"/>
      <c r="D637" s="18"/>
      <c r="E637" s="127"/>
      <c r="F637" s="127"/>
      <c r="G637" s="131"/>
      <c r="H637" s="42"/>
      <c r="I637" s="32"/>
      <c r="J637" s="42"/>
      <c r="K637" s="123"/>
    </row>
    <row r="638" spans="1:11" s="6" customFormat="1">
      <c r="A638" s="39"/>
      <c r="B638" s="152"/>
      <c r="C638" s="128"/>
      <c r="D638" s="18"/>
      <c r="E638" s="127"/>
      <c r="F638" s="127"/>
      <c r="G638" s="131"/>
      <c r="H638" s="42"/>
      <c r="I638" s="32"/>
      <c r="J638" s="42"/>
      <c r="K638" s="123"/>
    </row>
    <row r="639" spans="1:11" s="6" customFormat="1">
      <c r="A639" s="39"/>
      <c r="B639" s="152"/>
      <c r="C639" s="128"/>
      <c r="D639" s="18"/>
      <c r="E639" s="127"/>
      <c r="F639" s="127"/>
      <c r="G639" s="131"/>
      <c r="H639" s="42"/>
      <c r="I639" s="32"/>
      <c r="J639" s="42"/>
      <c r="K639" s="123"/>
    </row>
    <row r="640" spans="1:11" s="6" customFormat="1">
      <c r="A640" s="39"/>
      <c r="B640" s="152"/>
      <c r="C640" s="128"/>
      <c r="D640" s="18"/>
      <c r="E640" s="127"/>
      <c r="F640" s="127"/>
      <c r="G640" s="131"/>
      <c r="H640" s="42"/>
      <c r="I640" s="32"/>
      <c r="J640" s="42"/>
      <c r="K640" s="123"/>
    </row>
    <row r="641" spans="1:11" s="6" customFormat="1">
      <c r="A641" s="39"/>
      <c r="B641" s="152"/>
      <c r="C641" s="128"/>
      <c r="D641" s="18"/>
      <c r="E641" s="127"/>
      <c r="F641" s="127"/>
      <c r="G641" s="131"/>
      <c r="H641" s="42"/>
      <c r="I641" s="32"/>
      <c r="J641" s="42"/>
      <c r="K641" s="123"/>
    </row>
    <row r="642" spans="1:11" s="6" customFormat="1">
      <c r="A642" s="39"/>
      <c r="B642" s="152"/>
      <c r="C642" s="128"/>
      <c r="D642" s="18"/>
      <c r="E642" s="127"/>
      <c r="F642" s="127"/>
      <c r="G642" s="131"/>
      <c r="H642" s="42"/>
      <c r="I642" s="32"/>
      <c r="J642" s="42"/>
      <c r="K642" s="123"/>
    </row>
    <row r="643" spans="1:11" s="6" customFormat="1">
      <c r="A643" s="39"/>
      <c r="B643" s="152"/>
      <c r="C643" s="128"/>
      <c r="D643" s="18"/>
      <c r="E643" s="127"/>
      <c r="F643" s="127"/>
      <c r="G643" s="131"/>
      <c r="H643" s="42"/>
      <c r="I643" s="32"/>
      <c r="J643" s="42"/>
      <c r="K643" s="123"/>
    </row>
    <row r="644" spans="1:11" s="6" customFormat="1">
      <c r="A644" s="39"/>
      <c r="B644" s="152"/>
      <c r="C644" s="128"/>
      <c r="D644" s="18"/>
      <c r="E644" s="127"/>
      <c r="F644" s="127"/>
      <c r="G644" s="131"/>
      <c r="H644" s="42"/>
      <c r="I644" s="32"/>
      <c r="J644" s="42"/>
      <c r="K644" s="123"/>
    </row>
    <row r="645" spans="1:11" s="6" customFormat="1">
      <c r="A645" s="39"/>
      <c r="B645" s="152"/>
      <c r="C645" s="128"/>
      <c r="D645" s="18"/>
      <c r="E645" s="127"/>
      <c r="F645" s="127"/>
      <c r="G645" s="131"/>
      <c r="H645" s="42"/>
      <c r="I645" s="32"/>
      <c r="J645" s="42"/>
      <c r="K645" s="123"/>
    </row>
    <row r="646" spans="1:11" s="6" customFormat="1">
      <c r="A646" s="39"/>
      <c r="B646" s="152"/>
      <c r="C646" s="128"/>
      <c r="D646" s="18"/>
      <c r="E646" s="127"/>
      <c r="F646" s="127"/>
      <c r="G646" s="131"/>
      <c r="H646" s="42"/>
      <c r="I646" s="32"/>
      <c r="J646" s="42"/>
      <c r="K646" s="123"/>
    </row>
    <row r="647" spans="1:11" s="6" customFormat="1">
      <c r="A647" s="39"/>
      <c r="B647" s="152"/>
      <c r="C647" s="128"/>
      <c r="D647" s="18"/>
      <c r="E647" s="127"/>
      <c r="F647" s="127"/>
      <c r="G647" s="131"/>
      <c r="H647" s="42"/>
      <c r="I647" s="32"/>
      <c r="J647" s="42"/>
      <c r="K647" s="123"/>
    </row>
    <row r="648" spans="1:11" s="6" customFormat="1">
      <c r="A648" s="39"/>
      <c r="B648" s="152"/>
      <c r="C648" s="128"/>
      <c r="D648" s="18"/>
      <c r="E648" s="127"/>
      <c r="F648" s="127"/>
      <c r="G648" s="131"/>
      <c r="H648" s="42"/>
      <c r="I648" s="32"/>
      <c r="J648" s="42"/>
      <c r="K648" s="123"/>
    </row>
    <row r="649" spans="1:11" s="6" customFormat="1">
      <c r="A649" s="39"/>
      <c r="B649" s="152"/>
      <c r="C649" s="128"/>
      <c r="D649" s="18"/>
      <c r="E649" s="127"/>
      <c r="F649" s="127"/>
      <c r="G649" s="131"/>
      <c r="H649" s="42"/>
      <c r="I649" s="32"/>
      <c r="J649" s="42"/>
      <c r="K649" s="123"/>
    </row>
    <row r="650" spans="1:11" s="6" customFormat="1">
      <c r="A650" s="39"/>
      <c r="B650" s="152"/>
      <c r="C650" s="128"/>
      <c r="D650" s="18"/>
      <c r="E650" s="127"/>
      <c r="F650" s="127"/>
      <c r="G650" s="131"/>
      <c r="H650" s="42"/>
      <c r="I650" s="32"/>
      <c r="J650" s="42"/>
      <c r="K650" s="123"/>
    </row>
    <row r="651" spans="1:11" s="6" customFormat="1">
      <c r="A651" s="39"/>
      <c r="B651" s="152"/>
      <c r="C651" s="128"/>
      <c r="D651" s="18"/>
      <c r="E651" s="127"/>
      <c r="F651" s="127"/>
      <c r="G651" s="131"/>
      <c r="H651" s="42"/>
      <c r="I651" s="32"/>
      <c r="J651" s="42"/>
      <c r="K651" s="123"/>
    </row>
    <row r="652" spans="1:11" s="6" customFormat="1">
      <c r="A652" s="39"/>
      <c r="B652" s="152"/>
      <c r="C652" s="128"/>
      <c r="D652" s="18"/>
      <c r="E652" s="127"/>
      <c r="F652" s="127"/>
      <c r="G652" s="131"/>
      <c r="H652" s="42"/>
      <c r="I652" s="32"/>
      <c r="J652" s="42"/>
      <c r="K652" s="123"/>
    </row>
    <row r="653" spans="1:11" s="6" customFormat="1">
      <c r="A653" s="39"/>
      <c r="B653" s="152"/>
      <c r="C653" s="128"/>
      <c r="D653" s="18"/>
      <c r="E653" s="127"/>
      <c r="F653" s="127"/>
      <c r="G653" s="131"/>
      <c r="H653" s="42"/>
      <c r="I653" s="32"/>
      <c r="J653" s="42"/>
      <c r="K653" s="123"/>
    </row>
    <row r="654" spans="1:11" s="6" customFormat="1">
      <c r="A654" s="39"/>
      <c r="B654" s="152"/>
      <c r="C654" s="128"/>
      <c r="D654" s="18"/>
      <c r="E654" s="127"/>
      <c r="F654" s="127"/>
      <c r="G654" s="131"/>
      <c r="H654" s="42"/>
      <c r="I654" s="32"/>
      <c r="J654" s="42"/>
      <c r="K654" s="123"/>
    </row>
    <row r="655" spans="1:11" s="6" customFormat="1">
      <c r="A655" s="39"/>
      <c r="B655" s="152"/>
      <c r="C655" s="128"/>
      <c r="D655" s="18"/>
      <c r="E655" s="127"/>
      <c r="F655" s="127"/>
      <c r="G655" s="131"/>
      <c r="H655" s="42"/>
      <c r="I655" s="32"/>
      <c r="J655" s="42"/>
      <c r="K655" s="123"/>
    </row>
    <row r="656" spans="1:11" s="6" customFormat="1">
      <c r="A656" s="39"/>
      <c r="B656" s="152"/>
      <c r="C656" s="128"/>
      <c r="D656" s="18"/>
      <c r="E656" s="127"/>
      <c r="F656" s="127"/>
      <c r="G656" s="131"/>
      <c r="H656" s="42"/>
      <c r="I656" s="32"/>
      <c r="J656" s="42"/>
      <c r="K656" s="123"/>
    </row>
    <row r="657" spans="1:11" s="6" customFormat="1">
      <c r="A657" s="39"/>
      <c r="B657" s="152"/>
      <c r="C657" s="128"/>
      <c r="D657" s="18"/>
      <c r="E657" s="127"/>
      <c r="F657" s="127"/>
      <c r="G657" s="131"/>
      <c r="H657" s="42"/>
      <c r="I657" s="32"/>
      <c r="J657" s="42"/>
      <c r="K657" s="123"/>
    </row>
    <row r="658" spans="1:11" s="6" customFormat="1">
      <c r="A658" s="39"/>
      <c r="B658" s="152"/>
      <c r="C658" s="128"/>
      <c r="D658" s="18"/>
      <c r="E658" s="127"/>
      <c r="F658" s="127"/>
      <c r="G658" s="131"/>
      <c r="H658" s="42"/>
      <c r="I658" s="32"/>
      <c r="J658" s="42"/>
      <c r="K658" s="123"/>
    </row>
    <row r="659" spans="1:11" s="6" customFormat="1">
      <c r="A659" s="39"/>
      <c r="B659" s="152"/>
      <c r="C659" s="128"/>
      <c r="D659" s="18"/>
      <c r="E659" s="127"/>
      <c r="F659" s="127"/>
      <c r="G659" s="131"/>
      <c r="H659" s="42"/>
      <c r="I659" s="32"/>
      <c r="J659" s="42"/>
      <c r="K659" s="123"/>
    </row>
    <row r="660" spans="1:11" s="6" customFormat="1">
      <c r="A660" s="39"/>
      <c r="B660" s="152"/>
      <c r="C660" s="128"/>
      <c r="D660" s="18"/>
      <c r="E660" s="127"/>
      <c r="F660" s="127"/>
      <c r="G660" s="131"/>
      <c r="H660" s="42"/>
      <c r="I660" s="32"/>
      <c r="J660" s="42"/>
      <c r="K660" s="123"/>
    </row>
    <row r="661" spans="1:11" s="6" customFormat="1">
      <c r="A661" s="39"/>
      <c r="B661" s="152"/>
      <c r="C661" s="128"/>
      <c r="D661" s="18"/>
      <c r="E661" s="127"/>
      <c r="F661" s="127"/>
      <c r="G661" s="131"/>
      <c r="H661" s="42"/>
      <c r="I661" s="32"/>
      <c r="J661" s="42"/>
      <c r="K661" s="123"/>
    </row>
    <row r="662" spans="1:11" s="6" customFormat="1">
      <c r="A662" s="39"/>
      <c r="B662" s="152"/>
      <c r="C662" s="128"/>
      <c r="D662" s="18"/>
      <c r="E662" s="127"/>
      <c r="F662" s="127"/>
      <c r="G662" s="131"/>
      <c r="H662" s="42"/>
      <c r="I662" s="32"/>
      <c r="J662" s="42"/>
      <c r="K662" s="123"/>
    </row>
    <row r="663" spans="1:11" s="6" customFormat="1">
      <c r="A663" s="39"/>
      <c r="B663" s="152"/>
      <c r="C663" s="128"/>
      <c r="D663" s="18"/>
      <c r="E663" s="127"/>
      <c r="F663" s="127"/>
      <c r="G663" s="131"/>
      <c r="H663" s="42"/>
      <c r="I663" s="32"/>
      <c r="J663" s="42"/>
      <c r="K663" s="123"/>
    </row>
    <row r="664" spans="1:11" s="6" customFormat="1">
      <c r="A664" s="39"/>
      <c r="B664" s="152"/>
      <c r="C664" s="128"/>
      <c r="D664" s="18"/>
      <c r="E664" s="127"/>
      <c r="F664" s="127"/>
      <c r="G664" s="131"/>
      <c r="H664" s="42"/>
      <c r="I664" s="32"/>
      <c r="J664" s="42"/>
      <c r="K664" s="123"/>
    </row>
    <row r="665" spans="1:11" s="6" customFormat="1">
      <c r="A665" s="39"/>
      <c r="B665" s="152"/>
      <c r="C665" s="128"/>
      <c r="D665" s="18"/>
      <c r="E665" s="127"/>
      <c r="F665" s="127"/>
      <c r="G665" s="131"/>
      <c r="H665" s="42"/>
      <c r="I665" s="32"/>
      <c r="J665" s="42"/>
      <c r="K665" s="123"/>
    </row>
    <row r="666" spans="1:11" s="6" customFormat="1">
      <c r="A666" s="39"/>
      <c r="B666" s="152"/>
      <c r="C666" s="128"/>
      <c r="D666" s="18"/>
      <c r="E666" s="127"/>
      <c r="F666" s="127"/>
      <c r="G666" s="131"/>
      <c r="H666" s="42"/>
      <c r="I666" s="32"/>
      <c r="J666" s="42"/>
      <c r="K666" s="123"/>
    </row>
    <row r="667" spans="1:11" s="6" customFormat="1">
      <c r="A667" s="39"/>
      <c r="B667" s="152"/>
      <c r="C667" s="128"/>
      <c r="D667" s="18"/>
      <c r="E667" s="127"/>
      <c r="F667" s="127"/>
      <c r="G667" s="131"/>
      <c r="H667" s="42"/>
      <c r="I667" s="32"/>
      <c r="J667" s="42"/>
      <c r="K667" s="123"/>
    </row>
    <row r="668" spans="1:11" s="6" customFormat="1">
      <c r="A668" s="39"/>
      <c r="B668" s="152"/>
      <c r="C668" s="128"/>
      <c r="D668" s="18"/>
      <c r="E668" s="127"/>
      <c r="F668" s="127"/>
      <c r="G668" s="131"/>
      <c r="H668" s="42"/>
      <c r="I668" s="32"/>
      <c r="J668" s="42"/>
      <c r="K668" s="123"/>
    </row>
    <row r="669" spans="1:11" s="6" customFormat="1">
      <c r="A669" s="39"/>
      <c r="B669" s="152"/>
      <c r="C669" s="128"/>
      <c r="D669" s="18"/>
      <c r="E669" s="127"/>
      <c r="F669" s="127"/>
      <c r="G669" s="131"/>
      <c r="H669" s="42"/>
      <c r="I669" s="32"/>
      <c r="J669" s="42"/>
      <c r="K669" s="123"/>
    </row>
    <row r="670" spans="1:11" s="6" customFormat="1">
      <c r="A670" s="39"/>
      <c r="B670" s="152"/>
      <c r="C670" s="128"/>
      <c r="D670" s="18"/>
      <c r="E670" s="127"/>
      <c r="F670" s="127"/>
      <c r="G670" s="131"/>
      <c r="H670" s="42"/>
      <c r="I670" s="32"/>
      <c r="J670" s="42"/>
      <c r="K670" s="123"/>
    </row>
    <row r="671" spans="1:11" s="6" customFormat="1">
      <c r="A671" s="39"/>
      <c r="B671" s="152"/>
      <c r="C671" s="128"/>
      <c r="D671" s="18"/>
      <c r="E671" s="127"/>
      <c r="F671" s="127"/>
      <c r="G671" s="131"/>
      <c r="H671" s="42"/>
      <c r="I671" s="32"/>
      <c r="J671" s="42"/>
      <c r="K671" s="123"/>
    </row>
    <row r="672" spans="1:11" s="6" customFormat="1">
      <c r="A672" s="39"/>
      <c r="B672" s="152"/>
      <c r="C672" s="128"/>
      <c r="D672" s="18"/>
      <c r="E672" s="127"/>
      <c r="F672" s="127"/>
      <c r="G672" s="131"/>
      <c r="H672" s="42"/>
      <c r="I672" s="32"/>
      <c r="J672" s="42"/>
      <c r="K672" s="123"/>
    </row>
    <row r="673" spans="1:11" s="6" customFormat="1">
      <c r="A673" s="39"/>
      <c r="B673" s="152"/>
      <c r="C673" s="128"/>
      <c r="D673" s="18"/>
      <c r="E673" s="127"/>
      <c r="F673" s="127"/>
      <c r="G673" s="131"/>
      <c r="H673" s="42"/>
      <c r="I673" s="32"/>
      <c r="J673" s="42"/>
      <c r="K673" s="123"/>
    </row>
    <row r="674" spans="1:11" s="6" customFormat="1">
      <c r="A674" s="39"/>
      <c r="B674" s="152"/>
      <c r="C674" s="128"/>
      <c r="D674" s="18"/>
      <c r="E674" s="127"/>
      <c r="F674" s="127"/>
      <c r="G674" s="131"/>
      <c r="H674" s="42"/>
      <c r="I674" s="32"/>
      <c r="J674" s="42"/>
      <c r="K674" s="123"/>
    </row>
    <row r="675" spans="1:11" s="6" customFormat="1">
      <c r="A675" s="39"/>
      <c r="B675" s="152"/>
      <c r="C675" s="128"/>
      <c r="D675" s="18"/>
      <c r="E675" s="127"/>
      <c r="F675" s="127"/>
      <c r="G675" s="131"/>
      <c r="H675" s="42"/>
      <c r="I675" s="32"/>
      <c r="J675" s="42"/>
      <c r="K675" s="123"/>
    </row>
    <row r="676" spans="1:11" s="6" customFormat="1">
      <c r="A676" s="39"/>
      <c r="B676" s="152"/>
      <c r="C676" s="128"/>
      <c r="D676" s="18"/>
      <c r="E676" s="127"/>
      <c r="F676" s="127"/>
      <c r="G676" s="131"/>
      <c r="H676" s="42"/>
      <c r="I676" s="32"/>
      <c r="J676" s="42"/>
      <c r="K676" s="123"/>
    </row>
    <row r="677" spans="1:11" s="6" customFormat="1">
      <c r="A677" s="39"/>
      <c r="B677" s="152"/>
      <c r="C677" s="128"/>
      <c r="D677" s="18"/>
      <c r="E677" s="127"/>
      <c r="F677" s="127"/>
      <c r="G677" s="131"/>
      <c r="H677" s="42"/>
      <c r="I677" s="32"/>
      <c r="J677" s="42"/>
      <c r="K677" s="123"/>
    </row>
    <row r="678" spans="1:11" s="6" customFormat="1">
      <c r="A678" s="39"/>
      <c r="B678" s="152"/>
      <c r="C678" s="128"/>
      <c r="D678" s="18"/>
      <c r="E678" s="127"/>
      <c r="F678" s="127"/>
      <c r="G678" s="131"/>
      <c r="H678" s="42"/>
      <c r="I678" s="32"/>
      <c r="J678" s="42"/>
      <c r="K678" s="123"/>
    </row>
    <row r="679" spans="1:11" s="6" customFormat="1">
      <c r="A679" s="39"/>
      <c r="B679" s="152"/>
      <c r="C679" s="128"/>
      <c r="D679" s="18"/>
      <c r="E679" s="127"/>
      <c r="F679" s="127"/>
      <c r="G679" s="131"/>
      <c r="H679" s="42"/>
      <c r="I679" s="32"/>
      <c r="J679" s="42"/>
      <c r="K679" s="123"/>
    </row>
    <row r="680" spans="1:11" s="6" customFormat="1">
      <c r="A680" s="39"/>
      <c r="B680" s="152"/>
      <c r="C680" s="128"/>
      <c r="D680" s="18"/>
      <c r="E680" s="127"/>
      <c r="F680" s="127"/>
      <c r="G680" s="131"/>
      <c r="H680" s="42"/>
      <c r="I680" s="32"/>
      <c r="J680" s="42"/>
      <c r="K680" s="123"/>
    </row>
    <row r="681" spans="1:11" s="6" customFormat="1">
      <c r="A681" s="39"/>
      <c r="B681" s="152"/>
      <c r="C681" s="128"/>
      <c r="D681" s="18"/>
      <c r="E681" s="127"/>
      <c r="F681" s="127"/>
      <c r="G681" s="131"/>
      <c r="H681" s="42"/>
      <c r="I681" s="32"/>
      <c r="J681" s="42"/>
      <c r="K681" s="123"/>
    </row>
    <row r="682" spans="1:11" s="6" customFormat="1">
      <c r="A682" s="39"/>
      <c r="B682" s="152"/>
      <c r="C682" s="128"/>
      <c r="D682" s="18"/>
      <c r="E682" s="127"/>
      <c r="F682" s="127"/>
      <c r="G682" s="131"/>
      <c r="H682" s="42"/>
      <c r="I682" s="32"/>
      <c r="J682" s="42"/>
      <c r="K682" s="123"/>
    </row>
    <row r="683" spans="1:11" s="6" customFormat="1">
      <c r="A683" s="39"/>
      <c r="B683" s="152"/>
      <c r="C683" s="128"/>
      <c r="D683" s="18"/>
      <c r="E683" s="127"/>
      <c r="F683" s="127"/>
      <c r="G683" s="131"/>
      <c r="H683" s="42"/>
      <c r="I683" s="32"/>
      <c r="J683" s="42"/>
      <c r="K683" s="123"/>
    </row>
    <row r="684" spans="1:11" s="6" customFormat="1">
      <c r="A684" s="39"/>
      <c r="B684" s="152"/>
      <c r="C684" s="128"/>
      <c r="D684" s="18"/>
      <c r="E684" s="127"/>
      <c r="F684" s="127"/>
      <c r="G684" s="131"/>
      <c r="H684" s="42"/>
      <c r="I684" s="32"/>
      <c r="J684" s="42"/>
      <c r="K684" s="123"/>
    </row>
    <row r="685" spans="1:11" s="6" customFormat="1">
      <c r="A685" s="39"/>
      <c r="B685" s="152"/>
      <c r="C685" s="128"/>
      <c r="D685" s="18"/>
      <c r="E685" s="127"/>
      <c r="F685" s="127"/>
      <c r="G685" s="131"/>
      <c r="H685" s="42"/>
      <c r="I685" s="32"/>
      <c r="J685" s="42"/>
      <c r="K685" s="123"/>
    </row>
    <row r="686" spans="1:11" s="6" customFormat="1">
      <c r="A686" s="39"/>
      <c r="B686" s="152"/>
      <c r="C686" s="128"/>
      <c r="D686" s="18"/>
      <c r="E686" s="127"/>
      <c r="F686" s="127"/>
      <c r="G686" s="131"/>
      <c r="H686" s="42"/>
      <c r="I686" s="32"/>
      <c r="J686" s="42"/>
      <c r="K686" s="123"/>
    </row>
    <row r="687" spans="1:11" s="6" customFormat="1">
      <c r="A687" s="39"/>
      <c r="B687" s="152"/>
      <c r="C687" s="128"/>
      <c r="D687" s="18"/>
      <c r="E687" s="127"/>
      <c r="F687" s="127"/>
      <c r="G687" s="131"/>
      <c r="H687" s="42"/>
      <c r="I687" s="32"/>
      <c r="J687" s="42"/>
      <c r="K687" s="123"/>
    </row>
    <row r="688" spans="1:11" s="6" customFormat="1">
      <c r="A688" s="39"/>
      <c r="B688" s="152"/>
      <c r="C688" s="128"/>
      <c r="D688" s="18"/>
      <c r="E688" s="127"/>
      <c r="F688" s="127"/>
      <c r="G688" s="131"/>
      <c r="H688" s="42"/>
      <c r="I688" s="32"/>
      <c r="J688" s="42"/>
      <c r="K688" s="123"/>
    </row>
    <row r="689" spans="1:11" s="6" customFormat="1">
      <c r="A689" s="39"/>
      <c r="B689" s="152"/>
      <c r="C689" s="128"/>
      <c r="D689" s="18"/>
      <c r="E689" s="127"/>
      <c r="F689" s="127"/>
      <c r="G689" s="131"/>
      <c r="H689" s="42"/>
      <c r="I689" s="32"/>
      <c r="J689" s="42"/>
      <c r="K689" s="123"/>
    </row>
    <row r="690" spans="1:11" s="6" customFormat="1">
      <c r="A690" s="39"/>
      <c r="B690" s="152"/>
      <c r="C690" s="128"/>
      <c r="D690" s="18"/>
      <c r="E690" s="127"/>
      <c r="F690" s="127"/>
      <c r="G690" s="131"/>
      <c r="H690" s="42"/>
      <c r="I690" s="32"/>
      <c r="J690" s="42"/>
      <c r="K690" s="123"/>
    </row>
    <row r="691" spans="1:11" s="6" customFormat="1">
      <c r="A691" s="39"/>
      <c r="B691" s="152"/>
      <c r="C691" s="128"/>
      <c r="D691" s="18"/>
      <c r="E691" s="127"/>
      <c r="F691" s="127"/>
      <c r="G691" s="131"/>
      <c r="H691" s="42"/>
      <c r="I691" s="32"/>
      <c r="J691" s="42"/>
      <c r="K691" s="123"/>
    </row>
    <row r="692" spans="1:11" s="6" customFormat="1">
      <c r="A692" s="39"/>
      <c r="B692" s="152"/>
      <c r="C692" s="128"/>
      <c r="D692" s="18"/>
      <c r="E692" s="127"/>
      <c r="F692" s="127"/>
      <c r="G692" s="131"/>
      <c r="H692" s="42"/>
      <c r="I692" s="32"/>
      <c r="J692" s="42"/>
      <c r="K692" s="123"/>
    </row>
    <row r="693" spans="1:11" s="6" customFormat="1">
      <c r="A693" s="39"/>
      <c r="B693" s="152"/>
      <c r="C693" s="128"/>
      <c r="D693" s="18"/>
      <c r="E693" s="127"/>
      <c r="F693" s="127"/>
      <c r="G693" s="131"/>
      <c r="H693" s="42"/>
      <c r="I693" s="32"/>
      <c r="J693" s="42"/>
      <c r="K693" s="123"/>
    </row>
    <row r="694" spans="1:11" s="6" customFormat="1">
      <c r="A694" s="39"/>
      <c r="B694" s="152"/>
      <c r="C694" s="128"/>
      <c r="D694" s="18"/>
      <c r="E694" s="127"/>
      <c r="F694" s="127"/>
      <c r="G694" s="131"/>
      <c r="H694" s="42"/>
      <c r="I694" s="32"/>
      <c r="J694" s="42"/>
      <c r="K694" s="123"/>
    </row>
    <row r="695" spans="1:11" s="6" customFormat="1">
      <c r="A695" s="39"/>
      <c r="B695" s="152"/>
      <c r="C695" s="128"/>
      <c r="D695" s="18"/>
      <c r="E695" s="127"/>
      <c r="F695" s="127"/>
      <c r="G695" s="131"/>
      <c r="H695" s="42"/>
      <c r="I695" s="32"/>
      <c r="J695" s="42"/>
      <c r="K695" s="123"/>
    </row>
    <row r="696" spans="1:11" s="6" customFormat="1">
      <c r="A696" s="39"/>
      <c r="B696" s="152"/>
      <c r="C696" s="128"/>
      <c r="D696" s="18"/>
      <c r="E696" s="127"/>
      <c r="F696" s="127"/>
      <c r="G696" s="131"/>
      <c r="H696" s="42"/>
      <c r="I696" s="32"/>
      <c r="J696" s="42"/>
      <c r="K696" s="123"/>
    </row>
    <row r="697" spans="1:11" s="6" customFormat="1">
      <c r="A697" s="39"/>
      <c r="B697" s="152"/>
      <c r="C697" s="128"/>
      <c r="D697" s="18"/>
      <c r="E697" s="127"/>
      <c r="F697" s="127"/>
      <c r="G697" s="131"/>
      <c r="H697" s="42"/>
      <c r="I697" s="32"/>
      <c r="J697" s="42"/>
      <c r="K697" s="123"/>
    </row>
    <row r="698" spans="1:11" s="6" customFormat="1">
      <c r="A698" s="39"/>
      <c r="B698" s="152"/>
      <c r="C698" s="128"/>
      <c r="D698" s="18"/>
      <c r="E698" s="127"/>
      <c r="F698" s="127"/>
      <c r="G698" s="131"/>
      <c r="H698" s="42"/>
      <c r="I698" s="32"/>
      <c r="J698" s="42"/>
      <c r="K698" s="123"/>
    </row>
    <row r="699" spans="1:11" s="6" customFormat="1">
      <c r="A699" s="39"/>
      <c r="B699" s="152"/>
      <c r="C699" s="128"/>
      <c r="D699" s="18"/>
      <c r="E699" s="127"/>
      <c r="F699" s="127"/>
      <c r="G699" s="131"/>
      <c r="H699" s="42"/>
      <c r="I699" s="32"/>
      <c r="J699" s="42"/>
      <c r="K699" s="123"/>
    </row>
    <row r="700" spans="1:11" s="6" customFormat="1">
      <c r="A700" s="39"/>
      <c r="B700" s="152"/>
      <c r="C700" s="128"/>
      <c r="D700" s="18"/>
      <c r="E700" s="127"/>
      <c r="F700" s="127"/>
      <c r="G700" s="131"/>
      <c r="H700" s="42"/>
      <c r="I700" s="32"/>
      <c r="J700" s="42"/>
      <c r="K700" s="123"/>
    </row>
    <row r="701" spans="1:11" s="6" customFormat="1">
      <c r="A701" s="39"/>
      <c r="B701" s="152"/>
      <c r="C701" s="128"/>
      <c r="D701" s="18"/>
      <c r="E701" s="127"/>
      <c r="F701" s="127"/>
      <c r="G701" s="131"/>
      <c r="H701" s="42"/>
      <c r="I701" s="32"/>
      <c r="J701" s="42"/>
      <c r="K701" s="123"/>
    </row>
    <row r="702" spans="1:11" s="6" customFormat="1">
      <c r="A702" s="39"/>
      <c r="B702" s="152"/>
      <c r="C702" s="128"/>
      <c r="D702" s="18"/>
      <c r="E702" s="127"/>
      <c r="F702" s="127"/>
      <c r="G702" s="131"/>
      <c r="H702" s="42"/>
      <c r="I702" s="32"/>
      <c r="J702" s="42"/>
      <c r="K702" s="123"/>
    </row>
    <row r="703" spans="1:11" s="6" customFormat="1">
      <c r="A703" s="39"/>
      <c r="B703" s="152"/>
      <c r="C703" s="128"/>
      <c r="D703" s="18"/>
      <c r="E703" s="127"/>
      <c r="F703" s="127"/>
      <c r="G703" s="131"/>
      <c r="H703" s="42"/>
      <c r="I703" s="32"/>
      <c r="J703" s="42"/>
      <c r="K703" s="123"/>
    </row>
    <row r="704" spans="1:11" s="6" customFormat="1">
      <c r="A704" s="39"/>
      <c r="B704" s="152"/>
      <c r="C704" s="128"/>
      <c r="D704" s="18"/>
      <c r="E704" s="127"/>
      <c r="F704" s="127"/>
      <c r="G704" s="131"/>
      <c r="H704" s="42"/>
      <c r="I704" s="32"/>
      <c r="J704" s="42"/>
      <c r="K704" s="123"/>
    </row>
    <row r="705" spans="1:11" s="6" customFormat="1">
      <c r="A705" s="39"/>
      <c r="B705" s="152"/>
      <c r="C705" s="128"/>
      <c r="D705" s="18"/>
      <c r="E705" s="127"/>
      <c r="F705" s="127"/>
      <c r="G705" s="131"/>
      <c r="H705" s="42"/>
      <c r="I705" s="32"/>
      <c r="J705" s="42"/>
      <c r="K705" s="123"/>
    </row>
    <row r="706" spans="1:11" s="6" customFormat="1">
      <c r="A706" s="39"/>
      <c r="B706" s="152"/>
      <c r="C706" s="128"/>
      <c r="D706" s="18"/>
      <c r="E706" s="127"/>
      <c r="F706" s="127"/>
      <c r="G706" s="131"/>
      <c r="H706" s="42"/>
      <c r="I706" s="32"/>
      <c r="J706" s="42"/>
      <c r="K706" s="123"/>
    </row>
    <row r="707" spans="1:11" s="6" customFormat="1">
      <c r="A707" s="39"/>
      <c r="B707" s="152"/>
      <c r="C707" s="128"/>
      <c r="D707" s="18"/>
      <c r="E707" s="127"/>
      <c r="F707" s="127"/>
      <c r="G707" s="131"/>
      <c r="H707" s="42"/>
      <c r="I707" s="32"/>
      <c r="J707" s="42"/>
      <c r="K707" s="123"/>
    </row>
    <row r="708" spans="1:11" s="6" customFormat="1">
      <c r="A708" s="39"/>
      <c r="B708" s="152"/>
      <c r="C708" s="128"/>
      <c r="D708" s="18"/>
      <c r="E708" s="127"/>
      <c r="F708" s="127"/>
      <c r="G708" s="131"/>
      <c r="H708" s="42"/>
      <c r="I708" s="32"/>
      <c r="J708" s="42"/>
      <c r="K708" s="123"/>
    </row>
    <row r="709" spans="1:11" s="6" customFormat="1">
      <c r="A709" s="39"/>
      <c r="B709" s="152"/>
      <c r="C709" s="128"/>
      <c r="D709" s="18"/>
      <c r="E709" s="127"/>
      <c r="F709" s="127"/>
      <c r="G709" s="131"/>
      <c r="H709" s="42"/>
      <c r="I709" s="32"/>
      <c r="J709" s="42"/>
      <c r="K709" s="123"/>
    </row>
    <row r="710" spans="1:11" s="6" customFormat="1">
      <c r="A710" s="39"/>
      <c r="B710" s="152"/>
      <c r="C710" s="128"/>
      <c r="D710" s="18"/>
      <c r="E710" s="127"/>
      <c r="F710" s="127"/>
      <c r="G710" s="131"/>
      <c r="H710" s="42"/>
      <c r="I710" s="32"/>
      <c r="J710" s="42"/>
      <c r="K710" s="123"/>
    </row>
    <row r="711" spans="1:11" s="6" customFormat="1">
      <c r="A711" s="39"/>
      <c r="B711" s="152"/>
      <c r="C711" s="128"/>
      <c r="D711" s="18"/>
      <c r="E711" s="127"/>
      <c r="F711" s="127"/>
      <c r="G711" s="131"/>
      <c r="H711" s="42"/>
      <c r="I711" s="32"/>
      <c r="J711" s="42"/>
      <c r="K711" s="123"/>
    </row>
    <row r="712" spans="1:11" s="6" customFormat="1">
      <c r="A712" s="39"/>
      <c r="B712" s="152"/>
      <c r="C712" s="128"/>
      <c r="D712" s="18"/>
      <c r="E712" s="127"/>
      <c r="F712" s="127"/>
      <c r="G712" s="131"/>
      <c r="H712" s="42"/>
      <c r="I712" s="32"/>
      <c r="J712" s="42"/>
      <c r="K712" s="123"/>
    </row>
    <row r="713" spans="1:11" s="6" customFormat="1">
      <c r="A713" s="39"/>
      <c r="B713" s="152"/>
      <c r="C713" s="128"/>
      <c r="D713" s="18"/>
      <c r="E713" s="127"/>
      <c r="F713" s="127"/>
      <c r="G713" s="131"/>
      <c r="H713" s="42"/>
      <c r="I713" s="32"/>
      <c r="J713" s="42"/>
      <c r="K713" s="123"/>
    </row>
    <row r="714" spans="1:11" s="6" customFormat="1">
      <c r="A714" s="39"/>
      <c r="B714" s="152"/>
      <c r="C714" s="128"/>
      <c r="D714" s="18"/>
      <c r="E714" s="127"/>
      <c r="F714" s="127"/>
      <c r="G714" s="131"/>
      <c r="H714" s="42"/>
      <c r="I714" s="32"/>
      <c r="J714" s="42"/>
      <c r="K714" s="123"/>
    </row>
    <row r="715" spans="1:11" s="6" customFormat="1">
      <c r="A715" s="39"/>
      <c r="B715" s="152"/>
      <c r="C715" s="128"/>
      <c r="D715" s="18"/>
      <c r="E715" s="127"/>
      <c r="F715" s="127"/>
      <c r="G715" s="131"/>
      <c r="H715" s="42"/>
      <c r="I715" s="32"/>
      <c r="J715" s="42"/>
      <c r="K715" s="123"/>
    </row>
    <row r="716" spans="1:11" s="6" customFormat="1">
      <c r="A716" s="39"/>
      <c r="B716" s="152"/>
      <c r="C716" s="128"/>
      <c r="D716" s="18"/>
      <c r="E716" s="127"/>
      <c r="F716" s="127"/>
      <c r="G716" s="131"/>
      <c r="H716" s="42"/>
      <c r="I716" s="32"/>
      <c r="J716" s="42"/>
      <c r="K716" s="123"/>
    </row>
    <row r="717" spans="1:11" s="6" customFormat="1">
      <c r="A717" s="39"/>
      <c r="B717" s="152"/>
      <c r="C717" s="128"/>
      <c r="D717" s="18"/>
      <c r="E717" s="127"/>
      <c r="F717" s="127"/>
      <c r="G717" s="131"/>
      <c r="H717" s="42"/>
      <c r="I717" s="32"/>
      <c r="J717" s="42"/>
      <c r="K717" s="123"/>
    </row>
    <row r="718" spans="1:11" s="6" customFormat="1">
      <c r="A718" s="39"/>
      <c r="B718" s="152"/>
      <c r="C718" s="128"/>
      <c r="D718" s="18"/>
      <c r="E718" s="127"/>
      <c r="F718" s="127"/>
      <c r="G718" s="131"/>
      <c r="H718" s="42"/>
      <c r="I718" s="32"/>
      <c r="J718" s="42"/>
      <c r="K718" s="123"/>
    </row>
    <row r="719" spans="1:11" s="6" customFormat="1">
      <c r="A719" s="39"/>
      <c r="B719" s="152"/>
      <c r="C719" s="128"/>
      <c r="D719" s="18"/>
      <c r="E719" s="127"/>
      <c r="F719" s="127"/>
      <c r="G719" s="131"/>
      <c r="H719" s="42"/>
      <c r="I719" s="32"/>
      <c r="J719" s="42"/>
      <c r="K719" s="123"/>
    </row>
    <row r="720" spans="1:11" s="6" customFormat="1">
      <c r="A720" s="39"/>
      <c r="B720" s="152"/>
      <c r="C720" s="128"/>
      <c r="D720" s="18"/>
      <c r="E720" s="127"/>
      <c r="F720" s="127"/>
      <c r="G720" s="131"/>
      <c r="H720" s="42"/>
      <c r="I720" s="32"/>
      <c r="J720" s="42"/>
      <c r="K720" s="123"/>
    </row>
    <row r="721" spans="1:11" s="6" customFormat="1">
      <c r="A721" s="39"/>
      <c r="B721" s="152"/>
      <c r="C721" s="128"/>
      <c r="D721" s="18"/>
      <c r="E721" s="127"/>
      <c r="F721" s="127"/>
      <c r="G721" s="131"/>
      <c r="H721" s="42"/>
      <c r="I721" s="32"/>
      <c r="J721" s="42"/>
      <c r="K721" s="123"/>
    </row>
    <row r="722" spans="1:11" s="6" customFormat="1">
      <c r="A722" s="39"/>
      <c r="B722" s="152"/>
      <c r="C722" s="128"/>
      <c r="D722" s="18"/>
      <c r="E722" s="127"/>
      <c r="F722" s="127"/>
      <c r="G722" s="131"/>
      <c r="H722" s="42"/>
      <c r="I722" s="32"/>
      <c r="J722" s="42"/>
      <c r="K722" s="123"/>
    </row>
    <row r="723" spans="1:11" s="6" customFormat="1">
      <c r="A723" s="39"/>
      <c r="B723" s="152"/>
      <c r="C723" s="128"/>
      <c r="D723" s="18"/>
      <c r="E723" s="127"/>
      <c r="F723" s="127"/>
      <c r="G723" s="131"/>
      <c r="H723" s="42"/>
      <c r="I723" s="32"/>
      <c r="J723" s="42"/>
      <c r="K723" s="123"/>
    </row>
    <row r="724" spans="1:11" s="6" customFormat="1">
      <c r="A724" s="39"/>
      <c r="B724" s="152"/>
      <c r="C724" s="128"/>
      <c r="D724" s="18"/>
      <c r="E724" s="127"/>
      <c r="F724" s="127"/>
      <c r="G724" s="131"/>
      <c r="H724" s="42"/>
      <c r="I724" s="32"/>
      <c r="J724" s="42"/>
      <c r="K724" s="123"/>
    </row>
    <row r="725" spans="1:11" s="6" customFormat="1">
      <c r="A725" s="39"/>
      <c r="B725" s="152"/>
      <c r="C725" s="128"/>
      <c r="D725" s="18"/>
      <c r="E725" s="127"/>
      <c r="F725" s="127"/>
      <c r="G725" s="131"/>
      <c r="H725" s="42"/>
      <c r="I725" s="32"/>
      <c r="J725" s="42"/>
      <c r="K725" s="123"/>
    </row>
    <row r="726" spans="1:11" s="6" customFormat="1">
      <c r="A726" s="39"/>
      <c r="B726" s="152"/>
      <c r="C726" s="128"/>
      <c r="D726" s="18"/>
      <c r="E726" s="127"/>
      <c r="F726" s="127"/>
      <c r="G726" s="131"/>
      <c r="H726" s="42"/>
      <c r="I726" s="32"/>
      <c r="J726" s="42"/>
      <c r="K726" s="123"/>
    </row>
    <row r="727" spans="1:11" s="6" customFormat="1">
      <c r="A727" s="39"/>
      <c r="B727" s="152"/>
      <c r="C727" s="128"/>
      <c r="D727" s="18"/>
      <c r="E727" s="127"/>
      <c r="F727" s="127"/>
      <c r="G727" s="131"/>
      <c r="H727" s="42"/>
      <c r="I727" s="32"/>
      <c r="J727" s="42"/>
      <c r="K727" s="123"/>
    </row>
    <row r="728" spans="1:11" s="6" customFormat="1">
      <c r="A728" s="39"/>
      <c r="B728" s="152"/>
      <c r="C728" s="128"/>
      <c r="D728" s="18"/>
      <c r="E728" s="127"/>
      <c r="F728" s="127"/>
      <c r="G728" s="131"/>
      <c r="H728" s="42"/>
      <c r="I728" s="32"/>
      <c r="J728" s="42"/>
      <c r="K728" s="123"/>
    </row>
    <row r="729" spans="1:11" s="6" customFormat="1">
      <c r="A729" s="39"/>
      <c r="B729" s="152"/>
      <c r="C729" s="128"/>
      <c r="D729" s="18"/>
      <c r="E729" s="127"/>
      <c r="F729" s="127"/>
      <c r="G729" s="131"/>
      <c r="H729" s="42"/>
      <c r="I729" s="32"/>
      <c r="J729" s="42"/>
      <c r="K729" s="123"/>
    </row>
    <row r="730" spans="1:11" s="6" customFormat="1">
      <c r="A730" s="39"/>
      <c r="B730" s="152"/>
      <c r="C730" s="128"/>
      <c r="D730" s="18"/>
      <c r="E730" s="127"/>
      <c r="F730" s="127"/>
      <c r="G730" s="131"/>
      <c r="H730" s="42"/>
      <c r="I730" s="32"/>
      <c r="J730" s="42"/>
      <c r="K730" s="123"/>
    </row>
    <row r="731" spans="1:11" s="6" customFormat="1">
      <c r="A731" s="39"/>
      <c r="B731" s="152"/>
      <c r="C731" s="128"/>
      <c r="D731" s="18"/>
      <c r="E731" s="127"/>
      <c r="F731" s="127"/>
      <c r="G731" s="131"/>
      <c r="H731" s="42"/>
      <c r="I731" s="32"/>
      <c r="J731" s="42"/>
      <c r="K731" s="123"/>
    </row>
    <row r="732" spans="1:11" s="6" customFormat="1">
      <c r="A732" s="39"/>
      <c r="B732" s="152"/>
      <c r="C732" s="128"/>
      <c r="D732" s="18"/>
      <c r="E732" s="127"/>
      <c r="F732" s="127"/>
      <c r="G732" s="131"/>
      <c r="H732" s="42"/>
      <c r="I732" s="32"/>
      <c r="J732" s="42"/>
      <c r="K732" s="123"/>
    </row>
    <row r="733" spans="1:11" s="6" customFormat="1">
      <c r="A733" s="39"/>
      <c r="B733" s="152"/>
      <c r="C733" s="128"/>
      <c r="D733" s="18"/>
      <c r="E733" s="127"/>
      <c r="F733" s="127"/>
      <c r="G733" s="131"/>
      <c r="H733" s="42"/>
      <c r="I733" s="32"/>
      <c r="J733" s="42"/>
      <c r="K733" s="123"/>
    </row>
    <row r="734" spans="1:11" s="6" customFormat="1">
      <c r="A734" s="39"/>
      <c r="B734" s="152"/>
      <c r="C734" s="128"/>
      <c r="D734" s="18"/>
      <c r="E734" s="127"/>
      <c r="F734" s="127"/>
      <c r="G734" s="131"/>
      <c r="H734" s="42"/>
      <c r="I734" s="32"/>
      <c r="J734" s="42"/>
      <c r="K734" s="123"/>
    </row>
    <row r="735" spans="1:11" s="6" customFormat="1">
      <c r="A735" s="39"/>
      <c r="B735" s="152"/>
      <c r="C735" s="128"/>
      <c r="D735" s="18"/>
      <c r="E735" s="127"/>
      <c r="F735" s="127"/>
      <c r="G735" s="131"/>
      <c r="H735" s="42"/>
      <c r="I735" s="32"/>
      <c r="J735" s="42"/>
      <c r="K735" s="123"/>
    </row>
    <row r="736" spans="1:11" s="6" customFormat="1">
      <c r="A736" s="39"/>
      <c r="B736" s="152"/>
      <c r="C736" s="128"/>
      <c r="D736" s="18"/>
      <c r="E736" s="127"/>
      <c r="F736" s="127"/>
      <c r="G736" s="131"/>
      <c r="H736" s="42"/>
      <c r="I736" s="32"/>
      <c r="J736" s="42"/>
      <c r="K736" s="123"/>
    </row>
    <row r="737" spans="1:11" s="6" customFormat="1">
      <c r="A737" s="39"/>
      <c r="B737" s="152"/>
      <c r="C737" s="128"/>
      <c r="D737" s="18"/>
      <c r="E737" s="127"/>
      <c r="F737" s="127"/>
      <c r="G737" s="131"/>
      <c r="H737" s="42"/>
      <c r="I737" s="32"/>
      <c r="J737" s="42"/>
      <c r="K737" s="123"/>
    </row>
    <row r="738" spans="1:11" s="6" customFormat="1">
      <c r="A738" s="39"/>
      <c r="B738" s="152"/>
      <c r="C738" s="128"/>
      <c r="D738" s="18"/>
      <c r="E738" s="127"/>
      <c r="F738" s="127"/>
      <c r="G738" s="131"/>
      <c r="H738" s="42"/>
      <c r="I738" s="32"/>
      <c r="J738" s="42"/>
      <c r="K738" s="123"/>
    </row>
    <row r="739" spans="1:11" s="6" customFormat="1">
      <c r="A739" s="39"/>
      <c r="B739" s="152"/>
      <c r="C739" s="128"/>
      <c r="D739" s="18"/>
      <c r="E739" s="127"/>
      <c r="F739" s="127"/>
      <c r="G739" s="131"/>
      <c r="H739" s="42"/>
      <c r="I739" s="32"/>
      <c r="J739" s="42"/>
      <c r="K739" s="123"/>
    </row>
    <row r="740" spans="1:11" s="6" customFormat="1">
      <c r="A740" s="39"/>
      <c r="B740" s="152"/>
      <c r="C740" s="128"/>
      <c r="D740" s="18"/>
      <c r="E740" s="127"/>
      <c r="F740" s="127"/>
      <c r="G740" s="131"/>
      <c r="H740" s="42"/>
      <c r="I740" s="32"/>
      <c r="J740" s="42"/>
      <c r="K740" s="123"/>
    </row>
    <row r="741" spans="1:11" s="6" customFormat="1">
      <c r="A741" s="39"/>
      <c r="B741" s="152"/>
      <c r="C741" s="128"/>
      <c r="D741" s="18"/>
      <c r="E741" s="127"/>
      <c r="F741" s="127"/>
      <c r="G741" s="131"/>
      <c r="H741" s="42"/>
      <c r="I741" s="32"/>
      <c r="J741" s="42"/>
      <c r="K741" s="123"/>
    </row>
    <row r="742" spans="1:11" s="6" customFormat="1">
      <c r="A742" s="39"/>
      <c r="B742" s="152"/>
      <c r="C742" s="128"/>
      <c r="D742" s="18"/>
      <c r="E742" s="127"/>
      <c r="F742" s="127"/>
      <c r="G742" s="131"/>
      <c r="H742" s="42"/>
      <c r="I742" s="32"/>
      <c r="J742" s="42"/>
      <c r="K742" s="123"/>
    </row>
    <row r="743" spans="1:11" s="6" customFormat="1">
      <c r="A743" s="39"/>
      <c r="B743" s="152"/>
      <c r="C743" s="128"/>
      <c r="D743" s="18"/>
      <c r="E743" s="127"/>
      <c r="F743" s="127"/>
      <c r="G743" s="131"/>
      <c r="H743" s="42"/>
      <c r="I743" s="32"/>
      <c r="J743" s="42"/>
      <c r="K743" s="123"/>
    </row>
    <row r="744" spans="1:11" s="6" customFormat="1">
      <c r="A744" s="39"/>
      <c r="B744" s="152"/>
      <c r="C744" s="128"/>
      <c r="D744" s="18"/>
      <c r="E744" s="127"/>
      <c r="F744" s="127"/>
      <c r="G744" s="131"/>
      <c r="H744" s="42"/>
      <c r="I744" s="32"/>
      <c r="J744" s="42"/>
      <c r="K744" s="123"/>
    </row>
    <row r="745" spans="1:11" s="6" customFormat="1">
      <c r="A745" s="39"/>
      <c r="B745" s="152"/>
      <c r="C745" s="128"/>
      <c r="D745" s="18"/>
      <c r="E745" s="127"/>
      <c r="F745" s="127"/>
      <c r="G745" s="131"/>
      <c r="H745" s="42"/>
      <c r="I745" s="32"/>
      <c r="J745" s="42"/>
      <c r="K745" s="123"/>
    </row>
    <row r="746" spans="1:11" s="6" customFormat="1">
      <c r="A746" s="39"/>
      <c r="B746" s="152"/>
      <c r="C746" s="128"/>
      <c r="D746" s="18"/>
      <c r="E746" s="127"/>
      <c r="F746" s="127"/>
      <c r="G746" s="131"/>
      <c r="H746" s="42"/>
      <c r="I746" s="32"/>
      <c r="J746" s="42"/>
      <c r="K746" s="123"/>
    </row>
    <row r="747" spans="1:11" s="6" customFormat="1">
      <c r="A747" s="39"/>
      <c r="B747" s="152"/>
      <c r="C747" s="128"/>
      <c r="D747" s="18"/>
      <c r="E747" s="127"/>
      <c r="F747" s="127"/>
      <c r="G747" s="131"/>
      <c r="H747" s="42"/>
      <c r="I747" s="32"/>
      <c r="J747" s="42"/>
      <c r="K747" s="123"/>
    </row>
    <row r="748" spans="1:11" s="6" customFormat="1">
      <c r="A748" s="39"/>
      <c r="B748" s="152"/>
      <c r="C748" s="128"/>
      <c r="D748" s="18"/>
      <c r="E748" s="127"/>
      <c r="F748" s="127"/>
      <c r="G748" s="131"/>
      <c r="H748" s="42"/>
      <c r="I748" s="32"/>
      <c r="J748" s="42"/>
      <c r="K748" s="123"/>
    </row>
    <row r="749" spans="1:11" s="6" customFormat="1">
      <c r="A749" s="39"/>
      <c r="B749" s="152"/>
      <c r="C749" s="128"/>
      <c r="D749" s="18"/>
      <c r="E749" s="127"/>
      <c r="F749" s="127"/>
      <c r="G749" s="131"/>
      <c r="H749" s="42"/>
      <c r="I749" s="32"/>
      <c r="J749" s="42"/>
      <c r="K749" s="123"/>
    </row>
    <row r="750" spans="1:11" s="6" customFormat="1">
      <c r="A750" s="39"/>
      <c r="B750" s="152"/>
      <c r="C750" s="128"/>
      <c r="D750" s="18"/>
      <c r="E750" s="127"/>
      <c r="F750" s="127"/>
      <c r="G750" s="131"/>
      <c r="H750" s="42"/>
      <c r="I750" s="32"/>
      <c r="J750" s="42"/>
      <c r="K750" s="123"/>
    </row>
    <row r="751" spans="1:11" s="6" customFormat="1">
      <c r="A751" s="39"/>
      <c r="B751" s="152"/>
      <c r="C751" s="128"/>
      <c r="D751" s="18"/>
      <c r="E751" s="127"/>
      <c r="F751" s="127"/>
      <c r="G751" s="131"/>
      <c r="H751" s="42"/>
      <c r="I751" s="32"/>
      <c r="J751" s="42"/>
      <c r="K751" s="123"/>
    </row>
    <row r="752" spans="1:11" s="6" customFormat="1">
      <c r="A752" s="39"/>
      <c r="B752" s="152"/>
      <c r="C752" s="128"/>
      <c r="D752" s="18"/>
      <c r="E752" s="127"/>
      <c r="F752" s="127"/>
      <c r="G752" s="131"/>
      <c r="H752" s="42"/>
      <c r="I752" s="32"/>
      <c r="J752" s="42"/>
      <c r="K752" s="123"/>
    </row>
    <row r="753" spans="1:11" s="6" customFormat="1">
      <c r="A753" s="39"/>
      <c r="B753" s="152"/>
      <c r="C753" s="128"/>
      <c r="D753" s="18"/>
      <c r="E753" s="127"/>
      <c r="F753" s="127"/>
      <c r="G753" s="131"/>
      <c r="H753" s="42"/>
      <c r="I753" s="32"/>
      <c r="J753" s="42"/>
      <c r="K753" s="123"/>
    </row>
    <row r="754" spans="1:11" s="6" customFormat="1">
      <c r="A754" s="39"/>
      <c r="B754" s="152"/>
      <c r="C754" s="128"/>
      <c r="D754" s="18"/>
      <c r="E754" s="127"/>
      <c r="F754" s="127"/>
      <c r="G754" s="131"/>
      <c r="H754" s="42"/>
      <c r="I754" s="32"/>
      <c r="J754" s="42"/>
      <c r="K754" s="123"/>
    </row>
    <row r="755" spans="1:11" s="6" customFormat="1">
      <c r="A755" s="39"/>
      <c r="B755" s="152"/>
      <c r="C755" s="128"/>
      <c r="D755" s="18"/>
      <c r="E755" s="127"/>
      <c r="F755" s="127"/>
      <c r="G755" s="131"/>
      <c r="H755" s="42"/>
      <c r="I755" s="32"/>
      <c r="J755" s="42"/>
      <c r="K755" s="123"/>
    </row>
    <row r="756" spans="1:11" s="6" customFormat="1">
      <c r="A756" s="39"/>
      <c r="B756" s="152"/>
      <c r="C756" s="128"/>
      <c r="D756" s="18"/>
      <c r="E756" s="127"/>
      <c r="F756" s="127"/>
      <c r="G756" s="131"/>
      <c r="H756" s="42"/>
      <c r="I756" s="32"/>
      <c r="J756" s="42"/>
      <c r="K756" s="123"/>
    </row>
    <row r="757" spans="1:11" s="6" customFormat="1">
      <c r="A757" s="39"/>
      <c r="B757" s="152"/>
      <c r="C757" s="128"/>
      <c r="D757" s="18"/>
      <c r="E757" s="127"/>
      <c r="F757" s="127"/>
      <c r="G757" s="131"/>
      <c r="H757" s="42"/>
      <c r="I757" s="32"/>
      <c r="J757" s="42"/>
      <c r="K757" s="123"/>
    </row>
    <row r="758" spans="1:11" s="6" customFormat="1">
      <c r="A758" s="39"/>
      <c r="B758" s="152"/>
      <c r="C758" s="128"/>
      <c r="D758" s="18"/>
      <c r="E758" s="127"/>
      <c r="F758" s="127"/>
      <c r="G758" s="131"/>
      <c r="H758" s="42"/>
      <c r="I758" s="32"/>
      <c r="J758" s="42"/>
      <c r="K758" s="123"/>
    </row>
    <row r="759" spans="1:11" s="6" customFormat="1">
      <c r="A759" s="39"/>
      <c r="B759" s="152"/>
      <c r="C759" s="128"/>
      <c r="D759" s="18"/>
      <c r="E759" s="127"/>
      <c r="F759" s="127"/>
      <c r="G759" s="131"/>
      <c r="H759" s="42"/>
      <c r="I759" s="32"/>
      <c r="J759" s="42"/>
      <c r="K759" s="123"/>
    </row>
    <row r="760" spans="1:11" s="6" customFormat="1">
      <c r="A760" s="39"/>
      <c r="B760" s="152"/>
      <c r="C760" s="128"/>
      <c r="D760" s="18"/>
      <c r="E760" s="127"/>
      <c r="F760" s="127"/>
      <c r="G760" s="131"/>
      <c r="H760" s="42"/>
      <c r="I760" s="32"/>
      <c r="J760" s="42"/>
      <c r="K760" s="123"/>
    </row>
    <row r="761" spans="1:11" s="6" customFormat="1">
      <c r="A761" s="39"/>
      <c r="B761" s="152"/>
      <c r="C761" s="128"/>
      <c r="D761" s="18"/>
      <c r="E761" s="127"/>
      <c r="F761" s="127"/>
      <c r="G761" s="131"/>
      <c r="H761" s="42"/>
      <c r="I761" s="32"/>
      <c r="J761" s="42"/>
      <c r="K761" s="123"/>
    </row>
    <row r="762" spans="1:11" s="6" customFormat="1">
      <c r="A762" s="39"/>
      <c r="B762" s="152"/>
      <c r="C762" s="128"/>
      <c r="D762" s="18"/>
      <c r="E762" s="127"/>
      <c r="F762" s="127"/>
      <c r="G762" s="131"/>
      <c r="H762" s="42"/>
      <c r="I762" s="32"/>
      <c r="J762" s="42"/>
      <c r="K762" s="123"/>
    </row>
    <row r="763" spans="1:11" s="6" customFormat="1">
      <c r="A763" s="39"/>
      <c r="B763" s="152"/>
      <c r="C763" s="128"/>
      <c r="D763" s="18"/>
      <c r="E763" s="127"/>
      <c r="F763" s="127"/>
      <c r="G763" s="131"/>
      <c r="H763" s="42"/>
      <c r="I763" s="32"/>
      <c r="J763" s="42"/>
      <c r="K763" s="123"/>
    </row>
    <row r="764" spans="1:11" s="6" customFormat="1">
      <c r="A764" s="39"/>
      <c r="B764" s="152"/>
      <c r="C764" s="128"/>
      <c r="D764" s="18"/>
      <c r="E764" s="127"/>
      <c r="F764" s="127"/>
      <c r="G764" s="131"/>
      <c r="H764" s="42"/>
      <c r="I764" s="32"/>
      <c r="J764" s="42"/>
      <c r="K764" s="123"/>
    </row>
    <row r="765" spans="1:11" s="6" customFormat="1">
      <c r="A765" s="39"/>
      <c r="B765" s="152"/>
      <c r="C765" s="128"/>
      <c r="D765" s="18"/>
      <c r="E765" s="127"/>
      <c r="F765" s="127"/>
      <c r="G765" s="131"/>
      <c r="H765" s="42"/>
      <c r="I765" s="32"/>
      <c r="J765" s="42"/>
      <c r="K765" s="123"/>
    </row>
    <row r="766" spans="1:11" s="6" customFormat="1">
      <c r="A766" s="39"/>
      <c r="B766" s="152"/>
      <c r="C766" s="128"/>
      <c r="D766" s="18"/>
      <c r="E766" s="127"/>
      <c r="F766" s="127"/>
      <c r="G766" s="131"/>
      <c r="H766" s="42"/>
      <c r="I766" s="32"/>
      <c r="J766" s="42"/>
      <c r="K766" s="123"/>
    </row>
    <row r="767" spans="1:11" s="6" customFormat="1">
      <c r="A767" s="39"/>
      <c r="B767" s="152"/>
      <c r="C767" s="128"/>
      <c r="D767" s="18"/>
      <c r="E767" s="127"/>
      <c r="F767" s="127"/>
      <c r="G767" s="131"/>
      <c r="H767" s="42"/>
      <c r="I767" s="32"/>
      <c r="J767" s="42"/>
      <c r="K767" s="123"/>
    </row>
    <row r="768" spans="1:11" s="6" customFormat="1">
      <c r="A768" s="39"/>
      <c r="B768" s="152"/>
      <c r="C768" s="128"/>
      <c r="D768" s="18"/>
      <c r="E768" s="127"/>
      <c r="F768" s="127"/>
      <c r="G768" s="131"/>
      <c r="H768" s="42"/>
      <c r="I768" s="32"/>
      <c r="J768" s="42"/>
      <c r="K768" s="123"/>
    </row>
    <row r="769" spans="1:11" s="6" customFormat="1">
      <c r="A769" s="39"/>
      <c r="B769" s="152"/>
      <c r="C769" s="128"/>
      <c r="D769" s="18"/>
      <c r="E769" s="127"/>
      <c r="F769" s="127"/>
      <c r="G769" s="131"/>
      <c r="H769" s="42"/>
      <c r="I769" s="32"/>
      <c r="J769" s="42"/>
      <c r="K769" s="123"/>
    </row>
    <row r="770" spans="1:11" s="6" customFormat="1">
      <c r="A770" s="39"/>
      <c r="B770" s="152"/>
      <c r="C770" s="128"/>
      <c r="D770" s="18"/>
      <c r="E770" s="127"/>
      <c r="F770" s="127"/>
      <c r="G770" s="131"/>
      <c r="H770" s="42"/>
      <c r="I770" s="32"/>
      <c r="J770" s="42"/>
      <c r="K770" s="123"/>
    </row>
    <row r="771" spans="1:11" s="6" customFormat="1">
      <c r="A771" s="39"/>
      <c r="B771" s="152"/>
      <c r="C771" s="128"/>
      <c r="D771" s="18"/>
      <c r="E771" s="127"/>
      <c r="F771" s="127"/>
      <c r="G771" s="131"/>
      <c r="H771" s="42"/>
      <c r="I771" s="32"/>
      <c r="J771" s="42"/>
      <c r="K771" s="123"/>
    </row>
    <row r="772" spans="1:11" s="6" customFormat="1">
      <c r="A772" s="39"/>
      <c r="B772" s="152"/>
      <c r="C772" s="128"/>
      <c r="D772" s="18"/>
      <c r="E772" s="127"/>
      <c r="F772" s="127"/>
      <c r="G772" s="131"/>
      <c r="H772" s="42"/>
      <c r="I772" s="32"/>
      <c r="J772" s="42"/>
      <c r="K772" s="123"/>
    </row>
    <row r="773" spans="1:11" s="6" customFormat="1">
      <c r="A773" s="39"/>
      <c r="B773" s="152"/>
      <c r="C773" s="128"/>
      <c r="D773" s="18"/>
      <c r="E773" s="127"/>
      <c r="F773" s="127"/>
      <c r="G773" s="131"/>
      <c r="H773" s="42"/>
      <c r="I773" s="32"/>
      <c r="J773" s="42"/>
      <c r="K773" s="123"/>
    </row>
    <row r="774" spans="1:11" s="6" customFormat="1">
      <c r="A774" s="39"/>
      <c r="B774" s="152"/>
      <c r="C774" s="128"/>
      <c r="D774" s="18"/>
      <c r="E774" s="127"/>
      <c r="F774" s="127"/>
      <c r="G774" s="131"/>
      <c r="H774" s="42"/>
      <c r="I774" s="32"/>
      <c r="J774" s="42"/>
      <c r="K774" s="123"/>
    </row>
    <row r="775" spans="1:11" s="6" customFormat="1">
      <c r="A775" s="39"/>
      <c r="B775" s="152"/>
      <c r="C775" s="128"/>
      <c r="D775" s="18"/>
      <c r="E775" s="127"/>
      <c r="F775" s="127"/>
      <c r="G775" s="131"/>
      <c r="H775" s="42"/>
      <c r="I775" s="32"/>
      <c r="J775" s="42"/>
      <c r="K775" s="123"/>
    </row>
    <row r="776" spans="1:11" s="6" customFormat="1">
      <c r="A776" s="39"/>
      <c r="B776" s="152"/>
      <c r="C776" s="128"/>
      <c r="D776" s="18"/>
      <c r="E776" s="127"/>
      <c r="F776" s="127"/>
      <c r="G776" s="131"/>
      <c r="H776" s="42"/>
      <c r="I776" s="32"/>
      <c r="J776" s="42"/>
      <c r="K776" s="123"/>
    </row>
    <row r="777" spans="1:11" s="6" customFormat="1">
      <c r="A777" s="39"/>
      <c r="B777" s="152"/>
      <c r="C777" s="128"/>
      <c r="D777" s="18"/>
      <c r="E777" s="127"/>
      <c r="F777" s="127"/>
      <c r="G777" s="131"/>
      <c r="H777" s="42"/>
      <c r="I777" s="32"/>
      <c r="J777" s="42"/>
      <c r="K777" s="123"/>
    </row>
    <row r="778" spans="1:11" s="6" customFormat="1">
      <c r="A778" s="39"/>
      <c r="B778" s="152"/>
      <c r="C778" s="128"/>
      <c r="D778" s="18"/>
      <c r="E778" s="127"/>
      <c r="F778" s="127"/>
      <c r="G778" s="131"/>
      <c r="H778" s="42"/>
      <c r="I778" s="32"/>
      <c r="J778" s="42"/>
      <c r="K778" s="123"/>
    </row>
    <row r="779" spans="1:11" s="6" customFormat="1">
      <c r="A779" s="39"/>
      <c r="B779" s="152"/>
      <c r="C779" s="128"/>
      <c r="D779" s="18"/>
      <c r="E779" s="127"/>
      <c r="F779" s="127"/>
      <c r="G779" s="131"/>
      <c r="H779" s="42"/>
      <c r="I779" s="32"/>
      <c r="J779" s="42"/>
      <c r="K779" s="123"/>
    </row>
    <row r="780" spans="1:11" s="6" customFormat="1">
      <c r="A780" s="39"/>
      <c r="B780" s="152"/>
      <c r="C780" s="128"/>
      <c r="D780" s="18"/>
      <c r="E780" s="127"/>
      <c r="F780" s="127"/>
      <c r="G780" s="131"/>
      <c r="H780" s="42"/>
      <c r="I780" s="32"/>
      <c r="J780" s="42"/>
      <c r="K780" s="123"/>
    </row>
    <row r="781" spans="1:11" s="6" customFormat="1">
      <c r="A781" s="39"/>
      <c r="B781" s="152"/>
      <c r="C781" s="128"/>
      <c r="D781" s="18"/>
      <c r="E781" s="127"/>
      <c r="F781" s="127"/>
      <c r="G781" s="131"/>
      <c r="H781" s="42"/>
      <c r="I781" s="32"/>
      <c r="J781" s="42"/>
      <c r="K781" s="123"/>
    </row>
    <row r="782" spans="1:11" s="6" customFormat="1">
      <c r="A782" s="39"/>
      <c r="B782" s="152"/>
      <c r="C782" s="128"/>
      <c r="D782" s="18"/>
      <c r="E782" s="127"/>
      <c r="F782" s="127"/>
      <c r="G782" s="131"/>
      <c r="H782" s="42"/>
      <c r="I782" s="32"/>
      <c r="J782" s="42"/>
      <c r="K782" s="123"/>
    </row>
    <row r="783" spans="1:11" s="6" customFormat="1">
      <c r="A783" s="39"/>
      <c r="B783" s="152"/>
      <c r="C783" s="128"/>
      <c r="D783" s="18"/>
      <c r="E783" s="127"/>
      <c r="F783" s="127"/>
      <c r="G783" s="131"/>
      <c r="H783" s="42"/>
      <c r="I783" s="32"/>
      <c r="J783" s="42"/>
      <c r="K783" s="123"/>
    </row>
    <row r="784" spans="1:11" s="6" customFormat="1">
      <c r="A784" s="39"/>
      <c r="B784" s="152"/>
      <c r="C784" s="128"/>
      <c r="D784" s="18"/>
      <c r="E784" s="127"/>
      <c r="F784" s="127"/>
      <c r="G784" s="131"/>
      <c r="H784" s="42"/>
      <c r="I784" s="32"/>
      <c r="J784" s="42"/>
      <c r="K784" s="123"/>
    </row>
    <row r="785" spans="1:11" s="6" customFormat="1">
      <c r="A785" s="39"/>
      <c r="B785" s="152"/>
      <c r="C785" s="128"/>
      <c r="D785" s="18"/>
      <c r="E785" s="127"/>
      <c r="F785" s="127"/>
      <c r="G785" s="131"/>
      <c r="H785" s="42"/>
      <c r="I785" s="32"/>
      <c r="J785" s="42"/>
      <c r="K785" s="123"/>
    </row>
    <row r="786" spans="1:11" s="6" customFormat="1">
      <c r="A786" s="39"/>
      <c r="B786" s="152"/>
      <c r="C786" s="128"/>
      <c r="D786" s="18"/>
      <c r="E786" s="127"/>
      <c r="F786" s="127"/>
      <c r="G786" s="131"/>
      <c r="H786" s="42"/>
      <c r="I786" s="32"/>
      <c r="J786" s="42"/>
      <c r="K786" s="123"/>
    </row>
    <row r="787" spans="1:11" s="6" customFormat="1">
      <c r="A787" s="39"/>
      <c r="B787" s="152"/>
      <c r="C787" s="128"/>
      <c r="D787" s="18"/>
      <c r="E787" s="127"/>
      <c r="F787" s="127"/>
      <c r="G787" s="131"/>
      <c r="H787" s="42"/>
      <c r="I787" s="32"/>
      <c r="J787" s="42"/>
      <c r="K787" s="123"/>
    </row>
    <row r="788" spans="1:11" s="6" customFormat="1">
      <c r="A788" s="39"/>
      <c r="B788" s="152"/>
      <c r="C788" s="128"/>
      <c r="D788" s="18"/>
      <c r="E788" s="127"/>
      <c r="F788" s="127"/>
      <c r="G788" s="131"/>
      <c r="H788" s="42"/>
      <c r="I788" s="32"/>
      <c r="J788" s="42"/>
      <c r="K788" s="123"/>
    </row>
    <row r="789" spans="1:11" s="6" customFormat="1">
      <c r="A789" s="39"/>
      <c r="B789" s="152"/>
      <c r="C789" s="128"/>
      <c r="D789" s="18"/>
      <c r="E789" s="127"/>
      <c r="F789" s="127"/>
      <c r="G789" s="131"/>
      <c r="H789" s="42"/>
      <c r="I789" s="32"/>
      <c r="J789" s="42"/>
      <c r="K789" s="123"/>
    </row>
    <row r="790" spans="1:11" s="6" customFormat="1">
      <c r="A790" s="39"/>
      <c r="B790" s="152"/>
      <c r="C790" s="128"/>
      <c r="D790" s="18"/>
      <c r="E790" s="127"/>
      <c r="F790" s="127"/>
      <c r="G790" s="131"/>
      <c r="H790" s="42"/>
      <c r="I790" s="32"/>
      <c r="J790" s="42"/>
      <c r="K790" s="123"/>
    </row>
    <row r="791" spans="1:11" s="6" customFormat="1">
      <c r="A791" s="39"/>
      <c r="B791" s="152"/>
      <c r="C791" s="128"/>
      <c r="D791" s="18"/>
      <c r="E791" s="127"/>
      <c r="F791" s="127"/>
      <c r="G791" s="131"/>
      <c r="H791" s="42"/>
      <c r="I791" s="32"/>
      <c r="J791" s="42"/>
      <c r="K791" s="123"/>
    </row>
    <row r="792" spans="1:11" s="6" customFormat="1">
      <c r="A792" s="39"/>
      <c r="B792" s="152"/>
      <c r="C792" s="128"/>
      <c r="D792" s="18"/>
      <c r="E792" s="127"/>
      <c r="F792" s="127"/>
      <c r="G792" s="131"/>
      <c r="H792" s="42"/>
      <c r="I792" s="32"/>
      <c r="J792" s="42"/>
      <c r="K792" s="123"/>
    </row>
    <row r="793" spans="1:11" s="6" customFormat="1">
      <c r="A793" s="39"/>
      <c r="B793" s="152"/>
      <c r="C793" s="128"/>
      <c r="D793" s="18"/>
      <c r="E793" s="127"/>
      <c r="F793" s="127"/>
      <c r="G793" s="131"/>
      <c r="H793" s="42"/>
      <c r="I793" s="32"/>
      <c r="J793" s="42"/>
      <c r="K793" s="123"/>
    </row>
    <row r="794" spans="1:11" s="6" customFormat="1">
      <c r="A794" s="39"/>
      <c r="B794" s="152"/>
      <c r="C794" s="128"/>
      <c r="D794" s="18"/>
      <c r="E794" s="127"/>
      <c r="F794" s="127"/>
      <c r="G794" s="131"/>
      <c r="H794" s="42"/>
      <c r="I794" s="32"/>
      <c r="J794" s="42"/>
      <c r="K794" s="123"/>
    </row>
    <row r="795" spans="1:11" s="6" customFormat="1">
      <c r="A795" s="39"/>
      <c r="B795" s="152"/>
      <c r="C795" s="128"/>
      <c r="D795" s="18"/>
      <c r="E795" s="127"/>
      <c r="F795" s="127"/>
      <c r="G795" s="131"/>
      <c r="H795" s="42"/>
      <c r="I795" s="32"/>
      <c r="J795" s="42"/>
      <c r="K795" s="123"/>
    </row>
    <row r="796" spans="1:11" s="6" customFormat="1">
      <c r="A796" s="39"/>
      <c r="B796" s="152"/>
      <c r="C796" s="128"/>
      <c r="D796" s="18"/>
      <c r="E796" s="127"/>
      <c r="F796" s="127"/>
      <c r="G796" s="131"/>
      <c r="H796" s="42"/>
      <c r="I796" s="32"/>
      <c r="J796" s="42"/>
      <c r="K796" s="123"/>
    </row>
    <row r="797" spans="1:11" s="6" customFormat="1">
      <c r="A797" s="39"/>
      <c r="B797" s="152"/>
      <c r="C797" s="128"/>
      <c r="D797" s="18"/>
      <c r="E797" s="127"/>
      <c r="F797" s="127"/>
      <c r="G797" s="131"/>
      <c r="H797" s="42"/>
      <c r="I797" s="32"/>
      <c r="J797" s="42"/>
      <c r="K797" s="123"/>
    </row>
    <row r="798" spans="1:11" s="6" customFormat="1">
      <c r="A798" s="39"/>
      <c r="B798" s="152"/>
      <c r="C798" s="128"/>
      <c r="D798" s="18"/>
      <c r="E798" s="127"/>
      <c r="F798" s="127"/>
      <c r="G798" s="131"/>
      <c r="H798" s="42"/>
      <c r="I798" s="32"/>
      <c r="J798" s="42"/>
      <c r="K798" s="123"/>
    </row>
    <row r="799" spans="1:11" s="6" customFormat="1">
      <c r="A799" s="39"/>
      <c r="B799" s="152"/>
      <c r="C799" s="128"/>
      <c r="D799" s="18"/>
      <c r="E799" s="127"/>
      <c r="F799" s="127"/>
      <c r="G799" s="131"/>
      <c r="H799" s="42"/>
      <c r="I799" s="32"/>
      <c r="J799" s="42"/>
      <c r="K799" s="123"/>
    </row>
    <row r="800" spans="1:11" s="6" customFormat="1">
      <c r="A800" s="39"/>
      <c r="B800" s="152"/>
      <c r="C800" s="128"/>
      <c r="D800" s="18"/>
      <c r="E800" s="127"/>
      <c r="F800" s="127"/>
      <c r="G800" s="131"/>
      <c r="H800" s="42"/>
      <c r="I800" s="32"/>
      <c r="J800" s="42"/>
      <c r="K800" s="123"/>
    </row>
    <row r="801" spans="1:11" s="6" customFormat="1">
      <c r="A801" s="39"/>
      <c r="B801" s="152"/>
      <c r="C801" s="128"/>
      <c r="D801" s="18"/>
      <c r="E801" s="127"/>
      <c r="F801" s="127"/>
      <c r="G801" s="131"/>
      <c r="H801" s="42"/>
      <c r="I801" s="32"/>
      <c r="J801" s="42"/>
      <c r="K801" s="123"/>
    </row>
    <row r="802" spans="1:11" s="6" customFormat="1">
      <c r="A802" s="39"/>
      <c r="B802" s="152"/>
      <c r="C802" s="128"/>
      <c r="D802" s="18"/>
      <c r="E802" s="127"/>
      <c r="F802" s="127"/>
      <c r="G802" s="131"/>
      <c r="H802" s="42"/>
      <c r="I802" s="32"/>
      <c r="J802" s="42"/>
      <c r="K802" s="123"/>
    </row>
    <row r="803" spans="1:11" s="6" customFormat="1">
      <c r="A803" s="39"/>
      <c r="B803" s="152"/>
      <c r="C803" s="128"/>
      <c r="D803" s="18"/>
      <c r="E803" s="127"/>
      <c r="F803" s="127"/>
      <c r="G803" s="131"/>
      <c r="H803" s="42"/>
      <c r="I803" s="32"/>
      <c r="J803" s="42"/>
      <c r="K803" s="123"/>
    </row>
    <row r="804" spans="1:11" s="6" customFormat="1">
      <c r="A804" s="39"/>
      <c r="B804" s="152"/>
      <c r="C804" s="128"/>
      <c r="D804" s="18"/>
      <c r="E804" s="127"/>
      <c r="F804" s="127"/>
      <c r="G804" s="131"/>
      <c r="H804" s="42"/>
      <c r="I804" s="32"/>
      <c r="J804" s="42"/>
      <c r="K804" s="123"/>
    </row>
    <row r="805" spans="1:11" s="6" customFormat="1">
      <c r="A805" s="39"/>
      <c r="B805" s="152"/>
      <c r="C805" s="128"/>
      <c r="D805" s="18"/>
      <c r="E805" s="127"/>
      <c r="F805" s="127"/>
      <c r="G805" s="131"/>
      <c r="H805" s="42"/>
      <c r="I805" s="32"/>
      <c r="J805" s="42"/>
      <c r="K805" s="123"/>
    </row>
    <row r="806" spans="1:11" s="6" customFormat="1">
      <c r="A806" s="39"/>
      <c r="B806" s="152"/>
      <c r="C806" s="128"/>
      <c r="D806" s="18"/>
      <c r="E806" s="127"/>
      <c r="F806" s="127"/>
      <c r="G806" s="131"/>
      <c r="H806" s="42"/>
      <c r="I806" s="32"/>
      <c r="J806" s="42"/>
      <c r="K806" s="123"/>
    </row>
    <row r="807" spans="1:11" s="6" customFormat="1">
      <c r="A807" s="39"/>
      <c r="B807" s="152"/>
      <c r="C807" s="128"/>
      <c r="D807" s="18"/>
      <c r="E807" s="127"/>
      <c r="F807" s="127"/>
      <c r="G807" s="131"/>
      <c r="H807" s="42"/>
      <c r="I807" s="32"/>
      <c r="J807" s="42"/>
      <c r="K807" s="123"/>
    </row>
    <row r="808" spans="1:11" s="6" customFormat="1">
      <c r="A808" s="39"/>
      <c r="B808" s="152"/>
      <c r="C808" s="128"/>
      <c r="D808" s="18"/>
      <c r="E808" s="127"/>
      <c r="F808" s="127"/>
      <c r="G808" s="131"/>
      <c r="H808" s="42"/>
      <c r="I808" s="32"/>
      <c r="J808" s="42"/>
      <c r="K808" s="123"/>
    </row>
    <row r="809" spans="1:11" s="6" customFormat="1">
      <c r="A809" s="39"/>
      <c r="B809" s="152"/>
      <c r="C809" s="128"/>
      <c r="D809" s="18"/>
      <c r="E809" s="127"/>
      <c r="F809" s="127"/>
      <c r="G809" s="131"/>
      <c r="H809" s="42"/>
      <c r="I809" s="32"/>
      <c r="J809" s="42"/>
      <c r="K809" s="123"/>
    </row>
    <row r="810" spans="1:11" s="6" customFormat="1">
      <c r="A810" s="39"/>
      <c r="B810" s="152"/>
      <c r="C810" s="128"/>
      <c r="D810" s="18"/>
      <c r="E810" s="127"/>
      <c r="F810" s="127"/>
      <c r="G810" s="131"/>
      <c r="H810" s="42"/>
      <c r="I810" s="32"/>
      <c r="J810" s="42"/>
      <c r="K810" s="123"/>
    </row>
    <row r="811" spans="1:11" s="6" customFormat="1">
      <c r="A811" s="39"/>
      <c r="B811" s="152"/>
      <c r="C811" s="128"/>
      <c r="D811" s="18"/>
      <c r="E811" s="127"/>
      <c r="F811" s="127"/>
      <c r="G811" s="131"/>
      <c r="H811" s="42"/>
      <c r="I811" s="32"/>
      <c r="J811" s="42"/>
      <c r="K811" s="123"/>
    </row>
    <row r="812" spans="1:11" s="6" customFormat="1">
      <c r="A812" s="39"/>
      <c r="B812" s="152"/>
      <c r="C812" s="128"/>
      <c r="D812" s="18"/>
      <c r="E812" s="127"/>
      <c r="F812" s="127"/>
      <c r="G812" s="131"/>
      <c r="H812" s="42"/>
      <c r="I812" s="32"/>
      <c r="J812" s="42"/>
      <c r="K812" s="123"/>
    </row>
    <row r="813" spans="1:11" s="6" customFormat="1">
      <c r="A813" s="39"/>
      <c r="B813" s="152"/>
      <c r="C813" s="128"/>
      <c r="D813" s="18"/>
      <c r="E813" s="127"/>
      <c r="F813" s="127"/>
      <c r="G813" s="131"/>
      <c r="H813" s="42"/>
      <c r="I813" s="32"/>
      <c r="J813" s="42"/>
      <c r="K813" s="123"/>
    </row>
    <row r="814" spans="1:11" s="6" customFormat="1">
      <c r="A814" s="39"/>
      <c r="B814" s="152"/>
      <c r="C814" s="128"/>
      <c r="D814" s="18"/>
      <c r="E814" s="127"/>
      <c r="F814" s="127"/>
      <c r="G814" s="131"/>
      <c r="H814" s="42"/>
      <c r="I814" s="32"/>
      <c r="J814" s="42"/>
      <c r="K814" s="123"/>
    </row>
    <row r="815" spans="1:11" s="6" customFormat="1">
      <c r="A815" s="39"/>
      <c r="B815" s="152"/>
      <c r="C815" s="128"/>
      <c r="D815" s="18"/>
      <c r="E815" s="127"/>
      <c r="F815" s="127"/>
      <c r="G815" s="131"/>
      <c r="H815" s="42"/>
      <c r="I815" s="32"/>
      <c r="J815" s="42"/>
      <c r="K815" s="123"/>
    </row>
    <row r="816" spans="1:11" s="6" customFormat="1">
      <c r="A816" s="39"/>
      <c r="B816" s="152"/>
      <c r="C816" s="128"/>
      <c r="D816" s="18"/>
      <c r="E816" s="127"/>
      <c r="F816" s="127"/>
      <c r="G816" s="131"/>
      <c r="H816" s="42"/>
      <c r="I816" s="32"/>
      <c r="J816" s="42"/>
      <c r="K816" s="123"/>
    </row>
    <row r="817" spans="1:11" s="6" customFormat="1">
      <c r="A817" s="39"/>
      <c r="B817" s="152"/>
      <c r="C817" s="128"/>
      <c r="D817" s="18"/>
      <c r="E817" s="127"/>
      <c r="F817" s="127"/>
      <c r="G817" s="131"/>
      <c r="H817" s="42"/>
      <c r="I817" s="32"/>
      <c r="J817" s="42"/>
      <c r="K817" s="123"/>
    </row>
    <row r="818" spans="1:11" s="6" customFormat="1">
      <c r="A818" s="39"/>
      <c r="B818" s="152"/>
      <c r="C818" s="128"/>
      <c r="D818" s="18"/>
      <c r="E818" s="127"/>
      <c r="F818" s="127"/>
      <c r="G818" s="131"/>
      <c r="H818" s="42"/>
      <c r="I818" s="32"/>
      <c r="J818" s="42"/>
      <c r="K818" s="123"/>
    </row>
    <row r="819" spans="1:11" s="6" customFormat="1">
      <c r="A819" s="39"/>
      <c r="B819" s="152"/>
      <c r="C819" s="128"/>
      <c r="D819" s="18"/>
      <c r="E819" s="127"/>
      <c r="F819" s="127"/>
      <c r="G819" s="131"/>
      <c r="H819" s="42"/>
      <c r="I819" s="32"/>
      <c r="J819" s="42"/>
      <c r="K819" s="123"/>
    </row>
    <row r="820" spans="1:11" s="6" customFormat="1">
      <c r="A820" s="39"/>
      <c r="B820" s="152"/>
      <c r="C820" s="128"/>
      <c r="D820" s="18"/>
      <c r="E820" s="127"/>
      <c r="F820" s="127"/>
      <c r="G820" s="131"/>
      <c r="H820" s="42"/>
      <c r="I820" s="32"/>
      <c r="J820" s="42"/>
      <c r="K820" s="123"/>
    </row>
    <row r="821" spans="1:11" s="6" customFormat="1">
      <c r="A821" s="39"/>
      <c r="B821" s="152"/>
      <c r="C821" s="128"/>
      <c r="D821" s="18"/>
      <c r="E821" s="127"/>
      <c r="F821" s="127"/>
      <c r="G821" s="131"/>
      <c r="H821" s="42"/>
      <c r="I821" s="32"/>
      <c r="J821" s="42"/>
      <c r="K821" s="123"/>
    </row>
    <row r="822" spans="1:11" s="6" customFormat="1">
      <c r="A822" s="39"/>
      <c r="B822" s="152"/>
      <c r="C822" s="128"/>
      <c r="D822" s="18"/>
      <c r="E822" s="127"/>
      <c r="F822" s="127"/>
      <c r="G822" s="131"/>
      <c r="H822" s="42"/>
      <c r="I822" s="32"/>
      <c r="J822" s="42"/>
      <c r="K822" s="123"/>
    </row>
    <row r="823" spans="1:11" s="6" customFormat="1">
      <c r="A823" s="39"/>
      <c r="B823" s="152"/>
      <c r="C823" s="128"/>
      <c r="D823" s="18"/>
      <c r="E823" s="127"/>
      <c r="F823" s="127"/>
      <c r="G823" s="131"/>
      <c r="H823" s="42"/>
      <c r="I823" s="32"/>
      <c r="J823" s="42"/>
      <c r="K823" s="123"/>
    </row>
    <row r="824" spans="1:11" s="6" customFormat="1">
      <c r="A824" s="39"/>
      <c r="B824" s="152"/>
      <c r="C824" s="128"/>
      <c r="D824" s="18"/>
      <c r="E824" s="127"/>
      <c r="F824" s="127"/>
      <c r="G824" s="131"/>
      <c r="H824" s="42"/>
      <c r="I824" s="32"/>
      <c r="J824" s="42"/>
      <c r="K824" s="123"/>
    </row>
    <row r="825" spans="1:11" s="6" customFormat="1">
      <c r="A825" s="39"/>
      <c r="B825" s="152"/>
      <c r="C825" s="128"/>
      <c r="D825" s="18"/>
      <c r="E825" s="127"/>
      <c r="F825" s="127"/>
      <c r="G825" s="131"/>
      <c r="H825" s="42"/>
      <c r="I825" s="32"/>
      <c r="J825" s="42"/>
      <c r="K825" s="123"/>
    </row>
    <row r="826" spans="1:11" s="6" customFormat="1">
      <c r="A826" s="39"/>
      <c r="B826" s="152"/>
      <c r="C826" s="128"/>
      <c r="D826" s="18"/>
      <c r="E826" s="127"/>
      <c r="F826" s="127"/>
      <c r="G826" s="131"/>
      <c r="H826" s="42"/>
      <c r="I826" s="32"/>
      <c r="J826" s="42"/>
      <c r="K826" s="123"/>
    </row>
    <row r="827" spans="1:11" s="6" customFormat="1">
      <c r="A827" s="39"/>
      <c r="B827" s="152"/>
      <c r="C827" s="128"/>
      <c r="D827" s="18"/>
      <c r="E827" s="127"/>
      <c r="F827" s="127"/>
      <c r="G827" s="131"/>
      <c r="H827" s="42"/>
      <c r="I827" s="32"/>
      <c r="J827" s="42"/>
      <c r="K827" s="123"/>
    </row>
    <row r="828" spans="1:11" s="6" customFormat="1">
      <c r="A828" s="39"/>
      <c r="B828" s="152"/>
      <c r="C828" s="128"/>
      <c r="D828" s="18"/>
      <c r="E828" s="127"/>
      <c r="F828" s="127"/>
      <c r="G828" s="131"/>
      <c r="H828" s="42"/>
      <c r="I828" s="32"/>
      <c r="J828" s="42"/>
      <c r="K828" s="123"/>
    </row>
    <row r="829" spans="1:11" s="6" customFormat="1">
      <c r="A829" s="39"/>
      <c r="B829" s="152"/>
      <c r="C829" s="128"/>
      <c r="D829" s="18"/>
      <c r="E829" s="127"/>
      <c r="F829" s="127"/>
      <c r="G829" s="131"/>
      <c r="H829" s="42"/>
      <c r="I829" s="32"/>
      <c r="J829" s="42"/>
      <c r="K829" s="123"/>
    </row>
    <row r="830" spans="1:11" s="6" customFormat="1">
      <c r="A830" s="39"/>
      <c r="B830" s="152"/>
      <c r="C830" s="128"/>
      <c r="D830" s="18"/>
      <c r="E830" s="127"/>
      <c r="F830" s="127"/>
      <c r="G830" s="131"/>
      <c r="H830" s="42"/>
      <c r="I830" s="32"/>
      <c r="J830" s="42"/>
      <c r="K830" s="123"/>
    </row>
    <row r="831" spans="1:11" s="6" customFormat="1">
      <c r="A831" s="39"/>
      <c r="B831" s="152"/>
      <c r="C831" s="128"/>
      <c r="D831" s="18"/>
      <c r="E831" s="127"/>
      <c r="F831" s="127"/>
      <c r="G831" s="131"/>
      <c r="H831" s="42"/>
      <c r="I831" s="32"/>
      <c r="J831" s="42"/>
      <c r="K831" s="123"/>
    </row>
    <row r="832" spans="1:11" s="6" customFormat="1">
      <c r="A832" s="39"/>
      <c r="B832" s="152"/>
      <c r="C832" s="128"/>
      <c r="D832" s="18"/>
      <c r="E832" s="127"/>
      <c r="F832" s="127"/>
      <c r="G832" s="131"/>
      <c r="H832" s="42"/>
      <c r="I832" s="32"/>
      <c r="J832" s="42"/>
      <c r="K832" s="123"/>
    </row>
    <row r="833" spans="1:11" s="6" customFormat="1">
      <c r="A833" s="39"/>
      <c r="B833" s="152"/>
      <c r="C833" s="128"/>
      <c r="D833" s="18"/>
      <c r="E833" s="127"/>
      <c r="F833" s="127"/>
      <c r="G833" s="131"/>
      <c r="H833" s="42"/>
      <c r="I833" s="32"/>
      <c r="J833" s="42"/>
      <c r="K833" s="123"/>
    </row>
    <row r="834" spans="1:11" s="6" customFormat="1">
      <c r="A834" s="39"/>
      <c r="B834" s="152"/>
      <c r="C834" s="128"/>
      <c r="D834" s="18"/>
      <c r="E834" s="127"/>
      <c r="F834" s="127"/>
      <c r="G834" s="131"/>
      <c r="H834" s="42"/>
      <c r="I834" s="32"/>
      <c r="J834" s="42"/>
      <c r="K834" s="123"/>
    </row>
    <row r="835" spans="1:11" s="6" customFormat="1">
      <c r="A835" s="39"/>
      <c r="B835" s="152"/>
      <c r="C835" s="128"/>
      <c r="D835" s="18"/>
      <c r="E835" s="127"/>
      <c r="F835" s="127"/>
      <c r="G835" s="131"/>
      <c r="H835" s="42"/>
      <c r="I835" s="32"/>
      <c r="J835" s="42"/>
      <c r="K835" s="123"/>
    </row>
    <row r="836" spans="1:11" s="6" customFormat="1">
      <c r="A836" s="39"/>
      <c r="B836" s="152"/>
      <c r="C836" s="128"/>
      <c r="D836" s="18"/>
      <c r="E836" s="127"/>
      <c r="F836" s="127"/>
      <c r="G836" s="131"/>
      <c r="H836" s="42"/>
      <c r="I836" s="32"/>
      <c r="J836" s="42"/>
      <c r="K836" s="123"/>
    </row>
    <row r="837" spans="1:11" s="6" customFormat="1">
      <c r="A837" s="39"/>
      <c r="B837" s="152"/>
      <c r="C837" s="128"/>
      <c r="D837" s="18"/>
      <c r="E837" s="127"/>
      <c r="F837" s="127"/>
      <c r="G837" s="131"/>
      <c r="H837" s="42"/>
      <c r="I837" s="32"/>
      <c r="J837" s="42"/>
      <c r="K837" s="123"/>
    </row>
    <row r="838" spans="1:11" s="6" customFormat="1">
      <c r="A838" s="39"/>
      <c r="B838" s="152"/>
      <c r="C838" s="128"/>
      <c r="D838" s="18"/>
      <c r="E838" s="127"/>
      <c r="F838" s="127"/>
      <c r="G838" s="131"/>
      <c r="H838" s="42"/>
      <c r="I838" s="32"/>
      <c r="J838" s="42"/>
      <c r="K838" s="123"/>
    </row>
    <row r="839" spans="1:11" s="6" customFormat="1">
      <c r="A839" s="39"/>
      <c r="B839" s="152"/>
      <c r="C839" s="128"/>
      <c r="D839" s="18"/>
      <c r="E839" s="127"/>
      <c r="F839" s="127"/>
      <c r="G839" s="131"/>
      <c r="H839" s="42"/>
      <c r="I839" s="32"/>
      <c r="J839" s="42"/>
      <c r="K839" s="123"/>
    </row>
    <row r="840" spans="1:11" s="6" customFormat="1">
      <c r="A840" s="39"/>
      <c r="B840" s="152"/>
      <c r="C840" s="128"/>
      <c r="D840" s="18"/>
      <c r="E840" s="127"/>
      <c r="F840" s="127"/>
      <c r="G840" s="131"/>
      <c r="H840" s="42"/>
      <c r="I840" s="32"/>
      <c r="J840" s="42"/>
      <c r="K840" s="123"/>
    </row>
    <row r="841" spans="1:11" s="6" customFormat="1">
      <c r="A841" s="39"/>
      <c r="B841" s="152"/>
      <c r="C841" s="128"/>
      <c r="D841" s="18"/>
      <c r="E841" s="127"/>
      <c r="F841" s="127"/>
      <c r="G841" s="131"/>
      <c r="H841" s="42"/>
      <c r="I841" s="32"/>
      <c r="J841" s="42"/>
      <c r="K841" s="123"/>
    </row>
    <row r="842" spans="1:11" s="6" customFormat="1">
      <c r="A842" s="39"/>
      <c r="B842" s="152"/>
      <c r="C842" s="128"/>
      <c r="D842" s="18"/>
      <c r="E842" s="127"/>
      <c r="F842" s="127"/>
      <c r="G842" s="131"/>
      <c r="H842" s="42"/>
      <c r="I842" s="32"/>
      <c r="J842" s="42"/>
      <c r="K842" s="123"/>
    </row>
    <row r="843" spans="1:11" s="6" customFormat="1">
      <c r="A843" s="39"/>
      <c r="B843" s="152"/>
      <c r="C843" s="128"/>
      <c r="D843" s="18"/>
      <c r="E843" s="127"/>
      <c r="F843" s="127"/>
      <c r="G843" s="131"/>
      <c r="H843" s="42"/>
      <c r="I843" s="32"/>
      <c r="J843" s="42"/>
      <c r="K843" s="123"/>
    </row>
    <row r="844" spans="1:11" s="6" customFormat="1">
      <c r="A844" s="39"/>
      <c r="B844" s="152"/>
      <c r="C844" s="128"/>
      <c r="D844" s="18"/>
      <c r="E844" s="127"/>
      <c r="F844" s="127"/>
      <c r="G844" s="131"/>
      <c r="H844" s="42"/>
      <c r="I844" s="32"/>
      <c r="J844" s="42"/>
      <c r="K844" s="123"/>
    </row>
    <row r="845" spans="1:11" s="6" customFormat="1">
      <c r="A845" s="39"/>
      <c r="B845" s="152"/>
      <c r="C845" s="128"/>
      <c r="D845" s="18"/>
      <c r="E845" s="127"/>
      <c r="F845" s="127"/>
      <c r="G845" s="131"/>
      <c r="H845" s="42"/>
      <c r="I845" s="32"/>
      <c r="J845" s="42"/>
      <c r="K845" s="123"/>
    </row>
    <row r="846" spans="1:11" s="6" customFormat="1">
      <c r="A846" s="39"/>
      <c r="B846" s="152"/>
      <c r="C846" s="128"/>
      <c r="D846" s="18"/>
      <c r="E846" s="127"/>
      <c r="F846" s="127"/>
      <c r="G846" s="131"/>
      <c r="H846" s="42"/>
      <c r="I846" s="32"/>
      <c r="J846" s="42"/>
      <c r="K846" s="123"/>
    </row>
    <row r="847" spans="1:11" s="6" customFormat="1">
      <c r="A847" s="39"/>
      <c r="B847" s="152"/>
      <c r="C847" s="128"/>
      <c r="D847" s="18"/>
      <c r="E847" s="127"/>
      <c r="F847" s="127"/>
      <c r="G847" s="131"/>
      <c r="H847" s="42"/>
      <c r="I847" s="32"/>
      <c r="J847" s="42"/>
      <c r="K847" s="123"/>
    </row>
    <row r="848" spans="1:11" s="6" customFormat="1">
      <c r="A848" s="39"/>
      <c r="B848" s="152"/>
      <c r="C848" s="128"/>
      <c r="D848" s="18"/>
      <c r="E848" s="127"/>
      <c r="F848" s="127"/>
      <c r="G848" s="131"/>
      <c r="H848" s="42"/>
      <c r="I848" s="32"/>
      <c r="J848" s="42"/>
      <c r="K848" s="123"/>
    </row>
    <row r="849" spans="1:11" s="6" customFormat="1">
      <c r="A849" s="39"/>
      <c r="B849" s="152"/>
      <c r="C849" s="128"/>
      <c r="D849" s="18"/>
      <c r="E849" s="127"/>
      <c r="F849" s="127"/>
      <c r="G849" s="131"/>
      <c r="H849" s="42"/>
      <c r="I849" s="32"/>
      <c r="J849" s="42"/>
      <c r="K849" s="123"/>
    </row>
    <row r="850" spans="1:11" s="6" customFormat="1">
      <c r="A850" s="39"/>
      <c r="B850" s="152"/>
      <c r="C850" s="128"/>
      <c r="D850" s="18"/>
      <c r="E850" s="127"/>
      <c r="F850" s="127"/>
      <c r="G850" s="131"/>
      <c r="H850" s="42"/>
      <c r="I850" s="32"/>
      <c r="J850" s="42"/>
      <c r="K850" s="123"/>
    </row>
    <row r="851" spans="1:11" s="6" customFormat="1">
      <c r="A851" s="39"/>
      <c r="B851" s="152"/>
      <c r="C851" s="128"/>
      <c r="D851" s="18"/>
      <c r="E851" s="127"/>
      <c r="F851" s="127"/>
      <c r="G851" s="131"/>
      <c r="H851" s="42"/>
      <c r="I851" s="32"/>
      <c r="J851" s="42"/>
      <c r="K851" s="123"/>
    </row>
    <row r="852" spans="1:11" s="6" customFormat="1">
      <c r="A852" s="39"/>
      <c r="B852" s="152"/>
      <c r="C852" s="128"/>
      <c r="D852" s="18"/>
      <c r="E852" s="127"/>
      <c r="F852" s="127"/>
      <c r="G852" s="131"/>
      <c r="H852" s="42"/>
      <c r="I852" s="32"/>
      <c r="J852" s="42"/>
      <c r="K852" s="123"/>
    </row>
    <row r="853" spans="1:11" s="6" customFormat="1">
      <c r="A853" s="39"/>
      <c r="B853" s="152"/>
      <c r="C853" s="128"/>
      <c r="D853" s="18"/>
      <c r="E853" s="127"/>
      <c r="F853" s="127"/>
      <c r="G853" s="131"/>
      <c r="H853" s="42"/>
      <c r="I853" s="32"/>
      <c r="J853" s="42"/>
      <c r="K853" s="123"/>
    </row>
    <row r="854" spans="1:11" s="6" customFormat="1">
      <c r="A854" s="39"/>
      <c r="B854" s="152"/>
      <c r="C854" s="128"/>
      <c r="D854" s="18"/>
      <c r="E854" s="127"/>
      <c r="F854" s="127"/>
      <c r="G854" s="131"/>
      <c r="H854" s="42"/>
      <c r="I854" s="32"/>
      <c r="J854" s="42"/>
      <c r="K854" s="123"/>
    </row>
    <row r="855" spans="1:11" s="6" customFormat="1">
      <c r="A855" s="39"/>
      <c r="B855" s="152"/>
      <c r="C855" s="128"/>
      <c r="D855" s="18"/>
      <c r="E855" s="127"/>
      <c r="F855" s="127"/>
      <c r="G855" s="131"/>
      <c r="H855" s="42"/>
      <c r="I855" s="32"/>
      <c r="J855" s="42"/>
      <c r="K855" s="123"/>
    </row>
    <row r="856" spans="1:11" s="6" customFormat="1">
      <c r="A856" s="39"/>
      <c r="B856" s="152"/>
      <c r="C856" s="128"/>
      <c r="D856" s="18"/>
      <c r="E856" s="127"/>
      <c r="F856" s="127"/>
      <c r="G856" s="131"/>
      <c r="H856" s="42"/>
      <c r="I856" s="32"/>
      <c r="J856" s="42"/>
      <c r="K856" s="123"/>
    </row>
    <row r="857" spans="1:11" s="6" customFormat="1">
      <c r="A857" s="39"/>
      <c r="B857" s="152"/>
      <c r="C857" s="128"/>
      <c r="D857" s="18"/>
      <c r="E857" s="127"/>
      <c r="F857" s="127"/>
      <c r="G857" s="131"/>
      <c r="H857" s="42"/>
      <c r="I857" s="32"/>
      <c r="J857" s="42"/>
      <c r="K857" s="123"/>
    </row>
    <row r="858" spans="1:11" s="6" customFormat="1">
      <c r="A858" s="39"/>
      <c r="B858" s="152"/>
      <c r="C858" s="128"/>
      <c r="D858" s="18"/>
      <c r="E858" s="127"/>
      <c r="F858" s="127"/>
      <c r="G858" s="131"/>
      <c r="H858" s="42"/>
      <c r="I858" s="32"/>
      <c r="J858" s="42"/>
      <c r="K858" s="123"/>
    </row>
    <row r="859" spans="1:11" s="6" customFormat="1">
      <c r="A859" s="39"/>
      <c r="B859" s="152"/>
      <c r="C859" s="128"/>
      <c r="D859" s="18"/>
      <c r="E859" s="127"/>
      <c r="F859" s="127"/>
      <c r="G859" s="131"/>
      <c r="H859" s="42"/>
      <c r="I859" s="32"/>
      <c r="J859" s="42"/>
      <c r="K859" s="123"/>
    </row>
    <row r="860" spans="1:11" s="6" customFormat="1">
      <c r="A860" s="39"/>
      <c r="B860" s="152"/>
      <c r="C860" s="128"/>
      <c r="D860" s="18"/>
      <c r="E860" s="127"/>
      <c r="F860" s="127"/>
      <c r="G860" s="131"/>
      <c r="H860" s="42"/>
      <c r="I860" s="32"/>
      <c r="J860" s="42"/>
      <c r="K860" s="123"/>
    </row>
    <row r="861" spans="1:11" s="6" customFormat="1">
      <c r="A861" s="39"/>
      <c r="B861" s="152"/>
      <c r="C861" s="128"/>
      <c r="D861" s="18"/>
      <c r="E861" s="127"/>
      <c r="F861" s="127"/>
      <c r="G861" s="131"/>
      <c r="H861" s="42"/>
      <c r="I861" s="32"/>
      <c r="J861" s="42"/>
      <c r="K861" s="123"/>
    </row>
    <row r="862" spans="1:11" s="6" customFormat="1">
      <c r="A862" s="39"/>
      <c r="B862" s="152"/>
      <c r="C862" s="128"/>
      <c r="D862" s="18"/>
      <c r="E862" s="127"/>
      <c r="F862" s="127"/>
      <c r="G862" s="131"/>
      <c r="H862" s="42"/>
      <c r="I862" s="32"/>
      <c r="J862" s="42"/>
      <c r="K862" s="123"/>
    </row>
    <row r="863" spans="1:11" s="6" customFormat="1">
      <c r="A863" s="39"/>
      <c r="B863" s="152"/>
      <c r="C863" s="128"/>
      <c r="D863" s="18"/>
      <c r="E863" s="127"/>
      <c r="F863" s="127"/>
      <c r="G863" s="131"/>
      <c r="H863" s="42"/>
      <c r="I863" s="32"/>
      <c r="J863" s="42"/>
      <c r="K863" s="123"/>
    </row>
    <row r="864" spans="1:11" s="6" customFormat="1">
      <c r="A864" s="39"/>
      <c r="B864" s="152"/>
      <c r="C864" s="128"/>
      <c r="D864" s="18"/>
      <c r="E864" s="127"/>
      <c r="F864" s="127"/>
      <c r="G864" s="131"/>
      <c r="H864" s="42"/>
      <c r="I864" s="32"/>
      <c r="J864" s="42"/>
      <c r="K864" s="123"/>
    </row>
    <row r="865" spans="1:11" s="6" customFormat="1">
      <c r="A865" s="39"/>
      <c r="B865" s="152"/>
      <c r="C865" s="128"/>
      <c r="D865" s="18"/>
      <c r="E865" s="127"/>
      <c r="F865" s="127"/>
      <c r="G865" s="131"/>
      <c r="H865" s="42"/>
      <c r="I865" s="32"/>
      <c r="J865" s="42"/>
      <c r="K865" s="123"/>
    </row>
    <row r="866" spans="1:11" s="6" customFormat="1">
      <c r="A866" s="39"/>
      <c r="B866" s="152"/>
      <c r="C866" s="128"/>
      <c r="D866" s="18"/>
      <c r="E866" s="127"/>
      <c r="F866" s="127"/>
      <c r="G866" s="131"/>
      <c r="H866" s="42"/>
      <c r="I866" s="32"/>
      <c r="J866" s="42"/>
      <c r="K866" s="123"/>
    </row>
    <row r="867" spans="1:11" s="6" customFormat="1">
      <c r="A867" s="39"/>
      <c r="B867" s="152"/>
      <c r="C867" s="128"/>
      <c r="D867" s="18"/>
      <c r="E867" s="127"/>
      <c r="F867" s="127"/>
      <c r="G867" s="131"/>
      <c r="H867" s="42"/>
      <c r="I867" s="32"/>
      <c r="J867" s="42"/>
      <c r="K867" s="123"/>
    </row>
    <row r="868" spans="1:11" s="6" customFormat="1">
      <c r="A868" s="39"/>
      <c r="B868" s="152"/>
      <c r="C868" s="128"/>
      <c r="D868" s="18"/>
      <c r="E868" s="127"/>
      <c r="F868" s="127"/>
      <c r="G868" s="131"/>
      <c r="H868" s="42"/>
      <c r="I868" s="32"/>
      <c r="J868" s="42"/>
      <c r="K868" s="123"/>
    </row>
    <row r="869" spans="1:11" s="6" customFormat="1">
      <c r="A869" s="39"/>
      <c r="B869" s="152"/>
      <c r="C869" s="128"/>
      <c r="D869" s="18"/>
      <c r="E869" s="127"/>
      <c r="F869" s="127"/>
      <c r="G869" s="131"/>
      <c r="H869" s="42"/>
      <c r="I869" s="32"/>
      <c r="J869" s="42"/>
      <c r="K869" s="123"/>
    </row>
    <row r="870" spans="1:11" s="6" customFormat="1">
      <c r="A870" s="39"/>
      <c r="B870" s="152"/>
      <c r="C870" s="128"/>
      <c r="D870" s="18"/>
      <c r="E870" s="127"/>
      <c r="F870" s="127"/>
      <c r="G870" s="131"/>
      <c r="H870" s="42"/>
      <c r="I870" s="32"/>
      <c r="J870" s="42"/>
      <c r="K870" s="123"/>
    </row>
    <row r="871" spans="1:11" s="6" customFormat="1">
      <c r="A871" s="39"/>
      <c r="B871" s="152"/>
      <c r="C871" s="128"/>
      <c r="D871" s="18"/>
      <c r="E871" s="127"/>
      <c r="F871" s="127"/>
      <c r="G871" s="131"/>
      <c r="H871" s="42"/>
      <c r="I871" s="32"/>
      <c r="J871" s="42"/>
      <c r="K871" s="123"/>
    </row>
    <row r="872" spans="1:11" s="6" customFormat="1">
      <c r="A872" s="39"/>
      <c r="B872" s="152"/>
      <c r="C872" s="128"/>
      <c r="D872" s="18"/>
      <c r="E872" s="127"/>
      <c r="F872" s="127"/>
      <c r="G872" s="131"/>
      <c r="H872" s="42"/>
      <c r="I872" s="32"/>
      <c r="J872" s="42"/>
      <c r="K872" s="123"/>
    </row>
    <row r="873" spans="1:11" s="6" customFormat="1">
      <c r="A873" s="39"/>
      <c r="B873" s="152"/>
      <c r="C873" s="128"/>
      <c r="D873" s="18"/>
      <c r="E873" s="127"/>
      <c r="F873" s="127"/>
      <c r="G873" s="131"/>
      <c r="H873" s="42"/>
      <c r="I873" s="32"/>
      <c r="J873" s="42"/>
      <c r="K873" s="123"/>
    </row>
    <row r="874" spans="1:11" s="6" customFormat="1">
      <c r="A874" s="39"/>
      <c r="B874" s="152"/>
      <c r="C874" s="128"/>
      <c r="D874" s="18"/>
      <c r="E874" s="127"/>
      <c r="F874" s="127"/>
      <c r="G874" s="131"/>
      <c r="H874" s="42"/>
      <c r="I874" s="32"/>
      <c r="J874" s="42"/>
      <c r="K874" s="123"/>
    </row>
    <row r="875" spans="1:11" s="6" customFormat="1">
      <c r="A875" s="39"/>
      <c r="B875" s="152"/>
      <c r="C875" s="128"/>
      <c r="D875" s="18"/>
      <c r="E875" s="127"/>
      <c r="F875" s="127"/>
      <c r="G875" s="131"/>
      <c r="H875" s="42"/>
      <c r="I875" s="32"/>
      <c r="J875" s="42"/>
      <c r="K875" s="123"/>
    </row>
    <row r="876" spans="1:11" s="6" customFormat="1">
      <c r="A876" s="39"/>
      <c r="B876" s="152"/>
      <c r="C876" s="128"/>
      <c r="D876" s="18"/>
      <c r="E876" s="127"/>
      <c r="F876" s="127"/>
      <c r="G876" s="131"/>
      <c r="H876" s="42"/>
      <c r="I876" s="32"/>
      <c r="J876" s="42"/>
      <c r="K876" s="123"/>
    </row>
    <row r="877" spans="1:11" s="6" customFormat="1">
      <c r="A877" s="39"/>
      <c r="B877" s="152"/>
      <c r="C877" s="128"/>
      <c r="D877" s="18"/>
      <c r="E877" s="127"/>
      <c r="F877" s="127"/>
      <c r="G877" s="131"/>
      <c r="H877" s="42"/>
      <c r="I877" s="32"/>
      <c r="J877" s="42"/>
      <c r="K877" s="123"/>
    </row>
    <row r="878" spans="1:11" s="6" customFormat="1">
      <c r="A878" s="39"/>
      <c r="B878" s="152"/>
      <c r="C878" s="128"/>
      <c r="D878" s="18"/>
      <c r="E878" s="127"/>
      <c r="F878" s="127"/>
      <c r="G878" s="131"/>
      <c r="H878" s="42"/>
      <c r="I878" s="32"/>
      <c r="J878" s="42"/>
      <c r="K878" s="123"/>
    </row>
    <row r="879" spans="1:11" s="6" customFormat="1">
      <c r="A879" s="39"/>
      <c r="B879" s="152"/>
      <c r="C879" s="128"/>
      <c r="D879" s="18"/>
      <c r="E879" s="127"/>
      <c r="F879" s="127"/>
      <c r="G879" s="131"/>
      <c r="H879" s="42"/>
      <c r="I879" s="32"/>
      <c r="J879" s="42"/>
      <c r="K879" s="123"/>
    </row>
    <row r="880" spans="1:11" s="6" customFormat="1">
      <c r="A880" s="39"/>
      <c r="B880" s="152"/>
      <c r="C880" s="128"/>
      <c r="D880" s="18"/>
      <c r="E880" s="127"/>
      <c r="F880" s="127"/>
      <c r="G880" s="131"/>
      <c r="H880" s="42"/>
      <c r="I880" s="32"/>
      <c r="J880" s="42"/>
      <c r="K880" s="123"/>
    </row>
    <row r="881" spans="1:11" s="6" customFormat="1">
      <c r="A881" s="39"/>
      <c r="B881" s="152"/>
      <c r="C881" s="128"/>
      <c r="D881" s="18"/>
      <c r="E881" s="127"/>
      <c r="F881" s="127"/>
      <c r="G881" s="131"/>
      <c r="H881" s="42"/>
      <c r="I881" s="32"/>
      <c r="J881" s="42"/>
      <c r="K881" s="123"/>
    </row>
    <row r="882" spans="1:11" s="6" customFormat="1">
      <c r="A882" s="39"/>
      <c r="B882" s="152"/>
      <c r="C882" s="128"/>
      <c r="D882" s="18"/>
      <c r="E882" s="127"/>
      <c r="F882" s="127"/>
      <c r="G882" s="131"/>
      <c r="H882" s="42"/>
      <c r="I882" s="32"/>
      <c r="J882" s="42"/>
      <c r="K882" s="123"/>
    </row>
    <row r="883" spans="1:11" s="6" customFormat="1">
      <c r="A883" s="39"/>
      <c r="B883" s="152"/>
      <c r="C883" s="128"/>
      <c r="D883" s="18"/>
      <c r="E883" s="127"/>
      <c r="F883" s="127"/>
      <c r="G883" s="131"/>
      <c r="H883" s="42"/>
      <c r="I883" s="32"/>
      <c r="J883" s="42"/>
      <c r="K883" s="123"/>
    </row>
    <row r="884" spans="1:11" s="6" customFormat="1">
      <c r="A884" s="39"/>
      <c r="B884" s="152"/>
      <c r="C884" s="128"/>
      <c r="D884" s="18"/>
      <c r="E884" s="127"/>
      <c r="F884" s="127"/>
      <c r="G884" s="131"/>
      <c r="H884" s="42"/>
      <c r="I884" s="32"/>
      <c r="J884" s="42"/>
      <c r="K884" s="123"/>
    </row>
    <row r="885" spans="1:11" s="6" customFormat="1">
      <c r="A885" s="39"/>
      <c r="B885" s="152"/>
      <c r="C885" s="128"/>
      <c r="D885" s="18"/>
      <c r="E885" s="127"/>
      <c r="F885" s="127"/>
      <c r="G885" s="131"/>
      <c r="H885" s="42"/>
      <c r="I885" s="32"/>
      <c r="J885" s="42"/>
      <c r="K885" s="123"/>
    </row>
    <row r="886" spans="1:11" s="6" customFormat="1">
      <c r="A886" s="39"/>
      <c r="B886" s="152"/>
      <c r="C886" s="128"/>
      <c r="D886" s="18"/>
      <c r="E886" s="127"/>
      <c r="F886" s="127"/>
      <c r="G886" s="131"/>
      <c r="H886" s="42"/>
      <c r="I886" s="32"/>
      <c r="J886" s="42"/>
      <c r="K886" s="123"/>
    </row>
    <row r="887" spans="1:11" s="6" customFormat="1">
      <c r="A887" s="39"/>
      <c r="B887" s="152"/>
      <c r="C887" s="128"/>
      <c r="D887" s="18"/>
      <c r="E887" s="127"/>
      <c r="F887" s="127"/>
      <c r="G887" s="131"/>
      <c r="H887" s="42"/>
      <c r="I887" s="32"/>
      <c r="J887" s="42"/>
      <c r="K887" s="123"/>
    </row>
    <row r="888" spans="1:11" s="6" customFormat="1">
      <c r="A888" s="39"/>
      <c r="B888" s="152"/>
      <c r="C888" s="128"/>
      <c r="D888" s="18"/>
      <c r="E888" s="127"/>
      <c r="F888" s="127"/>
      <c r="G888" s="131"/>
      <c r="H888" s="42"/>
      <c r="I888" s="32"/>
      <c r="J888" s="42"/>
      <c r="K888" s="123"/>
    </row>
    <row r="889" spans="1:11" s="6" customFormat="1">
      <c r="A889" s="39"/>
      <c r="B889" s="152"/>
      <c r="C889" s="128"/>
      <c r="D889" s="18"/>
      <c r="E889" s="127"/>
      <c r="F889" s="127"/>
      <c r="G889" s="131"/>
      <c r="H889" s="42"/>
      <c r="I889" s="32"/>
      <c r="J889" s="42"/>
      <c r="K889" s="123"/>
    </row>
    <row r="890" spans="1:11" s="6" customFormat="1">
      <c r="A890" s="39"/>
      <c r="B890" s="152"/>
      <c r="C890" s="128"/>
      <c r="D890" s="18"/>
      <c r="E890" s="127"/>
      <c r="F890" s="127"/>
      <c r="G890" s="131"/>
      <c r="H890" s="42"/>
      <c r="I890" s="32"/>
      <c r="J890" s="42"/>
      <c r="K890" s="123"/>
    </row>
    <row r="891" spans="1:11" s="6" customFormat="1">
      <c r="A891" s="39"/>
      <c r="B891" s="152"/>
      <c r="C891" s="128"/>
      <c r="D891" s="18"/>
      <c r="E891" s="127"/>
      <c r="F891" s="127"/>
      <c r="G891" s="131"/>
      <c r="H891" s="42"/>
      <c r="I891" s="32"/>
      <c r="J891" s="42"/>
      <c r="K891" s="123"/>
    </row>
    <row r="892" spans="1:11" s="6" customFormat="1">
      <c r="A892" s="39"/>
      <c r="B892" s="152"/>
      <c r="C892" s="128"/>
      <c r="D892" s="18"/>
      <c r="E892" s="127"/>
      <c r="F892" s="127"/>
      <c r="G892" s="131"/>
      <c r="H892" s="42"/>
      <c r="I892" s="32"/>
      <c r="J892" s="42"/>
      <c r="K892" s="123"/>
    </row>
    <row r="893" spans="1:11" s="6" customFormat="1">
      <c r="A893" s="39"/>
      <c r="B893" s="152"/>
      <c r="C893" s="128"/>
      <c r="D893" s="18"/>
      <c r="E893" s="127"/>
      <c r="F893" s="127"/>
      <c r="G893" s="131"/>
      <c r="H893" s="42"/>
      <c r="I893" s="32"/>
      <c r="J893" s="42"/>
      <c r="K893" s="123"/>
    </row>
    <row r="894" spans="1:11" s="6" customFormat="1">
      <c r="A894" s="39"/>
      <c r="B894" s="152"/>
      <c r="C894" s="128"/>
      <c r="D894" s="18"/>
      <c r="E894" s="127"/>
      <c r="F894" s="127"/>
      <c r="G894" s="131"/>
      <c r="H894" s="42"/>
      <c r="I894" s="32"/>
      <c r="J894" s="42"/>
      <c r="K894" s="123"/>
    </row>
    <row r="895" spans="1:11" s="6" customFormat="1">
      <c r="A895" s="39"/>
      <c r="B895" s="152"/>
      <c r="C895" s="128"/>
      <c r="D895" s="18"/>
      <c r="E895" s="127"/>
      <c r="F895" s="127"/>
      <c r="G895" s="131"/>
      <c r="H895" s="42"/>
      <c r="I895" s="32"/>
      <c r="J895" s="42"/>
      <c r="K895" s="123"/>
    </row>
    <row r="896" spans="1:11" s="6" customFormat="1">
      <c r="A896" s="39"/>
      <c r="B896" s="152"/>
      <c r="C896" s="128"/>
      <c r="D896" s="18"/>
      <c r="E896" s="127"/>
      <c r="F896" s="127"/>
      <c r="G896" s="131"/>
      <c r="H896" s="42"/>
      <c r="I896" s="32"/>
      <c r="J896" s="42"/>
      <c r="K896" s="123"/>
    </row>
    <row r="897" spans="1:11" s="6" customFormat="1">
      <c r="A897" s="39"/>
      <c r="B897" s="152"/>
      <c r="C897" s="128"/>
      <c r="D897" s="18"/>
      <c r="E897" s="127"/>
      <c r="F897" s="127"/>
      <c r="G897" s="131"/>
      <c r="H897" s="42"/>
      <c r="I897" s="32"/>
      <c r="J897" s="42"/>
      <c r="K897" s="123"/>
    </row>
    <row r="898" spans="1:11" s="6" customFormat="1">
      <c r="A898" s="39"/>
      <c r="B898" s="152"/>
      <c r="C898" s="128"/>
      <c r="D898" s="18"/>
      <c r="E898" s="127"/>
      <c r="F898" s="127"/>
      <c r="G898" s="131"/>
      <c r="H898" s="42"/>
      <c r="I898" s="32"/>
      <c r="J898" s="42"/>
      <c r="K898" s="123"/>
    </row>
    <row r="899" spans="1:11" s="6" customFormat="1">
      <c r="A899" s="39"/>
      <c r="B899" s="152"/>
      <c r="C899" s="128"/>
      <c r="D899" s="18"/>
      <c r="E899" s="127"/>
      <c r="F899" s="127"/>
      <c r="G899" s="131"/>
      <c r="H899" s="42"/>
      <c r="I899" s="32"/>
      <c r="J899" s="42"/>
      <c r="K899" s="123"/>
    </row>
    <row r="900" spans="1:11" s="6" customFormat="1">
      <c r="A900" s="39"/>
      <c r="B900" s="152"/>
      <c r="C900" s="128"/>
      <c r="D900" s="18"/>
      <c r="E900" s="127"/>
      <c r="F900" s="127"/>
      <c r="G900" s="131"/>
      <c r="H900" s="42"/>
      <c r="I900" s="32"/>
      <c r="J900" s="42"/>
      <c r="K900" s="123"/>
    </row>
    <row r="901" spans="1:11" s="6" customFormat="1">
      <c r="A901" s="39"/>
      <c r="B901" s="152"/>
      <c r="C901" s="128"/>
      <c r="D901" s="18"/>
      <c r="E901" s="127"/>
      <c r="F901" s="127"/>
      <c r="G901" s="131"/>
      <c r="H901" s="42"/>
      <c r="I901" s="32"/>
      <c r="J901" s="42"/>
      <c r="K901" s="123"/>
    </row>
    <row r="902" spans="1:11" s="6" customFormat="1">
      <c r="A902" s="39"/>
      <c r="B902" s="152"/>
      <c r="C902" s="128"/>
      <c r="D902" s="18"/>
      <c r="E902" s="127"/>
      <c r="F902" s="127"/>
      <c r="G902" s="131"/>
      <c r="H902" s="42"/>
      <c r="I902" s="32"/>
      <c r="J902" s="42"/>
      <c r="K902" s="123"/>
    </row>
    <row r="903" spans="1:11" s="6" customFormat="1">
      <c r="A903" s="39"/>
      <c r="B903" s="152"/>
      <c r="C903" s="128"/>
      <c r="D903" s="18"/>
      <c r="E903" s="127"/>
      <c r="F903" s="127"/>
      <c r="G903" s="131"/>
      <c r="H903" s="42"/>
      <c r="I903" s="32"/>
      <c r="J903" s="42"/>
      <c r="K903" s="123"/>
    </row>
    <row r="904" spans="1:11" s="6" customFormat="1">
      <c r="A904" s="39"/>
      <c r="B904" s="152"/>
      <c r="C904" s="128"/>
      <c r="D904" s="18"/>
      <c r="E904" s="127"/>
      <c r="F904" s="127"/>
      <c r="G904" s="131"/>
      <c r="H904" s="42"/>
      <c r="I904" s="32"/>
      <c r="J904" s="42"/>
      <c r="K904" s="123"/>
    </row>
    <row r="905" spans="1:11" s="6" customFormat="1">
      <c r="A905" s="39"/>
      <c r="B905" s="152"/>
      <c r="C905" s="128"/>
      <c r="D905" s="18"/>
      <c r="E905" s="127"/>
      <c r="F905" s="127"/>
      <c r="G905" s="131"/>
      <c r="H905" s="42"/>
      <c r="I905" s="32"/>
      <c r="J905" s="42"/>
      <c r="K905" s="123"/>
    </row>
    <row r="906" spans="1:11" s="6" customFormat="1">
      <c r="A906" s="39"/>
      <c r="B906" s="152"/>
      <c r="C906" s="128"/>
      <c r="D906" s="18"/>
      <c r="E906" s="127"/>
      <c r="F906" s="127"/>
      <c r="G906" s="131"/>
      <c r="H906" s="42"/>
      <c r="I906" s="32"/>
      <c r="J906" s="42"/>
      <c r="K906" s="123"/>
    </row>
    <row r="907" spans="1:11" s="6" customFormat="1">
      <c r="A907" s="39"/>
      <c r="B907" s="152"/>
      <c r="C907" s="128"/>
      <c r="D907" s="18"/>
      <c r="E907" s="127"/>
      <c r="F907" s="127"/>
      <c r="G907" s="131"/>
      <c r="H907" s="42"/>
      <c r="I907" s="32"/>
      <c r="J907" s="42"/>
      <c r="K907" s="123"/>
    </row>
    <row r="908" spans="1:11" s="6" customFormat="1">
      <c r="A908" s="39"/>
      <c r="B908" s="152"/>
      <c r="C908" s="128"/>
      <c r="D908" s="18"/>
      <c r="E908" s="127"/>
      <c r="F908" s="127"/>
      <c r="G908" s="131"/>
      <c r="H908" s="42"/>
      <c r="I908" s="32"/>
      <c r="J908" s="42"/>
      <c r="K908" s="123"/>
    </row>
    <row r="909" spans="1:11" s="6" customFormat="1">
      <c r="A909" s="39"/>
      <c r="B909" s="152"/>
      <c r="C909" s="128"/>
      <c r="D909" s="18"/>
      <c r="E909" s="127"/>
      <c r="F909" s="127"/>
      <c r="G909" s="131"/>
      <c r="H909" s="42"/>
      <c r="I909" s="32"/>
      <c r="J909" s="42"/>
      <c r="K909" s="123"/>
    </row>
    <row r="910" spans="1:11" s="6" customFormat="1">
      <c r="A910" s="39"/>
      <c r="B910" s="152"/>
      <c r="C910" s="128"/>
      <c r="D910" s="18"/>
      <c r="E910" s="127"/>
      <c r="F910" s="127"/>
      <c r="G910" s="131"/>
      <c r="H910" s="42"/>
      <c r="I910" s="32"/>
      <c r="J910" s="42"/>
      <c r="K910" s="123"/>
    </row>
    <row r="911" spans="1:11" s="6" customFormat="1">
      <c r="A911" s="39"/>
      <c r="B911" s="152"/>
      <c r="C911" s="128"/>
      <c r="D911" s="18"/>
      <c r="E911" s="127"/>
      <c r="F911" s="127"/>
      <c r="G911" s="131"/>
      <c r="H911" s="42"/>
      <c r="I911" s="32"/>
      <c r="J911" s="42"/>
      <c r="K911" s="123"/>
    </row>
    <row r="912" spans="1:11" s="6" customFormat="1">
      <c r="A912" s="39"/>
      <c r="B912" s="152"/>
      <c r="C912" s="128"/>
      <c r="D912" s="18"/>
      <c r="E912" s="127"/>
      <c r="F912" s="127"/>
      <c r="G912" s="131"/>
      <c r="H912" s="42"/>
      <c r="I912" s="32"/>
      <c r="J912" s="42"/>
      <c r="K912" s="123"/>
    </row>
    <row r="913" spans="1:11" s="6" customFormat="1">
      <c r="A913" s="39"/>
      <c r="B913" s="152"/>
      <c r="C913" s="128"/>
      <c r="D913" s="18"/>
      <c r="E913" s="127"/>
      <c r="F913" s="127"/>
      <c r="G913" s="131"/>
      <c r="H913" s="42"/>
      <c r="I913" s="32"/>
      <c r="J913" s="42"/>
      <c r="K913" s="123"/>
    </row>
    <row r="914" spans="1:11" s="6" customFormat="1">
      <c r="A914" s="39"/>
      <c r="B914" s="152"/>
      <c r="C914" s="128"/>
      <c r="D914" s="18"/>
      <c r="E914" s="127"/>
      <c r="F914" s="127"/>
      <c r="G914" s="131"/>
      <c r="H914" s="42"/>
      <c r="I914" s="32"/>
      <c r="J914" s="42"/>
      <c r="K914" s="123"/>
    </row>
    <row r="915" spans="1:11" s="6" customFormat="1">
      <c r="A915" s="39"/>
      <c r="B915" s="152"/>
      <c r="C915" s="128"/>
      <c r="D915" s="18"/>
      <c r="E915" s="127"/>
      <c r="F915" s="127"/>
      <c r="G915" s="131"/>
      <c r="H915" s="42"/>
      <c r="I915" s="32"/>
      <c r="J915" s="42"/>
      <c r="K915" s="123"/>
    </row>
    <row r="916" spans="1:11" s="6" customFormat="1">
      <c r="A916" s="39"/>
      <c r="B916" s="152"/>
      <c r="C916" s="128"/>
      <c r="D916" s="18"/>
      <c r="E916" s="127"/>
      <c r="F916" s="127"/>
      <c r="G916" s="131"/>
      <c r="H916" s="42"/>
      <c r="I916" s="32"/>
      <c r="J916" s="42"/>
      <c r="K916" s="123"/>
    </row>
    <row r="917" spans="1:11" s="6" customFormat="1">
      <c r="A917" s="39"/>
      <c r="B917" s="152"/>
      <c r="C917" s="128"/>
      <c r="D917" s="18"/>
      <c r="E917" s="127"/>
      <c r="F917" s="127"/>
      <c r="G917" s="131"/>
      <c r="H917" s="42"/>
      <c r="I917" s="32"/>
      <c r="J917" s="42"/>
      <c r="K917" s="123"/>
    </row>
    <row r="918" spans="1:11" s="6" customFormat="1">
      <c r="A918" s="39"/>
      <c r="B918" s="152"/>
      <c r="C918" s="128"/>
      <c r="D918" s="18"/>
      <c r="E918" s="127"/>
      <c r="F918" s="127"/>
      <c r="G918" s="131"/>
      <c r="H918" s="42"/>
      <c r="I918" s="32"/>
      <c r="J918" s="42"/>
      <c r="K918" s="123"/>
    </row>
    <row r="919" spans="1:11" s="6" customFormat="1">
      <c r="A919" s="39"/>
      <c r="B919" s="152"/>
      <c r="C919" s="128"/>
      <c r="D919" s="18"/>
      <c r="E919" s="127"/>
      <c r="F919" s="127"/>
      <c r="G919" s="131"/>
      <c r="H919" s="42"/>
      <c r="I919" s="32"/>
      <c r="J919" s="42"/>
      <c r="K919" s="123"/>
    </row>
    <row r="920" spans="1:11" s="6" customFormat="1">
      <c r="A920" s="39"/>
      <c r="B920" s="152"/>
      <c r="C920" s="128"/>
      <c r="D920" s="18"/>
      <c r="E920" s="127"/>
      <c r="F920" s="127"/>
      <c r="G920" s="131"/>
      <c r="H920" s="42"/>
      <c r="I920" s="32"/>
      <c r="J920" s="42"/>
      <c r="K920" s="123"/>
    </row>
    <row r="921" spans="1:11" s="6" customFormat="1">
      <c r="A921" s="39"/>
      <c r="B921" s="152"/>
      <c r="C921" s="128"/>
      <c r="D921" s="18"/>
      <c r="E921" s="127"/>
      <c r="F921" s="127"/>
      <c r="G921" s="131"/>
      <c r="H921" s="42"/>
      <c r="I921" s="32"/>
      <c r="J921" s="42"/>
      <c r="K921" s="123"/>
    </row>
    <row r="922" spans="1:11" s="6" customFormat="1">
      <c r="A922" s="39"/>
      <c r="B922" s="152"/>
      <c r="C922" s="128"/>
      <c r="D922" s="18"/>
      <c r="E922" s="127"/>
      <c r="F922" s="127"/>
      <c r="G922" s="131"/>
      <c r="H922" s="42"/>
      <c r="I922" s="32"/>
      <c r="J922" s="42"/>
      <c r="K922" s="123"/>
    </row>
    <row r="923" spans="1:11" s="6" customFormat="1">
      <c r="A923" s="39"/>
      <c r="B923" s="152"/>
      <c r="C923" s="128"/>
      <c r="D923" s="18"/>
      <c r="E923" s="127"/>
      <c r="F923" s="127"/>
      <c r="G923" s="131"/>
      <c r="H923" s="42"/>
      <c r="I923" s="32"/>
      <c r="J923" s="42"/>
      <c r="K923" s="123"/>
    </row>
    <row r="924" spans="1:11" s="6" customFormat="1">
      <c r="A924" s="39"/>
      <c r="B924" s="152"/>
      <c r="C924" s="128"/>
      <c r="D924" s="18"/>
      <c r="E924" s="127"/>
      <c r="F924" s="127"/>
      <c r="G924" s="131"/>
      <c r="H924" s="42"/>
      <c r="I924" s="32"/>
      <c r="J924" s="42"/>
      <c r="K924" s="123"/>
    </row>
    <row r="925" spans="1:11" s="6" customFormat="1">
      <c r="A925" s="39"/>
      <c r="B925" s="152"/>
      <c r="C925" s="128"/>
      <c r="D925" s="18"/>
      <c r="E925" s="127"/>
      <c r="F925" s="127"/>
      <c r="G925" s="131"/>
      <c r="H925" s="42"/>
      <c r="I925" s="32"/>
      <c r="J925" s="42"/>
      <c r="K925" s="123"/>
    </row>
    <row r="926" spans="1:11" s="6" customFormat="1">
      <c r="A926" s="39"/>
      <c r="B926" s="152"/>
      <c r="C926" s="128"/>
      <c r="D926" s="18"/>
      <c r="E926" s="127"/>
      <c r="F926" s="127"/>
      <c r="G926" s="131"/>
      <c r="H926" s="42"/>
      <c r="I926" s="32"/>
      <c r="J926" s="42"/>
      <c r="K926" s="123"/>
    </row>
    <row r="927" spans="1:11" s="6" customFormat="1">
      <c r="A927" s="39"/>
      <c r="B927" s="152"/>
      <c r="C927" s="128"/>
      <c r="D927" s="18"/>
      <c r="E927" s="127"/>
      <c r="F927" s="127"/>
      <c r="G927" s="131"/>
      <c r="H927" s="42"/>
      <c r="I927" s="32"/>
      <c r="J927" s="42"/>
      <c r="K927" s="123"/>
    </row>
    <row r="928" spans="1:11" s="6" customFormat="1">
      <c r="A928" s="39"/>
      <c r="B928" s="152"/>
      <c r="C928" s="128"/>
      <c r="D928" s="18"/>
      <c r="E928" s="127"/>
      <c r="F928" s="127"/>
      <c r="G928" s="131"/>
      <c r="H928" s="42"/>
      <c r="I928" s="32"/>
      <c r="J928" s="42"/>
      <c r="K928" s="123"/>
    </row>
    <row r="929" spans="1:11" s="6" customFormat="1">
      <c r="A929" s="39"/>
      <c r="B929" s="152"/>
      <c r="C929" s="128"/>
      <c r="D929" s="18"/>
      <c r="E929" s="127"/>
      <c r="F929" s="127"/>
      <c r="G929" s="131"/>
      <c r="H929" s="42"/>
      <c r="I929" s="32"/>
      <c r="J929" s="42"/>
      <c r="K929" s="123"/>
    </row>
    <row r="930" spans="1:11" s="6" customFormat="1">
      <c r="A930" s="39"/>
      <c r="B930" s="152"/>
      <c r="C930" s="128"/>
      <c r="D930" s="18"/>
      <c r="E930" s="127"/>
      <c r="F930" s="127"/>
      <c r="G930" s="131"/>
      <c r="H930" s="42"/>
      <c r="I930" s="32"/>
      <c r="J930" s="42"/>
      <c r="K930" s="123"/>
    </row>
    <row r="931" spans="1:11" s="6" customFormat="1">
      <c r="A931" s="39"/>
      <c r="B931" s="152"/>
      <c r="C931" s="128"/>
      <c r="D931" s="18"/>
      <c r="E931" s="127"/>
      <c r="F931" s="127"/>
      <c r="G931" s="131"/>
      <c r="H931" s="42"/>
      <c r="I931" s="32"/>
      <c r="J931" s="42"/>
      <c r="K931" s="123"/>
    </row>
    <row r="932" spans="1:11" s="6" customFormat="1">
      <c r="A932" s="39"/>
      <c r="B932" s="152"/>
      <c r="C932" s="128"/>
      <c r="D932" s="18"/>
      <c r="E932" s="127"/>
      <c r="F932" s="127"/>
      <c r="G932" s="131"/>
      <c r="H932" s="42"/>
      <c r="I932" s="32"/>
      <c r="J932" s="42"/>
      <c r="K932" s="123"/>
    </row>
    <row r="933" spans="1:11" s="6" customFormat="1">
      <c r="A933" s="39"/>
      <c r="B933" s="152"/>
      <c r="C933" s="128"/>
      <c r="D933" s="18"/>
      <c r="E933" s="127"/>
      <c r="F933" s="127"/>
      <c r="G933" s="131"/>
      <c r="H933" s="42"/>
      <c r="I933" s="32"/>
      <c r="J933" s="42"/>
      <c r="K933" s="123"/>
    </row>
    <row r="934" spans="1:11" s="6" customFormat="1">
      <c r="A934" s="39"/>
      <c r="B934" s="152"/>
      <c r="C934" s="128"/>
      <c r="D934" s="18"/>
      <c r="E934" s="127"/>
      <c r="F934" s="127"/>
      <c r="G934" s="131"/>
      <c r="H934" s="42"/>
      <c r="I934" s="32"/>
      <c r="J934" s="42"/>
      <c r="K934" s="123"/>
    </row>
    <row r="935" spans="1:11" s="6" customFormat="1">
      <c r="A935" s="39"/>
      <c r="B935" s="152"/>
      <c r="C935" s="128"/>
      <c r="D935" s="18"/>
      <c r="E935" s="127"/>
      <c r="F935" s="127"/>
      <c r="G935" s="131"/>
      <c r="H935" s="42"/>
      <c r="I935" s="32"/>
      <c r="J935" s="42"/>
      <c r="K935" s="123"/>
    </row>
    <row r="936" spans="1:11" s="6" customFormat="1">
      <c r="A936" s="39"/>
      <c r="B936" s="152"/>
      <c r="C936" s="128"/>
      <c r="D936" s="18"/>
      <c r="E936" s="127"/>
      <c r="F936" s="127"/>
      <c r="G936" s="131"/>
      <c r="H936" s="42"/>
      <c r="I936" s="32"/>
      <c r="J936" s="42"/>
      <c r="K936" s="123"/>
    </row>
    <row r="937" spans="1:11" s="6" customFormat="1">
      <c r="A937" s="39"/>
      <c r="B937" s="152"/>
      <c r="C937" s="128"/>
      <c r="D937" s="18"/>
      <c r="E937" s="127"/>
      <c r="F937" s="127"/>
      <c r="G937" s="131"/>
      <c r="H937" s="42"/>
      <c r="I937" s="32"/>
      <c r="J937" s="42"/>
      <c r="K937" s="123"/>
    </row>
    <row r="938" spans="1:11" s="6" customFormat="1">
      <c r="A938" s="39"/>
      <c r="B938" s="152"/>
      <c r="C938" s="128"/>
      <c r="D938" s="18"/>
      <c r="E938" s="127"/>
      <c r="F938" s="127"/>
      <c r="G938" s="131"/>
      <c r="H938" s="42"/>
      <c r="I938" s="32"/>
      <c r="J938" s="42"/>
      <c r="K938" s="123"/>
    </row>
    <row r="939" spans="1:11" s="6" customFormat="1">
      <c r="A939" s="39"/>
      <c r="B939" s="152"/>
      <c r="C939" s="128"/>
      <c r="D939" s="18"/>
      <c r="E939" s="127"/>
      <c r="F939" s="127"/>
      <c r="G939" s="131"/>
      <c r="H939" s="42"/>
      <c r="I939" s="32"/>
      <c r="J939" s="42"/>
      <c r="K939" s="123"/>
    </row>
    <row r="940" spans="1:11" s="6" customFormat="1">
      <c r="A940" s="39"/>
      <c r="B940" s="152"/>
      <c r="C940" s="128"/>
      <c r="D940" s="18"/>
      <c r="E940" s="127"/>
      <c r="F940" s="127"/>
      <c r="G940" s="131"/>
      <c r="H940" s="42"/>
      <c r="I940" s="32"/>
      <c r="J940" s="42"/>
      <c r="K940" s="123"/>
    </row>
    <row r="941" spans="1:11" s="6" customFormat="1">
      <c r="A941" s="39"/>
      <c r="B941" s="152"/>
      <c r="C941" s="128"/>
      <c r="D941" s="18"/>
      <c r="E941" s="127"/>
      <c r="F941" s="127"/>
      <c r="G941" s="131"/>
      <c r="H941" s="42"/>
      <c r="I941" s="32"/>
      <c r="J941" s="42"/>
      <c r="K941" s="123"/>
    </row>
    <row r="942" spans="1:11" s="6" customFormat="1">
      <c r="A942" s="39"/>
      <c r="B942" s="152"/>
      <c r="C942" s="128"/>
      <c r="D942" s="18"/>
      <c r="E942" s="127"/>
      <c r="F942" s="127"/>
      <c r="G942" s="131"/>
      <c r="H942" s="42"/>
      <c r="I942" s="32"/>
      <c r="J942" s="42"/>
      <c r="K942" s="123"/>
    </row>
    <row r="943" spans="1:11" s="6" customFormat="1">
      <c r="A943" s="39"/>
      <c r="B943" s="152"/>
      <c r="C943" s="128"/>
      <c r="D943" s="18"/>
      <c r="E943" s="127"/>
      <c r="F943" s="127"/>
      <c r="G943" s="131"/>
      <c r="H943" s="42"/>
      <c r="I943" s="32"/>
      <c r="J943" s="42"/>
      <c r="K943" s="123"/>
    </row>
    <row r="944" spans="1:11" s="6" customFormat="1">
      <c r="A944" s="39"/>
      <c r="B944" s="152"/>
      <c r="C944" s="128"/>
      <c r="D944" s="18"/>
      <c r="E944" s="127"/>
      <c r="F944" s="127"/>
      <c r="G944" s="131"/>
      <c r="H944" s="42"/>
      <c r="I944" s="32"/>
      <c r="J944" s="42"/>
      <c r="K944" s="123"/>
    </row>
    <row r="945" spans="1:11" s="6" customFormat="1">
      <c r="A945" s="39"/>
      <c r="B945" s="152"/>
      <c r="C945" s="128"/>
      <c r="D945" s="18"/>
      <c r="E945" s="127"/>
      <c r="F945" s="127"/>
      <c r="G945" s="131"/>
      <c r="H945" s="42"/>
      <c r="I945" s="32"/>
      <c r="J945" s="42"/>
      <c r="K945" s="123"/>
    </row>
    <row r="946" spans="1:11" s="6" customFormat="1">
      <c r="A946" s="39"/>
      <c r="B946" s="152"/>
      <c r="C946" s="128"/>
      <c r="D946" s="18"/>
      <c r="E946" s="127"/>
      <c r="F946" s="127"/>
      <c r="G946" s="131"/>
      <c r="H946" s="42"/>
      <c r="I946" s="32"/>
      <c r="J946" s="42"/>
      <c r="K946" s="123"/>
    </row>
    <row r="947" spans="1:11" s="6" customFormat="1">
      <c r="A947" s="39"/>
      <c r="B947" s="152"/>
      <c r="C947" s="128"/>
      <c r="D947" s="18"/>
      <c r="E947" s="127"/>
      <c r="F947" s="127"/>
      <c r="G947" s="131"/>
      <c r="H947" s="42"/>
      <c r="I947" s="32"/>
      <c r="J947" s="42"/>
      <c r="K947" s="123"/>
    </row>
    <row r="948" spans="1:11" s="6" customFormat="1">
      <c r="A948" s="39"/>
      <c r="B948" s="152"/>
      <c r="C948" s="128"/>
      <c r="D948" s="18"/>
      <c r="E948" s="127"/>
      <c r="F948" s="127"/>
      <c r="G948" s="131"/>
      <c r="H948" s="42"/>
      <c r="I948" s="32"/>
      <c r="J948" s="42"/>
      <c r="K948" s="123"/>
    </row>
    <row r="949" spans="1:11" s="6" customFormat="1">
      <c r="A949" s="39"/>
      <c r="B949" s="152"/>
      <c r="C949" s="128"/>
      <c r="D949" s="18"/>
      <c r="E949" s="127"/>
      <c r="F949" s="127"/>
      <c r="G949" s="131"/>
      <c r="H949" s="42"/>
      <c r="I949" s="32"/>
      <c r="J949" s="42"/>
      <c r="K949" s="123"/>
    </row>
    <row r="950" spans="1:11" s="6" customFormat="1">
      <c r="A950" s="39"/>
      <c r="B950" s="152"/>
      <c r="C950" s="128"/>
      <c r="D950" s="18"/>
      <c r="E950" s="127"/>
      <c r="F950" s="127"/>
      <c r="G950" s="131"/>
      <c r="H950" s="42"/>
      <c r="I950" s="32"/>
      <c r="J950" s="42"/>
      <c r="K950" s="123"/>
    </row>
    <row r="951" spans="1:11" s="6" customFormat="1">
      <c r="A951" s="39"/>
      <c r="B951" s="152"/>
      <c r="C951" s="128"/>
      <c r="D951" s="18"/>
      <c r="E951" s="127"/>
      <c r="F951" s="127"/>
      <c r="G951" s="131"/>
      <c r="H951" s="42"/>
      <c r="I951" s="32"/>
      <c r="J951" s="42"/>
      <c r="K951" s="123"/>
    </row>
    <row r="952" spans="1:11" s="6" customFormat="1">
      <c r="A952" s="39"/>
      <c r="B952" s="152"/>
      <c r="C952" s="128"/>
      <c r="D952" s="18"/>
      <c r="E952" s="127"/>
      <c r="F952" s="127"/>
      <c r="G952" s="131"/>
      <c r="H952" s="42"/>
      <c r="I952" s="32"/>
      <c r="J952" s="42"/>
      <c r="K952" s="123"/>
    </row>
    <row r="953" spans="1:11" s="6" customFormat="1">
      <c r="A953" s="39"/>
      <c r="B953" s="152"/>
      <c r="C953" s="128"/>
      <c r="D953" s="18"/>
      <c r="E953" s="127"/>
      <c r="F953" s="127"/>
      <c r="G953" s="131"/>
      <c r="H953" s="42"/>
      <c r="I953" s="32"/>
      <c r="J953" s="42"/>
      <c r="K953" s="123"/>
    </row>
    <row r="954" spans="1:11" s="6" customFormat="1">
      <c r="A954" s="39"/>
      <c r="B954" s="152"/>
      <c r="C954" s="128"/>
      <c r="D954" s="18"/>
      <c r="E954" s="127"/>
      <c r="F954" s="127"/>
      <c r="G954" s="131"/>
      <c r="H954" s="42"/>
      <c r="I954" s="32"/>
      <c r="J954" s="42"/>
      <c r="K954" s="123"/>
    </row>
    <row r="955" spans="1:11" s="6" customFormat="1">
      <c r="A955" s="39"/>
      <c r="B955" s="152"/>
      <c r="C955" s="128"/>
      <c r="D955" s="18"/>
      <c r="E955" s="127"/>
      <c r="F955" s="127"/>
      <c r="G955" s="131"/>
      <c r="H955" s="42"/>
      <c r="I955" s="32"/>
      <c r="J955" s="42"/>
      <c r="K955" s="123"/>
    </row>
    <row r="956" spans="1:11" s="6" customFormat="1">
      <c r="A956" s="39"/>
      <c r="B956" s="152"/>
      <c r="C956" s="128"/>
      <c r="D956" s="18"/>
      <c r="E956" s="127"/>
      <c r="F956" s="127"/>
      <c r="G956" s="131"/>
      <c r="H956" s="42"/>
      <c r="I956" s="32"/>
      <c r="J956" s="42"/>
      <c r="K956" s="123"/>
    </row>
    <row r="957" spans="1:11" s="6" customFormat="1">
      <c r="A957" s="39"/>
      <c r="B957" s="152"/>
      <c r="C957" s="128"/>
      <c r="D957" s="18"/>
      <c r="E957" s="127"/>
      <c r="F957" s="127"/>
      <c r="G957" s="131"/>
      <c r="H957" s="42"/>
      <c r="I957" s="32"/>
      <c r="J957" s="42"/>
      <c r="K957" s="123"/>
    </row>
    <row r="958" spans="1:11" s="6" customFormat="1">
      <c r="A958" s="39"/>
      <c r="B958" s="152"/>
      <c r="C958" s="128"/>
      <c r="D958" s="18"/>
      <c r="E958" s="127"/>
      <c r="F958" s="127"/>
      <c r="G958" s="131"/>
      <c r="H958" s="42"/>
      <c r="I958" s="32"/>
      <c r="J958" s="42"/>
      <c r="K958" s="123"/>
    </row>
    <row r="959" spans="1:11" s="6" customFormat="1">
      <c r="A959" s="39"/>
      <c r="B959" s="152"/>
      <c r="C959" s="128"/>
      <c r="D959" s="18"/>
      <c r="E959" s="127"/>
      <c r="F959" s="127"/>
      <c r="G959" s="131"/>
      <c r="H959" s="42"/>
      <c r="I959" s="32"/>
      <c r="J959" s="42"/>
      <c r="K959" s="123"/>
    </row>
    <row r="960" spans="1:11" s="6" customFormat="1">
      <c r="A960" s="39"/>
      <c r="B960" s="152"/>
      <c r="C960" s="128"/>
      <c r="D960" s="18"/>
      <c r="E960" s="127"/>
      <c r="F960" s="127"/>
      <c r="G960" s="131"/>
      <c r="H960" s="42"/>
      <c r="I960" s="32"/>
      <c r="J960" s="42"/>
      <c r="K960" s="123"/>
    </row>
    <row r="961" spans="1:11" s="6" customFormat="1">
      <c r="A961" s="39"/>
      <c r="B961" s="152"/>
      <c r="C961" s="128"/>
      <c r="D961" s="18"/>
      <c r="E961" s="127"/>
      <c r="F961" s="127"/>
      <c r="G961" s="131"/>
      <c r="H961" s="42"/>
      <c r="I961" s="32"/>
      <c r="J961" s="42"/>
      <c r="K961" s="123"/>
    </row>
    <row r="962" spans="1:11" s="6" customFormat="1">
      <c r="A962" s="39"/>
      <c r="B962" s="152"/>
      <c r="C962" s="128"/>
      <c r="D962" s="18"/>
      <c r="E962" s="127"/>
      <c r="F962" s="127"/>
      <c r="G962" s="131"/>
      <c r="H962" s="42"/>
      <c r="I962" s="32"/>
      <c r="J962" s="42"/>
      <c r="K962" s="123"/>
    </row>
    <row r="963" spans="1:11" s="6" customFormat="1">
      <c r="A963" s="39"/>
      <c r="B963" s="152"/>
      <c r="C963" s="128"/>
      <c r="D963" s="18"/>
      <c r="E963" s="127"/>
      <c r="F963" s="127"/>
      <c r="G963" s="131"/>
      <c r="H963" s="42"/>
      <c r="I963" s="32"/>
      <c r="J963" s="42"/>
      <c r="K963" s="123"/>
    </row>
    <row r="964" spans="1:11" s="6" customFormat="1">
      <c r="A964" s="39"/>
      <c r="B964" s="152"/>
      <c r="C964" s="128"/>
      <c r="D964" s="18"/>
      <c r="E964" s="127"/>
      <c r="F964" s="127"/>
      <c r="G964" s="131"/>
      <c r="H964" s="42"/>
      <c r="I964" s="32"/>
      <c r="J964" s="42"/>
      <c r="K964" s="123"/>
    </row>
    <row r="965" spans="1:11" s="6" customFormat="1">
      <c r="A965" s="39"/>
      <c r="B965" s="152"/>
      <c r="C965" s="128"/>
      <c r="D965" s="18"/>
      <c r="E965" s="127"/>
      <c r="F965" s="127"/>
      <c r="G965" s="131"/>
      <c r="H965" s="42"/>
      <c r="I965" s="32"/>
      <c r="J965" s="42"/>
      <c r="K965" s="123"/>
    </row>
    <row r="966" spans="1:11" s="6" customFormat="1">
      <c r="A966" s="39"/>
      <c r="B966" s="152"/>
      <c r="C966" s="128"/>
      <c r="D966" s="18"/>
      <c r="E966" s="127"/>
      <c r="F966" s="127"/>
      <c r="G966" s="131"/>
      <c r="H966" s="42"/>
      <c r="I966" s="32"/>
      <c r="J966" s="42"/>
      <c r="K966" s="123"/>
    </row>
    <row r="967" spans="1:11" s="6" customFormat="1">
      <c r="A967" s="39"/>
      <c r="B967" s="152"/>
      <c r="C967" s="128"/>
      <c r="D967" s="18"/>
      <c r="E967" s="127"/>
      <c r="F967" s="127"/>
      <c r="G967" s="131"/>
      <c r="H967" s="42"/>
      <c r="I967" s="32"/>
      <c r="J967" s="42"/>
      <c r="K967" s="123"/>
    </row>
    <row r="968" spans="1:11" s="6" customFormat="1">
      <c r="A968" s="39"/>
      <c r="B968" s="152"/>
      <c r="C968" s="128"/>
      <c r="D968" s="18"/>
      <c r="E968" s="127"/>
      <c r="F968" s="127"/>
      <c r="G968" s="131"/>
      <c r="H968" s="42"/>
      <c r="I968" s="32"/>
      <c r="J968" s="42"/>
      <c r="K968" s="123"/>
    </row>
    <row r="969" spans="1:11" s="6" customFormat="1">
      <c r="A969" s="39"/>
      <c r="B969" s="152"/>
      <c r="C969" s="128"/>
      <c r="D969" s="18"/>
      <c r="E969" s="127"/>
      <c r="F969" s="127"/>
      <c r="G969" s="131"/>
      <c r="H969" s="42"/>
      <c r="I969" s="32"/>
      <c r="J969" s="42"/>
      <c r="K969" s="123"/>
    </row>
    <row r="970" spans="1:11" s="6" customFormat="1">
      <c r="A970" s="39"/>
      <c r="B970" s="152"/>
      <c r="C970" s="128"/>
      <c r="D970" s="18"/>
      <c r="E970" s="127"/>
      <c r="F970" s="127"/>
      <c r="G970" s="131"/>
      <c r="H970" s="42"/>
      <c r="I970" s="32"/>
      <c r="J970" s="42"/>
      <c r="K970" s="123"/>
    </row>
    <row r="971" spans="1:11" s="6" customFormat="1">
      <c r="A971" s="39"/>
      <c r="B971" s="152"/>
      <c r="C971" s="128"/>
      <c r="D971" s="18"/>
      <c r="E971" s="127"/>
      <c r="F971" s="127"/>
      <c r="G971" s="131"/>
      <c r="H971" s="42"/>
      <c r="I971" s="32"/>
      <c r="J971" s="42"/>
      <c r="K971" s="123"/>
    </row>
    <row r="972" spans="1:11" s="6" customFormat="1">
      <c r="A972" s="39"/>
      <c r="B972" s="152"/>
      <c r="C972" s="128"/>
      <c r="D972" s="18"/>
      <c r="E972" s="127"/>
      <c r="F972" s="127"/>
      <c r="G972" s="131"/>
      <c r="H972" s="42"/>
      <c r="I972" s="32"/>
      <c r="J972" s="42"/>
      <c r="K972" s="123"/>
    </row>
    <row r="973" spans="1:11" s="6" customFormat="1">
      <c r="A973" s="39"/>
      <c r="B973" s="152"/>
      <c r="C973" s="128"/>
      <c r="D973" s="18"/>
      <c r="E973" s="127"/>
      <c r="F973" s="127"/>
      <c r="G973" s="131"/>
      <c r="H973" s="42"/>
      <c r="I973" s="32"/>
      <c r="J973" s="42"/>
      <c r="K973" s="123"/>
    </row>
    <row r="974" spans="1:11" s="6" customFormat="1">
      <c r="A974" s="39"/>
      <c r="B974" s="152"/>
      <c r="C974" s="128"/>
      <c r="D974" s="18"/>
      <c r="E974" s="127"/>
      <c r="F974" s="127"/>
      <c r="G974" s="131"/>
      <c r="H974" s="42"/>
      <c r="I974" s="32"/>
      <c r="J974" s="42"/>
      <c r="K974" s="123"/>
    </row>
    <row r="975" spans="1:11" s="6" customFormat="1">
      <c r="A975" s="39"/>
      <c r="B975" s="152"/>
      <c r="C975" s="128"/>
      <c r="D975" s="18"/>
      <c r="E975" s="127"/>
      <c r="F975" s="127"/>
      <c r="G975" s="131"/>
      <c r="H975" s="42"/>
      <c r="I975" s="32"/>
      <c r="J975" s="42"/>
      <c r="K975" s="123"/>
    </row>
    <row r="976" spans="1:11" s="6" customFormat="1">
      <c r="A976" s="39"/>
      <c r="B976" s="152"/>
      <c r="C976" s="128"/>
      <c r="D976" s="18"/>
      <c r="E976" s="127"/>
      <c r="F976" s="127"/>
      <c r="G976" s="131"/>
      <c r="H976" s="42"/>
      <c r="I976" s="32"/>
      <c r="J976" s="42"/>
      <c r="K976" s="123"/>
    </row>
    <row r="977" spans="1:11" s="6" customFormat="1">
      <c r="A977" s="39"/>
      <c r="B977" s="152"/>
      <c r="C977" s="128"/>
      <c r="D977" s="18"/>
      <c r="E977" s="127"/>
      <c r="F977" s="127"/>
      <c r="G977" s="131"/>
      <c r="H977" s="42"/>
      <c r="I977" s="32"/>
      <c r="J977" s="42"/>
      <c r="K977" s="123"/>
    </row>
    <row r="978" spans="1:11" s="6" customFormat="1">
      <c r="A978" s="39"/>
      <c r="B978" s="152"/>
      <c r="C978" s="128"/>
      <c r="D978" s="18"/>
      <c r="E978" s="127"/>
      <c r="F978" s="127"/>
      <c r="G978" s="131"/>
      <c r="H978" s="42"/>
      <c r="I978" s="32"/>
      <c r="J978" s="42"/>
      <c r="K978" s="123"/>
    </row>
    <row r="979" spans="1:11" s="6" customFormat="1">
      <c r="A979" s="39"/>
      <c r="B979" s="152"/>
      <c r="C979" s="128"/>
      <c r="D979" s="18"/>
      <c r="E979" s="127"/>
      <c r="F979" s="127"/>
      <c r="G979" s="131"/>
      <c r="H979" s="42"/>
      <c r="I979" s="32"/>
      <c r="J979" s="42"/>
      <c r="K979" s="123"/>
    </row>
    <row r="980" spans="1:11" s="6" customFormat="1">
      <c r="A980" s="39"/>
      <c r="B980" s="152"/>
      <c r="C980" s="128"/>
      <c r="D980" s="18"/>
      <c r="E980" s="127"/>
      <c r="F980" s="127"/>
      <c r="G980" s="131"/>
      <c r="H980" s="42"/>
      <c r="I980" s="32"/>
      <c r="J980" s="42"/>
      <c r="K980" s="123"/>
    </row>
    <row r="981" spans="1:11" s="6" customFormat="1">
      <c r="A981" s="39"/>
      <c r="B981" s="152"/>
      <c r="C981" s="128"/>
      <c r="D981" s="18"/>
      <c r="E981" s="127"/>
      <c r="F981" s="127"/>
      <c r="G981" s="131"/>
      <c r="H981" s="42"/>
      <c r="I981" s="32"/>
      <c r="J981" s="42"/>
      <c r="K981" s="123"/>
    </row>
    <row r="982" spans="1:11" s="6" customFormat="1">
      <c r="A982" s="39"/>
      <c r="B982" s="152"/>
      <c r="C982" s="128"/>
      <c r="D982" s="18"/>
      <c r="E982" s="127"/>
      <c r="F982" s="127"/>
      <c r="G982" s="131"/>
      <c r="H982" s="42"/>
      <c r="I982" s="32"/>
      <c r="J982" s="42"/>
      <c r="K982" s="123"/>
    </row>
    <row r="983" spans="1:11" s="6" customFormat="1">
      <c r="A983" s="39"/>
      <c r="B983" s="152"/>
      <c r="C983" s="128"/>
      <c r="D983" s="18"/>
      <c r="E983" s="127"/>
      <c r="F983" s="127"/>
      <c r="G983" s="131"/>
      <c r="H983" s="42"/>
      <c r="I983" s="32"/>
      <c r="J983" s="42"/>
      <c r="K983" s="123"/>
    </row>
    <row r="984" spans="1:11" s="6" customFormat="1">
      <c r="A984" s="39"/>
      <c r="B984" s="152"/>
      <c r="C984" s="128"/>
      <c r="D984" s="18"/>
      <c r="E984" s="127"/>
      <c r="F984" s="127"/>
      <c r="G984" s="131"/>
      <c r="H984" s="42"/>
      <c r="I984" s="32"/>
      <c r="J984" s="42"/>
      <c r="K984" s="123"/>
    </row>
    <row r="985" spans="1:11" s="6" customFormat="1">
      <c r="A985" s="39"/>
      <c r="B985" s="152"/>
      <c r="C985" s="128"/>
      <c r="D985" s="18"/>
      <c r="E985" s="127"/>
      <c r="F985" s="127"/>
      <c r="G985" s="131"/>
      <c r="H985" s="42"/>
      <c r="I985" s="32"/>
      <c r="J985" s="42"/>
      <c r="K985" s="123"/>
    </row>
    <row r="986" spans="1:11" s="6" customFormat="1">
      <c r="A986" s="39"/>
      <c r="B986" s="152"/>
      <c r="C986" s="128"/>
      <c r="D986" s="18"/>
      <c r="E986" s="127"/>
      <c r="F986" s="127"/>
      <c r="G986" s="131"/>
      <c r="H986" s="42"/>
      <c r="I986" s="32"/>
      <c r="J986" s="42"/>
      <c r="K986" s="123"/>
    </row>
    <row r="987" spans="1:11" s="6" customFormat="1">
      <c r="A987" s="39"/>
      <c r="B987" s="152"/>
      <c r="C987" s="128"/>
      <c r="D987" s="18"/>
      <c r="E987" s="127"/>
      <c r="F987" s="127"/>
      <c r="G987" s="131"/>
      <c r="H987" s="42"/>
      <c r="I987" s="32"/>
      <c r="J987" s="42"/>
      <c r="K987" s="123"/>
    </row>
    <row r="988" spans="1:11" s="6" customFormat="1">
      <c r="A988" s="39"/>
      <c r="B988" s="152"/>
      <c r="C988" s="128"/>
      <c r="D988" s="18"/>
      <c r="E988" s="127"/>
      <c r="F988" s="127"/>
      <c r="G988" s="131"/>
      <c r="H988" s="42"/>
      <c r="I988" s="32"/>
      <c r="J988" s="42"/>
      <c r="K988" s="123"/>
    </row>
    <row r="989" spans="1:11" s="6" customFormat="1">
      <c r="A989" s="39"/>
      <c r="B989" s="152"/>
      <c r="C989" s="128"/>
      <c r="D989" s="18"/>
      <c r="E989" s="127"/>
      <c r="F989" s="127"/>
      <c r="G989" s="131"/>
      <c r="H989" s="42"/>
      <c r="I989" s="32"/>
      <c r="J989" s="42"/>
      <c r="K989" s="123"/>
    </row>
    <row r="990" spans="1:11" s="6" customFormat="1">
      <c r="A990" s="39"/>
      <c r="B990" s="152"/>
      <c r="C990" s="128"/>
      <c r="D990" s="18"/>
      <c r="E990" s="127"/>
      <c r="F990" s="127"/>
      <c r="G990" s="131"/>
      <c r="H990" s="42"/>
      <c r="I990" s="32"/>
      <c r="J990" s="42"/>
      <c r="K990" s="123"/>
    </row>
    <row r="991" spans="1:11" s="6" customFormat="1">
      <c r="A991" s="39"/>
      <c r="B991" s="152"/>
      <c r="C991" s="128"/>
      <c r="D991" s="18"/>
      <c r="E991" s="127"/>
      <c r="F991" s="127"/>
      <c r="G991" s="131"/>
      <c r="H991" s="42"/>
      <c r="I991" s="32"/>
      <c r="J991" s="42"/>
      <c r="K991" s="123"/>
    </row>
    <row r="992" spans="1:11" s="6" customFormat="1">
      <c r="A992" s="39"/>
      <c r="B992" s="152"/>
      <c r="C992" s="128"/>
      <c r="D992" s="18"/>
      <c r="E992" s="127"/>
      <c r="F992" s="127"/>
      <c r="G992" s="131"/>
      <c r="H992" s="42"/>
      <c r="I992" s="32"/>
      <c r="J992" s="42"/>
      <c r="K992" s="123"/>
    </row>
    <row r="993" spans="1:11" s="6" customFormat="1">
      <c r="A993" s="39"/>
      <c r="B993" s="152"/>
      <c r="C993" s="128"/>
      <c r="D993" s="18"/>
      <c r="E993" s="127"/>
      <c r="F993" s="127"/>
      <c r="G993" s="131"/>
      <c r="H993" s="42"/>
      <c r="I993" s="32"/>
      <c r="J993" s="42"/>
      <c r="K993" s="123"/>
    </row>
    <row r="994" spans="1:11" s="6" customFormat="1">
      <c r="A994" s="39"/>
      <c r="B994" s="152"/>
      <c r="C994" s="128"/>
      <c r="D994" s="18"/>
      <c r="E994" s="127"/>
      <c r="F994" s="127"/>
      <c r="G994" s="131"/>
      <c r="H994" s="42"/>
      <c r="I994" s="32"/>
      <c r="J994" s="42"/>
      <c r="K994" s="123"/>
    </row>
    <row r="995" spans="1:11" s="6" customFormat="1">
      <c r="A995" s="39"/>
      <c r="B995" s="152"/>
      <c r="C995" s="128"/>
      <c r="D995" s="18"/>
      <c r="E995" s="127"/>
      <c r="F995" s="127"/>
      <c r="G995" s="131"/>
      <c r="H995" s="42"/>
      <c r="I995" s="32"/>
      <c r="J995" s="42"/>
      <c r="K995" s="123"/>
    </row>
    <row r="996" spans="1:11" s="6" customFormat="1">
      <c r="A996" s="39"/>
      <c r="B996" s="152"/>
      <c r="C996" s="128"/>
      <c r="D996" s="18"/>
      <c r="E996" s="127"/>
      <c r="F996" s="127"/>
      <c r="G996" s="131"/>
      <c r="H996" s="42"/>
      <c r="I996" s="32"/>
      <c r="J996" s="42"/>
      <c r="K996" s="123"/>
    </row>
    <row r="997" spans="1:11" s="6" customFormat="1">
      <c r="A997" s="39"/>
      <c r="B997" s="152"/>
      <c r="C997" s="128"/>
      <c r="D997" s="18"/>
      <c r="E997" s="127"/>
      <c r="F997" s="127"/>
      <c r="G997" s="131"/>
      <c r="H997" s="42"/>
      <c r="I997" s="32"/>
      <c r="J997" s="42"/>
      <c r="K997" s="123"/>
    </row>
    <row r="998" spans="1:11" s="6" customFormat="1">
      <c r="A998" s="39"/>
      <c r="B998" s="152"/>
      <c r="C998" s="128"/>
      <c r="D998" s="18"/>
      <c r="E998" s="127"/>
      <c r="F998" s="127"/>
      <c r="G998" s="131"/>
      <c r="H998" s="42"/>
      <c r="I998" s="32"/>
      <c r="J998" s="42"/>
      <c r="K998" s="123"/>
    </row>
    <row r="999" spans="1:11" s="6" customFormat="1">
      <c r="A999" s="39"/>
      <c r="B999" s="152"/>
      <c r="C999" s="128"/>
      <c r="D999" s="18"/>
      <c r="E999" s="127"/>
      <c r="F999" s="127"/>
      <c r="G999" s="131"/>
      <c r="H999" s="42"/>
      <c r="I999" s="32"/>
      <c r="J999" s="42"/>
      <c r="K999" s="123"/>
    </row>
    <row r="1000" spans="1:11" s="6" customFormat="1">
      <c r="A1000" s="39"/>
      <c r="B1000" s="152"/>
      <c r="C1000" s="128"/>
      <c r="D1000" s="18"/>
      <c r="E1000" s="127"/>
      <c r="F1000" s="127"/>
      <c r="G1000" s="131"/>
      <c r="H1000" s="42"/>
      <c r="I1000" s="32"/>
      <c r="J1000" s="42"/>
      <c r="K1000" s="123"/>
    </row>
    <row r="1001" spans="1:11" s="6" customFormat="1">
      <c r="A1001" s="39"/>
      <c r="B1001" s="152"/>
      <c r="C1001" s="128"/>
      <c r="D1001" s="18"/>
      <c r="E1001" s="127"/>
      <c r="F1001" s="127"/>
      <c r="G1001" s="131"/>
      <c r="H1001" s="42"/>
      <c r="I1001" s="32"/>
      <c r="J1001" s="42"/>
      <c r="K1001" s="123"/>
    </row>
    <row r="1002" spans="1:11" s="6" customFormat="1">
      <c r="A1002" s="39"/>
      <c r="B1002" s="152"/>
      <c r="C1002" s="128"/>
      <c r="D1002" s="18"/>
      <c r="E1002" s="127"/>
      <c r="F1002" s="127"/>
      <c r="G1002" s="131"/>
      <c r="H1002" s="42"/>
      <c r="I1002" s="32"/>
      <c r="J1002" s="42"/>
      <c r="K1002" s="123"/>
    </row>
    <row r="1003" spans="1:11" s="6" customFormat="1">
      <c r="A1003" s="39"/>
      <c r="B1003" s="152"/>
      <c r="C1003" s="128"/>
      <c r="D1003" s="18"/>
      <c r="E1003" s="127"/>
      <c r="F1003" s="127"/>
      <c r="G1003" s="131"/>
      <c r="H1003" s="42"/>
      <c r="I1003" s="32"/>
      <c r="J1003" s="42"/>
      <c r="K1003" s="123"/>
    </row>
    <row r="1004" spans="1:11" s="6" customFormat="1">
      <c r="A1004" s="39"/>
      <c r="B1004" s="152"/>
      <c r="C1004" s="128"/>
      <c r="D1004" s="18"/>
      <c r="E1004" s="127"/>
      <c r="F1004" s="127"/>
      <c r="G1004" s="131"/>
      <c r="H1004" s="42"/>
      <c r="I1004" s="32"/>
      <c r="J1004" s="42"/>
      <c r="K1004" s="123"/>
    </row>
    <row r="1005" spans="1:11" s="6" customFormat="1">
      <c r="A1005" s="39"/>
      <c r="B1005" s="152"/>
      <c r="C1005" s="128"/>
      <c r="D1005" s="18"/>
      <c r="E1005" s="127"/>
      <c r="F1005" s="127"/>
      <c r="G1005" s="131"/>
      <c r="H1005" s="42"/>
      <c r="I1005" s="32"/>
      <c r="J1005" s="42"/>
      <c r="K1005" s="123"/>
    </row>
    <row r="1006" spans="1:11" s="6" customFormat="1">
      <c r="A1006" s="39"/>
      <c r="B1006" s="152"/>
      <c r="C1006" s="128"/>
      <c r="D1006" s="18"/>
      <c r="E1006" s="127"/>
      <c r="F1006" s="127"/>
      <c r="G1006" s="131"/>
      <c r="H1006" s="42"/>
      <c r="I1006" s="32"/>
      <c r="J1006" s="42"/>
      <c r="K1006" s="123"/>
    </row>
    <row r="1007" spans="1:11" s="6" customFormat="1">
      <c r="A1007" s="39"/>
      <c r="B1007" s="152"/>
      <c r="C1007" s="128"/>
      <c r="D1007" s="18"/>
      <c r="E1007" s="127"/>
      <c r="F1007" s="127"/>
      <c r="G1007" s="131"/>
      <c r="H1007" s="42"/>
      <c r="I1007" s="32"/>
      <c r="J1007" s="42"/>
      <c r="K1007" s="123"/>
    </row>
    <row r="1008" spans="1:11" s="6" customFormat="1">
      <c r="A1008" s="39"/>
      <c r="B1008" s="152"/>
      <c r="C1008" s="128"/>
      <c r="D1008" s="18"/>
      <c r="E1008" s="127"/>
      <c r="F1008" s="127"/>
      <c r="G1008" s="131"/>
      <c r="H1008" s="42"/>
      <c r="I1008" s="32"/>
      <c r="J1008" s="42"/>
      <c r="K1008" s="123"/>
    </row>
    <row r="1009" spans="1:11" s="6" customFormat="1">
      <c r="A1009" s="39"/>
      <c r="B1009" s="152"/>
      <c r="C1009" s="128"/>
      <c r="D1009" s="18"/>
      <c r="E1009" s="127"/>
      <c r="F1009" s="127"/>
      <c r="G1009" s="131"/>
      <c r="H1009" s="42"/>
      <c r="I1009" s="32"/>
      <c r="J1009" s="42"/>
      <c r="K1009" s="123"/>
    </row>
    <row r="1010" spans="1:11" s="6" customFormat="1">
      <c r="A1010" s="39"/>
      <c r="B1010" s="152"/>
      <c r="C1010" s="128"/>
      <c r="D1010" s="18"/>
      <c r="E1010" s="127"/>
      <c r="F1010" s="127"/>
      <c r="G1010" s="131"/>
      <c r="H1010" s="42"/>
      <c r="I1010" s="32"/>
      <c r="J1010" s="42"/>
      <c r="K1010" s="123"/>
    </row>
    <row r="1011" spans="1:11" s="6" customFormat="1">
      <c r="A1011" s="39"/>
      <c r="B1011" s="152"/>
      <c r="C1011" s="128"/>
      <c r="D1011" s="18"/>
      <c r="E1011" s="127"/>
      <c r="F1011" s="127"/>
      <c r="G1011" s="131"/>
      <c r="H1011" s="42"/>
      <c r="I1011" s="32"/>
      <c r="J1011" s="42"/>
      <c r="K1011" s="123"/>
    </row>
    <row r="1012" spans="1:11" s="6" customFormat="1">
      <c r="A1012" s="39"/>
      <c r="B1012" s="152"/>
      <c r="C1012" s="128"/>
      <c r="D1012" s="18"/>
      <c r="E1012" s="127"/>
      <c r="F1012" s="127"/>
      <c r="G1012" s="131"/>
      <c r="H1012" s="42"/>
      <c r="I1012" s="32"/>
      <c r="J1012" s="42"/>
      <c r="K1012" s="123"/>
    </row>
    <row r="1013" spans="1:11" s="6" customFormat="1">
      <c r="A1013" s="39"/>
      <c r="B1013" s="152"/>
      <c r="C1013" s="128"/>
      <c r="D1013" s="18"/>
      <c r="E1013" s="127"/>
      <c r="F1013" s="127"/>
      <c r="G1013" s="131"/>
      <c r="H1013" s="42"/>
      <c r="I1013" s="32"/>
      <c r="J1013" s="42"/>
      <c r="K1013" s="123"/>
    </row>
    <row r="1014" spans="1:11" s="6" customFormat="1">
      <c r="A1014" s="39"/>
      <c r="B1014" s="152"/>
      <c r="C1014" s="128"/>
      <c r="D1014" s="18"/>
      <c r="E1014" s="127"/>
      <c r="F1014" s="127"/>
      <c r="G1014" s="131"/>
      <c r="H1014" s="42"/>
      <c r="I1014" s="32"/>
      <c r="J1014" s="42"/>
      <c r="K1014" s="123"/>
    </row>
    <row r="1015" spans="1:11" s="6" customFormat="1">
      <c r="A1015" s="39"/>
      <c r="B1015" s="152"/>
      <c r="C1015" s="128"/>
      <c r="D1015" s="18"/>
      <c r="E1015" s="127"/>
      <c r="F1015" s="127"/>
      <c r="G1015" s="131"/>
      <c r="H1015" s="42"/>
      <c r="I1015" s="32"/>
      <c r="J1015" s="42"/>
      <c r="K1015" s="123"/>
    </row>
    <row r="1016" spans="1:11" s="6" customFormat="1">
      <c r="A1016" s="39"/>
      <c r="B1016" s="152"/>
      <c r="C1016" s="128"/>
      <c r="D1016" s="18"/>
      <c r="E1016" s="127"/>
      <c r="F1016" s="127"/>
      <c r="G1016" s="131"/>
      <c r="H1016" s="42"/>
      <c r="I1016" s="32"/>
      <c r="J1016" s="42"/>
      <c r="K1016" s="123"/>
    </row>
    <row r="1017" spans="1:11" s="6" customFormat="1">
      <c r="A1017" s="39"/>
      <c r="B1017" s="152"/>
      <c r="C1017" s="128"/>
      <c r="D1017" s="18"/>
      <c r="E1017" s="127"/>
      <c r="F1017" s="127"/>
      <c r="G1017" s="131"/>
      <c r="H1017" s="42"/>
      <c r="I1017" s="32"/>
      <c r="J1017" s="42"/>
      <c r="K1017" s="123"/>
    </row>
    <row r="1018" spans="1:11" s="6" customFormat="1">
      <c r="A1018" s="39"/>
      <c r="B1018" s="152"/>
      <c r="C1018" s="128"/>
      <c r="D1018" s="18"/>
      <c r="E1018" s="127"/>
      <c r="F1018" s="127"/>
      <c r="G1018" s="131"/>
      <c r="H1018" s="42"/>
      <c r="I1018" s="32"/>
      <c r="J1018" s="42"/>
      <c r="K1018" s="123"/>
    </row>
    <row r="1019" spans="1:11" s="6" customFormat="1">
      <c r="A1019" s="39"/>
      <c r="B1019" s="152"/>
      <c r="C1019" s="128"/>
      <c r="D1019" s="18"/>
      <c r="E1019" s="127"/>
      <c r="F1019" s="127"/>
      <c r="G1019" s="131"/>
      <c r="H1019" s="42"/>
      <c r="I1019" s="32"/>
      <c r="J1019" s="42"/>
      <c r="K1019" s="123"/>
    </row>
    <row r="1020" spans="1:11" s="6" customFormat="1">
      <c r="A1020" s="39"/>
      <c r="B1020" s="152"/>
      <c r="C1020" s="128"/>
      <c r="D1020" s="18"/>
      <c r="E1020" s="127"/>
      <c r="F1020" s="127"/>
      <c r="G1020" s="131"/>
      <c r="H1020" s="42"/>
      <c r="I1020" s="32"/>
      <c r="J1020" s="42"/>
      <c r="K1020" s="123"/>
    </row>
    <row r="1021" spans="1:11" s="6" customFormat="1">
      <c r="A1021" s="39"/>
      <c r="B1021" s="152"/>
      <c r="C1021" s="128"/>
      <c r="D1021" s="18"/>
      <c r="E1021" s="127"/>
      <c r="F1021" s="127"/>
      <c r="G1021" s="131"/>
      <c r="H1021" s="42"/>
      <c r="I1021" s="32"/>
      <c r="J1021" s="42"/>
      <c r="K1021" s="123"/>
    </row>
    <row r="1022" spans="1:11" s="6" customFormat="1">
      <c r="A1022" s="39"/>
      <c r="B1022" s="152"/>
      <c r="C1022" s="128"/>
      <c r="D1022" s="18"/>
      <c r="E1022" s="127"/>
      <c r="F1022" s="127"/>
      <c r="G1022" s="131"/>
      <c r="H1022" s="42"/>
      <c r="I1022" s="32"/>
      <c r="J1022" s="42"/>
      <c r="K1022" s="123"/>
    </row>
    <row r="1023" spans="1:11" s="6" customFormat="1">
      <c r="A1023" s="39"/>
      <c r="B1023" s="152"/>
      <c r="C1023" s="128"/>
      <c r="D1023" s="18"/>
      <c r="E1023" s="127"/>
      <c r="F1023" s="127"/>
      <c r="G1023" s="131"/>
      <c r="H1023" s="42"/>
      <c r="I1023" s="32"/>
      <c r="J1023" s="42"/>
      <c r="K1023" s="123"/>
    </row>
    <row r="1024" spans="1:11" s="6" customFormat="1">
      <c r="A1024" s="39"/>
      <c r="B1024" s="152"/>
      <c r="C1024" s="128"/>
      <c r="D1024" s="18"/>
      <c r="E1024" s="127"/>
      <c r="F1024" s="127"/>
      <c r="G1024" s="131"/>
      <c r="H1024" s="42"/>
      <c r="I1024" s="32"/>
      <c r="J1024" s="42"/>
      <c r="K1024" s="123"/>
    </row>
    <row r="1025" spans="1:11" s="6" customFormat="1">
      <c r="A1025" s="39"/>
      <c r="B1025" s="152"/>
      <c r="C1025" s="128"/>
      <c r="D1025" s="18"/>
      <c r="E1025" s="127"/>
      <c r="F1025" s="127"/>
      <c r="G1025" s="131"/>
      <c r="H1025" s="42"/>
      <c r="I1025" s="32"/>
      <c r="J1025" s="42"/>
      <c r="K1025" s="123"/>
    </row>
    <row r="1026" spans="1:11" s="6" customFormat="1">
      <c r="A1026" s="39"/>
      <c r="B1026" s="152"/>
      <c r="C1026" s="128"/>
      <c r="D1026" s="18"/>
      <c r="E1026" s="127"/>
      <c r="F1026" s="127"/>
      <c r="G1026" s="131"/>
      <c r="H1026" s="42"/>
      <c r="I1026" s="32"/>
      <c r="J1026" s="42"/>
      <c r="K1026" s="123"/>
    </row>
    <row r="1027" spans="1:11" s="6" customFormat="1">
      <c r="A1027" s="39"/>
      <c r="B1027" s="152"/>
      <c r="C1027" s="128"/>
      <c r="D1027" s="18"/>
      <c r="E1027" s="127"/>
      <c r="F1027" s="127"/>
      <c r="G1027" s="131"/>
      <c r="H1027" s="42"/>
      <c r="I1027" s="32"/>
      <c r="J1027" s="42"/>
      <c r="K1027" s="123"/>
    </row>
    <row r="1028" spans="1:11" s="6" customFormat="1">
      <c r="A1028" s="39"/>
      <c r="B1028" s="152"/>
      <c r="C1028" s="128"/>
      <c r="D1028" s="18"/>
      <c r="E1028" s="127"/>
      <c r="F1028" s="127"/>
      <c r="G1028" s="131"/>
      <c r="H1028" s="42"/>
      <c r="I1028" s="32"/>
      <c r="J1028" s="42"/>
      <c r="K1028" s="123"/>
    </row>
    <row r="1029" spans="1:11" s="6" customFormat="1">
      <c r="A1029" s="39"/>
      <c r="B1029" s="152"/>
      <c r="C1029" s="128"/>
      <c r="D1029" s="18"/>
      <c r="E1029" s="127"/>
      <c r="F1029" s="127"/>
      <c r="G1029" s="131"/>
      <c r="H1029" s="42"/>
      <c r="I1029" s="32"/>
      <c r="J1029" s="42"/>
      <c r="K1029" s="123"/>
    </row>
    <row r="1030" spans="1:11" s="6" customFormat="1">
      <c r="A1030" s="39"/>
      <c r="B1030" s="152"/>
      <c r="C1030" s="128"/>
      <c r="D1030" s="18"/>
      <c r="E1030" s="127"/>
      <c r="F1030" s="127"/>
      <c r="G1030" s="131"/>
      <c r="H1030" s="42"/>
      <c r="I1030" s="32"/>
      <c r="J1030" s="42"/>
      <c r="K1030" s="123"/>
    </row>
    <row r="1031" spans="1:11" s="6" customFormat="1">
      <c r="A1031" s="39"/>
      <c r="B1031" s="152"/>
      <c r="C1031" s="128"/>
      <c r="D1031" s="18"/>
      <c r="E1031" s="127"/>
      <c r="F1031" s="127"/>
      <c r="G1031" s="131"/>
      <c r="H1031" s="42"/>
      <c r="I1031" s="32"/>
      <c r="J1031" s="42"/>
      <c r="K1031" s="123"/>
    </row>
    <row r="1032" spans="1:11" s="6" customFormat="1">
      <c r="A1032" s="39"/>
      <c r="B1032" s="152"/>
      <c r="C1032" s="128"/>
      <c r="D1032" s="18"/>
      <c r="E1032" s="127"/>
      <c r="F1032" s="127"/>
      <c r="G1032" s="131"/>
      <c r="H1032" s="42"/>
      <c r="I1032" s="32"/>
      <c r="J1032" s="42"/>
      <c r="K1032" s="123"/>
    </row>
    <row r="1033" spans="1:11" s="6" customFormat="1">
      <c r="A1033" s="39"/>
      <c r="B1033" s="152"/>
      <c r="C1033" s="128"/>
      <c r="D1033" s="18"/>
      <c r="E1033" s="127"/>
      <c r="F1033" s="127"/>
      <c r="G1033" s="131"/>
      <c r="H1033" s="42"/>
      <c r="I1033" s="32"/>
      <c r="J1033" s="42"/>
      <c r="K1033" s="123"/>
    </row>
    <row r="1034" spans="1:11" s="6" customFormat="1">
      <c r="A1034" s="39"/>
      <c r="B1034" s="152"/>
      <c r="C1034" s="128"/>
      <c r="D1034" s="18"/>
      <c r="E1034" s="127"/>
      <c r="F1034" s="127"/>
      <c r="G1034" s="131"/>
      <c r="H1034" s="42"/>
      <c r="I1034" s="32"/>
      <c r="J1034" s="42"/>
      <c r="K1034" s="123"/>
    </row>
    <row r="1035" spans="1:11" s="6" customFormat="1">
      <c r="A1035" s="39"/>
      <c r="B1035" s="152"/>
      <c r="C1035" s="128"/>
      <c r="D1035" s="18"/>
      <c r="E1035" s="127"/>
      <c r="F1035" s="127"/>
      <c r="G1035" s="131"/>
      <c r="H1035" s="42"/>
      <c r="I1035" s="32"/>
      <c r="J1035" s="42"/>
      <c r="K1035" s="123"/>
    </row>
    <row r="1036" spans="1:11" s="6" customFormat="1">
      <c r="A1036" s="39"/>
      <c r="B1036" s="152"/>
      <c r="C1036" s="128"/>
      <c r="D1036" s="18"/>
      <c r="E1036" s="127"/>
      <c r="F1036" s="127"/>
      <c r="G1036" s="131"/>
      <c r="H1036" s="42"/>
      <c r="I1036" s="32"/>
      <c r="J1036" s="42"/>
      <c r="K1036" s="123"/>
    </row>
    <row r="1037" spans="1:11" s="6" customFormat="1">
      <c r="A1037" s="39"/>
      <c r="B1037" s="152"/>
      <c r="C1037" s="128"/>
      <c r="D1037" s="18"/>
      <c r="E1037" s="127"/>
      <c r="F1037" s="127"/>
      <c r="G1037" s="131"/>
      <c r="H1037" s="42"/>
      <c r="I1037" s="32"/>
      <c r="J1037" s="42"/>
      <c r="K1037" s="123"/>
    </row>
    <row r="1038" spans="1:11" s="6" customFormat="1">
      <c r="A1038" s="39"/>
      <c r="B1038" s="152"/>
      <c r="C1038" s="128"/>
      <c r="D1038" s="18"/>
      <c r="E1038" s="127"/>
      <c r="F1038" s="127"/>
      <c r="G1038" s="131"/>
      <c r="H1038" s="42"/>
      <c r="I1038" s="32"/>
      <c r="J1038" s="42"/>
      <c r="K1038" s="123"/>
    </row>
    <row r="1039" spans="1:11" s="6" customFormat="1">
      <c r="A1039" s="39"/>
      <c r="B1039" s="152"/>
      <c r="C1039" s="128"/>
      <c r="D1039" s="18"/>
      <c r="E1039" s="127"/>
      <c r="F1039" s="127"/>
      <c r="G1039" s="131"/>
      <c r="H1039" s="42"/>
      <c r="I1039" s="32"/>
      <c r="J1039" s="42"/>
      <c r="K1039" s="123"/>
    </row>
    <row r="1040" spans="1:11" s="6" customFormat="1">
      <c r="A1040" s="39"/>
      <c r="B1040" s="152"/>
      <c r="C1040" s="128"/>
      <c r="D1040" s="18"/>
      <c r="E1040" s="127"/>
      <c r="F1040" s="127"/>
      <c r="G1040" s="131"/>
      <c r="H1040" s="42"/>
      <c r="I1040" s="32"/>
      <c r="J1040" s="42"/>
      <c r="K1040" s="123"/>
    </row>
    <row r="1041" spans="1:11" s="6" customFormat="1">
      <c r="A1041" s="39"/>
      <c r="B1041" s="152"/>
      <c r="C1041" s="128"/>
      <c r="D1041" s="18"/>
      <c r="E1041" s="127"/>
      <c r="F1041" s="127"/>
      <c r="G1041" s="131"/>
      <c r="H1041" s="42"/>
      <c r="I1041" s="32"/>
      <c r="J1041" s="42"/>
      <c r="K1041" s="123"/>
    </row>
    <row r="1042" spans="1:11" s="6" customFormat="1">
      <c r="A1042" s="39"/>
      <c r="B1042" s="152"/>
      <c r="C1042" s="128"/>
      <c r="D1042" s="18"/>
      <c r="E1042" s="127"/>
      <c r="F1042" s="127"/>
      <c r="G1042" s="131"/>
      <c r="H1042" s="42"/>
      <c r="I1042" s="32"/>
      <c r="J1042" s="42"/>
      <c r="K1042" s="123"/>
    </row>
    <row r="1043" spans="1:11" s="6" customFormat="1">
      <c r="A1043" s="39"/>
      <c r="B1043" s="152"/>
      <c r="C1043" s="128"/>
      <c r="D1043" s="18"/>
      <c r="E1043" s="127"/>
      <c r="F1043" s="127"/>
      <c r="G1043" s="131"/>
      <c r="H1043" s="42"/>
      <c r="I1043" s="32"/>
      <c r="J1043" s="42"/>
      <c r="K1043" s="123"/>
    </row>
    <row r="1044" spans="1:11" s="6" customFormat="1">
      <c r="A1044" s="39"/>
      <c r="B1044" s="152"/>
      <c r="C1044" s="128"/>
      <c r="D1044" s="18"/>
      <c r="E1044" s="127"/>
      <c r="F1044" s="127"/>
      <c r="G1044" s="131"/>
      <c r="H1044" s="42"/>
      <c r="I1044" s="32"/>
      <c r="J1044" s="42"/>
      <c r="K1044" s="123"/>
    </row>
    <row r="1045" spans="1:11" s="6" customFormat="1">
      <c r="A1045" s="39"/>
      <c r="B1045" s="152"/>
      <c r="C1045" s="128"/>
      <c r="D1045" s="18"/>
      <c r="E1045" s="127"/>
      <c r="F1045" s="127"/>
      <c r="G1045" s="131"/>
      <c r="H1045" s="42"/>
      <c r="I1045" s="32"/>
      <c r="J1045" s="42"/>
      <c r="K1045" s="123"/>
    </row>
    <row r="1046" spans="1:11" s="6" customFormat="1">
      <c r="A1046" s="39"/>
      <c r="B1046" s="152"/>
      <c r="C1046" s="128"/>
      <c r="D1046" s="18"/>
      <c r="E1046" s="127"/>
      <c r="F1046" s="127"/>
      <c r="G1046" s="131"/>
      <c r="H1046" s="42"/>
      <c r="I1046" s="32"/>
      <c r="J1046" s="42"/>
      <c r="K1046" s="123"/>
    </row>
    <row r="1047" spans="1:11" s="6" customFormat="1">
      <c r="A1047" s="39"/>
      <c r="B1047" s="152"/>
      <c r="C1047" s="128"/>
      <c r="D1047" s="18"/>
      <c r="E1047" s="127"/>
      <c r="F1047" s="127"/>
      <c r="G1047" s="131"/>
      <c r="H1047" s="42"/>
      <c r="I1047" s="32"/>
      <c r="J1047" s="42"/>
      <c r="K1047" s="123"/>
    </row>
    <row r="1048" spans="1:11" s="6" customFormat="1">
      <c r="A1048" s="39"/>
      <c r="B1048" s="152"/>
      <c r="C1048" s="128"/>
      <c r="D1048" s="18"/>
      <c r="E1048" s="127"/>
      <c r="F1048" s="127"/>
      <c r="G1048" s="131"/>
      <c r="H1048" s="42"/>
      <c r="I1048" s="32"/>
      <c r="J1048" s="42"/>
      <c r="K1048" s="123"/>
    </row>
    <row r="1049" spans="1:11" s="6" customFormat="1">
      <c r="A1049" s="39"/>
      <c r="B1049" s="152"/>
      <c r="C1049" s="128"/>
      <c r="D1049" s="18"/>
      <c r="E1049" s="127"/>
      <c r="F1049" s="127"/>
      <c r="G1049" s="131"/>
      <c r="H1049" s="42"/>
      <c r="I1049" s="32"/>
      <c r="J1049" s="42"/>
      <c r="K1049" s="123"/>
    </row>
    <row r="1050" spans="1:11" s="6" customFormat="1">
      <c r="A1050" s="39"/>
      <c r="B1050" s="152"/>
      <c r="C1050" s="128"/>
      <c r="D1050" s="18"/>
      <c r="E1050" s="127"/>
      <c r="F1050" s="127"/>
      <c r="G1050" s="131"/>
      <c r="H1050" s="42"/>
      <c r="I1050" s="32"/>
      <c r="J1050" s="42"/>
      <c r="K1050" s="123"/>
    </row>
    <row r="1051" spans="1:11" s="6" customFormat="1">
      <c r="A1051" s="39"/>
      <c r="B1051" s="152"/>
      <c r="C1051" s="128"/>
      <c r="D1051" s="18"/>
      <c r="E1051" s="127"/>
      <c r="F1051" s="127"/>
      <c r="G1051" s="131"/>
      <c r="H1051" s="42"/>
      <c r="I1051" s="32"/>
      <c r="J1051" s="42"/>
      <c r="K1051" s="123"/>
    </row>
    <row r="1052" spans="1:11" s="6" customFormat="1">
      <c r="A1052" s="39"/>
      <c r="B1052" s="152"/>
      <c r="C1052" s="128"/>
      <c r="D1052" s="18"/>
      <c r="E1052" s="127"/>
      <c r="F1052" s="127"/>
      <c r="G1052" s="131"/>
      <c r="H1052" s="42"/>
      <c r="I1052" s="32"/>
      <c r="J1052" s="42"/>
      <c r="K1052" s="123"/>
    </row>
    <row r="1053" spans="1:11" s="6" customFormat="1">
      <c r="A1053" s="39"/>
      <c r="B1053" s="152"/>
      <c r="C1053" s="128"/>
      <c r="D1053" s="18"/>
      <c r="E1053" s="127"/>
      <c r="F1053" s="127"/>
      <c r="G1053" s="131"/>
      <c r="H1053" s="42"/>
      <c r="I1053" s="32"/>
      <c r="J1053" s="42"/>
      <c r="K1053" s="123"/>
    </row>
    <row r="1054" spans="1:11" s="6" customFormat="1">
      <c r="A1054" s="39"/>
      <c r="B1054" s="152"/>
      <c r="C1054" s="128"/>
      <c r="D1054" s="18"/>
      <c r="E1054" s="127"/>
      <c r="F1054" s="127"/>
      <c r="G1054" s="131"/>
      <c r="H1054" s="42"/>
      <c r="I1054" s="32"/>
      <c r="J1054" s="42"/>
      <c r="K1054" s="123"/>
    </row>
    <row r="1055" spans="1:11" s="6" customFormat="1">
      <c r="A1055" s="39"/>
      <c r="B1055" s="152"/>
      <c r="C1055" s="128"/>
      <c r="D1055" s="18"/>
      <c r="E1055" s="127"/>
      <c r="F1055" s="127"/>
      <c r="G1055" s="131"/>
      <c r="H1055" s="42"/>
      <c r="I1055" s="32"/>
      <c r="J1055" s="42"/>
      <c r="K1055" s="123"/>
    </row>
    <row r="1056" spans="1:11" s="6" customFormat="1">
      <c r="A1056" s="39"/>
      <c r="B1056" s="152"/>
      <c r="C1056" s="128"/>
      <c r="D1056" s="18"/>
      <c r="E1056" s="127"/>
      <c r="F1056" s="127"/>
      <c r="G1056" s="131"/>
      <c r="H1056" s="42"/>
      <c r="I1056" s="32"/>
      <c r="J1056" s="42"/>
      <c r="K1056" s="123"/>
    </row>
    <row r="1057" spans="1:11" s="6" customFormat="1">
      <c r="A1057" s="39"/>
      <c r="B1057" s="152"/>
      <c r="C1057" s="128"/>
      <c r="D1057" s="18"/>
      <c r="E1057" s="127"/>
      <c r="F1057" s="127"/>
      <c r="G1057" s="131"/>
      <c r="H1057" s="42"/>
      <c r="I1057" s="32"/>
      <c r="J1057" s="42"/>
      <c r="K1057" s="123"/>
    </row>
    <row r="1058" spans="1:11" s="6" customFormat="1">
      <c r="A1058" s="39"/>
      <c r="B1058" s="152"/>
      <c r="C1058" s="128"/>
      <c r="D1058" s="18"/>
      <c r="E1058" s="127"/>
      <c r="F1058" s="127"/>
      <c r="G1058" s="131"/>
      <c r="H1058" s="42"/>
      <c r="I1058" s="32"/>
      <c r="J1058" s="42"/>
      <c r="K1058" s="123"/>
    </row>
    <row r="1059" spans="1:11" s="6" customFormat="1">
      <c r="A1059" s="39"/>
      <c r="B1059" s="152"/>
      <c r="C1059" s="128"/>
      <c r="D1059" s="18"/>
      <c r="E1059" s="127"/>
      <c r="F1059" s="127"/>
      <c r="G1059" s="131"/>
      <c r="H1059" s="42"/>
      <c r="I1059" s="32"/>
      <c r="J1059" s="42"/>
      <c r="K1059" s="123"/>
    </row>
    <row r="1060" spans="1:11" s="6" customFormat="1">
      <c r="A1060" s="39"/>
      <c r="B1060" s="152"/>
      <c r="C1060" s="128"/>
      <c r="D1060" s="18"/>
      <c r="E1060" s="127"/>
      <c r="F1060" s="127"/>
      <c r="G1060" s="131"/>
      <c r="H1060" s="42"/>
      <c r="I1060" s="32"/>
      <c r="J1060" s="42"/>
      <c r="K1060" s="123"/>
    </row>
    <row r="1061" spans="1:11" s="6" customFormat="1">
      <c r="A1061" s="39"/>
      <c r="B1061" s="152"/>
      <c r="C1061" s="128"/>
      <c r="D1061" s="18"/>
      <c r="E1061" s="127"/>
      <c r="F1061" s="127"/>
      <c r="G1061" s="131"/>
      <c r="H1061" s="42"/>
      <c r="I1061" s="32"/>
      <c r="J1061" s="42"/>
      <c r="K1061" s="123"/>
    </row>
    <row r="1062" spans="1:11" s="6" customFormat="1">
      <c r="A1062" s="39"/>
      <c r="B1062" s="152"/>
      <c r="C1062" s="128"/>
      <c r="D1062" s="18"/>
      <c r="E1062" s="127"/>
      <c r="F1062" s="127"/>
      <c r="G1062" s="131"/>
      <c r="H1062" s="42"/>
      <c r="I1062" s="32"/>
      <c r="J1062" s="42"/>
      <c r="K1062" s="123"/>
    </row>
    <row r="1063" spans="1:11" s="6" customFormat="1">
      <c r="A1063" s="39"/>
      <c r="B1063" s="152"/>
      <c r="C1063" s="128"/>
      <c r="D1063" s="18"/>
      <c r="E1063" s="127"/>
      <c r="F1063" s="127"/>
      <c r="G1063" s="131"/>
      <c r="H1063" s="42"/>
      <c r="I1063" s="32"/>
      <c r="J1063" s="42"/>
      <c r="K1063" s="123"/>
    </row>
    <row r="1064" spans="1:11" s="6" customFormat="1">
      <c r="A1064" s="39"/>
      <c r="B1064" s="152"/>
      <c r="C1064" s="128"/>
      <c r="D1064" s="18"/>
      <c r="E1064" s="127"/>
      <c r="F1064" s="127"/>
      <c r="G1064" s="131"/>
      <c r="H1064" s="42"/>
      <c r="I1064" s="32"/>
      <c r="J1064" s="42"/>
      <c r="K1064" s="123"/>
    </row>
    <row r="1065" spans="1:11" s="6" customFormat="1">
      <c r="A1065" s="39"/>
      <c r="B1065" s="152"/>
      <c r="C1065" s="128"/>
      <c r="D1065" s="18"/>
      <c r="E1065" s="127"/>
      <c r="F1065" s="127"/>
      <c r="G1065" s="131"/>
      <c r="H1065" s="42"/>
      <c r="I1065" s="32"/>
      <c r="J1065" s="42"/>
      <c r="K1065" s="123"/>
    </row>
    <row r="1066" spans="1:11" s="6" customFormat="1">
      <c r="A1066" s="39"/>
      <c r="B1066" s="152"/>
      <c r="C1066" s="128"/>
      <c r="D1066" s="18"/>
      <c r="E1066" s="127"/>
      <c r="F1066" s="127"/>
      <c r="G1066" s="131"/>
      <c r="H1066" s="42"/>
      <c r="I1066" s="32"/>
      <c r="J1066" s="42"/>
      <c r="K1066" s="123"/>
    </row>
    <row r="1067" spans="1:11" s="6" customFormat="1">
      <c r="A1067" s="39"/>
      <c r="B1067" s="152"/>
      <c r="C1067" s="128"/>
      <c r="D1067" s="18"/>
      <c r="E1067" s="127"/>
      <c r="F1067" s="127"/>
      <c r="G1067" s="131"/>
      <c r="H1067" s="42"/>
      <c r="I1067" s="32"/>
      <c r="J1067" s="42"/>
      <c r="K1067" s="123"/>
    </row>
    <row r="1068" spans="1:11" s="6" customFormat="1">
      <c r="A1068" s="39"/>
      <c r="B1068" s="152"/>
      <c r="C1068" s="128"/>
      <c r="D1068" s="18"/>
      <c r="E1068" s="127"/>
      <c r="F1068" s="127"/>
      <c r="G1068" s="131"/>
      <c r="H1068" s="42"/>
      <c r="I1068" s="32"/>
      <c r="J1068" s="42"/>
      <c r="K1068" s="123"/>
    </row>
    <row r="1069" spans="1:11" s="6" customFormat="1">
      <c r="A1069" s="39"/>
      <c r="B1069" s="152"/>
      <c r="C1069" s="128"/>
      <c r="D1069" s="18"/>
      <c r="E1069" s="127"/>
      <c r="F1069" s="127"/>
      <c r="G1069" s="131"/>
      <c r="H1069" s="42"/>
      <c r="I1069" s="32"/>
      <c r="J1069" s="42"/>
      <c r="K1069" s="123"/>
    </row>
    <row r="1070" spans="1:11" s="6" customFormat="1">
      <c r="A1070" s="39"/>
      <c r="B1070" s="152"/>
      <c r="C1070" s="128"/>
      <c r="D1070" s="18"/>
      <c r="E1070" s="127"/>
      <c r="F1070" s="127"/>
      <c r="G1070" s="131"/>
      <c r="H1070" s="42"/>
      <c r="I1070" s="32"/>
      <c r="J1070" s="42"/>
      <c r="K1070" s="123"/>
    </row>
    <row r="1071" spans="1:11" s="6" customFormat="1">
      <c r="A1071" s="39"/>
      <c r="B1071" s="152"/>
      <c r="C1071" s="128"/>
      <c r="D1071" s="18"/>
      <c r="E1071" s="127"/>
      <c r="F1071" s="127"/>
      <c r="G1071" s="131"/>
      <c r="H1071" s="42"/>
      <c r="I1071" s="32"/>
      <c r="J1071" s="42"/>
      <c r="K1071" s="123"/>
    </row>
    <row r="1072" spans="1:11" s="6" customFormat="1">
      <c r="A1072" s="39"/>
      <c r="B1072" s="152"/>
      <c r="C1072" s="128"/>
      <c r="D1072" s="18"/>
      <c r="E1072" s="127"/>
      <c r="F1072" s="127"/>
      <c r="G1072" s="131"/>
      <c r="H1072" s="42"/>
      <c r="I1072" s="32"/>
      <c r="J1072" s="42"/>
      <c r="K1072" s="123"/>
    </row>
    <row r="1073" spans="1:11" s="6" customFormat="1">
      <c r="A1073" s="39"/>
      <c r="B1073" s="152"/>
      <c r="C1073" s="128"/>
      <c r="D1073" s="18"/>
      <c r="E1073" s="127"/>
      <c r="F1073" s="127"/>
      <c r="G1073" s="131"/>
      <c r="H1073" s="42"/>
      <c r="I1073" s="32"/>
      <c r="J1073" s="42"/>
      <c r="K1073" s="123"/>
    </row>
    <row r="1074" spans="1:11" s="6" customFormat="1">
      <c r="A1074" s="39"/>
      <c r="B1074" s="152"/>
      <c r="C1074" s="128"/>
      <c r="D1074" s="18"/>
      <c r="E1074" s="127"/>
      <c r="F1074" s="127"/>
      <c r="G1074" s="131"/>
      <c r="H1074" s="42"/>
      <c r="I1074" s="32"/>
      <c r="J1074" s="42"/>
      <c r="K1074" s="123"/>
    </row>
    <row r="1075" spans="1:11" s="6" customFormat="1">
      <c r="A1075" s="39"/>
      <c r="B1075" s="152"/>
      <c r="C1075" s="128"/>
      <c r="D1075" s="18"/>
      <c r="E1075" s="127"/>
      <c r="F1075" s="127"/>
      <c r="G1075" s="131"/>
      <c r="H1075" s="42"/>
      <c r="I1075" s="32"/>
      <c r="J1075" s="42"/>
      <c r="K1075" s="123"/>
    </row>
    <row r="1076" spans="1:11" s="6" customFormat="1">
      <c r="A1076" s="39"/>
      <c r="B1076" s="152"/>
      <c r="C1076" s="128"/>
      <c r="D1076" s="18"/>
      <c r="E1076" s="127"/>
      <c r="F1076" s="127"/>
      <c r="G1076" s="131"/>
      <c r="H1076" s="42"/>
      <c r="I1076" s="32"/>
      <c r="J1076" s="42"/>
      <c r="K1076" s="123"/>
    </row>
  </sheetData>
  <mergeCells count="61">
    <mergeCell ref="B320:B323"/>
    <mergeCell ref="A320:A323"/>
    <mergeCell ref="B289:B291"/>
    <mergeCell ref="A289:A291"/>
    <mergeCell ref="A279:A288"/>
    <mergeCell ref="A292:A319"/>
    <mergeCell ref="A142:A152"/>
    <mergeCell ref="A171:A200"/>
    <mergeCell ref="A202:A205"/>
    <mergeCell ref="B1:K1"/>
    <mergeCell ref="K3:K4"/>
    <mergeCell ref="H3:J3"/>
    <mergeCell ref="G3:G4"/>
    <mergeCell ref="B3:B4"/>
    <mergeCell ref="A117:A121"/>
    <mergeCell ref="A127:A140"/>
    <mergeCell ref="A125:A126"/>
    <mergeCell ref="B125:B126"/>
    <mergeCell ref="A157:A170"/>
    <mergeCell ref="B202:B205"/>
    <mergeCell ref="B117:B121"/>
    <mergeCell ref="C3:C4"/>
    <mergeCell ref="F3:F4"/>
    <mergeCell ref="E3:E4"/>
    <mergeCell ref="D3:D4"/>
    <mergeCell ref="B127:B140"/>
    <mergeCell ref="B60:B69"/>
    <mergeCell ref="B114:B116"/>
    <mergeCell ref="B51:B52"/>
    <mergeCell ref="K327:K328"/>
    <mergeCell ref="G327:J327"/>
    <mergeCell ref="A212:A218"/>
    <mergeCell ref="A153:A156"/>
    <mergeCell ref="A206:A209"/>
    <mergeCell ref="B292:B319"/>
    <mergeCell ref="B153:B156"/>
    <mergeCell ref="A210:A211"/>
    <mergeCell ref="B157:B170"/>
    <mergeCell ref="B219:B278"/>
    <mergeCell ref="B279:B288"/>
    <mergeCell ref="B210:B211"/>
    <mergeCell ref="B212:B218"/>
    <mergeCell ref="B171:B200"/>
    <mergeCell ref="B206:B209"/>
    <mergeCell ref="A219:A278"/>
    <mergeCell ref="A51:A52"/>
    <mergeCell ref="B122:B123"/>
    <mergeCell ref="A122:A123"/>
    <mergeCell ref="B142:B152"/>
    <mergeCell ref="B5:B12"/>
    <mergeCell ref="A5:A12"/>
    <mergeCell ref="B13:B50"/>
    <mergeCell ref="A13:A50"/>
    <mergeCell ref="B70:B103"/>
    <mergeCell ref="A70:A103"/>
    <mergeCell ref="A54:A59"/>
    <mergeCell ref="A104:A112"/>
    <mergeCell ref="B54:B59"/>
    <mergeCell ref="B104:B112"/>
    <mergeCell ref="A114:A116"/>
    <mergeCell ref="A60:A69"/>
  </mergeCells>
  <phoneticPr fontId="19"/>
  <dataValidations count="15">
    <dataValidation type="list" allowBlank="1" showInputMessage="1" showErrorMessage="1" sqref="K45:K47 K124 K142:K144 K197:K198 K107:K112 K146:K149 K20:K21 K105 K127:K140 K178 K180:K181 K54:K59 K302:K303 K305:K306 K312:K316 K319 K100:K102">
      <formula1>$P$7:$P$9</formula1>
    </dataValidation>
    <dataValidation type="list" allowBlank="1" showInputMessage="1" showErrorMessage="1" sqref="K60:K69">
      <formula1>$P$3:$P$5</formula1>
    </dataValidation>
    <dataValidation type="list" allowBlank="1" showInputMessage="1" showErrorMessage="1" sqref="K5:K19 K22:K38 K40:K44 K48:K53 K320:K324 K106 K113:K123 K125:K126 K141 K150:K152 K145 K153:K156 K157:K177 K179 K182:K196 K199:K210 K212:K218 K279:K301 K304 K307:K308 K311 K70:K99 K103:K104">
      <formula1>$Q$3:$Q$5</formula1>
    </dataValidation>
    <dataValidation type="list" allowBlank="1" showInputMessage="1" showErrorMessage="1" sqref="D5:D19 D22:D27 D32:D44 D320:D324 D106 D113 D51:D52 D116:D123 D125:D141 D150:D152 D145 D153:D156 D157:D175 D177 D179 D184:D196 D181:D182 D198:D210 D212:D218 D279:D288 D291:D301 D304 D307:D308 D311 D67:D99 D103:D104">
      <formula1>$Q$2</formula1>
    </dataValidation>
    <dataValidation type="list" allowBlank="1" showInputMessage="1" showErrorMessage="1" sqref="D28">
      <formula1>$Q$2:$Q$3</formula1>
    </dataValidation>
    <dataValidation type="list" allowBlank="1" showInputMessage="1" showErrorMessage="1" sqref="D20:D21 D29:D31 D48:D50 D53:D59 D105 D107:D112 D114:D115 D124 D142:D144 D146:D148 D176 D178 D197 D180 D183 D211 D289:D290 D303 D312:D316 D319 D100:D102">
      <formula1>$P$2:$P$3</formula1>
    </dataValidation>
    <dataValidation type="list" allowBlank="1" showInputMessage="1" showErrorMessage="1" sqref="D45:D47">
      <formula1>$R$2:$R$3</formula1>
    </dataValidation>
    <dataValidation type="list" allowBlank="1" showInputMessage="1" showErrorMessage="1" sqref="D60:D66">
      <formula1>$P$2</formula1>
    </dataValidation>
    <dataValidation type="list" allowBlank="1" showErrorMessage="1" sqref="D243:D248">
      <formula1>$P$2</formula1>
      <formula2>0</formula2>
    </dataValidation>
    <dataValidation type="list" allowBlank="1" showErrorMessage="1" sqref="K235 K237:K240">
      <formula1>$P$3:$P$5</formula1>
      <formula2>0</formula2>
    </dataValidation>
    <dataValidation type="list" allowBlank="1" showErrorMessage="1" sqref="D219:D242 D249:D278 D309:D310 D317:D318">
      <formula1>$Q$2</formula1>
      <formula2>0</formula2>
    </dataValidation>
    <dataValidation type="list" allowBlank="1" showErrorMessage="1" sqref="K236 K219:K234 K241:K278 K309:K310 K318">
      <formula1>$Q$3:$Q$5</formula1>
      <formula2>0</formula2>
    </dataValidation>
    <dataValidation type="list" allowBlank="1" showErrorMessage="1" sqref="K317">
      <formula1>$P$7:$P$9</formula1>
      <formula2>0</formula2>
    </dataValidation>
    <dataValidation type="list" allowBlank="1" showInputMessage="1" showErrorMessage="1" sqref="D305:D306">
      <formula1>$K$8:$K$9</formula1>
    </dataValidation>
    <dataValidation type="list" allowBlank="1" showInputMessage="1" showErrorMessage="1" sqref="D302">
      <formula1>$K$8:$K$10</formula1>
    </dataValidation>
  </dataValidations>
  <printOptions horizontalCentered="1"/>
  <pageMargins left="0.39370078740157483" right="0.39370078740157483" top="0.39370078740157483" bottom="0.39370078740157483" header="0.31496062992125984" footer="0.31496062992125984"/>
  <pageSetup paperSize="9" scale="73" orientation="landscape" cellComments="asDisplayed" r:id="rId1"/>
  <rowBreaks count="2" manualBreakCount="2">
    <brk id="124" min="1" max="10" man="1"/>
    <brk id="211" min="1"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sheetPr>
  <dimension ref="A1:S1144"/>
  <sheetViews>
    <sheetView view="pageBreakPreview" topLeftCell="A430" zoomScale="70" zoomScaleNormal="100" zoomScaleSheetLayoutView="70" workbookViewId="0">
      <selection activeCell="F452" sqref="F452:F453"/>
    </sheetView>
  </sheetViews>
  <sheetFormatPr defaultColWidth="9" defaultRowHeight="13.5"/>
  <cols>
    <col min="1" max="1" width="8.625" style="1" customWidth="1"/>
    <col min="2" max="2" width="10.625" style="71" customWidth="1"/>
    <col min="3" max="3" width="15.625" style="19" customWidth="1"/>
    <col min="4" max="4" width="4.625" style="38" customWidth="1"/>
    <col min="5" max="5" width="30.625" style="20" customWidth="1"/>
    <col min="6" max="6" width="75.625" style="19" customWidth="1"/>
    <col min="7" max="7" width="20.625" style="6" customWidth="1"/>
    <col min="8" max="8" width="9.125" style="137" customWidth="1"/>
    <col min="9" max="9" width="9.125" style="133" customWidth="1"/>
    <col min="10" max="10" width="9.125" style="137" customWidth="1"/>
    <col min="11" max="11" width="9.125" style="43" customWidth="1"/>
    <col min="12" max="16384" width="9" style="1"/>
  </cols>
  <sheetData>
    <row r="1" spans="1:19" ht="24.95" customHeight="1">
      <c r="B1" s="1193" t="s">
        <v>375</v>
      </c>
      <c r="C1" s="1193"/>
      <c r="D1" s="1193"/>
      <c r="E1" s="1193"/>
      <c r="F1" s="1193"/>
      <c r="G1" s="1193"/>
      <c r="H1" s="1193"/>
      <c r="I1" s="1193"/>
      <c r="J1" s="1193"/>
      <c r="K1" s="1193"/>
    </row>
    <row r="2" spans="1:19" ht="14.25" thickBot="1">
      <c r="P2" s="38" t="s">
        <v>1409</v>
      </c>
      <c r="S2" s="2"/>
    </row>
    <row r="3" spans="1:19" s="3" customFormat="1" ht="20.100000000000001" customHeight="1">
      <c r="B3" s="1205" t="s">
        <v>321</v>
      </c>
      <c r="C3" s="1199" t="s">
        <v>49</v>
      </c>
      <c r="D3" s="1198" t="s">
        <v>55</v>
      </c>
      <c r="E3" s="1203" t="s">
        <v>48</v>
      </c>
      <c r="F3" s="1196" t="s">
        <v>52</v>
      </c>
      <c r="G3" s="1194" t="s">
        <v>50</v>
      </c>
      <c r="H3" s="1173" t="s">
        <v>1419</v>
      </c>
      <c r="I3" s="1174"/>
      <c r="J3" s="1175"/>
      <c r="K3" s="1201" t="s">
        <v>399</v>
      </c>
    </row>
    <row r="4" spans="1:19" s="3" customFormat="1" ht="20.100000000000001" customHeight="1" thickBot="1">
      <c r="B4" s="1206"/>
      <c r="C4" s="1200"/>
      <c r="D4" s="1197"/>
      <c r="E4" s="1204"/>
      <c r="F4" s="1197"/>
      <c r="G4" s="1195"/>
      <c r="H4" s="159" t="s">
        <v>47</v>
      </c>
      <c r="I4" s="160" t="s">
        <v>51</v>
      </c>
      <c r="J4" s="161" t="s">
        <v>400</v>
      </c>
      <c r="K4" s="1202"/>
    </row>
    <row r="5" spans="1:19" s="197" customFormat="1" ht="54">
      <c r="A5" s="1148" t="s">
        <v>688</v>
      </c>
      <c r="B5" s="1142" t="s">
        <v>689</v>
      </c>
      <c r="C5" s="199" t="s">
        <v>707</v>
      </c>
      <c r="D5" s="200"/>
      <c r="E5" s="201" t="s">
        <v>708</v>
      </c>
      <c r="F5" s="202" t="s">
        <v>1445</v>
      </c>
      <c r="G5" s="203" t="s">
        <v>64</v>
      </c>
      <c r="H5" s="199">
        <v>49</v>
      </c>
      <c r="I5" s="204" t="s">
        <v>1446</v>
      </c>
      <c r="J5" s="558">
        <v>405</v>
      </c>
      <c r="K5" s="559" t="s">
        <v>56</v>
      </c>
    </row>
    <row r="6" spans="1:19" s="197" customFormat="1" ht="45" customHeight="1">
      <c r="A6" s="1149"/>
      <c r="B6" s="1144"/>
      <c r="C6" s="199" t="s">
        <v>707</v>
      </c>
      <c r="D6" s="200"/>
      <c r="E6" s="201" t="s">
        <v>708</v>
      </c>
      <c r="F6" s="202" t="s">
        <v>1447</v>
      </c>
      <c r="G6" s="203" t="s">
        <v>1167</v>
      </c>
      <c r="H6" s="199">
        <v>24</v>
      </c>
      <c r="I6" s="204" t="s">
        <v>1448</v>
      </c>
      <c r="J6" s="558">
        <v>390</v>
      </c>
      <c r="K6" s="560" t="s">
        <v>56</v>
      </c>
      <c r="P6" s="197" t="s">
        <v>1409</v>
      </c>
    </row>
    <row r="7" spans="1:19" s="197" customFormat="1" ht="41.25" thickBot="1">
      <c r="A7" s="1149"/>
      <c r="B7" s="1143"/>
      <c r="C7" s="215" t="s">
        <v>690</v>
      </c>
      <c r="D7" s="216"/>
      <c r="E7" s="561" t="s">
        <v>1168</v>
      </c>
      <c r="F7" s="218" t="s">
        <v>1169</v>
      </c>
      <c r="G7" s="219" t="s">
        <v>64</v>
      </c>
      <c r="H7" s="215">
        <v>124</v>
      </c>
      <c r="I7" s="220" t="s">
        <v>1449</v>
      </c>
      <c r="J7" s="221">
        <v>979</v>
      </c>
      <c r="K7" s="222" t="s">
        <v>56</v>
      </c>
      <c r="P7" s="197" t="s">
        <v>1410</v>
      </c>
    </row>
    <row r="8" spans="1:19" s="13" customFormat="1" ht="75" customHeight="1">
      <c r="A8" s="1140" t="s">
        <v>369</v>
      </c>
      <c r="B8" s="1145" t="s">
        <v>62</v>
      </c>
      <c r="C8" s="228" t="s">
        <v>1391</v>
      </c>
      <c r="D8" s="326"/>
      <c r="E8" s="226" t="s">
        <v>736</v>
      </c>
      <c r="F8" s="562" t="s">
        <v>1762</v>
      </c>
      <c r="G8" s="229" t="s">
        <v>64</v>
      </c>
      <c r="H8" s="349">
        <v>0</v>
      </c>
      <c r="I8" s="349" t="s">
        <v>439</v>
      </c>
      <c r="J8" s="227">
        <v>0</v>
      </c>
      <c r="K8" s="563" t="s">
        <v>65</v>
      </c>
      <c r="P8" s="14" t="s">
        <v>1411</v>
      </c>
    </row>
    <row r="9" spans="1:19" s="13" customFormat="1" ht="64.5" customHeight="1" thickBot="1">
      <c r="A9" s="1141"/>
      <c r="B9" s="1147"/>
      <c r="C9" s="364" t="s">
        <v>1391</v>
      </c>
      <c r="D9" s="365"/>
      <c r="E9" s="410" t="s">
        <v>737</v>
      </c>
      <c r="F9" s="367" t="s">
        <v>1763</v>
      </c>
      <c r="G9" s="370" t="s">
        <v>64</v>
      </c>
      <c r="H9" s="364">
        <v>0</v>
      </c>
      <c r="I9" s="369" t="s">
        <v>439</v>
      </c>
      <c r="J9" s="564">
        <v>0</v>
      </c>
      <c r="K9" s="565" t="s">
        <v>65</v>
      </c>
    </row>
    <row r="10" spans="1:19" s="13" customFormat="1" ht="45" customHeight="1">
      <c r="A10" s="1140" t="s">
        <v>96</v>
      </c>
      <c r="B10" s="1145" t="s">
        <v>96</v>
      </c>
      <c r="C10" s="566" t="s">
        <v>97</v>
      </c>
      <c r="D10" s="228" t="s">
        <v>56</v>
      </c>
      <c r="E10" s="225" t="s">
        <v>1030</v>
      </c>
      <c r="F10" s="226" t="s">
        <v>1936</v>
      </c>
      <c r="G10" s="227" t="s">
        <v>98</v>
      </c>
      <c r="H10" s="228">
        <v>2</v>
      </c>
      <c r="I10" s="224" t="s">
        <v>1937</v>
      </c>
      <c r="J10" s="229"/>
      <c r="K10" s="567" t="s">
        <v>56</v>
      </c>
    </row>
    <row r="11" spans="1:19" s="13" customFormat="1" ht="40.5">
      <c r="A11" s="1155"/>
      <c r="B11" s="1146"/>
      <c r="C11" s="568" t="s">
        <v>97</v>
      </c>
      <c r="D11" s="234"/>
      <c r="E11" s="231" t="s">
        <v>99</v>
      </c>
      <c r="F11" s="232" t="s">
        <v>1938</v>
      </c>
      <c r="G11" s="233" t="s">
        <v>100</v>
      </c>
      <c r="H11" s="234">
        <v>14</v>
      </c>
      <c r="I11" s="230" t="s">
        <v>1939</v>
      </c>
      <c r="J11" s="235">
        <v>326</v>
      </c>
      <c r="K11" s="237" t="s">
        <v>56</v>
      </c>
    </row>
    <row r="12" spans="1:19" s="13" customFormat="1" ht="54">
      <c r="A12" s="1155"/>
      <c r="B12" s="1146"/>
      <c r="C12" s="568" t="s">
        <v>97</v>
      </c>
      <c r="D12" s="234"/>
      <c r="E12" s="231" t="s">
        <v>101</v>
      </c>
      <c r="F12" s="232" t="s">
        <v>1940</v>
      </c>
      <c r="G12" s="233" t="s">
        <v>100</v>
      </c>
      <c r="H12" s="234">
        <v>64</v>
      </c>
      <c r="I12" s="230" t="s">
        <v>105</v>
      </c>
      <c r="J12" s="235">
        <v>1009</v>
      </c>
      <c r="K12" s="237" t="s">
        <v>56</v>
      </c>
    </row>
    <row r="13" spans="1:19" s="13" customFormat="1" ht="51" customHeight="1">
      <c r="A13" s="1155"/>
      <c r="B13" s="1146"/>
      <c r="C13" s="569" t="s">
        <v>90</v>
      </c>
      <c r="D13" s="570"/>
      <c r="E13" s="236" t="s">
        <v>1032</v>
      </c>
      <c r="F13" s="170" t="s">
        <v>1941</v>
      </c>
      <c r="G13" s="233" t="s">
        <v>64</v>
      </c>
      <c r="H13" s="247">
        <v>1</v>
      </c>
      <c r="I13" s="230" t="s">
        <v>58</v>
      </c>
      <c r="J13" s="248">
        <v>7</v>
      </c>
      <c r="K13" s="237" t="s">
        <v>56</v>
      </c>
    </row>
    <row r="14" spans="1:19" s="13" customFormat="1" ht="63.75" customHeight="1">
      <c r="A14" s="1155"/>
      <c r="B14" s="1146"/>
      <c r="C14" s="569" t="s">
        <v>90</v>
      </c>
      <c r="D14" s="570"/>
      <c r="E14" s="236" t="s">
        <v>1031</v>
      </c>
      <c r="F14" s="170" t="s">
        <v>1942</v>
      </c>
      <c r="G14" s="233" t="s">
        <v>64</v>
      </c>
      <c r="H14" s="247">
        <v>1</v>
      </c>
      <c r="I14" s="230" t="s">
        <v>77</v>
      </c>
      <c r="J14" s="248">
        <v>11</v>
      </c>
      <c r="K14" s="237" t="s">
        <v>56</v>
      </c>
    </row>
    <row r="15" spans="1:19" s="13" customFormat="1" ht="66" customHeight="1">
      <c r="A15" s="1155"/>
      <c r="B15" s="1146"/>
      <c r="C15" s="569" t="s">
        <v>90</v>
      </c>
      <c r="D15" s="570"/>
      <c r="E15" s="236" t="s">
        <v>93</v>
      </c>
      <c r="F15" s="245" t="s">
        <v>1943</v>
      </c>
      <c r="G15" s="233" t="s">
        <v>64</v>
      </c>
      <c r="H15" s="247">
        <v>2</v>
      </c>
      <c r="I15" s="230" t="s">
        <v>1944</v>
      </c>
      <c r="J15" s="248">
        <v>14</v>
      </c>
      <c r="K15" s="237" t="s">
        <v>56</v>
      </c>
    </row>
    <row r="16" spans="1:19" s="13" customFormat="1" ht="45" customHeight="1">
      <c r="A16" s="1155"/>
      <c r="B16" s="1146"/>
      <c r="C16" s="569" t="s">
        <v>90</v>
      </c>
      <c r="D16" s="234"/>
      <c r="E16" s="232" t="s">
        <v>229</v>
      </c>
      <c r="F16" s="232" t="s">
        <v>1945</v>
      </c>
      <c r="G16" s="233" t="s">
        <v>64</v>
      </c>
      <c r="H16" s="234">
        <v>1</v>
      </c>
      <c r="I16" s="230" t="s">
        <v>154</v>
      </c>
      <c r="J16" s="235"/>
      <c r="K16" s="237" t="s">
        <v>56</v>
      </c>
    </row>
    <row r="17" spans="1:11" s="13" customFormat="1" ht="87" customHeight="1">
      <c r="A17" s="1155"/>
      <c r="B17" s="1146"/>
      <c r="C17" s="568" t="s">
        <v>1946</v>
      </c>
      <c r="D17" s="234"/>
      <c r="E17" s="232" t="s">
        <v>1947</v>
      </c>
      <c r="F17" s="232" t="s">
        <v>1948</v>
      </c>
      <c r="G17" s="233" t="s">
        <v>821</v>
      </c>
      <c r="H17" s="234">
        <v>20</v>
      </c>
      <c r="I17" s="230" t="s">
        <v>1418</v>
      </c>
      <c r="J17" s="235">
        <v>252</v>
      </c>
      <c r="K17" s="237" t="s">
        <v>56</v>
      </c>
    </row>
    <row r="18" spans="1:11" s="13" customFormat="1" ht="96.75" customHeight="1">
      <c r="A18" s="1155"/>
      <c r="B18" s="1146"/>
      <c r="C18" s="568" t="s">
        <v>90</v>
      </c>
      <c r="D18" s="234" t="s">
        <v>56</v>
      </c>
      <c r="E18" s="232" t="s">
        <v>148</v>
      </c>
      <c r="F18" s="232" t="s">
        <v>1949</v>
      </c>
      <c r="G18" s="233" t="s">
        <v>83</v>
      </c>
      <c r="H18" s="234">
        <v>4</v>
      </c>
      <c r="I18" s="230" t="s">
        <v>790</v>
      </c>
      <c r="J18" s="235">
        <v>31</v>
      </c>
      <c r="K18" s="237" t="s">
        <v>56</v>
      </c>
    </row>
    <row r="19" spans="1:11" s="13" customFormat="1" ht="63" customHeight="1">
      <c r="A19" s="1155"/>
      <c r="B19" s="1146"/>
      <c r="C19" s="569" t="s">
        <v>753</v>
      </c>
      <c r="D19" s="234"/>
      <c r="E19" s="231" t="s">
        <v>755</v>
      </c>
      <c r="F19" s="232" t="s">
        <v>756</v>
      </c>
      <c r="G19" s="233" t="s">
        <v>757</v>
      </c>
      <c r="H19" s="234">
        <v>15</v>
      </c>
      <c r="I19" s="230" t="s">
        <v>1950</v>
      </c>
      <c r="J19" s="235">
        <v>300</v>
      </c>
      <c r="K19" s="237" t="s">
        <v>56</v>
      </c>
    </row>
    <row r="20" spans="1:11" s="13" customFormat="1" ht="45" customHeight="1">
      <c r="A20" s="1155"/>
      <c r="B20" s="1146"/>
      <c r="C20" s="569" t="s">
        <v>753</v>
      </c>
      <c r="D20" s="234"/>
      <c r="E20" s="232" t="s">
        <v>760</v>
      </c>
      <c r="F20" s="232" t="s">
        <v>761</v>
      </c>
      <c r="G20" s="233" t="s">
        <v>757</v>
      </c>
      <c r="H20" s="234">
        <v>14</v>
      </c>
      <c r="I20" s="230" t="s">
        <v>1549</v>
      </c>
      <c r="J20" s="235">
        <v>266</v>
      </c>
      <c r="K20" s="237" t="s">
        <v>56</v>
      </c>
    </row>
    <row r="21" spans="1:11" s="13" customFormat="1" ht="45" customHeight="1">
      <c r="A21" s="1155"/>
      <c r="B21" s="1146"/>
      <c r="C21" s="569" t="s">
        <v>753</v>
      </c>
      <c r="D21" s="234"/>
      <c r="E21" s="231" t="s">
        <v>1951</v>
      </c>
      <c r="F21" s="232" t="s">
        <v>1952</v>
      </c>
      <c r="G21" s="233" t="s">
        <v>754</v>
      </c>
      <c r="H21" s="234">
        <v>9</v>
      </c>
      <c r="I21" s="230" t="s">
        <v>1549</v>
      </c>
      <c r="J21" s="235">
        <v>63</v>
      </c>
      <c r="K21" s="237" t="s">
        <v>56</v>
      </c>
    </row>
    <row r="22" spans="1:11" s="13" customFormat="1" ht="57.75" customHeight="1">
      <c r="A22" s="1155"/>
      <c r="B22" s="1146"/>
      <c r="C22" s="569" t="s">
        <v>753</v>
      </c>
      <c r="D22" s="234"/>
      <c r="E22" s="231" t="s">
        <v>1953</v>
      </c>
      <c r="F22" s="232" t="s">
        <v>1952</v>
      </c>
      <c r="G22" s="233" t="s">
        <v>754</v>
      </c>
      <c r="H22" s="234">
        <v>9</v>
      </c>
      <c r="I22" s="230" t="s">
        <v>1549</v>
      </c>
      <c r="J22" s="235">
        <v>63</v>
      </c>
      <c r="K22" s="237" t="s">
        <v>56</v>
      </c>
    </row>
    <row r="23" spans="1:11" s="13" customFormat="1" ht="45" customHeight="1">
      <c r="A23" s="1155"/>
      <c r="B23" s="1146"/>
      <c r="C23" s="569" t="s">
        <v>753</v>
      </c>
      <c r="D23" s="234"/>
      <c r="E23" s="231" t="s">
        <v>1954</v>
      </c>
      <c r="F23" s="232" t="s">
        <v>1955</v>
      </c>
      <c r="G23" s="233" t="s">
        <v>757</v>
      </c>
      <c r="H23" s="234">
        <v>9</v>
      </c>
      <c r="I23" s="230" t="s">
        <v>1549</v>
      </c>
      <c r="J23" s="235">
        <v>45</v>
      </c>
      <c r="K23" s="237" t="s">
        <v>56</v>
      </c>
    </row>
    <row r="24" spans="1:11" s="13" customFormat="1" ht="45" customHeight="1">
      <c r="A24" s="1155"/>
      <c r="B24" s="1146"/>
      <c r="C24" s="569" t="s">
        <v>753</v>
      </c>
      <c r="D24" s="234"/>
      <c r="E24" s="231" t="s">
        <v>758</v>
      </c>
      <c r="F24" s="232" t="s">
        <v>759</v>
      </c>
      <c r="G24" s="233" t="s">
        <v>757</v>
      </c>
      <c r="H24" s="234">
        <v>15</v>
      </c>
      <c r="I24" s="230" t="s">
        <v>1950</v>
      </c>
      <c r="J24" s="235">
        <v>285</v>
      </c>
      <c r="K24" s="237" t="s">
        <v>56</v>
      </c>
    </row>
    <row r="25" spans="1:11" s="13" customFormat="1" ht="45" customHeight="1">
      <c r="A25" s="1155"/>
      <c r="B25" s="1146"/>
      <c r="C25" s="569" t="s">
        <v>753</v>
      </c>
      <c r="D25" s="234"/>
      <c r="E25" s="232" t="s">
        <v>769</v>
      </c>
      <c r="F25" s="232" t="s">
        <v>1956</v>
      </c>
      <c r="G25" s="233" t="s">
        <v>757</v>
      </c>
      <c r="H25" s="234">
        <v>15</v>
      </c>
      <c r="I25" s="230" t="s">
        <v>1950</v>
      </c>
      <c r="J25" s="235">
        <v>195</v>
      </c>
      <c r="K25" s="237" t="s">
        <v>56</v>
      </c>
    </row>
    <row r="26" spans="1:11" s="13" customFormat="1" ht="45" customHeight="1">
      <c r="A26" s="1155"/>
      <c r="B26" s="1146"/>
      <c r="C26" s="569" t="s">
        <v>753</v>
      </c>
      <c r="D26" s="234"/>
      <c r="E26" s="231" t="s">
        <v>770</v>
      </c>
      <c r="F26" s="232" t="s">
        <v>1957</v>
      </c>
      <c r="G26" s="233" t="s">
        <v>757</v>
      </c>
      <c r="H26" s="234">
        <v>10</v>
      </c>
      <c r="I26" s="230" t="s">
        <v>1958</v>
      </c>
      <c r="J26" s="235">
        <v>160</v>
      </c>
      <c r="K26" s="237" t="s">
        <v>56</v>
      </c>
    </row>
    <row r="27" spans="1:11" s="13" customFormat="1" ht="45" customHeight="1">
      <c r="A27" s="1155"/>
      <c r="B27" s="1146"/>
      <c r="C27" s="569" t="s">
        <v>753</v>
      </c>
      <c r="D27" s="234"/>
      <c r="E27" s="571" t="s">
        <v>1959</v>
      </c>
      <c r="F27" s="232" t="s">
        <v>1960</v>
      </c>
      <c r="G27" s="233" t="s">
        <v>757</v>
      </c>
      <c r="H27" s="234">
        <v>10</v>
      </c>
      <c r="I27" s="230" t="s">
        <v>1961</v>
      </c>
      <c r="J27" s="235">
        <v>150</v>
      </c>
      <c r="K27" s="237" t="s">
        <v>56</v>
      </c>
    </row>
    <row r="28" spans="1:11" s="13" customFormat="1" ht="45" customHeight="1">
      <c r="A28" s="1155"/>
      <c r="B28" s="1146"/>
      <c r="C28" s="569" t="s">
        <v>1962</v>
      </c>
      <c r="D28" s="234"/>
      <c r="E28" s="232" t="s">
        <v>1963</v>
      </c>
      <c r="F28" s="232" t="s">
        <v>1964</v>
      </c>
      <c r="G28" s="233" t="s">
        <v>1965</v>
      </c>
      <c r="H28" s="234">
        <v>34</v>
      </c>
      <c r="I28" s="230" t="s">
        <v>1549</v>
      </c>
      <c r="J28" s="235">
        <v>350</v>
      </c>
      <c r="K28" s="237" t="s">
        <v>56</v>
      </c>
    </row>
    <row r="29" spans="1:11" s="13" customFormat="1" ht="51.75" customHeight="1">
      <c r="A29" s="1155"/>
      <c r="B29" s="1146"/>
      <c r="C29" s="569" t="s">
        <v>59</v>
      </c>
      <c r="D29" s="234"/>
      <c r="E29" s="232" t="s">
        <v>1966</v>
      </c>
      <c r="F29" s="232" t="s">
        <v>1967</v>
      </c>
      <c r="G29" s="233" t="s">
        <v>1965</v>
      </c>
      <c r="H29" s="234">
        <v>43</v>
      </c>
      <c r="I29" s="230" t="s">
        <v>1968</v>
      </c>
      <c r="J29" s="235">
        <v>826</v>
      </c>
      <c r="K29" s="237" t="s">
        <v>56</v>
      </c>
    </row>
    <row r="30" spans="1:11" s="13" customFormat="1" ht="50.25" customHeight="1">
      <c r="A30" s="1155"/>
      <c r="B30" s="1146"/>
      <c r="C30" s="569" t="s">
        <v>59</v>
      </c>
      <c r="D30" s="234"/>
      <c r="E30" s="232" t="s">
        <v>1969</v>
      </c>
      <c r="F30" s="232" t="s">
        <v>1970</v>
      </c>
      <c r="G30" s="233" t="s">
        <v>1965</v>
      </c>
      <c r="H30" s="234">
        <v>38</v>
      </c>
      <c r="I30" s="230" t="s">
        <v>1968</v>
      </c>
      <c r="J30" s="235">
        <v>755</v>
      </c>
      <c r="K30" s="237" t="s">
        <v>56</v>
      </c>
    </row>
    <row r="31" spans="1:11" s="13" customFormat="1" ht="39.950000000000003" customHeight="1">
      <c r="A31" s="1155"/>
      <c r="B31" s="1146"/>
      <c r="C31" s="568" t="s">
        <v>59</v>
      </c>
      <c r="D31" s="234"/>
      <c r="E31" s="232" t="s">
        <v>1971</v>
      </c>
      <c r="F31" s="232" t="s">
        <v>1972</v>
      </c>
      <c r="G31" s="233"/>
      <c r="H31" s="234">
        <v>2</v>
      </c>
      <c r="I31" s="230" t="s">
        <v>85</v>
      </c>
      <c r="J31" s="235">
        <v>56</v>
      </c>
      <c r="K31" s="237" t="s">
        <v>56</v>
      </c>
    </row>
    <row r="32" spans="1:11" s="13" customFormat="1" ht="68.25" customHeight="1">
      <c r="A32" s="1155"/>
      <c r="B32" s="1146"/>
      <c r="C32" s="572" t="s">
        <v>104</v>
      </c>
      <c r="D32" s="234"/>
      <c r="E32" s="232" t="s">
        <v>1973</v>
      </c>
      <c r="F32" s="232" t="s">
        <v>1974</v>
      </c>
      <c r="G32" s="233"/>
      <c r="H32" s="234">
        <v>6</v>
      </c>
      <c r="I32" s="230" t="s">
        <v>85</v>
      </c>
      <c r="J32" s="235">
        <v>138</v>
      </c>
      <c r="K32" s="237" t="s">
        <v>56</v>
      </c>
    </row>
    <row r="33" spans="1:11" s="13" customFormat="1" ht="39.950000000000003" customHeight="1">
      <c r="A33" s="1155"/>
      <c r="B33" s="1146"/>
      <c r="C33" s="573" t="s">
        <v>1887</v>
      </c>
      <c r="D33" s="234"/>
      <c r="E33" s="231" t="s">
        <v>1975</v>
      </c>
      <c r="F33" s="232" t="s">
        <v>1976</v>
      </c>
      <c r="G33" s="233" t="s">
        <v>64</v>
      </c>
      <c r="H33" s="234">
        <v>8</v>
      </c>
      <c r="I33" s="230" t="s">
        <v>1977</v>
      </c>
      <c r="J33" s="235">
        <v>14</v>
      </c>
      <c r="K33" s="237" t="s">
        <v>65</v>
      </c>
    </row>
    <row r="34" spans="1:11" s="13" customFormat="1" ht="39.950000000000003" customHeight="1">
      <c r="A34" s="1155"/>
      <c r="B34" s="1146"/>
      <c r="C34" s="569" t="s">
        <v>1887</v>
      </c>
      <c r="D34" s="234"/>
      <c r="E34" s="231" t="s">
        <v>1035</v>
      </c>
      <c r="F34" s="232" t="s">
        <v>1978</v>
      </c>
      <c r="G34" s="233" t="s">
        <v>64</v>
      </c>
      <c r="H34" s="234" t="s">
        <v>1979</v>
      </c>
      <c r="I34" s="230" t="s">
        <v>1980</v>
      </c>
      <c r="J34" s="235">
        <v>35</v>
      </c>
      <c r="K34" s="237" t="s">
        <v>56</v>
      </c>
    </row>
    <row r="35" spans="1:11" s="13" customFormat="1" ht="39.950000000000003" customHeight="1">
      <c r="A35" s="1155"/>
      <c r="B35" s="1146"/>
      <c r="C35" s="569" t="s">
        <v>1887</v>
      </c>
      <c r="D35" s="234"/>
      <c r="E35" s="231" t="s">
        <v>1981</v>
      </c>
      <c r="F35" s="232" t="s">
        <v>1982</v>
      </c>
      <c r="G35" s="233" t="s">
        <v>64</v>
      </c>
      <c r="H35" s="234" t="s">
        <v>1983</v>
      </c>
      <c r="I35" s="230" t="s">
        <v>1984</v>
      </c>
      <c r="J35" s="235">
        <v>40</v>
      </c>
      <c r="K35" s="237" t="s">
        <v>65</v>
      </c>
    </row>
    <row r="36" spans="1:11" s="13" customFormat="1" ht="50.25" customHeight="1">
      <c r="A36" s="1155"/>
      <c r="B36" s="1146"/>
      <c r="C36" s="569" t="s">
        <v>1887</v>
      </c>
      <c r="D36" s="234"/>
      <c r="E36" s="231" t="s">
        <v>1985</v>
      </c>
      <c r="F36" s="232" t="s">
        <v>1986</v>
      </c>
      <c r="G36" s="233" t="s">
        <v>64</v>
      </c>
      <c r="H36" s="234">
        <v>6</v>
      </c>
      <c r="I36" s="230" t="s">
        <v>1862</v>
      </c>
      <c r="J36" s="235">
        <v>15</v>
      </c>
      <c r="K36" s="237" t="s">
        <v>56</v>
      </c>
    </row>
    <row r="37" spans="1:11" s="13" customFormat="1" ht="46.5" customHeight="1">
      <c r="A37" s="1155"/>
      <c r="B37" s="1146"/>
      <c r="C37" s="569" t="s">
        <v>1887</v>
      </c>
      <c r="D37" s="234"/>
      <c r="E37" s="232" t="s">
        <v>1034</v>
      </c>
      <c r="F37" s="232" t="s">
        <v>1987</v>
      </c>
      <c r="G37" s="233" t="s">
        <v>64</v>
      </c>
      <c r="H37" s="234" t="s">
        <v>1988</v>
      </c>
      <c r="I37" s="230" t="s">
        <v>1989</v>
      </c>
      <c r="J37" s="235">
        <v>30</v>
      </c>
      <c r="K37" s="237" t="s">
        <v>65</v>
      </c>
    </row>
    <row r="38" spans="1:11" s="13" customFormat="1" ht="39.950000000000003" customHeight="1">
      <c r="A38" s="1155"/>
      <c r="B38" s="1146"/>
      <c r="C38" s="569" t="s">
        <v>1887</v>
      </c>
      <c r="D38" s="234"/>
      <c r="E38" s="232" t="s">
        <v>1990</v>
      </c>
      <c r="F38" s="232" t="s">
        <v>1991</v>
      </c>
      <c r="G38" s="233" t="s">
        <v>64</v>
      </c>
      <c r="H38" s="234">
        <v>5</v>
      </c>
      <c r="I38" s="230" t="s">
        <v>678</v>
      </c>
      <c r="J38" s="235">
        <v>15</v>
      </c>
      <c r="K38" s="237" t="s">
        <v>65</v>
      </c>
    </row>
    <row r="39" spans="1:11" s="13" customFormat="1" ht="39.950000000000003" customHeight="1">
      <c r="A39" s="1155"/>
      <c r="B39" s="1146"/>
      <c r="C39" s="569" t="s">
        <v>1887</v>
      </c>
      <c r="D39" s="234"/>
      <c r="E39" s="232" t="s">
        <v>1992</v>
      </c>
      <c r="F39" s="232" t="s">
        <v>1993</v>
      </c>
      <c r="G39" s="233" t="s">
        <v>64</v>
      </c>
      <c r="H39" s="234">
        <v>6</v>
      </c>
      <c r="I39" s="230" t="s">
        <v>678</v>
      </c>
      <c r="J39" s="235">
        <v>12</v>
      </c>
      <c r="K39" s="237" t="s">
        <v>65</v>
      </c>
    </row>
    <row r="40" spans="1:11" s="13" customFormat="1" ht="49.5" customHeight="1">
      <c r="A40" s="1155"/>
      <c r="B40" s="1146"/>
      <c r="C40" s="569" t="s">
        <v>1887</v>
      </c>
      <c r="D40" s="234"/>
      <c r="E40" s="232" t="s">
        <v>1994</v>
      </c>
      <c r="F40" s="232" t="s">
        <v>1995</v>
      </c>
      <c r="G40" s="233" t="s">
        <v>64</v>
      </c>
      <c r="H40" s="234">
        <v>8</v>
      </c>
      <c r="I40" s="230" t="s">
        <v>678</v>
      </c>
      <c r="J40" s="235">
        <v>15</v>
      </c>
      <c r="K40" s="237" t="s">
        <v>56</v>
      </c>
    </row>
    <row r="41" spans="1:11" s="13" customFormat="1" ht="39.950000000000003" customHeight="1">
      <c r="A41" s="1155"/>
      <c r="B41" s="1146"/>
      <c r="C41" s="569" t="s">
        <v>1887</v>
      </c>
      <c r="D41" s="234"/>
      <c r="E41" s="232" t="s">
        <v>1996</v>
      </c>
      <c r="F41" s="232" t="s">
        <v>1997</v>
      </c>
      <c r="G41" s="233" t="s">
        <v>64</v>
      </c>
      <c r="H41" s="234">
        <v>5</v>
      </c>
      <c r="I41" s="230" t="s">
        <v>678</v>
      </c>
      <c r="J41" s="235">
        <v>24</v>
      </c>
      <c r="K41" s="237" t="s">
        <v>65</v>
      </c>
    </row>
    <row r="42" spans="1:11" s="13" customFormat="1" ht="40.5" customHeight="1">
      <c r="A42" s="1155"/>
      <c r="B42" s="1146"/>
      <c r="C42" s="569" t="s">
        <v>1887</v>
      </c>
      <c r="D42" s="234"/>
      <c r="E42" s="232" t="s">
        <v>1998</v>
      </c>
      <c r="F42" s="232" t="s">
        <v>1999</v>
      </c>
      <c r="G42" s="233" t="s">
        <v>64</v>
      </c>
      <c r="H42" s="234">
        <v>5</v>
      </c>
      <c r="I42" s="230" t="s">
        <v>2000</v>
      </c>
      <c r="J42" s="235">
        <v>12</v>
      </c>
      <c r="K42" s="237" t="s">
        <v>65</v>
      </c>
    </row>
    <row r="43" spans="1:11" s="13" customFormat="1" ht="56.25" customHeight="1">
      <c r="A43" s="1155"/>
      <c r="B43" s="1146"/>
      <c r="C43" s="569" t="s">
        <v>1903</v>
      </c>
      <c r="D43" s="234"/>
      <c r="E43" s="231" t="s">
        <v>2001</v>
      </c>
      <c r="F43" s="232" t="s">
        <v>2002</v>
      </c>
      <c r="G43" s="233" t="s">
        <v>64</v>
      </c>
      <c r="H43" s="234">
        <v>8</v>
      </c>
      <c r="I43" s="230" t="s">
        <v>1907</v>
      </c>
      <c r="J43" s="235">
        <v>104</v>
      </c>
      <c r="K43" s="237" t="s">
        <v>56</v>
      </c>
    </row>
    <row r="44" spans="1:11" s="13" customFormat="1" ht="50.25" customHeight="1">
      <c r="A44" s="1155"/>
      <c r="B44" s="1146"/>
      <c r="C44" s="569" t="s">
        <v>1903</v>
      </c>
      <c r="D44" s="234"/>
      <c r="E44" s="231" t="s">
        <v>2003</v>
      </c>
      <c r="F44" s="232" t="s">
        <v>2004</v>
      </c>
      <c r="G44" s="233" t="s">
        <v>64</v>
      </c>
      <c r="H44" s="234">
        <v>8</v>
      </c>
      <c r="I44" s="230" t="s">
        <v>2005</v>
      </c>
      <c r="J44" s="235">
        <v>72</v>
      </c>
      <c r="K44" s="237" t="s">
        <v>56</v>
      </c>
    </row>
    <row r="45" spans="1:11" s="13" customFormat="1" ht="53.25" customHeight="1">
      <c r="A45" s="1155"/>
      <c r="B45" s="1146"/>
      <c r="C45" s="569" t="s">
        <v>1903</v>
      </c>
      <c r="D45" s="234"/>
      <c r="E45" s="231" t="s">
        <v>2006</v>
      </c>
      <c r="F45" s="232" t="s">
        <v>2007</v>
      </c>
      <c r="G45" s="233" t="s">
        <v>64</v>
      </c>
      <c r="H45" s="234">
        <v>6</v>
      </c>
      <c r="I45" s="230" t="s">
        <v>2005</v>
      </c>
      <c r="J45" s="235">
        <v>83</v>
      </c>
      <c r="K45" s="237" t="s">
        <v>56</v>
      </c>
    </row>
    <row r="46" spans="1:11" s="13" customFormat="1" ht="50.25" customHeight="1">
      <c r="A46" s="1155"/>
      <c r="B46" s="1146"/>
      <c r="C46" s="569" t="s">
        <v>1903</v>
      </c>
      <c r="D46" s="234"/>
      <c r="E46" s="231" t="s">
        <v>2008</v>
      </c>
      <c r="F46" s="232" t="s">
        <v>2009</v>
      </c>
      <c r="G46" s="233" t="s">
        <v>64</v>
      </c>
      <c r="H46" s="234">
        <v>6</v>
      </c>
      <c r="I46" s="230" t="s">
        <v>2005</v>
      </c>
      <c r="J46" s="235">
        <v>68</v>
      </c>
      <c r="K46" s="237" t="s">
        <v>56</v>
      </c>
    </row>
    <row r="47" spans="1:11" s="13" customFormat="1" ht="39.950000000000003" customHeight="1">
      <c r="A47" s="1155"/>
      <c r="B47" s="1146"/>
      <c r="C47" s="569" t="s">
        <v>1903</v>
      </c>
      <c r="D47" s="234"/>
      <c r="E47" s="232" t="s">
        <v>2010</v>
      </c>
      <c r="F47" s="232" t="s">
        <v>2011</v>
      </c>
      <c r="G47" s="233" t="s">
        <v>2012</v>
      </c>
      <c r="H47" s="234">
        <v>6</v>
      </c>
      <c r="I47" s="230" t="s">
        <v>1907</v>
      </c>
      <c r="J47" s="235">
        <v>68</v>
      </c>
      <c r="K47" s="237" t="s">
        <v>56</v>
      </c>
    </row>
    <row r="48" spans="1:11" s="13" customFormat="1" ht="39.950000000000003" customHeight="1">
      <c r="A48" s="1155"/>
      <c r="B48" s="1146"/>
      <c r="C48" s="569" t="s">
        <v>1903</v>
      </c>
      <c r="D48" s="234"/>
      <c r="E48" s="232" t="s">
        <v>2013</v>
      </c>
      <c r="F48" s="232" t="s">
        <v>2014</v>
      </c>
      <c r="G48" s="233" t="s">
        <v>2012</v>
      </c>
      <c r="H48" s="234">
        <v>8</v>
      </c>
      <c r="I48" s="230" t="s">
        <v>2005</v>
      </c>
      <c r="J48" s="235">
        <v>84</v>
      </c>
      <c r="K48" s="237" t="s">
        <v>56</v>
      </c>
    </row>
    <row r="49" spans="1:11" s="13" customFormat="1" ht="57.75" customHeight="1">
      <c r="A49" s="1155"/>
      <c r="B49" s="1146"/>
      <c r="C49" s="569" t="s">
        <v>1903</v>
      </c>
      <c r="D49" s="234"/>
      <c r="E49" s="232" t="s">
        <v>2015</v>
      </c>
      <c r="F49" s="232" t="s">
        <v>2016</v>
      </c>
      <c r="G49" s="233" t="s">
        <v>64</v>
      </c>
      <c r="H49" s="234">
        <v>8</v>
      </c>
      <c r="I49" s="230" t="s">
        <v>2005</v>
      </c>
      <c r="J49" s="235">
        <v>67</v>
      </c>
      <c r="K49" s="237" t="s">
        <v>56</v>
      </c>
    </row>
    <row r="50" spans="1:11" s="13" customFormat="1" ht="39.950000000000003" customHeight="1">
      <c r="A50" s="1155"/>
      <c r="B50" s="1146"/>
      <c r="C50" s="569" t="s">
        <v>1903</v>
      </c>
      <c r="D50" s="234"/>
      <c r="E50" s="232" t="s">
        <v>2017</v>
      </c>
      <c r="F50" s="232" t="s">
        <v>2018</v>
      </c>
      <c r="G50" s="233" t="s">
        <v>2012</v>
      </c>
      <c r="H50" s="234">
        <v>6</v>
      </c>
      <c r="I50" s="230" t="s">
        <v>1907</v>
      </c>
      <c r="J50" s="235">
        <v>80</v>
      </c>
      <c r="K50" s="237" t="s">
        <v>56</v>
      </c>
    </row>
    <row r="51" spans="1:11" s="13" customFormat="1" ht="47.25" customHeight="1">
      <c r="A51" s="1155"/>
      <c r="B51" s="1146"/>
      <c r="C51" s="569" t="s">
        <v>1903</v>
      </c>
      <c r="D51" s="234"/>
      <c r="E51" s="232" t="s">
        <v>2019</v>
      </c>
      <c r="F51" s="232" t="s">
        <v>2020</v>
      </c>
      <c r="G51" s="233" t="s">
        <v>2012</v>
      </c>
      <c r="H51" s="234">
        <v>8</v>
      </c>
      <c r="I51" s="230" t="s">
        <v>2005</v>
      </c>
      <c r="J51" s="235">
        <v>91</v>
      </c>
      <c r="K51" s="237" t="s">
        <v>56</v>
      </c>
    </row>
    <row r="52" spans="1:11" s="13" customFormat="1" ht="48.75" customHeight="1">
      <c r="A52" s="1155"/>
      <c r="B52" s="1146"/>
      <c r="C52" s="569" t="s">
        <v>1903</v>
      </c>
      <c r="D52" s="234"/>
      <c r="E52" s="232" t="s">
        <v>1036</v>
      </c>
      <c r="F52" s="232" t="s">
        <v>2021</v>
      </c>
      <c r="G52" s="233" t="s">
        <v>64</v>
      </c>
      <c r="H52" s="234">
        <v>8</v>
      </c>
      <c r="I52" s="230" t="s">
        <v>2022</v>
      </c>
      <c r="J52" s="235">
        <v>76</v>
      </c>
      <c r="K52" s="237" t="s">
        <v>56</v>
      </c>
    </row>
    <row r="53" spans="1:11" s="13" customFormat="1" ht="52.5" customHeight="1">
      <c r="A53" s="1155"/>
      <c r="B53" s="1146"/>
      <c r="C53" s="569" t="s">
        <v>1903</v>
      </c>
      <c r="D53" s="234"/>
      <c r="E53" s="232" t="s">
        <v>2001</v>
      </c>
      <c r="F53" s="232" t="s">
        <v>2023</v>
      </c>
      <c r="G53" s="233" t="s">
        <v>2012</v>
      </c>
      <c r="H53" s="234">
        <v>6</v>
      </c>
      <c r="I53" s="230" t="s">
        <v>1911</v>
      </c>
      <c r="J53" s="235">
        <v>67</v>
      </c>
      <c r="K53" s="237" t="s">
        <v>56</v>
      </c>
    </row>
    <row r="54" spans="1:11" s="13" customFormat="1" ht="52.5" customHeight="1">
      <c r="A54" s="1155"/>
      <c r="B54" s="1146"/>
      <c r="C54" s="569" t="s">
        <v>1903</v>
      </c>
      <c r="D54" s="234"/>
      <c r="E54" s="232" t="s">
        <v>1038</v>
      </c>
      <c r="F54" s="232" t="s">
        <v>2024</v>
      </c>
      <c r="G54" s="233" t="s">
        <v>2012</v>
      </c>
      <c r="H54" s="234">
        <v>6</v>
      </c>
      <c r="I54" s="230" t="s">
        <v>1911</v>
      </c>
      <c r="J54" s="235">
        <v>75</v>
      </c>
      <c r="K54" s="237" t="s">
        <v>56</v>
      </c>
    </row>
    <row r="55" spans="1:11" s="13" customFormat="1" ht="49.5" customHeight="1">
      <c r="A55" s="1155"/>
      <c r="B55" s="1146"/>
      <c r="C55" s="569" t="s">
        <v>1903</v>
      </c>
      <c r="D55" s="234"/>
      <c r="E55" s="232" t="s">
        <v>1039</v>
      </c>
      <c r="F55" s="232" t="s">
        <v>2025</v>
      </c>
      <c r="G55" s="233" t="s">
        <v>2012</v>
      </c>
      <c r="H55" s="234">
        <v>6</v>
      </c>
      <c r="I55" s="230" t="s">
        <v>1911</v>
      </c>
      <c r="J55" s="235">
        <v>73</v>
      </c>
      <c r="K55" s="237" t="s">
        <v>56</v>
      </c>
    </row>
    <row r="56" spans="1:11" s="13" customFormat="1" ht="54" customHeight="1">
      <c r="A56" s="1155"/>
      <c r="B56" s="1146"/>
      <c r="C56" s="569" t="s">
        <v>1903</v>
      </c>
      <c r="D56" s="234"/>
      <c r="E56" s="232" t="s">
        <v>2026</v>
      </c>
      <c r="F56" s="232" t="s">
        <v>2027</v>
      </c>
      <c r="G56" s="233" t="s">
        <v>64</v>
      </c>
      <c r="H56" s="234">
        <v>6</v>
      </c>
      <c r="I56" s="230" t="s">
        <v>1911</v>
      </c>
      <c r="J56" s="235">
        <v>35</v>
      </c>
      <c r="K56" s="237" t="s">
        <v>65</v>
      </c>
    </row>
    <row r="57" spans="1:11" s="13" customFormat="1" ht="54" customHeight="1">
      <c r="A57" s="1155"/>
      <c r="B57" s="1146"/>
      <c r="C57" s="569" t="s">
        <v>1903</v>
      </c>
      <c r="D57" s="234"/>
      <c r="E57" s="232" t="s">
        <v>2028</v>
      </c>
      <c r="F57" s="232" t="s">
        <v>2029</v>
      </c>
      <c r="G57" s="233" t="s">
        <v>64</v>
      </c>
      <c r="H57" s="234">
        <v>8</v>
      </c>
      <c r="I57" s="230" t="s">
        <v>1911</v>
      </c>
      <c r="J57" s="235">
        <v>87</v>
      </c>
      <c r="K57" s="237" t="s">
        <v>56</v>
      </c>
    </row>
    <row r="58" spans="1:11" s="13" customFormat="1" ht="51.75" customHeight="1">
      <c r="A58" s="1155"/>
      <c r="B58" s="1146"/>
      <c r="C58" s="569" t="s">
        <v>1903</v>
      </c>
      <c r="D58" s="234"/>
      <c r="E58" s="232" t="s">
        <v>2030</v>
      </c>
      <c r="F58" s="232" t="s">
        <v>2031</v>
      </c>
      <c r="G58" s="233" t="s">
        <v>2012</v>
      </c>
      <c r="H58" s="234">
        <v>5</v>
      </c>
      <c r="I58" s="230" t="s">
        <v>1911</v>
      </c>
      <c r="J58" s="235">
        <v>61</v>
      </c>
      <c r="K58" s="237" t="s">
        <v>56</v>
      </c>
    </row>
    <row r="59" spans="1:11" s="13" customFormat="1" ht="50.25" customHeight="1">
      <c r="A59" s="1155"/>
      <c r="B59" s="1146"/>
      <c r="C59" s="569" t="s">
        <v>1903</v>
      </c>
      <c r="D59" s="234"/>
      <c r="E59" s="232" t="s">
        <v>2032</v>
      </c>
      <c r="F59" s="232" t="s">
        <v>2033</v>
      </c>
      <c r="G59" s="233" t="s">
        <v>2034</v>
      </c>
      <c r="H59" s="234">
        <v>6</v>
      </c>
      <c r="I59" s="230" t="s">
        <v>2035</v>
      </c>
      <c r="J59" s="235">
        <v>53</v>
      </c>
      <c r="K59" s="237" t="s">
        <v>65</v>
      </c>
    </row>
    <row r="60" spans="1:11" s="13" customFormat="1" ht="50.25" customHeight="1">
      <c r="A60" s="1155"/>
      <c r="B60" s="1146"/>
      <c r="C60" s="569" t="s">
        <v>1903</v>
      </c>
      <c r="D60" s="234"/>
      <c r="E60" s="232" t="s">
        <v>2036</v>
      </c>
      <c r="F60" s="232" t="s">
        <v>2037</v>
      </c>
      <c r="G60" s="233" t="s">
        <v>2012</v>
      </c>
      <c r="H60" s="234">
        <v>6</v>
      </c>
      <c r="I60" s="230" t="s">
        <v>1911</v>
      </c>
      <c r="J60" s="235">
        <v>69</v>
      </c>
      <c r="K60" s="237" t="s">
        <v>56</v>
      </c>
    </row>
    <row r="61" spans="1:11" s="13" customFormat="1" ht="50.25" customHeight="1">
      <c r="A61" s="1155"/>
      <c r="B61" s="1146"/>
      <c r="C61" s="569" t="s">
        <v>1903</v>
      </c>
      <c r="D61" s="234"/>
      <c r="E61" s="232" t="s">
        <v>2038</v>
      </c>
      <c r="F61" s="232" t="s">
        <v>2039</v>
      </c>
      <c r="G61" s="233" t="s">
        <v>64</v>
      </c>
      <c r="H61" s="234">
        <v>6</v>
      </c>
      <c r="I61" s="230" t="s">
        <v>1911</v>
      </c>
      <c r="J61" s="235">
        <v>75</v>
      </c>
      <c r="K61" s="237" t="s">
        <v>56</v>
      </c>
    </row>
    <row r="62" spans="1:11" s="13" customFormat="1" ht="50.25" customHeight="1">
      <c r="A62" s="1155"/>
      <c r="B62" s="1146"/>
      <c r="C62" s="569" t="s">
        <v>1903</v>
      </c>
      <c r="D62" s="234"/>
      <c r="E62" s="232" t="s">
        <v>2040</v>
      </c>
      <c r="F62" s="232" t="s">
        <v>2041</v>
      </c>
      <c r="G62" s="233" t="s">
        <v>64</v>
      </c>
      <c r="H62" s="234">
        <v>4</v>
      </c>
      <c r="I62" s="230" t="s">
        <v>2042</v>
      </c>
      <c r="J62" s="235">
        <v>54</v>
      </c>
      <c r="K62" s="237" t="s">
        <v>65</v>
      </c>
    </row>
    <row r="63" spans="1:11" s="13" customFormat="1" ht="50.25" customHeight="1">
      <c r="A63" s="1155"/>
      <c r="B63" s="1146"/>
      <c r="C63" s="569" t="s">
        <v>1903</v>
      </c>
      <c r="D63" s="234"/>
      <c r="E63" s="232" t="s">
        <v>2043</v>
      </c>
      <c r="F63" s="232" t="s">
        <v>2044</v>
      </c>
      <c r="G63" s="233" t="s">
        <v>64</v>
      </c>
      <c r="H63" s="234">
        <v>1</v>
      </c>
      <c r="I63" s="230" t="s">
        <v>77</v>
      </c>
      <c r="J63" s="235">
        <v>6</v>
      </c>
      <c r="K63" s="237" t="s">
        <v>65</v>
      </c>
    </row>
    <row r="64" spans="1:11" s="13" customFormat="1" ht="50.25" customHeight="1">
      <c r="A64" s="1155"/>
      <c r="B64" s="1146"/>
      <c r="C64" s="569" t="s">
        <v>1903</v>
      </c>
      <c r="D64" s="234"/>
      <c r="E64" s="232" t="s">
        <v>2045</v>
      </c>
      <c r="F64" s="232" t="s">
        <v>2046</v>
      </c>
      <c r="G64" s="233" t="s">
        <v>64</v>
      </c>
      <c r="H64" s="234">
        <v>4</v>
      </c>
      <c r="I64" s="230" t="s">
        <v>2047</v>
      </c>
      <c r="J64" s="235">
        <v>15</v>
      </c>
      <c r="K64" s="237" t="s">
        <v>56</v>
      </c>
    </row>
    <row r="65" spans="1:11" s="13" customFormat="1" ht="50.25" customHeight="1">
      <c r="A65" s="1155"/>
      <c r="B65" s="1146"/>
      <c r="C65" s="569" t="s">
        <v>2048</v>
      </c>
      <c r="D65" s="574"/>
      <c r="E65" s="236" t="s">
        <v>2049</v>
      </c>
      <c r="F65" s="245" t="s">
        <v>2050</v>
      </c>
      <c r="G65" s="233" t="s">
        <v>409</v>
      </c>
      <c r="H65" s="247">
        <v>10</v>
      </c>
      <c r="I65" s="245" t="s">
        <v>2051</v>
      </c>
      <c r="J65" s="248">
        <v>70</v>
      </c>
      <c r="K65" s="237" t="s">
        <v>56</v>
      </c>
    </row>
    <row r="66" spans="1:11" s="13" customFormat="1" ht="50.25" customHeight="1">
      <c r="A66" s="1155"/>
      <c r="B66" s="1146"/>
      <c r="C66" s="569" t="s">
        <v>2048</v>
      </c>
      <c r="D66" s="234"/>
      <c r="E66" s="231" t="s">
        <v>749</v>
      </c>
      <c r="F66" s="232" t="s">
        <v>2052</v>
      </c>
      <c r="G66" s="233" t="s">
        <v>64</v>
      </c>
      <c r="H66" s="234">
        <v>3</v>
      </c>
      <c r="I66" s="245" t="s">
        <v>1930</v>
      </c>
      <c r="J66" s="235">
        <v>19</v>
      </c>
      <c r="K66" s="237" t="s">
        <v>65</v>
      </c>
    </row>
    <row r="67" spans="1:11" s="13" customFormat="1" ht="50.25" customHeight="1">
      <c r="A67" s="1155"/>
      <c r="B67" s="1146"/>
      <c r="C67" s="569" t="s">
        <v>2048</v>
      </c>
      <c r="D67" s="234"/>
      <c r="E67" s="231" t="s">
        <v>750</v>
      </c>
      <c r="F67" s="232" t="s">
        <v>2053</v>
      </c>
      <c r="G67" s="233" t="s">
        <v>64</v>
      </c>
      <c r="H67" s="234">
        <v>5</v>
      </c>
      <c r="I67" s="245" t="s">
        <v>2054</v>
      </c>
      <c r="J67" s="235">
        <v>41</v>
      </c>
      <c r="K67" s="237" t="s">
        <v>56</v>
      </c>
    </row>
    <row r="68" spans="1:11" s="13" customFormat="1" ht="50.25" customHeight="1">
      <c r="A68" s="1155"/>
      <c r="B68" s="1146"/>
      <c r="C68" s="569" t="s">
        <v>2048</v>
      </c>
      <c r="D68" s="574"/>
      <c r="E68" s="245" t="s">
        <v>2055</v>
      </c>
      <c r="F68" s="245" t="s">
        <v>2056</v>
      </c>
      <c r="G68" s="233" t="s">
        <v>64</v>
      </c>
      <c r="H68" s="247">
        <v>14</v>
      </c>
      <c r="I68" s="245" t="s">
        <v>2057</v>
      </c>
      <c r="J68" s="248">
        <v>130</v>
      </c>
      <c r="K68" s="237" t="s">
        <v>65</v>
      </c>
    </row>
    <row r="69" spans="1:11" s="13" customFormat="1" ht="50.25" customHeight="1">
      <c r="A69" s="1155"/>
      <c r="B69" s="1146"/>
      <c r="C69" s="569" t="s">
        <v>2048</v>
      </c>
      <c r="D69" s="574"/>
      <c r="E69" s="236" t="s">
        <v>2058</v>
      </c>
      <c r="F69" s="245" t="s">
        <v>2059</v>
      </c>
      <c r="G69" s="233" t="s">
        <v>64</v>
      </c>
      <c r="H69" s="247">
        <v>20</v>
      </c>
      <c r="I69" s="245" t="s">
        <v>2060</v>
      </c>
      <c r="J69" s="248">
        <v>206</v>
      </c>
      <c r="K69" s="237" t="s">
        <v>404</v>
      </c>
    </row>
    <row r="70" spans="1:11" s="13" customFormat="1" ht="50.25" customHeight="1">
      <c r="A70" s="1155"/>
      <c r="B70" s="1146"/>
      <c r="C70" s="569" t="s">
        <v>2048</v>
      </c>
      <c r="D70" s="574"/>
      <c r="E70" s="245" t="s">
        <v>278</v>
      </c>
      <c r="F70" s="245" t="s">
        <v>2061</v>
      </c>
      <c r="G70" s="233" t="s">
        <v>64</v>
      </c>
      <c r="H70" s="247">
        <v>16</v>
      </c>
      <c r="I70" s="245" t="s">
        <v>2062</v>
      </c>
      <c r="J70" s="248">
        <v>141</v>
      </c>
      <c r="K70" s="237" t="s">
        <v>56</v>
      </c>
    </row>
    <row r="71" spans="1:11" s="13" customFormat="1" ht="50.25" customHeight="1">
      <c r="A71" s="1155"/>
      <c r="B71" s="1146"/>
      <c r="C71" s="569" t="s">
        <v>2048</v>
      </c>
      <c r="D71" s="574"/>
      <c r="E71" s="236" t="s">
        <v>2063</v>
      </c>
      <c r="F71" s="245" t="s">
        <v>2064</v>
      </c>
      <c r="G71" s="233" t="s">
        <v>64</v>
      </c>
      <c r="H71" s="247">
        <v>5</v>
      </c>
      <c r="I71" s="245" t="s">
        <v>1413</v>
      </c>
      <c r="J71" s="248">
        <v>20</v>
      </c>
      <c r="K71" s="237" t="s">
        <v>56</v>
      </c>
    </row>
    <row r="72" spans="1:11" s="13" customFormat="1" ht="50.25" customHeight="1">
      <c r="A72" s="1155"/>
      <c r="B72" s="1146"/>
      <c r="C72" s="569" t="s">
        <v>2048</v>
      </c>
      <c r="D72" s="574"/>
      <c r="E72" s="236" t="s">
        <v>2065</v>
      </c>
      <c r="F72" s="245" t="s">
        <v>2066</v>
      </c>
      <c r="G72" s="233" t="s">
        <v>64</v>
      </c>
      <c r="H72" s="247">
        <v>5</v>
      </c>
      <c r="I72" s="245" t="s">
        <v>751</v>
      </c>
      <c r="J72" s="248">
        <v>48</v>
      </c>
      <c r="K72" s="237" t="s">
        <v>56</v>
      </c>
    </row>
    <row r="73" spans="1:11" s="13" customFormat="1" ht="50.25" customHeight="1">
      <c r="A73" s="1155"/>
      <c r="B73" s="1146"/>
      <c r="C73" s="569" t="s">
        <v>2048</v>
      </c>
      <c r="D73" s="574"/>
      <c r="E73" s="236" t="s">
        <v>2067</v>
      </c>
      <c r="F73" s="245" t="s">
        <v>2068</v>
      </c>
      <c r="G73" s="233" t="s">
        <v>409</v>
      </c>
      <c r="H73" s="247">
        <v>5</v>
      </c>
      <c r="I73" s="245" t="s">
        <v>751</v>
      </c>
      <c r="J73" s="248">
        <v>35</v>
      </c>
      <c r="K73" s="237" t="s">
        <v>56</v>
      </c>
    </row>
    <row r="74" spans="1:11" s="13" customFormat="1" ht="50.25" customHeight="1">
      <c r="A74" s="1155"/>
      <c r="B74" s="1146"/>
      <c r="C74" s="569" t="s">
        <v>2048</v>
      </c>
      <c r="D74" s="574"/>
      <c r="E74" s="236" t="s">
        <v>2069</v>
      </c>
      <c r="F74" s="245" t="s">
        <v>2070</v>
      </c>
      <c r="G74" s="233" t="s">
        <v>409</v>
      </c>
      <c r="H74" s="247">
        <v>1</v>
      </c>
      <c r="I74" s="230" t="s">
        <v>80</v>
      </c>
      <c r="J74" s="248">
        <v>8</v>
      </c>
      <c r="K74" s="237" t="s">
        <v>65</v>
      </c>
    </row>
    <row r="75" spans="1:11" s="13" customFormat="1" ht="49.5" customHeight="1" thickBot="1">
      <c r="A75" s="1155"/>
      <c r="B75" s="1147"/>
      <c r="C75" s="575" t="s">
        <v>2048</v>
      </c>
      <c r="D75" s="576"/>
      <c r="E75" s="251" t="s">
        <v>2071</v>
      </c>
      <c r="F75" s="322" t="s">
        <v>2072</v>
      </c>
      <c r="G75" s="252" t="s">
        <v>64</v>
      </c>
      <c r="H75" s="253">
        <v>3</v>
      </c>
      <c r="I75" s="251" t="s">
        <v>1935</v>
      </c>
      <c r="J75" s="323">
        <v>14</v>
      </c>
      <c r="K75" s="577" t="s">
        <v>65</v>
      </c>
    </row>
    <row r="76" spans="1:11" s="13" customFormat="1" ht="39.950000000000003" customHeight="1">
      <c r="A76" s="1140" t="s">
        <v>365</v>
      </c>
      <c r="B76" s="1142" t="s">
        <v>327</v>
      </c>
      <c r="C76" s="228" t="s">
        <v>2830</v>
      </c>
      <c r="D76" s="326"/>
      <c r="E76" s="347" t="s">
        <v>2831</v>
      </c>
      <c r="F76" s="226" t="s">
        <v>2832</v>
      </c>
      <c r="G76" s="227" t="s">
        <v>2833</v>
      </c>
      <c r="H76" s="228">
        <v>18</v>
      </c>
      <c r="I76" s="349" t="s">
        <v>2834</v>
      </c>
      <c r="J76" s="229">
        <v>76</v>
      </c>
      <c r="K76" s="567" t="s">
        <v>56</v>
      </c>
    </row>
    <row r="77" spans="1:11" s="13" customFormat="1" ht="39.950000000000003" customHeight="1">
      <c r="A77" s="1155"/>
      <c r="B77" s="1144"/>
      <c r="C77" s="332" t="s">
        <v>2830</v>
      </c>
      <c r="D77" s="333"/>
      <c r="E77" s="258" t="s">
        <v>2835</v>
      </c>
      <c r="F77" s="342" t="s">
        <v>2836</v>
      </c>
      <c r="G77" s="351" t="s">
        <v>2833</v>
      </c>
      <c r="H77" s="332">
        <v>18</v>
      </c>
      <c r="I77" s="344" t="s">
        <v>2837</v>
      </c>
      <c r="J77" s="343">
        <v>114</v>
      </c>
      <c r="K77" s="237" t="s">
        <v>56</v>
      </c>
    </row>
    <row r="78" spans="1:11" s="13" customFormat="1" ht="39.950000000000003" customHeight="1">
      <c r="A78" s="1155"/>
      <c r="B78" s="1144"/>
      <c r="C78" s="234" t="s">
        <v>2830</v>
      </c>
      <c r="D78" s="264"/>
      <c r="E78" s="350" t="s">
        <v>2838</v>
      </c>
      <c r="F78" s="232" t="s">
        <v>2839</v>
      </c>
      <c r="G78" s="233" t="s">
        <v>2833</v>
      </c>
      <c r="H78" s="234">
        <v>24</v>
      </c>
      <c r="I78" s="317" t="s">
        <v>2840</v>
      </c>
      <c r="J78" s="235">
        <v>95</v>
      </c>
      <c r="K78" s="237" t="s">
        <v>56</v>
      </c>
    </row>
    <row r="79" spans="1:11" s="13" customFormat="1" ht="39.950000000000003" customHeight="1">
      <c r="A79" s="1155"/>
      <c r="B79" s="1144"/>
      <c r="C79" s="332" t="s">
        <v>773</v>
      </c>
      <c r="D79" s="333"/>
      <c r="E79" s="258" t="s">
        <v>774</v>
      </c>
      <c r="F79" s="342" t="s">
        <v>2841</v>
      </c>
      <c r="G79" s="351" t="s">
        <v>551</v>
      </c>
      <c r="H79" s="332">
        <v>6</v>
      </c>
      <c r="I79" s="344" t="s">
        <v>2842</v>
      </c>
      <c r="J79" s="343">
        <v>100</v>
      </c>
      <c r="K79" s="578" t="s">
        <v>56</v>
      </c>
    </row>
    <row r="80" spans="1:11" s="13" customFormat="1" ht="39.950000000000003" customHeight="1">
      <c r="A80" s="1155"/>
      <c r="B80" s="1144"/>
      <c r="C80" s="332" t="s">
        <v>2843</v>
      </c>
      <c r="D80" s="333" t="s">
        <v>56</v>
      </c>
      <c r="E80" s="258" t="s">
        <v>2844</v>
      </c>
      <c r="F80" s="342" t="s">
        <v>2845</v>
      </c>
      <c r="G80" s="351" t="s">
        <v>551</v>
      </c>
      <c r="H80" s="332">
        <v>8</v>
      </c>
      <c r="I80" s="344" t="s">
        <v>2846</v>
      </c>
      <c r="J80" s="343">
        <v>150</v>
      </c>
      <c r="K80" s="237" t="s">
        <v>56</v>
      </c>
    </row>
    <row r="81" spans="1:11" s="13" customFormat="1" ht="39.950000000000003" customHeight="1">
      <c r="A81" s="1155"/>
      <c r="B81" s="1144"/>
      <c r="C81" s="234" t="s">
        <v>2843</v>
      </c>
      <c r="D81" s="264" t="s">
        <v>56</v>
      </c>
      <c r="E81" s="350" t="s">
        <v>2847</v>
      </c>
      <c r="F81" s="232" t="s">
        <v>2848</v>
      </c>
      <c r="G81" s="233" t="s">
        <v>551</v>
      </c>
      <c r="H81" s="234">
        <v>1</v>
      </c>
      <c r="I81" s="317" t="s">
        <v>2849</v>
      </c>
      <c r="J81" s="235">
        <v>10</v>
      </c>
      <c r="K81" s="237" t="s">
        <v>56</v>
      </c>
    </row>
    <row r="82" spans="1:11" s="13" customFormat="1" ht="39.950000000000003" customHeight="1">
      <c r="A82" s="1155"/>
      <c r="B82" s="1144"/>
      <c r="C82" s="256" t="s">
        <v>2850</v>
      </c>
      <c r="D82" s="579" t="s">
        <v>56</v>
      </c>
      <c r="E82" s="258" t="s">
        <v>2851</v>
      </c>
      <c r="F82" s="259" t="s">
        <v>2852</v>
      </c>
      <c r="G82" s="260" t="s">
        <v>2853</v>
      </c>
      <c r="H82" s="256">
        <v>6</v>
      </c>
      <c r="I82" s="261" t="s">
        <v>2854</v>
      </c>
      <c r="J82" s="262">
        <v>89</v>
      </c>
      <c r="K82" s="580" t="s">
        <v>56</v>
      </c>
    </row>
    <row r="83" spans="1:11" s="13" customFormat="1" ht="55.5" customHeight="1">
      <c r="A83" s="1155"/>
      <c r="B83" s="1144"/>
      <c r="C83" s="256" t="s">
        <v>2850</v>
      </c>
      <c r="D83" s="579" t="s">
        <v>56</v>
      </c>
      <c r="E83" s="258" t="s">
        <v>2855</v>
      </c>
      <c r="F83" s="259" t="s">
        <v>2856</v>
      </c>
      <c r="G83" s="260" t="s">
        <v>2857</v>
      </c>
      <c r="H83" s="256">
        <v>7</v>
      </c>
      <c r="I83" s="261" t="s">
        <v>2858</v>
      </c>
      <c r="J83" s="262">
        <v>28</v>
      </c>
      <c r="K83" s="581" t="s">
        <v>56</v>
      </c>
    </row>
    <row r="84" spans="1:11" s="13" customFormat="1" ht="48" customHeight="1">
      <c r="A84" s="1155"/>
      <c r="B84" s="1144"/>
      <c r="C84" s="256" t="s">
        <v>2850</v>
      </c>
      <c r="D84" s="582" t="s">
        <v>56</v>
      </c>
      <c r="E84" s="583" t="s">
        <v>2859</v>
      </c>
      <c r="F84" s="342" t="s">
        <v>2860</v>
      </c>
      <c r="G84" s="343" t="s">
        <v>2861</v>
      </c>
      <c r="H84" s="332">
        <v>3</v>
      </c>
      <c r="I84" s="344" t="s">
        <v>2862</v>
      </c>
      <c r="J84" s="351">
        <v>95</v>
      </c>
      <c r="K84" s="421" t="s">
        <v>56</v>
      </c>
    </row>
    <row r="85" spans="1:11" s="13" customFormat="1" ht="67.5">
      <c r="A85" s="1155"/>
      <c r="B85" s="1144"/>
      <c r="C85" s="256" t="s">
        <v>2863</v>
      </c>
      <c r="D85" s="579"/>
      <c r="E85" s="258" t="s">
        <v>2864</v>
      </c>
      <c r="F85" s="259" t="s">
        <v>2865</v>
      </c>
      <c r="G85" s="262" t="s">
        <v>2857</v>
      </c>
      <c r="H85" s="256">
        <v>7</v>
      </c>
      <c r="I85" s="261" t="s">
        <v>2866</v>
      </c>
      <c r="J85" s="260">
        <v>68</v>
      </c>
      <c r="K85" s="584" t="s">
        <v>2826</v>
      </c>
    </row>
    <row r="86" spans="1:11" s="13" customFormat="1" ht="67.5">
      <c r="A86" s="1155"/>
      <c r="B86" s="1144"/>
      <c r="C86" s="256" t="s">
        <v>2863</v>
      </c>
      <c r="D86" s="579"/>
      <c r="E86" s="258" t="s">
        <v>2867</v>
      </c>
      <c r="F86" s="259" t="s">
        <v>2868</v>
      </c>
      <c r="G86" s="262" t="s">
        <v>2857</v>
      </c>
      <c r="H86" s="256">
        <v>7</v>
      </c>
      <c r="I86" s="261" t="s">
        <v>2866</v>
      </c>
      <c r="J86" s="260">
        <v>49</v>
      </c>
      <c r="K86" s="585" t="s">
        <v>2826</v>
      </c>
    </row>
    <row r="87" spans="1:11" s="13" customFormat="1" ht="39.6" customHeight="1" thickBot="1">
      <c r="A87" s="1155"/>
      <c r="B87" s="1143"/>
      <c r="C87" s="586" t="s">
        <v>2863</v>
      </c>
      <c r="D87" s="587"/>
      <c r="E87" s="588" t="s">
        <v>2869</v>
      </c>
      <c r="F87" s="589" t="s">
        <v>2870</v>
      </c>
      <c r="G87" s="590" t="s">
        <v>2857</v>
      </c>
      <c r="H87" s="586">
        <v>7</v>
      </c>
      <c r="I87" s="591" t="s">
        <v>2866</v>
      </c>
      <c r="J87" s="592">
        <v>35</v>
      </c>
      <c r="K87" s="593" t="s">
        <v>2826</v>
      </c>
    </row>
    <row r="88" spans="1:11" s="13" customFormat="1" ht="67.5">
      <c r="A88" s="1140" t="s">
        <v>1069</v>
      </c>
      <c r="B88" s="1144" t="s">
        <v>1068</v>
      </c>
      <c r="C88" s="274" t="s">
        <v>4388</v>
      </c>
      <c r="D88" s="275"/>
      <c r="E88" s="276" t="s">
        <v>4410</v>
      </c>
      <c r="F88" s="277" t="s">
        <v>4411</v>
      </c>
      <c r="G88" s="280" t="s">
        <v>4412</v>
      </c>
      <c r="H88" s="274">
        <v>1</v>
      </c>
      <c r="I88" s="279" t="s">
        <v>4413</v>
      </c>
      <c r="J88" s="278">
        <v>39</v>
      </c>
      <c r="K88" s="594" t="s">
        <v>4392</v>
      </c>
    </row>
    <row r="89" spans="1:11" s="13" customFormat="1" ht="90" customHeight="1">
      <c r="A89" s="1155"/>
      <c r="B89" s="1144"/>
      <c r="C89" s="595" t="s">
        <v>4414</v>
      </c>
      <c r="D89" s="596"/>
      <c r="E89" s="597" t="s">
        <v>4415</v>
      </c>
      <c r="F89" s="291" t="s">
        <v>4416</v>
      </c>
      <c r="G89" s="598" t="s">
        <v>4417</v>
      </c>
      <c r="H89" s="595">
        <v>275</v>
      </c>
      <c r="I89" s="599" t="s">
        <v>4418</v>
      </c>
      <c r="J89" s="600">
        <v>1709</v>
      </c>
      <c r="K89" s="601" t="s">
        <v>56</v>
      </c>
    </row>
    <row r="90" spans="1:11" s="13" customFormat="1" ht="64.5" customHeight="1">
      <c r="A90" s="1155"/>
      <c r="B90" s="1144"/>
      <c r="C90" s="595" t="s">
        <v>4414</v>
      </c>
      <c r="D90" s="596"/>
      <c r="E90" s="597" t="s">
        <v>4419</v>
      </c>
      <c r="F90" s="291" t="s">
        <v>4420</v>
      </c>
      <c r="G90" s="292" t="s">
        <v>4421</v>
      </c>
      <c r="H90" s="595">
        <v>98</v>
      </c>
      <c r="I90" s="599" t="s">
        <v>4418</v>
      </c>
      <c r="J90" s="600">
        <v>400</v>
      </c>
      <c r="K90" s="602" t="s">
        <v>56</v>
      </c>
    </row>
    <row r="91" spans="1:11" s="13" customFormat="1" ht="69" customHeight="1">
      <c r="A91" s="1155"/>
      <c r="B91" s="1144"/>
      <c r="C91" s="595" t="s">
        <v>4414</v>
      </c>
      <c r="D91" s="289"/>
      <c r="E91" s="603" t="s">
        <v>4422</v>
      </c>
      <c r="F91" s="604" t="s">
        <v>4423</v>
      </c>
      <c r="G91" s="293" t="s">
        <v>4424</v>
      </c>
      <c r="H91" s="288">
        <v>96</v>
      </c>
      <c r="I91" s="599" t="s">
        <v>4418</v>
      </c>
      <c r="J91" s="605">
        <v>773</v>
      </c>
      <c r="K91" s="602" t="s">
        <v>56</v>
      </c>
    </row>
    <row r="92" spans="1:11" s="13" customFormat="1" ht="57.75" customHeight="1">
      <c r="A92" s="1155"/>
      <c r="B92" s="1144"/>
      <c r="C92" s="595" t="s">
        <v>4414</v>
      </c>
      <c r="D92" s="289"/>
      <c r="E92" s="603" t="s">
        <v>4425</v>
      </c>
      <c r="F92" s="604" t="s">
        <v>4426</v>
      </c>
      <c r="G92" s="293" t="s">
        <v>4424</v>
      </c>
      <c r="H92" s="288">
        <v>20</v>
      </c>
      <c r="I92" s="599" t="s">
        <v>4427</v>
      </c>
      <c r="J92" s="605">
        <v>150</v>
      </c>
      <c r="K92" s="602" t="s">
        <v>56</v>
      </c>
    </row>
    <row r="93" spans="1:11" s="13" customFormat="1" ht="89.25" customHeight="1">
      <c r="A93" s="1155"/>
      <c r="B93" s="1144"/>
      <c r="C93" s="595" t="s">
        <v>4414</v>
      </c>
      <c r="D93" s="289"/>
      <c r="E93" s="290" t="s">
        <v>4428</v>
      </c>
      <c r="F93" s="604" t="s">
        <v>4429</v>
      </c>
      <c r="G93" s="293" t="s">
        <v>4430</v>
      </c>
      <c r="H93" s="288">
        <v>24</v>
      </c>
      <c r="I93" s="599" t="s">
        <v>4418</v>
      </c>
      <c r="J93" s="605">
        <v>313</v>
      </c>
      <c r="K93" s="602" t="s">
        <v>56</v>
      </c>
    </row>
    <row r="94" spans="1:11" s="13" customFormat="1" ht="117.75" customHeight="1">
      <c r="A94" s="1155"/>
      <c r="B94" s="1144"/>
      <c r="C94" s="595" t="s">
        <v>4414</v>
      </c>
      <c r="D94" s="289"/>
      <c r="E94" s="290" t="s">
        <v>4431</v>
      </c>
      <c r="F94" s="604" t="s">
        <v>4432</v>
      </c>
      <c r="G94" s="293" t="s">
        <v>4433</v>
      </c>
      <c r="H94" s="288">
        <v>48</v>
      </c>
      <c r="I94" s="599" t="s">
        <v>4418</v>
      </c>
      <c r="J94" s="605">
        <v>578</v>
      </c>
      <c r="K94" s="602" t="s">
        <v>56</v>
      </c>
    </row>
    <row r="95" spans="1:11" s="13" customFormat="1" ht="67.5">
      <c r="A95" s="1155"/>
      <c r="B95" s="1144"/>
      <c r="C95" s="595" t="s">
        <v>4414</v>
      </c>
      <c r="D95" s="289" t="s">
        <v>56</v>
      </c>
      <c r="E95" s="290" t="s">
        <v>4434</v>
      </c>
      <c r="F95" s="604" t="s">
        <v>4435</v>
      </c>
      <c r="G95" s="293" t="s">
        <v>4436</v>
      </c>
      <c r="H95" s="288">
        <v>6</v>
      </c>
      <c r="I95" s="599" t="s">
        <v>4437</v>
      </c>
      <c r="J95" s="605">
        <v>22</v>
      </c>
      <c r="K95" s="602" t="s">
        <v>56</v>
      </c>
    </row>
    <row r="96" spans="1:11" s="13" customFormat="1" ht="82.5" customHeight="1">
      <c r="A96" s="1155"/>
      <c r="B96" s="1144"/>
      <c r="C96" s="288" t="s">
        <v>4414</v>
      </c>
      <c r="D96" s="289" t="s">
        <v>56</v>
      </c>
      <c r="E96" s="290" t="s">
        <v>4438</v>
      </c>
      <c r="F96" s="604" t="s">
        <v>4439</v>
      </c>
      <c r="G96" s="293" t="s">
        <v>4440</v>
      </c>
      <c r="H96" s="288">
        <v>12</v>
      </c>
      <c r="I96" s="599" t="s">
        <v>4418</v>
      </c>
      <c r="J96" s="605">
        <v>120</v>
      </c>
      <c r="K96" s="602" t="s">
        <v>56</v>
      </c>
    </row>
    <row r="97" spans="1:11" s="13" customFormat="1" ht="54.75" thickBot="1">
      <c r="A97" s="1141"/>
      <c r="B97" s="1143"/>
      <c r="C97" s="288" t="s">
        <v>4414</v>
      </c>
      <c r="D97" s="289"/>
      <c r="E97" s="603" t="s">
        <v>4441</v>
      </c>
      <c r="F97" s="604" t="s">
        <v>4442</v>
      </c>
      <c r="G97" s="293" t="s">
        <v>4443</v>
      </c>
      <c r="H97" s="288">
        <v>4</v>
      </c>
      <c r="I97" s="599" t="s">
        <v>4418</v>
      </c>
      <c r="J97" s="605">
        <v>150</v>
      </c>
      <c r="K97" s="602" t="s">
        <v>56</v>
      </c>
    </row>
    <row r="98" spans="1:11" s="13" customFormat="1" ht="54.75" customHeight="1" thickBot="1">
      <c r="A98" s="191" t="s">
        <v>370</v>
      </c>
      <c r="B98" s="172" t="s">
        <v>143</v>
      </c>
      <c r="C98" s="606" t="s">
        <v>138</v>
      </c>
      <c r="D98" s="607"/>
      <c r="E98" s="608" t="s">
        <v>1100</v>
      </c>
      <c r="F98" s="609" t="s">
        <v>2549</v>
      </c>
      <c r="G98" s="610" t="s">
        <v>64</v>
      </c>
      <c r="H98" s="606">
        <v>12</v>
      </c>
      <c r="I98" s="611" t="s">
        <v>2550</v>
      </c>
      <c r="J98" s="612">
        <v>120</v>
      </c>
      <c r="K98" s="613" t="s">
        <v>56</v>
      </c>
    </row>
    <row r="99" spans="1:11" s="13" customFormat="1" ht="54.75" customHeight="1">
      <c r="A99" s="1140" t="s">
        <v>2649</v>
      </c>
      <c r="B99" s="1145" t="s">
        <v>2650</v>
      </c>
      <c r="C99" s="228" t="s">
        <v>2651</v>
      </c>
      <c r="D99" s="326"/>
      <c r="E99" s="614" t="s">
        <v>2652</v>
      </c>
      <c r="F99" s="226" t="s">
        <v>2653</v>
      </c>
      <c r="G99" s="615" t="s">
        <v>64</v>
      </c>
      <c r="H99" s="228">
        <v>8</v>
      </c>
      <c r="I99" s="349" t="s">
        <v>763</v>
      </c>
      <c r="J99" s="227">
        <v>56</v>
      </c>
      <c r="K99" s="563" t="s">
        <v>65</v>
      </c>
    </row>
    <row r="100" spans="1:11" s="13" customFormat="1" ht="54.75" customHeight="1">
      <c r="A100" s="1155"/>
      <c r="B100" s="1146"/>
      <c r="C100" s="332" t="s">
        <v>2651</v>
      </c>
      <c r="D100" s="264"/>
      <c r="E100" s="346" t="s">
        <v>2654</v>
      </c>
      <c r="F100" s="232" t="s">
        <v>2655</v>
      </c>
      <c r="G100" s="376" t="s">
        <v>64</v>
      </c>
      <c r="H100" s="234">
        <v>6</v>
      </c>
      <c r="I100" s="344" t="s">
        <v>763</v>
      </c>
      <c r="J100" s="233">
        <v>126</v>
      </c>
      <c r="K100" s="573" t="s">
        <v>56</v>
      </c>
    </row>
    <row r="101" spans="1:11" s="13" customFormat="1" ht="54.75" customHeight="1">
      <c r="A101" s="1155"/>
      <c r="B101" s="1146"/>
      <c r="C101" s="332" t="s">
        <v>2651</v>
      </c>
      <c r="D101" s="264"/>
      <c r="E101" s="316" t="s">
        <v>2656</v>
      </c>
      <c r="F101" s="232" t="s">
        <v>2657</v>
      </c>
      <c r="G101" s="235" t="s">
        <v>64</v>
      </c>
      <c r="H101" s="234">
        <v>7</v>
      </c>
      <c r="I101" s="344" t="s">
        <v>763</v>
      </c>
      <c r="J101" s="233">
        <v>147</v>
      </c>
      <c r="K101" s="573" t="s">
        <v>56</v>
      </c>
    </row>
    <row r="102" spans="1:11" s="13" customFormat="1" ht="54.75" customHeight="1">
      <c r="A102" s="1155"/>
      <c r="B102" s="1146"/>
      <c r="C102" s="332" t="s">
        <v>2651</v>
      </c>
      <c r="D102" s="264"/>
      <c r="E102" s="346" t="s">
        <v>2658</v>
      </c>
      <c r="F102" s="232" t="s">
        <v>2659</v>
      </c>
      <c r="G102" s="235" t="s">
        <v>64</v>
      </c>
      <c r="H102" s="234">
        <v>1</v>
      </c>
      <c r="I102" s="317" t="s">
        <v>95</v>
      </c>
      <c r="J102" s="233">
        <v>15</v>
      </c>
      <c r="K102" s="573" t="s">
        <v>404</v>
      </c>
    </row>
    <row r="103" spans="1:11" s="13" customFormat="1" ht="54.75" customHeight="1">
      <c r="A103" s="1155"/>
      <c r="B103" s="1146"/>
      <c r="C103" s="332" t="s">
        <v>121</v>
      </c>
      <c r="D103" s="333"/>
      <c r="E103" s="341" t="s">
        <v>2660</v>
      </c>
      <c r="F103" s="342" t="s">
        <v>2661</v>
      </c>
      <c r="G103" s="343" t="s">
        <v>151</v>
      </c>
      <c r="H103" s="332" t="s">
        <v>2662</v>
      </c>
      <c r="I103" s="344" t="s">
        <v>85</v>
      </c>
      <c r="J103" s="351">
        <v>583</v>
      </c>
      <c r="K103" s="573" t="s">
        <v>56</v>
      </c>
    </row>
    <row r="104" spans="1:11" s="13" customFormat="1" ht="54.75" customHeight="1">
      <c r="A104" s="1155"/>
      <c r="B104" s="1146"/>
      <c r="C104" s="332" t="s">
        <v>121</v>
      </c>
      <c r="D104" s="264"/>
      <c r="E104" s="346" t="s">
        <v>2663</v>
      </c>
      <c r="F104" s="232" t="s">
        <v>2664</v>
      </c>
      <c r="G104" s="235" t="s">
        <v>151</v>
      </c>
      <c r="H104" s="234" t="s">
        <v>1254</v>
      </c>
      <c r="I104" s="317" t="s">
        <v>85</v>
      </c>
      <c r="J104" s="233">
        <v>55</v>
      </c>
      <c r="K104" s="573" t="s">
        <v>56</v>
      </c>
    </row>
    <row r="105" spans="1:11" s="13" customFormat="1" ht="54.75" customHeight="1">
      <c r="A105" s="1155"/>
      <c r="B105" s="1146"/>
      <c r="C105" s="332" t="s">
        <v>121</v>
      </c>
      <c r="D105" s="264"/>
      <c r="E105" s="346" t="s">
        <v>2665</v>
      </c>
      <c r="F105" s="232" t="s">
        <v>2666</v>
      </c>
      <c r="G105" s="235" t="s">
        <v>151</v>
      </c>
      <c r="H105" s="234" t="s">
        <v>2667</v>
      </c>
      <c r="I105" s="317" t="s">
        <v>85</v>
      </c>
      <c r="J105" s="233">
        <v>231</v>
      </c>
      <c r="K105" s="573" t="s">
        <v>56</v>
      </c>
    </row>
    <row r="106" spans="1:11" s="13" customFormat="1" ht="54.75" customHeight="1">
      <c r="A106" s="1155"/>
      <c r="B106" s="1146"/>
      <c r="C106" s="332" t="s">
        <v>121</v>
      </c>
      <c r="D106" s="264" t="s">
        <v>56</v>
      </c>
      <c r="E106" s="316" t="s">
        <v>167</v>
      </c>
      <c r="F106" s="232" t="s">
        <v>2668</v>
      </c>
      <c r="G106" s="235" t="s">
        <v>64</v>
      </c>
      <c r="H106" s="234" t="s">
        <v>2669</v>
      </c>
      <c r="I106" s="317" t="s">
        <v>879</v>
      </c>
      <c r="J106" s="233">
        <v>42</v>
      </c>
      <c r="K106" s="573" t="s">
        <v>56</v>
      </c>
    </row>
    <row r="107" spans="1:11" s="13" customFormat="1" ht="54.75" customHeight="1" thickBot="1">
      <c r="A107" s="1141"/>
      <c r="B107" s="1147"/>
      <c r="C107" s="364" t="s">
        <v>121</v>
      </c>
      <c r="D107" s="320" t="s">
        <v>56</v>
      </c>
      <c r="E107" s="321" t="s">
        <v>2670</v>
      </c>
      <c r="F107" s="322" t="s">
        <v>2671</v>
      </c>
      <c r="G107" s="323" t="s">
        <v>64</v>
      </c>
      <c r="H107" s="319" t="s">
        <v>2672</v>
      </c>
      <c r="I107" s="324" t="s">
        <v>78</v>
      </c>
      <c r="J107" s="252">
        <v>16</v>
      </c>
      <c r="K107" s="565" t="s">
        <v>56</v>
      </c>
    </row>
    <row r="108" spans="1:11" s="13" customFormat="1" ht="39.950000000000003" customHeight="1">
      <c r="A108" s="1140" t="s">
        <v>667</v>
      </c>
      <c r="B108" s="1142" t="s">
        <v>679</v>
      </c>
      <c r="C108" s="228" t="s">
        <v>2695</v>
      </c>
      <c r="D108" s="326"/>
      <c r="E108" s="347" t="s">
        <v>2696</v>
      </c>
      <c r="F108" s="226" t="s">
        <v>2697</v>
      </c>
      <c r="G108" s="229" t="s">
        <v>2698</v>
      </c>
      <c r="H108" s="228">
        <v>23</v>
      </c>
      <c r="I108" s="349" t="s">
        <v>2699</v>
      </c>
      <c r="J108" s="227">
        <v>336</v>
      </c>
      <c r="K108" s="563" t="s">
        <v>56</v>
      </c>
    </row>
    <row r="109" spans="1:11" s="13" customFormat="1" ht="60" customHeight="1">
      <c r="A109" s="1155"/>
      <c r="B109" s="1144"/>
      <c r="C109" s="234" t="s">
        <v>2695</v>
      </c>
      <c r="D109" s="264"/>
      <c r="E109" s="316" t="s">
        <v>2700</v>
      </c>
      <c r="F109" s="232" t="s">
        <v>2701</v>
      </c>
      <c r="G109" s="235" t="s">
        <v>2702</v>
      </c>
      <c r="H109" s="234">
        <v>12</v>
      </c>
      <c r="I109" s="317" t="s">
        <v>2699</v>
      </c>
      <c r="J109" s="233">
        <v>290</v>
      </c>
      <c r="K109" s="573" t="s">
        <v>56</v>
      </c>
    </row>
    <row r="110" spans="1:11" s="13" customFormat="1" ht="87" customHeight="1">
      <c r="A110" s="1155"/>
      <c r="B110" s="1144"/>
      <c r="C110" s="234" t="s">
        <v>1400</v>
      </c>
      <c r="D110" s="264" t="s">
        <v>56</v>
      </c>
      <c r="E110" s="350" t="s">
        <v>665</v>
      </c>
      <c r="F110" s="232" t="s">
        <v>2703</v>
      </c>
      <c r="G110" s="235" t="s">
        <v>666</v>
      </c>
      <c r="H110" s="234">
        <v>52</v>
      </c>
      <c r="I110" s="317" t="s">
        <v>782</v>
      </c>
      <c r="J110" s="233">
        <v>728</v>
      </c>
      <c r="K110" s="573" t="s">
        <v>56</v>
      </c>
    </row>
    <row r="111" spans="1:11" s="13" customFormat="1" ht="39.950000000000003" customHeight="1">
      <c r="A111" s="1155"/>
      <c r="B111" s="1144"/>
      <c r="C111" s="332" t="s">
        <v>2691</v>
      </c>
      <c r="D111" s="264"/>
      <c r="E111" s="316" t="s">
        <v>662</v>
      </c>
      <c r="F111" s="232" t="s">
        <v>663</v>
      </c>
      <c r="G111" s="235" t="s">
        <v>664</v>
      </c>
      <c r="H111" s="234">
        <v>4</v>
      </c>
      <c r="I111" s="317" t="s">
        <v>2704</v>
      </c>
      <c r="J111" s="233">
        <v>117</v>
      </c>
      <c r="K111" s="573" t="s">
        <v>56</v>
      </c>
    </row>
    <row r="112" spans="1:11" s="13" customFormat="1" ht="39.950000000000003" customHeight="1">
      <c r="A112" s="1155"/>
      <c r="B112" s="1144"/>
      <c r="C112" s="332" t="s">
        <v>270</v>
      </c>
      <c r="D112" s="333"/>
      <c r="E112" s="258" t="s">
        <v>2705</v>
      </c>
      <c r="F112" s="342" t="s">
        <v>2706</v>
      </c>
      <c r="G112" s="343" t="s">
        <v>1389</v>
      </c>
      <c r="H112" s="332">
        <v>46</v>
      </c>
      <c r="I112" s="344" t="s">
        <v>87</v>
      </c>
      <c r="J112" s="351">
        <v>521</v>
      </c>
      <c r="K112" s="421" t="s">
        <v>56</v>
      </c>
    </row>
    <row r="113" spans="1:11" s="13" customFormat="1" ht="39.75" customHeight="1">
      <c r="A113" s="1155"/>
      <c r="B113" s="1144"/>
      <c r="C113" s="332" t="s">
        <v>270</v>
      </c>
      <c r="D113" s="333"/>
      <c r="E113" s="258" t="s">
        <v>2707</v>
      </c>
      <c r="F113" s="342" t="s">
        <v>2708</v>
      </c>
      <c r="G113" s="343" t="s">
        <v>1389</v>
      </c>
      <c r="H113" s="332">
        <v>74</v>
      </c>
      <c r="I113" s="344" t="s">
        <v>87</v>
      </c>
      <c r="J113" s="351">
        <v>1332</v>
      </c>
      <c r="K113" s="573" t="s">
        <v>56</v>
      </c>
    </row>
    <row r="114" spans="1:11" s="13" customFormat="1" ht="54.95" customHeight="1">
      <c r="A114" s="1155"/>
      <c r="B114" s="1144"/>
      <c r="C114" s="234" t="s">
        <v>270</v>
      </c>
      <c r="D114" s="264"/>
      <c r="E114" s="350" t="s">
        <v>2709</v>
      </c>
      <c r="F114" s="232" t="s">
        <v>2710</v>
      </c>
      <c r="G114" s="235" t="s">
        <v>151</v>
      </c>
      <c r="H114" s="234">
        <v>11</v>
      </c>
      <c r="I114" s="317" t="s">
        <v>87</v>
      </c>
      <c r="J114" s="233">
        <v>96</v>
      </c>
      <c r="K114" s="573" t="s">
        <v>56</v>
      </c>
    </row>
    <row r="115" spans="1:11" s="13" customFormat="1" ht="41.25" customHeight="1">
      <c r="A115" s="1155"/>
      <c r="B115" s="1144"/>
      <c r="C115" s="234" t="s">
        <v>270</v>
      </c>
      <c r="D115" s="264"/>
      <c r="E115" s="350" t="s">
        <v>661</v>
      </c>
      <c r="F115" s="232" t="s">
        <v>2711</v>
      </c>
      <c r="G115" s="235" t="s">
        <v>64</v>
      </c>
      <c r="H115" s="234">
        <v>5</v>
      </c>
      <c r="I115" s="317" t="s">
        <v>87</v>
      </c>
      <c r="J115" s="233">
        <v>51</v>
      </c>
      <c r="K115" s="573" t="s">
        <v>56</v>
      </c>
    </row>
    <row r="116" spans="1:11" s="13" customFormat="1" ht="80.25" customHeight="1" thickBot="1">
      <c r="A116" s="1155"/>
      <c r="B116" s="1144"/>
      <c r="C116" s="373" t="s">
        <v>270</v>
      </c>
      <c r="D116" s="339"/>
      <c r="E116" s="415" t="s">
        <v>2712</v>
      </c>
      <c r="F116" s="375" t="s">
        <v>2713</v>
      </c>
      <c r="G116" s="376" t="s">
        <v>64</v>
      </c>
      <c r="H116" s="373">
        <v>2</v>
      </c>
      <c r="I116" s="377" t="s">
        <v>71</v>
      </c>
      <c r="J116" s="616">
        <v>57</v>
      </c>
      <c r="K116" s="617" t="s">
        <v>56</v>
      </c>
    </row>
    <row r="117" spans="1:11" s="13" customFormat="1" ht="74.25" customHeight="1">
      <c r="A117" s="1140" t="s">
        <v>366</v>
      </c>
      <c r="B117" s="1142" t="s">
        <v>169</v>
      </c>
      <c r="C117" s="228" t="s">
        <v>164</v>
      </c>
      <c r="D117" s="326"/>
      <c r="E117" s="347" t="s">
        <v>2753</v>
      </c>
      <c r="F117" s="226" t="s">
        <v>2754</v>
      </c>
      <c r="G117" s="229" t="s">
        <v>64</v>
      </c>
      <c r="H117" s="228">
        <v>7</v>
      </c>
      <c r="I117" s="349" t="s">
        <v>2755</v>
      </c>
      <c r="J117" s="229">
        <v>138</v>
      </c>
      <c r="K117" s="563" t="s">
        <v>56</v>
      </c>
    </row>
    <row r="118" spans="1:11" s="13" customFormat="1" ht="47.25" customHeight="1">
      <c r="A118" s="1155"/>
      <c r="B118" s="1144"/>
      <c r="C118" s="234" t="s">
        <v>165</v>
      </c>
      <c r="D118" s="264" t="s">
        <v>56</v>
      </c>
      <c r="E118" s="316" t="s">
        <v>167</v>
      </c>
      <c r="F118" s="232" t="s">
        <v>2756</v>
      </c>
      <c r="G118" s="235" t="s">
        <v>168</v>
      </c>
      <c r="H118" s="618"/>
      <c r="I118" s="619"/>
      <c r="J118" s="620"/>
      <c r="K118" s="573" t="s">
        <v>56</v>
      </c>
    </row>
    <row r="119" spans="1:11" s="13" customFormat="1" ht="85.5" customHeight="1">
      <c r="A119" s="1155"/>
      <c r="B119" s="1144"/>
      <c r="C119" s="234" t="s">
        <v>165</v>
      </c>
      <c r="D119" s="264" t="s">
        <v>56</v>
      </c>
      <c r="E119" s="350" t="s">
        <v>166</v>
      </c>
      <c r="F119" s="232" t="s">
        <v>2757</v>
      </c>
      <c r="G119" s="235" t="s">
        <v>64</v>
      </c>
      <c r="H119" s="234">
        <v>1</v>
      </c>
      <c r="I119" s="317" t="s">
        <v>77</v>
      </c>
      <c r="J119" s="233">
        <v>12</v>
      </c>
      <c r="K119" s="573" t="s">
        <v>56</v>
      </c>
    </row>
    <row r="120" spans="1:11" s="13" customFormat="1" ht="84.75" customHeight="1" thickBot="1">
      <c r="A120" s="1155"/>
      <c r="B120" s="1143"/>
      <c r="C120" s="319" t="s">
        <v>165</v>
      </c>
      <c r="D120" s="320"/>
      <c r="E120" s="425" t="s">
        <v>2758</v>
      </c>
      <c r="F120" s="322" t="s">
        <v>2759</v>
      </c>
      <c r="G120" s="323" t="s">
        <v>2760</v>
      </c>
      <c r="H120" s="319" t="s">
        <v>2761</v>
      </c>
      <c r="I120" s="324" t="s">
        <v>2762</v>
      </c>
      <c r="J120" s="252" t="s">
        <v>2763</v>
      </c>
      <c r="K120" s="565" t="s">
        <v>56</v>
      </c>
    </row>
    <row r="121" spans="1:11" s="13" customFormat="1" ht="78" customHeight="1">
      <c r="A121" s="1140" t="s">
        <v>2924</v>
      </c>
      <c r="B121" s="1145" t="s">
        <v>2923</v>
      </c>
      <c r="C121" s="332" t="s">
        <v>2917</v>
      </c>
      <c r="D121" s="333"/>
      <c r="E121" s="621" t="s">
        <v>2925</v>
      </c>
      <c r="F121" s="342" t="s">
        <v>2926</v>
      </c>
      <c r="G121" s="343" t="s">
        <v>64</v>
      </c>
      <c r="H121" s="332">
        <v>4</v>
      </c>
      <c r="I121" s="317" t="s">
        <v>2927</v>
      </c>
      <c r="J121" s="351">
        <v>25</v>
      </c>
      <c r="K121" s="421" t="s">
        <v>65</v>
      </c>
    </row>
    <row r="122" spans="1:11" s="13" customFormat="1" ht="78" customHeight="1">
      <c r="A122" s="1155"/>
      <c r="B122" s="1146"/>
      <c r="C122" s="332" t="s">
        <v>2917</v>
      </c>
      <c r="D122" s="333"/>
      <c r="E122" s="622" t="s">
        <v>2928</v>
      </c>
      <c r="F122" s="342" t="s">
        <v>2929</v>
      </c>
      <c r="G122" s="343" t="s">
        <v>64</v>
      </c>
      <c r="H122" s="332">
        <v>8</v>
      </c>
      <c r="I122" s="317" t="s">
        <v>2927</v>
      </c>
      <c r="J122" s="351">
        <v>37</v>
      </c>
      <c r="K122" s="573" t="s">
        <v>65</v>
      </c>
    </row>
    <row r="123" spans="1:11" s="13" customFormat="1" ht="78" customHeight="1">
      <c r="A123" s="1155"/>
      <c r="B123" s="1146"/>
      <c r="C123" s="332" t="s">
        <v>2917</v>
      </c>
      <c r="D123" s="264"/>
      <c r="E123" s="622" t="s">
        <v>2930</v>
      </c>
      <c r="F123" s="342" t="s">
        <v>2929</v>
      </c>
      <c r="G123" s="343" t="s">
        <v>64</v>
      </c>
      <c r="H123" s="234">
        <v>4</v>
      </c>
      <c r="I123" s="317" t="s">
        <v>2931</v>
      </c>
      <c r="J123" s="233">
        <v>37</v>
      </c>
      <c r="K123" s="573" t="s">
        <v>65</v>
      </c>
    </row>
    <row r="124" spans="1:11" s="13" customFormat="1" ht="78" customHeight="1">
      <c r="A124" s="1155"/>
      <c r="B124" s="1146"/>
      <c r="C124" s="332" t="s">
        <v>2917</v>
      </c>
      <c r="D124" s="264"/>
      <c r="E124" s="622" t="s">
        <v>2932</v>
      </c>
      <c r="F124" s="232" t="s">
        <v>2933</v>
      </c>
      <c r="G124" s="343" t="s">
        <v>2934</v>
      </c>
      <c r="H124" s="234">
        <v>3</v>
      </c>
      <c r="I124" s="317" t="s">
        <v>2927</v>
      </c>
      <c r="J124" s="233">
        <v>44</v>
      </c>
      <c r="K124" s="573" t="s">
        <v>65</v>
      </c>
    </row>
    <row r="125" spans="1:11" s="13" customFormat="1" ht="78" customHeight="1">
      <c r="A125" s="1155"/>
      <c r="B125" s="1146"/>
      <c r="C125" s="332" t="s">
        <v>2917</v>
      </c>
      <c r="D125" s="264"/>
      <c r="E125" s="622" t="s">
        <v>2935</v>
      </c>
      <c r="F125" s="232" t="s">
        <v>2936</v>
      </c>
      <c r="G125" s="343" t="s">
        <v>64</v>
      </c>
      <c r="H125" s="234">
        <v>3</v>
      </c>
      <c r="I125" s="317" t="s">
        <v>2937</v>
      </c>
      <c r="J125" s="233">
        <v>24</v>
      </c>
      <c r="K125" s="573" t="s">
        <v>65</v>
      </c>
    </row>
    <row r="126" spans="1:11" s="13" customFormat="1" ht="78" customHeight="1">
      <c r="A126" s="1155"/>
      <c r="B126" s="1146"/>
      <c r="C126" s="332" t="s">
        <v>2917</v>
      </c>
      <c r="D126" s="264"/>
      <c r="E126" s="622" t="s">
        <v>2938</v>
      </c>
      <c r="F126" s="232" t="s">
        <v>2939</v>
      </c>
      <c r="G126" s="343" t="s">
        <v>64</v>
      </c>
      <c r="H126" s="234">
        <v>3</v>
      </c>
      <c r="I126" s="317" t="s">
        <v>2940</v>
      </c>
      <c r="J126" s="233">
        <v>22</v>
      </c>
      <c r="K126" s="573" t="s">
        <v>65</v>
      </c>
    </row>
    <row r="127" spans="1:11" s="13" customFormat="1" ht="78" customHeight="1">
      <c r="A127" s="1155"/>
      <c r="B127" s="1146"/>
      <c r="C127" s="332" t="s">
        <v>2917</v>
      </c>
      <c r="D127" s="264"/>
      <c r="E127" s="623" t="s">
        <v>2941</v>
      </c>
      <c r="F127" s="342" t="s">
        <v>2942</v>
      </c>
      <c r="G127" s="343" t="s">
        <v>64</v>
      </c>
      <c r="H127" s="234">
        <v>1</v>
      </c>
      <c r="I127" s="317" t="s">
        <v>2943</v>
      </c>
      <c r="J127" s="233">
        <v>8</v>
      </c>
      <c r="K127" s="573" t="s">
        <v>65</v>
      </c>
    </row>
    <row r="128" spans="1:11" s="13" customFormat="1" ht="78" customHeight="1">
      <c r="A128" s="1155"/>
      <c r="B128" s="1146"/>
      <c r="C128" s="332" t="s">
        <v>2917</v>
      </c>
      <c r="D128" s="264"/>
      <c r="E128" s="624" t="s">
        <v>2944</v>
      </c>
      <c r="F128" s="342" t="s">
        <v>2929</v>
      </c>
      <c r="G128" s="343" t="s">
        <v>64</v>
      </c>
      <c r="H128" s="234">
        <v>3</v>
      </c>
      <c r="I128" s="317" t="s">
        <v>2943</v>
      </c>
      <c r="J128" s="233">
        <v>18</v>
      </c>
      <c r="K128" s="573" t="s">
        <v>65</v>
      </c>
    </row>
    <row r="129" spans="1:11" s="13" customFormat="1" ht="78" customHeight="1">
      <c r="A129" s="1155"/>
      <c r="B129" s="1146"/>
      <c r="C129" s="332" t="s">
        <v>2917</v>
      </c>
      <c r="D129" s="264"/>
      <c r="E129" s="624" t="s">
        <v>2945</v>
      </c>
      <c r="F129" s="342" t="s">
        <v>2929</v>
      </c>
      <c r="G129" s="343" t="s">
        <v>64</v>
      </c>
      <c r="H129" s="234">
        <v>3</v>
      </c>
      <c r="I129" s="317" t="s">
        <v>2943</v>
      </c>
      <c r="J129" s="233">
        <v>13</v>
      </c>
      <c r="K129" s="573" t="s">
        <v>65</v>
      </c>
    </row>
    <row r="130" spans="1:11" s="13" customFormat="1" ht="78" customHeight="1">
      <c r="A130" s="1155"/>
      <c r="B130" s="1146"/>
      <c r="C130" s="332" t="s">
        <v>2917</v>
      </c>
      <c r="D130" s="264"/>
      <c r="E130" s="624" t="s">
        <v>2946</v>
      </c>
      <c r="F130" s="232" t="s">
        <v>2947</v>
      </c>
      <c r="G130" s="343" t="s">
        <v>64</v>
      </c>
      <c r="H130" s="234">
        <v>3</v>
      </c>
      <c r="I130" s="317" t="s">
        <v>2943</v>
      </c>
      <c r="J130" s="233">
        <v>16</v>
      </c>
      <c r="K130" s="573" t="s">
        <v>65</v>
      </c>
    </row>
    <row r="131" spans="1:11" s="13" customFormat="1" ht="78" customHeight="1">
      <c r="A131" s="1155"/>
      <c r="B131" s="1146"/>
      <c r="C131" s="332" t="s">
        <v>2917</v>
      </c>
      <c r="D131" s="264"/>
      <c r="E131" s="624" t="s">
        <v>2948</v>
      </c>
      <c r="F131" s="232" t="s">
        <v>2933</v>
      </c>
      <c r="G131" s="625" t="s">
        <v>2934</v>
      </c>
      <c r="H131" s="234">
        <v>2</v>
      </c>
      <c r="I131" s="317" t="s">
        <v>2943</v>
      </c>
      <c r="J131" s="233">
        <v>18</v>
      </c>
      <c r="K131" s="573" t="s">
        <v>65</v>
      </c>
    </row>
    <row r="132" spans="1:11" s="13" customFormat="1" ht="78" customHeight="1" thickBot="1">
      <c r="A132" s="1141"/>
      <c r="B132" s="1146"/>
      <c r="C132" s="340" t="s">
        <v>2917</v>
      </c>
      <c r="D132" s="339"/>
      <c r="E132" s="626" t="s">
        <v>2949</v>
      </c>
      <c r="F132" s="375" t="s">
        <v>2950</v>
      </c>
      <c r="G132" s="355" t="s">
        <v>64</v>
      </c>
      <c r="H132" s="373">
        <v>2</v>
      </c>
      <c r="I132" s="377" t="s">
        <v>2943</v>
      </c>
      <c r="J132" s="616">
        <v>17</v>
      </c>
      <c r="K132" s="617" t="s">
        <v>65</v>
      </c>
    </row>
    <row r="133" spans="1:11" s="13" customFormat="1" ht="39.950000000000003" customHeight="1">
      <c r="A133" s="1140" t="s">
        <v>371</v>
      </c>
      <c r="B133" s="1142" t="s">
        <v>199</v>
      </c>
      <c r="C133" s="228" t="s">
        <v>70</v>
      </c>
      <c r="D133" s="326"/>
      <c r="E133" s="347" t="s">
        <v>909</v>
      </c>
      <c r="F133" s="226" t="s">
        <v>2984</v>
      </c>
      <c r="G133" s="229" t="s">
        <v>64</v>
      </c>
      <c r="H133" s="228">
        <v>5</v>
      </c>
      <c r="I133" s="349" t="s">
        <v>408</v>
      </c>
      <c r="J133" s="227">
        <v>40</v>
      </c>
      <c r="K133" s="563" t="s">
        <v>56</v>
      </c>
    </row>
    <row r="134" spans="1:11" s="13" customFormat="1" ht="39.950000000000003" customHeight="1" thickBot="1">
      <c r="A134" s="1155"/>
      <c r="B134" s="1143"/>
      <c r="C134" s="364" t="s">
        <v>70</v>
      </c>
      <c r="D134" s="365"/>
      <c r="E134" s="410" t="s">
        <v>2985</v>
      </c>
      <c r="F134" s="367" t="s">
        <v>2986</v>
      </c>
      <c r="G134" s="370" t="s">
        <v>64</v>
      </c>
      <c r="H134" s="364">
        <v>5</v>
      </c>
      <c r="I134" s="369" t="s">
        <v>408</v>
      </c>
      <c r="J134" s="564">
        <v>53</v>
      </c>
      <c r="K134" s="565" t="s">
        <v>56</v>
      </c>
    </row>
    <row r="135" spans="1:11" s="13" customFormat="1" ht="64.5" customHeight="1">
      <c r="A135" s="1140" t="s">
        <v>367</v>
      </c>
      <c r="B135" s="1142" t="s">
        <v>200</v>
      </c>
      <c r="C135" s="228" t="s">
        <v>1229</v>
      </c>
      <c r="D135" s="326"/>
      <c r="E135" s="347" t="s">
        <v>61</v>
      </c>
      <c r="F135" s="226" t="s">
        <v>3018</v>
      </c>
      <c r="G135" s="229" t="s">
        <v>1230</v>
      </c>
      <c r="H135" s="228">
        <v>90</v>
      </c>
      <c r="I135" s="349" t="s">
        <v>1231</v>
      </c>
      <c r="J135" s="227">
        <v>102</v>
      </c>
      <c r="K135" s="563" t="s">
        <v>1003</v>
      </c>
    </row>
    <row r="136" spans="1:11" s="13" customFormat="1" ht="64.5" customHeight="1">
      <c r="A136" s="1155"/>
      <c r="B136" s="1144"/>
      <c r="C136" s="332" t="s">
        <v>1229</v>
      </c>
      <c r="D136" s="333" t="s">
        <v>1003</v>
      </c>
      <c r="E136" s="258" t="s">
        <v>1238</v>
      </c>
      <c r="F136" s="342" t="s">
        <v>3019</v>
      </c>
      <c r="G136" s="343" t="s">
        <v>64</v>
      </c>
      <c r="H136" s="332">
        <v>4</v>
      </c>
      <c r="I136" s="344" t="s">
        <v>85</v>
      </c>
      <c r="J136" s="351">
        <v>85</v>
      </c>
      <c r="K136" s="573" t="s">
        <v>1003</v>
      </c>
    </row>
    <row r="137" spans="1:11" s="13" customFormat="1" ht="80.25" customHeight="1">
      <c r="A137" s="1155"/>
      <c r="B137" s="1144"/>
      <c r="C137" s="234" t="s">
        <v>1229</v>
      </c>
      <c r="D137" s="264" t="s">
        <v>1003</v>
      </c>
      <c r="E137" s="350" t="s">
        <v>1239</v>
      </c>
      <c r="F137" s="232" t="s">
        <v>3020</v>
      </c>
      <c r="G137" s="235" t="s">
        <v>64</v>
      </c>
      <c r="H137" s="234">
        <v>2</v>
      </c>
      <c r="I137" s="317" t="s">
        <v>85</v>
      </c>
      <c r="J137" s="233">
        <v>42</v>
      </c>
      <c r="K137" s="573" t="s">
        <v>1003</v>
      </c>
    </row>
    <row r="138" spans="1:11" s="13" customFormat="1" ht="80.25" customHeight="1">
      <c r="A138" s="1155"/>
      <c r="B138" s="1144"/>
      <c r="C138" s="234" t="s">
        <v>1229</v>
      </c>
      <c r="D138" s="264" t="s">
        <v>1003</v>
      </c>
      <c r="E138" s="350" t="s">
        <v>166</v>
      </c>
      <c r="F138" s="232" t="s">
        <v>3021</v>
      </c>
      <c r="G138" s="235" t="s">
        <v>64</v>
      </c>
      <c r="H138" s="234">
        <v>7</v>
      </c>
      <c r="I138" s="317" t="s">
        <v>1523</v>
      </c>
      <c r="J138" s="233">
        <v>7</v>
      </c>
      <c r="K138" s="573" t="s">
        <v>65</v>
      </c>
    </row>
    <row r="139" spans="1:11" s="13" customFormat="1" ht="78.75" customHeight="1" thickBot="1">
      <c r="A139" s="1155"/>
      <c r="B139" s="1143"/>
      <c r="C139" s="319" t="s">
        <v>3022</v>
      </c>
      <c r="D139" s="320"/>
      <c r="E139" s="321" t="s">
        <v>1236</v>
      </c>
      <c r="F139" s="322" t="s">
        <v>1237</v>
      </c>
      <c r="G139" s="323" t="s">
        <v>551</v>
      </c>
      <c r="H139" s="319">
        <v>2</v>
      </c>
      <c r="I139" s="324" t="s">
        <v>3023</v>
      </c>
      <c r="J139" s="252">
        <v>29</v>
      </c>
      <c r="K139" s="565" t="s">
        <v>56</v>
      </c>
    </row>
    <row r="140" spans="1:11" s="13" customFormat="1" ht="50.25" customHeight="1">
      <c r="A140" s="1140" t="s">
        <v>372</v>
      </c>
      <c r="B140" s="1144" t="s">
        <v>207</v>
      </c>
      <c r="C140" s="332" t="s">
        <v>131</v>
      </c>
      <c r="D140" s="264"/>
      <c r="E140" s="350" t="s">
        <v>3053</v>
      </c>
      <c r="F140" s="232" t="s">
        <v>3054</v>
      </c>
      <c r="G140" s="385" t="s">
        <v>449</v>
      </c>
      <c r="H140" s="234">
        <v>12</v>
      </c>
      <c r="I140" s="387" t="s">
        <v>2535</v>
      </c>
      <c r="J140" s="233">
        <v>72</v>
      </c>
      <c r="K140" s="573" t="s">
        <v>56</v>
      </c>
    </row>
    <row r="141" spans="1:11" s="13" customFormat="1" ht="50.25" customHeight="1">
      <c r="A141" s="1155"/>
      <c r="B141" s="1144"/>
      <c r="C141" s="332" t="s">
        <v>131</v>
      </c>
      <c r="D141" s="264"/>
      <c r="E141" s="258" t="s">
        <v>812</v>
      </c>
      <c r="F141" s="202" t="s">
        <v>990</v>
      </c>
      <c r="G141" s="203" t="s">
        <v>64</v>
      </c>
      <c r="H141" s="199">
        <v>8</v>
      </c>
      <c r="I141" s="390" t="s">
        <v>3055</v>
      </c>
      <c r="J141" s="558">
        <v>96</v>
      </c>
      <c r="K141" s="560" t="s">
        <v>56</v>
      </c>
    </row>
    <row r="142" spans="1:11" s="13" customFormat="1" ht="50.25" customHeight="1">
      <c r="A142" s="1155"/>
      <c r="B142" s="1144"/>
      <c r="C142" s="332" t="s">
        <v>131</v>
      </c>
      <c r="D142" s="230"/>
      <c r="E142" s="627" t="s">
        <v>3056</v>
      </c>
      <c r="F142" s="202" t="s">
        <v>3057</v>
      </c>
      <c r="G142" s="203" t="s">
        <v>64</v>
      </c>
      <c r="H142" s="199">
        <v>7</v>
      </c>
      <c r="I142" s="390" t="s">
        <v>3033</v>
      </c>
      <c r="J142" s="558">
        <v>20</v>
      </c>
      <c r="K142" s="560" t="s">
        <v>56</v>
      </c>
    </row>
    <row r="143" spans="1:11" s="13" customFormat="1" ht="66" customHeight="1">
      <c r="A143" s="1155"/>
      <c r="B143" s="1144"/>
      <c r="C143" s="332" t="s">
        <v>131</v>
      </c>
      <c r="D143" s="333"/>
      <c r="E143" s="258" t="s">
        <v>450</v>
      </c>
      <c r="F143" s="202" t="s">
        <v>3058</v>
      </c>
      <c r="G143" s="203" t="s">
        <v>64</v>
      </c>
      <c r="H143" s="199">
        <v>16</v>
      </c>
      <c r="I143" s="390" t="s">
        <v>3033</v>
      </c>
      <c r="J143" s="558">
        <v>385</v>
      </c>
      <c r="K143" s="560" t="s">
        <v>56</v>
      </c>
    </row>
    <row r="144" spans="1:11" s="13" customFormat="1" ht="66.75" customHeight="1" thickBot="1">
      <c r="A144" s="1155"/>
      <c r="B144" s="1144"/>
      <c r="C144" s="340" t="s">
        <v>131</v>
      </c>
      <c r="D144" s="352"/>
      <c r="E144" s="628" t="s">
        <v>206</v>
      </c>
      <c r="F144" s="628" t="s">
        <v>3059</v>
      </c>
      <c r="G144" s="629" t="s">
        <v>449</v>
      </c>
      <c r="H144" s="630">
        <v>10</v>
      </c>
      <c r="I144" s="389" t="s">
        <v>2535</v>
      </c>
      <c r="J144" s="631">
        <v>200</v>
      </c>
      <c r="K144" s="222" t="s">
        <v>56</v>
      </c>
    </row>
    <row r="145" spans="1:11" s="13" customFormat="1" ht="63" customHeight="1">
      <c r="A145" s="1140" t="s">
        <v>368</v>
      </c>
      <c r="B145" s="1142" t="s">
        <v>215</v>
      </c>
      <c r="C145" s="228" t="s">
        <v>3104</v>
      </c>
      <c r="D145" s="326"/>
      <c r="E145" s="347" t="s">
        <v>3112</v>
      </c>
      <c r="F145" s="226" t="s">
        <v>3113</v>
      </c>
      <c r="G145" s="229" t="s">
        <v>64</v>
      </c>
      <c r="H145" s="228">
        <v>3</v>
      </c>
      <c r="I145" s="349" t="s">
        <v>3114</v>
      </c>
      <c r="J145" s="227">
        <v>55</v>
      </c>
      <c r="K145" s="563" t="s">
        <v>56</v>
      </c>
    </row>
    <row r="146" spans="1:11" s="13" customFormat="1" ht="51.75" customHeight="1">
      <c r="A146" s="1155"/>
      <c r="B146" s="1144"/>
      <c r="C146" s="332" t="s">
        <v>3104</v>
      </c>
      <c r="D146" s="333"/>
      <c r="E146" s="258" t="s">
        <v>3115</v>
      </c>
      <c r="F146" s="342" t="s">
        <v>3116</v>
      </c>
      <c r="G146" s="343" t="s">
        <v>64</v>
      </c>
      <c r="H146" s="332">
        <v>1</v>
      </c>
      <c r="I146" s="344" t="s">
        <v>3117</v>
      </c>
      <c r="J146" s="351">
        <v>40</v>
      </c>
      <c r="K146" s="573" t="s">
        <v>56</v>
      </c>
    </row>
    <row r="147" spans="1:11" s="13" customFormat="1" ht="39.950000000000003" customHeight="1">
      <c r="A147" s="1155"/>
      <c r="B147" s="1144"/>
      <c r="C147" s="332" t="s">
        <v>3104</v>
      </c>
      <c r="D147" s="264"/>
      <c r="E147" s="350" t="s">
        <v>3118</v>
      </c>
      <c r="F147" s="232" t="s">
        <v>3119</v>
      </c>
      <c r="G147" s="235" t="s">
        <v>64</v>
      </c>
      <c r="H147" s="234">
        <v>2</v>
      </c>
      <c r="I147" s="317" t="s">
        <v>3120</v>
      </c>
      <c r="J147" s="233">
        <v>83</v>
      </c>
      <c r="K147" s="573" t="s">
        <v>56</v>
      </c>
    </row>
    <row r="148" spans="1:11" s="13" customFormat="1" ht="39.950000000000003" customHeight="1">
      <c r="A148" s="1155"/>
      <c r="B148" s="1144"/>
      <c r="C148" s="234" t="s">
        <v>3104</v>
      </c>
      <c r="D148" s="264"/>
      <c r="E148" s="350" t="s">
        <v>3121</v>
      </c>
      <c r="F148" s="232" t="s">
        <v>3122</v>
      </c>
      <c r="G148" s="235" t="s">
        <v>3123</v>
      </c>
      <c r="H148" s="234">
        <v>8</v>
      </c>
      <c r="I148" s="317" t="s">
        <v>3124</v>
      </c>
      <c r="J148" s="233">
        <v>47</v>
      </c>
      <c r="K148" s="573" t="s">
        <v>56</v>
      </c>
    </row>
    <row r="149" spans="1:11" s="13" customFormat="1" ht="66" customHeight="1">
      <c r="A149" s="1155"/>
      <c r="B149" s="1144"/>
      <c r="C149" s="234" t="s">
        <v>3104</v>
      </c>
      <c r="D149" s="264"/>
      <c r="E149" s="316" t="s">
        <v>3125</v>
      </c>
      <c r="F149" s="232" t="s">
        <v>3126</v>
      </c>
      <c r="G149" s="235" t="s">
        <v>64</v>
      </c>
      <c r="H149" s="234" t="s">
        <v>3127</v>
      </c>
      <c r="I149" s="317" t="s">
        <v>3128</v>
      </c>
      <c r="J149" s="233">
        <v>300</v>
      </c>
      <c r="K149" s="573" t="s">
        <v>56</v>
      </c>
    </row>
    <row r="150" spans="1:11" s="13" customFormat="1" ht="51" customHeight="1">
      <c r="A150" s="1155"/>
      <c r="B150" s="1144"/>
      <c r="C150" s="234" t="s">
        <v>3104</v>
      </c>
      <c r="D150" s="264" t="s">
        <v>56</v>
      </c>
      <c r="E150" s="316" t="s">
        <v>3129</v>
      </c>
      <c r="F150" s="232" t="s">
        <v>3130</v>
      </c>
      <c r="G150" s="235" t="s">
        <v>64</v>
      </c>
      <c r="H150" s="234" t="s">
        <v>3131</v>
      </c>
      <c r="I150" s="317"/>
      <c r="J150" s="233">
        <v>0</v>
      </c>
      <c r="K150" s="573" t="s">
        <v>56</v>
      </c>
    </row>
    <row r="151" spans="1:11" s="13" customFormat="1" ht="68.25" customHeight="1">
      <c r="A151" s="1155"/>
      <c r="B151" s="1144"/>
      <c r="C151" s="332" t="s">
        <v>816</v>
      </c>
      <c r="D151" s="333" t="s">
        <v>56</v>
      </c>
      <c r="E151" s="258" t="s">
        <v>3132</v>
      </c>
      <c r="F151" s="342" t="s">
        <v>3133</v>
      </c>
      <c r="G151" s="343" t="s">
        <v>64</v>
      </c>
      <c r="H151" s="632">
        <v>24</v>
      </c>
      <c r="I151" s="344" t="s">
        <v>3134</v>
      </c>
      <c r="J151" s="351">
        <v>175</v>
      </c>
      <c r="K151" s="421" t="s">
        <v>56</v>
      </c>
    </row>
    <row r="152" spans="1:11" s="13" customFormat="1" ht="48.75" customHeight="1">
      <c r="A152" s="1155"/>
      <c r="B152" s="1144"/>
      <c r="C152" s="332" t="s">
        <v>816</v>
      </c>
      <c r="D152" s="333" t="s">
        <v>56</v>
      </c>
      <c r="E152" s="258" t="s">
        <v>3135</v>
      </c>
      <c r="F152" s="342" t="s">
        <v>952</v>
      </c>
      <c r="G152" s="343" t="s">
        <v>64</v>
      </c>
      <c r="H152" s="632">
        <v>15</v>
      </c>
      <c r="I152" s="344" t="s">
        <v>3136</v>
      </c>
      <c r="J152" s="351">
        <v>15</v>
      </c>
      <c r="K152" s="573" t="s">
        <v>56</v>
      </c>
    </row>
    <row r="153" spans="1:11" s="13" customFormat="1" ht="69" customHeight="1">
      <c r="A153" s="1155"/>
      <c r="B153" s="1144"/>
      <c r="C153" s="332" t="s">
        <v>59</v>
      </c>
      <c r="D153" s="333" t="s">
        <v>56</v>
      </c>
      <c r="E153" s="258" t="s">
        <v>3137</v>
      </c>
      <c r="F153" s="342" t="s">
        <v>3138</v>
      </c>
      <c r="G153" s="343" t="s">
        <v>3139</v>
      </c>
      <c r="H153" s="332">
        <v>5</v>
      </c>
      <c r="I153" s="344" t="s">
        <v>634</v>
      </c>
      <c r="J153" s="351">
        <v>30</v>
      </c>
      <c r="K153" s="421" t="s">
        <v>56</v>
      </c>
    </row>
    <row r="154" spans="1:11" s="13" customFormat="1" ht="48.75" customHeight="1">
      <c r="A154" s="1155"/>
      <c r="B154" s="1144"/>
      <c r="C154" s="332" t="s">
        <v>59</v>
      </c>
      <c r="D154" s="333" t="s">
        <v>56</v>
      </c>
      <c r="E154" s="258" t="s">
        <v>3140</v>
      </c>
      <c r="F154" s="342" t="s">
        <v>3141</v>
      </c>
      <c r="G154" s="343" t="s">
        <v>3142</v>
      </c>
      <c r="H154" s="332">
        <v>10</v>
      </c>
      <c r="I154" s="344" t="s">
        <v>3143</v>
      </c>
      <c r="J154" s="351">
        <v>139</v>
      </c>
      <c r="K154" s="573" t="s">
        <v>56</v>
      </c>
    </row>
    <row r="155" spans="1:11" s="13" customFormat="1" ht="48.75" customHeight="1">
      <c r="A155" s="1155"/>
      <c r="B155" s="1144"/>
      <c r="C155" s="234" t="s">
        <v>59</v>
      </c>
      <c r="D155" s="264"/>
      <c r="E155" s="350" t="s">
        <v>3144</v>
      </c>
      <c r="F155" s="232" t="s">
        <v>3145</v>
      </c>
      <c r="G155" s="235" t="s">
        <v>3146</v>
      </c>
      <c r="H155" s="234">
        <v>312</v>
      </c>
      <c r="I155" s="317" t="s">
        <v>3147</v>
      </c>
      <c r="J155" s="233">
        <v>564</v>
      </c>
      <c r="K155" s="573" t="s">
        <v>56</v>
      </c>
    </row>
    <row r="156" spans="1:11" s="13" customFormat="1" ht="84" customHeight="1">
      <c r="A156" s="1155"/>
      <c r="B156" s="1144"/>
      <c r="C156" s="234" t="s">
        <v>59</v>
      </c>
      <c r="D156" s="264" t="s">
        <v>56</v>
      </c>
      <c r="E156" s="350" t="s">
        <v>3148</v>
      </c>
      <c r="F156" s="232" t="s">
        <v>3149</v>
      </c>
      <c r="G156" s="235" t="s">
        <v>3150</v>
      </c>
      <c r="H156" s="234">
        <v>15</v>
      </c>
      <c r="I156" s="317" t="s">
        <v>3151</v>
      </c>
      <c r="J156" s="233">
        <v>105</v>
      </c>
      <c r="K156" s="573" t="s">
        <v>56</v>
      </c>
    </row>
    <row r="157" spans="1:11" s="13" customFormat="1" ht="87.75" customHeight="1">
      <c r="A157" s="1155"/>
      <c r="B157" s="1144"/>
      <c r="C157" s="234" t="s">
        <v>59</v>
      </c>
      <c r="D157" s="264" t="s">
        <v>56</v>
      </c>
      <c r="E157" s="316" t="s">
        <v>3152</v>
      </c>
      <c r="F157" s="232" t="s">
        <v>3153</v>
      </c>
      <c r="G157" s="235" t="s">
        <v>3154</v>
      </c>
      <c r="H157" s="234">
        <v>2</v>
      </c>
      <c r="I157" s="317" t="s">
        <v>3155</v>
      </c>
      <c r="J157" s="233">
        <v>24</v>
      </c>
      <c r="K157" s="573" t="s">
        <v>56</v>
      </c>
    </row>
    <row r="158" spans="1:11" s="13" customFormat="1" ht="72" customHeight="1">
      <c r="A158" s="1155"/>
      <c r="B158" s="1144"/>
      <c r="C158" s="234" t="s">
        <v>59</v>
      </c>
      <c r="D158" s="264" t="s">
        <v>56</v>
      </c>
      <c r="E158" s="316" t="s">
        <v>3156</v>
      </c>
      <c r="F158" s="232" t="s">
        <v>3157</v>
      </c>
      <c r="G158" s="235" t="s">
        <v>3158</v>
      </c>
      <c r="H158" s="234">
        <v>4</v>
      </c>
      <c r="I158" s="317" t="s">
        <v>3155</v>
      </c>
      <c r="J158" s="233">
        <v>37</v>
      </c>
      <c r="K158" s="573" t="s">
        <v>56</v>
      </c>
    </row>
    <row r="159" spans="1:11" s="13" customFormat="1" ht="77.25" customHeight="1" thickBot="1">
      <c r="A159" s="1155"/>
      <c r="B159" s="1143"/>
      <c r="C159" s="319" t="s">
        <v>59</v>
      </c>
      <c r="D159" s="320"/>
      <c r="E159" s="321" t="s">
        <v>3159</v>
      </c>
      <c r="F159" s="322" t="s">
        <v>3160</v>
      </c>
      <c r="G159" s="323" t="s">
        <v>3139</v>
      </c>
      <c r="H159" s="319">
        <v>3</v>
      </c>
      <c r="I159" s="324" t="s">
        <v>3161</v>
      </c>
      <c r="J159" s="252">
        <v>84</v>
      </c>
      <c r="K159" s="565" t="s">
        <v>56</v>
      </c>
    </row>
    <row r="160" spans="1:11" s="13" customFormat="1" ht="39.950000000000003" customHeight="1" thickBot="1">
      <c r="A160" s="1140" t="s">
        <v>675</v>
      </c>
      <c r="B160" s="1144" t="s">
        <v>224</v>
      </c>
      <c r="C160" s="332" t="s">
        <v>1381</v>
      </c>
      <c r="D160" s="333"/>
      <c r="E160" s="258" t="s">
        <v>3274</v>
      </c>
      <c r="F160" s="342" t="s">
        <v>3275</v>
      </c>
      <c r="G160" s="343" t="s">
        <v>64</v>
      </c>
      <c r="H160" s="332">
        <v>10</v>
      </c>
      <c r="I160" s="344" t="s">
        <v>87</v>
      </c>
      <c r="J160" s="351">
        <v>97</v>
      </c>
      <c r="K160" s="421" t="s">
        <v>403</v>
      </c>
    </row>
    <row r="161" spans="1:11" s="13" customFormat="1" ht="39.950000000000003" customHeight="1" thickTop="1" thickBot="1">
      <c r="A161" s="1155"/>
      <c r="B161" s="1144"/>
      <c r="C161" s="524" t="s">
        <v>3259</v>
      </c>
      <c r="D161" s="525"/>
      <c r="E161" s="633" t="s">
        <v>3276</v>
      </c>
      <c r="F161" s="527" t="s">
        <v>3277</v>
      </c>
      <c r="G161" s="528" t="s">
        <v>64</v>
      </c>
      <c r="H161" s="524">
        <v>1</v>
      </c>
      <c r="I161" s="529" t="s">
        <v>77</v>
      </c>
      <c r="J161" s="528">
        <v>22</v>
      </c>
      <c r="K161" s="573" t="s">
        <v>56</v>
      </c>
    </row>
    <row r="162" spans="1:11" s="13" customFormat="1" ht="39.950000000000003" customHeight="1">
      <c r="A162" s="1155"/>
      <c r="B162" s="1144"/>
      <c r="C162" s="634" t="s">
        <v>1380</v>
      </c>
      <c r="D162" s="326"/>
      <c r="E162" s="412" t="s">
        <v>1383</v>
      </c>
      <c r="F162" s="226" t="s">
        <v>3278</v>
      </c>
      <c r="G162" s="615" t="s">
        <v>64</v>
      </c>
      <c r="H162" s="228">
        <v>8</v>
      </c>
      <c r="I162" s="349" t="s">
        <v>3279</v>
      </c>
      <c r="J162" s="227" t="s">
        <v>3280</v>
      </c>
      <c r="K162" s="563" t="s">
        <v>56</v>
      </c>
    </row>
    <row r="163" spans="1:11" s="13" customFormat="1" ht="39.950000000000003" customHeight="1">
      <c r="A163" s="1155"/>
      <c r="B163" s="1144"/>
      <c r="C163" s="574" t="s">
        <v>1380</v>
      </c>
      <c r="D163" s="339"/>
      <c r="E163" s="635" t="s">
        <v>3281</v>
      </c>
      <c r="F163" s="375" t="s">
        <v>3282</v>
      </c>
      <c r="G163" s="376" t="s">
        <v>64</v>
      </c>
      <c r="H163" s="373">
        <v>1</v>
      </c>
      <c r="I163" s="377" t="s">
        <v>77</v>
      </c>
      <c r="J163" s="616">
        <v>31</v>
      </c>
      <c r="K163" s="573" t="s">
        <v>56</v>
      </c>
    </row>
    <row r="164" spans="1:11" s="13" customFormat="1" ht="75.75" customHeight="1">
      <c r="A164" s="1155"/>
      <c r="B164" s="1144"/>
      <c r="C164" s="636" t="s">
        <v>1380</v>
      </c>
      <c r="D164" s="264"/>
      <c r="E164" s="637" t="s">
        <v>3283</v>
      </c>
      <c r="F164" s="232" t="s">
        <v>3284</v>
      </c>
      <c r="G164" s="235" t="s">
        <v>64</v>
      </c>
      <c r="H164" s="234">
        <v>1</v>
      </c>
      <c r="I164" s="317" t="s">
        <v>77</v>
      </c>
      <c r="J164" s="233">
        <v>40</v>
      </c>
      <c r="K164" s="573" t="s">
        <v>56</v>
      </c>
    </row>
    <row r="165" spans="1:11" s="13" customFormat="1" ht="39.950000000000003" customHeight="1">
      <c r="A165" s="1155"/>
      <c r="B165" s="1144"/>
      <c r="C165" s="332" t="s">
        <v>3270</v>
      </c>
      <c r="D165" s="333"/>
      <c r="E165" s="258" t="s">
        <v>82</v>
      </c>
      <c r="F165" s="342" t="s">
        <v>3285</v>
      </c>
      <c r="G165" s="343" t="s">
        <v>81</v>
      </c>
      <c r="H165" s="332">
        <v>12</v>
      </c>
      <c r="I165" s="344" t="s">
        <v>3286</v>
      </c>
      <c r="J165" s="351">
        <v>84</v>
      </c>
      <c r="K165" s="421"/>
    </row>
    <row r="166" spans="1:11" s="13" customFormat="1" ht="39.950000000000003" customHeight="1" thickBot="1">
      <c r="A166" s="1155"/>
      <c r="B166" s="1144"/>
      <c r="C166" s="340" t="s">
        <v>3287</v>
      </c>
      <c r="D166" s="352"/>
      <c r="E166" s="353" t="s">
        <v>3288</v>
      </c>
      <c r="F166" s="354" t="s">
        <v>3289</v>
      </c>
      <c r="G166" s="355" t="s">
        <v>81</v>
      </c>
      <c r="H166" s="340">
        <v>12</v>
      </c>
      <c r="I166" s="356" t="s">
        <v>763</v>
      </c>
      <c r="J166" s="638">
        <v>192</v>
      </c>
      <c r="K166" s="617"/>
    </row>
    <row r="167" spans="1:11" s="13" customFormat="1" ht="53.25" customHeight="1">
      <c r="A167" s="1140" t="s">
        <v>471</v>
      </c>
      <c r="B167" s="1142" t="s">
        <v>230</v>
      </c>
      <c r="C167" s="228" t="s">
        <v>164</v>
      </c>
      <c r="D167" s="326"/>
      <c r="E167" s="347" t="s">
        <v>3405</v>
      </c>
      <c r="F167" s="226" t="s">
        <v>3406</v>
      </c>
      <c r="G167" s="229" t="s">
        <v>64</v>
      </c>
      <c r="H167" s="228">
        <v>4</v>
      </c>
      <c r="I167" s="349" t="s">
        <v>3407</v>
      </c>
      <c r="J167" s="227">
        <v>319</v>
      </c>
      <c r="K167" s="563" t="s">
        <v>56</v>
      </c>
    </row>
    <row r="168" spans="1:11" s="13" customFormat="1" ht="62.25" customHeight="1">
      <c r="A168" s="1155"/>
      <c r="B168" s="1144"/>
      <c r="C168" s="332" t="s">
        <v>164</v>
      </c>
      <c r="D168" s="333" t="s">
        <v>56</v>
      </c>
      <c r="E168" s="258" t="s">
        <v>148</v>
      </c>
      <c r="F168" s="342" t="s">
        <v>3408</v>
      </c>
      <c r="G168" s="343" t="s">
        <v>64</v>
      </c>
      <c r="H168" s="332">
        <v>3</v>
      </c>
      <c r="I168" s="344" t="s">
        <v>3409</v>
      </c>
      <c r="J168" s="351">
        <v>16</v>
      </c>
      <c r="K168" s="573" t="s">
        <v>56</v>
      </c>
    </row>
    <row r="169" spans="1:11" s="13" customFormat="1" ht="67.5" customHeight="1">
      <c r="A169" s="1155"/>
      <c r="B169" s="1144"/>
      <c r="C169" s="234" t="s">
        <v>164</v>
      </c>
      <c r="D169" s="264"/>
      <c r="E169" s="350" t="s">
        <v>469</v>
      </c>
      <c r="F169" s="232" t="s">
        <v>3410</v>
      </c>
      <c r="G169" s="235" t="s">
        <v>64</v>
      </c>
      <c r="H169" s="234">
        <v>1</v>
      </c>
      <c r="I169" s="317" t="s">
        <v>154</v>
      </c>
      <c r="J169" s="233" t="s">
        <v>3411</v>
      </c>
      <c r="K169" s="573" t="s">
        <v>56</v>
      </c>
    </row>
    <row r="170" spans="1:11" s="13" customFormat="1" ht="78.75" customHeight="1">
      <c r="A170" s="1155"/>
      <c r="B170" s="1144"/>
      <c r="C170" s="234" t="s">
        <v>164</v>
      </c>
      <c r="D170" s="264"/>
      <c r="E170" s="350" t="s">
        <v>826</v>
      </c>
      <c r="F170" s="232" t="s">
        <v>3412</v>
      </c>
      <c r="G170" s="235" t="s">
        <v>3413</v>
      </c>
      <c r="H170" s="234">
        <v>1</v>
      </c>
      <c r="I170" s="317" t="s">
        <v>2646</v>
      </c>
      <c r="J170" s="233" t="s">
        <v>3411</v>
      </c>
      <c r="K170" s="573" t="s">
        <v>56</v>
      </c>
    </row>
    <row r="171" spans="1:11" s="13" customFormat="1" ht="66.75" customHeight="1">
      <c r="A171" s="1155"/>
      <c r="B171" s="1144"/>
      <c r="C171" s="234" t="s">
        <v>164</v>
      </c>
      <c r="D171" s="264"/>
      <c r="E171" s="316" t="s">
        <v>93</v>
      </c>
      <c r="F171" s="232" t="s">
        <v>3414</v>
      </c>
      <c r="G171" s="235" t="s">
        <v>64</v>
      </c>
      <c r="H171" s="234">
        <v>8</v>
      </c>
      <c r="I171" s="317" t="s">
        <v>3415</v>
      </c>
      <c r="J171" s="233">
        <v>138</v>
      </c>
      <c r="K171" s="573" t="s">
        <v>56</v>
      </c>
    </row>
    <row r="172" spans="1:11" s="13" customFormat="1" ht="87" customHeight="1">
      <c r="A172" s="1155"/>
      <c r="B172" s="1144"/>
      <c r="C172" s="234" t="s">
        <v>164</v>
      </c>
      <c r="D172" s="264" t="s">
        <v>56</v>
      </c>
      <c r="E172" s="316" t="s">
        <v>827</v>
      </c>
      <c r="F172" s="232" t="s">
        <v>3416</v>
      </c>
      <c r="G172" s="235" t="s">
        <v>470</v>
      </c>
      <c r="H172" s="234">
        <v>10</v>
      </c>
      <c r="I172" s="317" t="s">
        <v>3417</v>
      </c>
      <c r="J172" s="233">
        <v>169</v>
      </c>
      <c r="K172" s="573" t="s">
        <v>56</v>
      </c>
    </row>
    <row r="173" spans="1:11" s="13" customFormat="1" ht="74.25" customHeight="1">
      <c r="A173" s="1155"/>
      <c r="B173" s="1144"/>
      <c r="C173" s="234" t="s">
        <v>164</v>
      </c>
      <c r="D173" s="264"/>
      <c r="E173" s="316" t="s">
        <v>3418</v>
      </c>
      <c r="F173" s="232" t="s">
        <v>3419</v>
      </c>
      <c r="G173" s="235" t="s">
        <v>3420</v>
      </c>
      <c r="H173" s="234">
        <v>19</v>
      </c>
      <c r="I173" s="317" t="s">
        <v>3417</v>
      </c>
      <c r="J173" s="233">
        <v>616</v>
      </c>
      <c r="K173" s="573" t="s">
        <v>56</v>
      </c>
    </row>
    <row r="174" spans="1:11" s="13" customFormat="1" ht="55.5" customHeight="1">
      <c r="A174" s="1155"/>
      <c r="B174" s="1144"/>
      <c r="C174" s="234" t="s">
        <v>59</v>
      </c>
      <c r="D174" s="264" t="s">
        <v>56</v>
      </c>
      <c r="E174" s="316" t="s">
        <v>214</v>
      </c>
      <c r="F174" s="232" t="s">
        <v>3421</v>
      </c>
      <c r="G174" s="235" t="s">
        <v>64</v>
      </c>
      <c r="H174" s="234">
        <v>9</v>
      </c>
      <c r="I174" s="317" t="s">
        <v>808</v>
      </c>
      <c r="J174" s="233">
        <v>123</v>
      </c>
      <c r="K174" s="573" t="s">
        <v>56</v>
      </c>
    </row>
    <row r="175" spans="1:11" s="13" customFormat="1" ht="57.75" customHeight="1">
      <c r="A175" s="1155"/>
      <c r="B175" s="1144"/>
      <c r="C175" s="234" t="s">
        <v>59</v>
      </c>
      <c r="D175" s="264"/>
      <c r="E175" s="316" t="s">
        <v>1245</v>
      </c>
      <c r="F175" s="232" t="s">
        <v>3422</v>
      </c>
      <c r="G175" s="235" t="s">
        <v>1389</v>
      </c>
      <c r="H175" s="234">
        <v>69</v>
      </c>
      <c r="I175" s="317" t="s">
        <v>2813</v>
      </c>
      <c r="J175" s="233">
        <v>501</v>
      </c>
      <c r="K175" s="573" t="s">
        <v>56</v>
      </c>
    </row>
    <row r="176" spans="1:11" s="13" customFormat="1" ht="53.25" customHeight="1">
      <c r="A176" s="1155"/>
      <c r="B176" s="1144"/>
      <c r="C176" s="234" t="s">
        <v>3382</v>
      </c>
      <c r="D176" s="264"/>
      <c r="E176" s="316" t="s">
        <v>3423</v>
      </c>
      <c r="F176" s="232" t="s">
        <v>3424</v>
      </c>
      <c r="G176" s="235" t="s">
        <v>3403</v>
      </c>
      <c r="H176" s="234">
        <v>5</v>
      </c>
      <c r="I176" s="317" t="s">
        <v>3425</v>
      </c>
      <c r="J176" s="233">
        <v>100</v>
      </c>
      <c r="K176" s="573" t="s">
        <v>3390</v>
      </c>
    </row>
    <row r="177" spans="1:11" s="13" customFormat="1" ht="39.950000000000003" customHeight="1">
      <c r="A177" s="1155"/>
      <c r="B177" s="1144"/>
      <c r="C177" s="234" t="s">
        <v>131</v>
      </c>
      <c r="D177" s="264"/>
      <c r="E177" s="316" t="s">
        <v>3426</v>
      </c>
      <c r="F177" s="232" t="s">
        <v>3427</v>
      </c>
      <c r="G177" s="235" t="s">
        <v>3403</v>
      </c>
      <c r="H177" s="234">
        <v>2</v>
      </c>
      <c r="I177" s="317" t="s">
        <v>3428</v>
      </c>
      <c r="J177" s="233">
        <v>34</v>
      </c>
      <c r="K177" s="573" t="s">
        <v>3390</v>
      </c>
    </row>
    <row r="178" spans="1:11" s="13" customFormat="1" ht="39.950000000000003" customHeight="1">
      <c r="A178" s="1155"/>
      <c r="B178" s="1144"/>
      <c r="C178" s="234" t="s">
        <v>131</v>
      </c>
      <c r="D178" s="264"/>
      <c r="E178" s="316" t="s">
        <v>3429</v>
      </c>
      <c r="F178" s="232" t="s">
        <v>3430</v>
      </c>
      <c r="G178" s="235" t="s">
        <v>3403</v>
      </c>
      <c r="H178" s="234">
        <v>1</v>
      </c>
      <c r="I178" s="317" t="s">
        <v>3428</v>
      </c>
      <c r="J178" s="233">
        <v>20</v>
      </c>
      <c r="K178" s="573" t="s">
        <v>3390</v>
      </c>
    </row>
    <row r="179" spans="1:11" s="13" customFormat="1" ht="39.950000000000003" customHeight="1">
      <c r="A179" s="1155"/>
      <c r="B179" s="1144"/>
      <c r="C179" s="234" t="s">
        <v>131</v>
      </c>
      <c r="D179" s="264"/>
      <c r="E179" s="316" t="s">
        <v>3431</v>
      </c>
      <c r="F179" s="232" t="s">
        <v>3432</v>
      </c>
      <c r="G179" s="235" t="s">
        <v>3433</v>
      </c>
      <c r="H179" s="234">
        <v>1</v>
      </c>
      <c r="I179" s="317" t="s">
        <v>3434</v>
      </c>
      <c r="J179" s="233">
        <v>28</v>
      </c>
      <c r="K179" s="573" t="s">
        <v>3390</v>
      </c>
    </row>
    <row r="180" spans="1:11" s="13" customFormat="1" ht="39.950000000000003" customHeight="1">
      <c r="A180" s="1155"/>
      <c r="B180" s="1144"/>
      <c r="C180" s="234" t="s">
        <v>131</v>
      </c>
      <c r="D180" s="264" t="s">
        <v>56</v>
      </c>
      <c r="E180" s="316" t="s">
        <v>3435</v>
      </c>
      <c r="F180" s="232" t="s">
        <v>3436</v>
      </c>
      <c r="G180" s="235" t="s">
        <v>3403</v>
      </c>
      <c r="H180" s="234">
        <v>1</v>
      </c>
      <c r="I180" s="317" t="s">
        <v>3437</v>
      </c>
      <c r="J180" s="233">
        <v>20</v>
      </c>
      <c r="K180" s="573" t="s">
        <v>3390</v>
      </c>
    </row>
    <row r="181" spans="1:11" s="13" customFormat="1" ht="51.75" customHeight="1">
      <c r="A181" s="1155"/>
      <c r="B181" s="1144"/>
      <c r="C181" s="234" t="s">
        <v>131</v>
      </c>
      <c r="D181" s="264"/>
      <c r="E181" s="316" t="s">
        <v>3438</v>
      </c>
      <c r="F181" s="232" t="s">
        <v>3439</v>
      </c>
      <c r="G181" s="235" t="s">
        <v>3403</v>
      </c>
      <c r="H181" s="234">
        <v>1</v>
      </c>
      <c r="I181" s="317" t="s">
        <v>3440</v>
      </c>
      <c r="J181" s="233">
        <v>17</v>
      </c>
      <c r="K181" s="573" t="s">
        <v>3390</v>
      </c>
    </row>
    <row r="182" spans="1:11" s="13" customFormat="1" ht="61.5" customHeight="1">
      <c r="A182" s="1155"/>
      <c r="B182" s="1144"/>
      <c r="C182" s="234" t="s">
        <v>131</v>
      </c>
      <c r="D182" s="264"/>
      <c r="E182" s="316" t="s">
        <v>3441</v>
      </c>
      <c r="F182" s="232" t="s">
        <v>3442</v>
      </c>
      <c r="G182" s="235" t="s">
        <v>3443</v>
      </c>
      <c r="H182" s="234">
        <v>1</v>
      </c>
      <c r="I182" s="317" t="s">
        <v>3440</v>
      </c>
      <c r="J182" s="233">
        <v>17</v>
      </c>
      <c r="K182" s="573" t="s">
        <v>3390</v>
      </c>
    </row>
    <row r="183" spans="1:11" s="13" customFormat="1" ht="52.5" customHeight="1" thickBot="1">
      <c r="A183" s="1155"/>
      <c r="B183" s="1143"/>
      <c r="C183" s="319" t="s">
        <v>131</v>
      </c>
      <c r="D183" s="320"/>
      <c r="E183" s="321" t="s">
        <v>3444</v>
      </c>
      <c r="F183" s="322" t="s">
        <v>3445</v>
      </c>
      <c r="G183" s="323" t="s">
        <v>3446</v>
      </c>
      <c r="H183" s="319">
        <v>10</v>
      </c>
      <c r="I183" s="324" t="s">
        <v>3447</v>
      </c>
      <c r="J183" s="252">
        <v>157</v>
      </c>
      <c r="K183" s="565" t="s">
        <v>3390</v>
      </c>
    </row>
    <row r="184" spans="1:11" s="13" customFormat="1" ht="48.75" customHeight="1">
      <c r="A184" s="1140" t="s">
        <v>477</v>
      </c>
      <c r="B184" s="1142" t="s">
        <v>232</v>
      </c>
      <c r="C184" s="228" t="s">
        <v>3697</v>
      </c>
      <c r="D184" s="326"/>
      <c r="E184" s="347" t="s">
        <v>3698</v>
      </c>
      <c r="F184" s="226" t="s">
        <v>3699</v>
      </c>
      <c r="G184" s="229" t="s">
        <v>64</v>
      </c>
      <c r="H184" s="228">
        <v>1</v>
      </c>
      <c r="I184" s="349" t="s">
        <v>71</v>
      </c>
      <c r="J184" s="227">
        <v>35</v>
      </c>
      <c r="K184" s="563" t="s">
        <v>65</v>
      </c>
    </row>
    <row r="185" spans="1:11" s="13" customFormat="1" ht="39.950000000000003" customHeight="1">
      <c r="A185" s="1155"/>
      <c r="B185" s="1144"/>
      <c r="C185" s="332" t="s">
        <v>59</v>
      </c>
      <c r="D185" s="333"/>
      <c r="E185" s="258" t="s">
        <v>3700</v>
      </c>
      <c r="F185" s="342" t="s">
        <v>3701</v>
      </c>
      <c r="G185" s="343" t="s">
        <v>60</v>
      </c>
      <c r="H185" s="332">
        <v>3</v>
      </c>
      <c r="I185" s="344" t="s">
        <v>1119</v>
      </c>
      <c r="J185" s="351">
        <v>81</v>
      </c>
      <c r="K185" s="421" t="s">
        <v>65</v>
      </c>
    </row>
    <row r="186" spans="1:11" s="13" customFormat="1" ht="39.950000000000003" customHeight="1">
      <c r="A186" s="1155"/>
      <c r="B186" s="1144"/>
      <c r="C186" s="639" t="s">
        <v>3702</v>
      </c>
      <c r="D186" s="264"/>
      <c r="E186" s="350" t="s">
        <v>3703</v>
      </c>
      <c r="F186" s="232" t="s">
        <v>3704</v>
      </c>
      <c r="G186" s="235" t="s">
        <v>110</v>
      </c>
      <c r="H186" s="234">
        <v>28</v>
      </c>
      <c r="I186" s="317" t="s">
        <v>73</v>
      </c>
      <c r="J186" s="233">
        <v>494</v>
      </c>
      <c r="K186" s="573" t="s">
        <v>56</v>
      </c>
    </row>
    <row r="187" spans="1:11" s="13" customFormat="1" ht="39.950000000000003" customHeight="1">
      <c r="A187" s="1155"/>
      <c r="B187" s="1144"/>
      <c r="C187" s="416" t="s">
        <v>3705</v>
      </c>
      <c r="D187" s="333"/>
      <c r="E187" s="258" t="s">
        <v>1113</v>
      </c>
      <c r="F187" s="342" t="s">
        <v>3706</v>
      </c>
      <c r="G187" s="343" t="s">
        <v>110</v>
      </c>
      <c r="H187" s="332">
        <v>9</v>
      </c>
      <c r="I187" s="344" t="s">
        <v>3707</v>
      </c>
      <c r="J187" s="351">
        <v>280</v>
      </c>
      <c r="K187" s="421" t="s">
        <v>56</v>
      </c>
    </row>
    <row r="188" spans="1:11" s="13" customFormat="1" ht="64.5" customHeight="1">
      <c r="A188" s="1155"/>
      <c r="B188" s="1144"/>
      <c r="C188" s="234" t="s">
        <v>3708</v>
      </c>
      <c r="D188" s="264"/>
      <c r="E188" s="350" t="s">
        <v>3709</v>
      </c>
      <c r="F188" s="232" t="s">
        <v>3710</v>
      </c>
      <c r="G188" s="235" t="s">
        <v>60</v>
      </c>
      <c r="H188" s="234">
        <v>1</v>
      </c>
      <c r="I188" s="317" t="s">
        <v>77</v>
      </c>
      <c r="J188" s="233">
        <v>7</v>
      </c>
      <c r="K188" s="573" t="s">
        <v>65</v>
      </c>
    </row>
    <row r="189" spans="1:11" s="13" customFormat="1" ht="41.25" customHeight="1">
      <c r="A189" s="1155"/>
      <c r="B189" s="1144"/>
      <c r="C189" s="416" t="s">
        <v>3650</v>
      </c>
      <c r="D189" s="333"/>
      <c r="E189" s="258" t="s">
        <v>3711</v>
      </c>
      <c r="F189" s="342" t="s">
        <v>3712</v>
      </c>
      <c r="G189" s="343" t="s">
        <v>552</v>
      </c>
      <c r="H189" s="332">
        <v>1</v>
      </c>
      <c r="I189" s="344" t="s">
        <v>3713</v>
      </c>
      <c r="J189" s="351">
        <v>11</v>
      </c>
      <c r="K189" s="573" t="s">
        <v>545</v>
      </c>
    </row>
    <row r="190" spans="1:11" s="13" customFormat="1" ht="39.950000000000003" customHeight="1">
      <c r="A190" s="1155"/>
      <c r="B190" s="1144"/>
      <c r="C190" s="416" t="s">
        <v>3650</v>
      </c>
      <c r="D190" s="264"/>
      <c r="E190" s="350" t="s">
        <v>3714</v>
      </c>
      <c r="F190" s="232" t="s">
        <v>3715</v>
      </c>
      <c r="G190" s="235" t="s">
        <v>552</v>
      </c>
      <c r="H190" s="234">
        <v>1</v>
      </c>
      <c r="I190" s="317" t="s">
        <v>2221</v>
      </c>
      <c r="J190" s="233">
        <v>14</v>
      </c>
      <c r="K190" s="573" t="s">
        <v>545</v>
      </c>
    </row>
    <row r="191" spans="1:11" s="13" customFormat="1" ht="39.950000000000003" customHeight="1">
      <c r="A191" s="1155"/>
      <c r="B191" s="1144"/>
      <c r="C191" s="416" t="s">
        <v>3675</v>
      </c>
      <c r="D191" s="333"/>
      <c r="E191" s="258" t="s">
        <v>3716</v>
      </c>
      <c r="F191" s="342" t="s">
        <v>3717</v>
      </c>
      <c r="G191" s="343" t="s">
        <v>64</v>
      </c>
      <c r="H191" s="332">
        <v>1</v>
      </c>
      <c r="I191" s="344">
        <v>10</v>
      </c>
      <c r="J191" s="351">
        <v>24</v>
      </c>
      <c r="K191" s="421" t="s">
        <v>65</v>
      </c>
    </row>
    <row r="192" spans="1:11" s="13" customFormat="1" ht="39.950000000000003" customHeight="1">
      <c r="A192" s="1155"/>
      <c r="B192" s="1144"/>
      <c r="C192" s="416" t="s">
        <v>3675</v>
      </c>
      <c r="D192" s="230"/>
      <c r="E192" s="583" t="s">
        <v>3718</v>
      </c>
      <c r="F192" s="342" t="s">
        <v>3719</v>
      </c>
      <c r="G192" s="343" t="s">
        <v>3720</v>
      </c>
      <c r="H192" s="332">
        <v>1</v>
      </c>
      <c r="I192" s="344" t="s">
        <v>71</v>
      </c>
      <c r="J192" s="351">
        <v>15</v>
      </c>
      <c r="K192" s="421" t="s">
        <v>65</v>
      </c>
    </row>
    <row r="193" spans="1:11" s="13" customFormat="1" ht="60.75" customHeight="1">
      <c r="A193" s="1155"/>
      <c r="B193" s="1144"/>
      <c r="C193" s="416" t="s">
        <v>3721</v>
      </c>
      <c r="D193" s="264"/>
      <c r="E193" s="350" t="s">
        <v>1135</v>
      </c>
      <c r="F193" s="232" t="s">
        <v>1136</v>
      </c>
      <c r="G193" s="235" t="s">
        <v>64</v>
      </c>
      <c r="H193" s="332">
        <v>2</v>
      </c>
      <c r="I193" s="344" t="s">
        <v>78</v>
      </c>
      <c r="J193" s="351">
        <v>45</v>
      </c>
      <c r="K193" s="573" t="s">
        <v>56</v>
      </c>
    </row>
    <row r="194" spans="1:11" s="13" customFormat="1" ht="39.950000000000003" customHeight="1">
      <c r="A194" s="1155"/>
      <c r="B194" s="1144"/>
      <c r="C194" s="417" t="s">
        <v>3722</v>
      </c>
      <c r="D194" s="333"/>
      <c r="E194" s="258" t="s">
        <v>1137</v>
      </c>
      <c r="F194" s="342" t="s">
        <v>3723</v>
      </c>
      <c r="G194" s="343" t="s">
        <v>64</v>
      </c>
      <c r="H194" s="332">
        <v>1</v>
      </c>
      <c r="I194" s="344" t="s">
        <v>92</v>
      </c>
      <c r="J194" s="351">
        <v>6</v>
      </c>
      <c r="K194" s="421" t="s">
        <v>65</v>
      </c>
    </row>
    <row r="195" spans="1:11" s="13" customFormat="1" ht="39.950000000000003" customHeight="1">
      <c r="A195" s="1155"/>
      <c r="B195" s="1144"/>
      <c r="C195" s="417" t="s">
        <v>3722</v>
      </c>
      <c r="D195" s="333"/>
      <c r="E195" s="258" t="s">
        <v>1139</v>
      </c>
      <c r="F195" s="342" t="s">
        <v>3724</v>
      </c>
      <c r="G195" s="343" t="s">
        <v>64</v>
      </c>
      <c r="H195" s="332">
        <v>1</v>
      </c>
      <c r="I195" s="344" t="s">
        <v>92</v>
      </c>
      <c r="J195" s="351">
        <v>4</v>
      </c>
      <c r="K195" s="573" t="s">
        <v>65</v>
      </c>
    </row>
    <row r="196" spans="1:11" s="13" customFormat="1" ht="48" customHeight="1">
      <c r="A196" s="1155"/>
      <c r="B196" s="1144"/>
      <c r="C196" s="417" t="s">
        <v>3722</v>
      </c>
      <c r="D196" s="264"/>
      <c r="E196" s="350" t="s">
        <v>3725</v>
      </c>
      <c r="F196" s="232" t="s">
        <v>3726</v>
      </c>
      <c r="G196" s="235" t="s">
        <v>64</v>
      </c>
      <c r="H196" s="234">
        <v>1</v>
      </c>
      <c r="I196" s="317" t="s">
        <v>710</v>
      </c>
      <c r="J196" s="233">
        <v>7</v>
      </c>
      <c r="K196" s="573" t="s">
        <v>65</v>
      </c>
    </row>
    <row r="197" spans="1:11" s="13" customFormat="1" ht="39.950000000000003" customHeight="1">
      <c r="A197" s="1155"/>
      <c r="B197" s="1144"/>
      <c r="C197" s="417" t="s">
        <v>3722</v>
      </c>
      <c r="D197" s="264"/>
      <c r="E197" s="350" t="s">
        <v>1138</v>
      </c>
      <c r="F197" s="232" t="s">
        <v>3727</v>
      </c>
      <c r="G197" s="235" t="s">
        <v>64</v>
      </c>
      <c r="H197" s="234">
        <v>1</v>
      </c>
      <c r="I197" s="317" t="s">
        <v>710</v>
      </c>
      <c r="J197" s="233">
        <v>6</v>
      </c>
      <c r="K197" s="573" t="s">
        <v>65</v>
      </c>
    </row>
    <row r="198" spans="1:11" s="13" customFormat="1" ht="39.950000000000003" customHeight="1">
      <c r="A198" s="1155"/>
      <c r="B198" s="1144"/>
      <c r="C198" s="417" t="s">
        <v>3728</v>
      </c>
      <c r="D198" s="333"/>
      <c r="E198" s="258" t="s">
        <v>3729</v>
      </c>
      <c r="F198" s="342" t="s">
        <v>3730</v>
      </c>
      <c r="G198" s="343" t="s">
        <v>64</v>
      </c>
      <c r="H198" s="332">
        <v>3</v>
      </c>
      <c r="I198" s="344" t="s">
        <v>3731</v>
      </c>
      <c r="J198" s="351">
        <v>33</v>
      </c>
      <c r="K198" s="421" t="s">
        <v>65</v>
      </c>
    </row>
    <row r="199" spans="1:11" s="13" customFormat="1" ht="39.950000000000003" customHeight="1">
      <c r="A199" s="1155"/>
      <c r="B199" s="1144"/>
      <c r="C199" s="417" t="s">
        <v>3732</v>
      </c>
      <c r="D199" s="333"/>
      <c r="E199" s="258" t="s">
        <v>3733</v>
      </c>
      <c r="F199" s="342" t="s">
        <v>3734</v>
      </c>
      <c r="G199" s="343" t="s">
        <v>1117</v>
      </c>
      <c r="H199" s="332">
        <v>1</v>
      </c>
      <c r="I199" s="344" t="s">
        <v>176</v>
      </c>
      <c r="J199" s="351">
        <v>25</v>
      </c>
      <c r="K199" s="421" t="s">
        <v>65</v>
      </c>
    </row>
    <row r="200" spans="1:11" s="13" customFormat="1" ht="39.950000000000003" customHeight="1">
      <c r="A200" s="1155"/>
      <c r="B200" s="1144"/>
      <c r="C200" s="417" t="s">
        <v>3732</v>
      </c>
      <c r="D200" s="264"/>
      <c r="E200" s="350" t="s">
        <v>1396</v>
      </c>
      <c r="F200" s="342" t="s">
        <v>3735</v>
      </c>
      <c r="G200" s="343" t="s">
        <v>1117</v>
      </c>
      <c r="H200" s="234">
        <v>1</v>
      </c>
      <c r="I200" s="317" t="s">
        <v>810</v>
      </c>
      <c r="J200" s="640">
        <v>30</v>
      </c>
      <c r="K200" s="573" t="s">
        <v>65</v>
      </c>
    </row>
    <row r="201" spans="1:11" s="13" customFormat="1" ht="53.25" customHeight="1">
      <c r="A201" s="1155"/>
      <c r="B201" s="1144"/>
      <c r="C201" s="417" t="s">
        <v>3732</v>
      </c>
      <c r="D201" s="264"/>
      <c r="E201" s="350" t="s">
        <v>3736</v>
      </c>
      <c r="F201" s="232" t="s">
        <v>3737</v>
      </c>
      <c r="G201" s="235" t="s">
        <v>64</v>
      </c>
      <c r="H201" s="234">
        <v>1</v>
      </c>
      <c r="I201" s="317" t="s">
        <v>3696</v>
      </c>
      <c r="J201" s="233">
        <v>5</v>
      </c>
      <c r="K201" s="573" t="s">
        <v>65</v>
      </c>
    </row>
    <row r="202" spans="1:11" s="13" customFormat="1" ht="52.5" customHeight="1">
      <c r="A202" s="1155"/>
      <c r="B202" s="1144"/>
      <c r="C202" s="417" t="s">
        <v>3732</v>
      </c>
      <c r="D202" s="264"/>
      <c r="E202" s="350" t="s">
        <v>3738</v>
      </c>
      <c r="F202" s="232" t="s">
        <v>3737</v>
      </c>
      <c r="G202" s="235" t="s">
        <v>64</v>
      </c>
      <c r="H202" s="234">
        <v>1</v>
      </c>
      <c r="I202" s="317" t="s">
        <v>3739</v>
      </c>
      <c r="J202" s="233">
        <v>4</v>
      </c>
      <c r="K202" s="573" t="s">
        <v>65</v>
      </c>
    </row>
    <row r="203" spans="1:11" s="13" customFormat="1" ht="22.5">
      <c r="A203" s="1155"/>
      <c r="B203" s="1144"/>
      <c r="C203" s="417" t="s">
        <v>3732</v>
      </c>
      <c r="D203" s="264"/>
      <c r="E203" s="350" t="s">
        <v>3740</v>
      </c>
      <c r="F203" s="232" t="s">
        <v>3741</v>
      </c>
      <c r="G203" s="235" t="s">
        <v>64</v>
      </c>
      <c r="H203" s="234">
        <v>1</v>
      </c>
      <c r="I203" s="317" t="s">
        <v>710</v>
      </c>
      <c r="J203" s="233">
        <v>5</v>
      </c>
      <c r="K203" s="573" t="s">
        <v>65</v>
      </c>
    </row>
    <row r="204" spans="1:11" s="13" customFormat="1" ht="39.950000000000003" customHeight="1">
      <c r="A204" s="1155"/>
      <c r="B204" s="1144"/>
      <c r="C204" s="417" t="s">
        <v>3732</v>
      </c>
      <c r="D204" s="264"/>
      <c r="E204" s="350" t="s">
        <v>3742</v>
      </c>
      <c r="F204" s="232" t="s">
        <v>3743</v>
      </c>
      <c r="G204" s="235" t="s">
        <v>64</v>
      </c>
      <c r="H204" s="234">
        <v>1</v>
      </c>
      <c r="I204" s="317" t="s">
        <v>176</v>
      </c>
      <c r="J204" s="233">
        <v>6</v>
      </c>
      <c r="K204" s="573" t="s">
        <v>65</v>
      </c>
    </row>
    <row r="205" spans="1:11" s="13" customFormat="1" ht="39.950000000000003" customHeight="1">
      <c r="A205" s="1155"/>
      <c r="B205" s="1144"/>
      <c r="C205" s="416" t="s">
        <v>3680</v>
      </c>
      <c r="D205" s="333"/>
      <c r="E205" s="258" t="s">
        <v>3744</v>
      </c>
      <c r="F205" s="342" t="s">
        <v>3745</v>
      </c>
      <c r="G205" s="343" t="s">
        <v>64</v>
      </c>
      <c r="H205" s="332">
        <v>1</v>
      </c>
      <c r="I205" s="344" t="s">
        <v>1515</v>
      </c>
      <c r="J205" s="351">
        <v>13</v>
      </c>
      <c r="K205" s="421" t="s">
        <v>404</v>
      </c>
    </row>
    <row r="206" spans="1:11" s="13" customFormat="1" ht="39.950000000000003" customHeight="1">
      <c r="A206" s="1155"/>
      <c r="B206" s="1144"/>
      <c r="C206" s="416" t="s">
        <v>3680</v>
      </c>
      <c r="D206" s="333"/>
      <c r="E206" s="258" t="s">
        <v>3746</v>
      </c>
      <c r="F206" s="342" t="s">
        <v>3747</v>
      </c>
      <c r="G206" s="343" t="s">
        <v>64</v>
      </c>
      <c r="H206" s="332">
        <v>1</v>
      </c>
      <c r="I206" s="344" t="s">
        <v>58</v>
      </c>
      <c r="J206" s="351">
        <v>23</v>
      </c>
      <c r="K206" s="573" t="s">
        <v>404</v>
      </c>
    </row>
    <row r="207" spans="1:11" s="13" customFormat="1" ht="39.950000000000003" customHeight="1">
      <c r="A207" s="1155"/>
      <c r="B207" s="1144"/>
      <c r="C207" s="416" t="s">
        <v>3680</v>
      </c>
      <c r="D207" s="264"/>
      <c r="E207" s="350" t="s">
        <v>3748</v>
      </c>
      <c r="F207" s="232" t="s">
        <v>3749</v>
      </c>
      <c r="G207" s="343" t="s">
        <v>64</v>
      </c>
      <c r="H207" s="234">
        <v>1</v>
      </c>
      <c r="I207" s="317" t="s">
        <v>58</v>
      </c>
      <c r="J207" s="233">
        <v>25</v>
      </c>
      <c r="K207" s="573" t="s">
        <v>65</v>
      </c>
    </row>
    <row r="208" spans="1:11" s="13" customFormat="1" ht="39.950000000000003" customHeight="1">
      <c r="A208" s="1155"/>
      <c r="B208" s="1144"/>
      <c r="C208" s="416" t="s">
        <v>3680</v>
      </c>
      <c r="D208" s="264"/>
      <c r="E208" s="350" t="s">
        <v>3750</v>
      </c>
      <c r="F208" s="232" t="s">
        <v>3751</v>
      </c>
      <c r="G208" s="235" t="s">
        <v>64</v>
      </c>
      <c r="H208" s="234">
        <v>1</v>
      </c>
      <c r="I208" s="317" t="s">
        <v>71</v>
      </c>
      <c r="J208" s="233">
        <v>8</v>
      </c>
      <c r="K208" s="573" t="s">
        <v>404</v>
      </c>
    </row>
    <row r="209" spans="1:11" s="13" customFormat="1" ht="39.950000000000003" customHeight="1">
      <c r="A209" s="1155"/>
      <c r="B209" s="1144"/>
      <c r="C209" s="416" t="s">
        <v>3680</v>
      </c>
      <c r="D209" s="264"/>
      <c r="E209" s="316" t="s">
        <v>3752</v>
      </c>
      <c r="F209" s="232" t="s">
        <v>3753</v>
      </c>
      <c r="G209" s="235" t="s">
        <v>64</v>
      </c>
      <c r="H209" s="234">
        <v>1</v>
      </c>
      <c r="I209" s="317" t="s">
        <v>77</v>
      </c>
      <c r="J209" s="233">
        <v>7</v>
      </c>
      <c r="K209" s="573" t="s">
        <v>56</v>
      </c>
    </row>
    <row r="210" spans="1:11" s="13" customFormat="1" ht="39.950000000000003" customHeight="1">
      <c r="A210" s="1155"/>
      <c r="B210" s="1144"/>
      <c r="C210" s="416" t="s">
        <v>3680</v>
      </c>
      <c r="D210" s="264"/>
      <c r="E210" s="316" t="s">
        <v>3754</v>
      </c>
      <c r="F210" s="232" t="s">
        <v>3755</v>
      </c>
      <c r="G210" s="235" t="s">
        <v>64</v>
      </c>
      <c r="H210" s="234">
        <v>1</v>
      </c>
      <c r="I210" s="317" t="s">
        <v>77</v>
      </c>
      <c r="J210" s="233">
        <v>7</v>
      </c>
      <c r="K210" s="573" t="s">
        <v>404</v>
      </c>
    </row>
    <row r="211" spans="1:11" s="13" customFormat="1" ht="39.950000000000003" customHeight="1">
      <c r="A211" s="1155"/>
      <c r="B211" s="1144"/>
      <c r="C211" s="416" t="s">
        <v>3680</v>
      </c>
      <c r="D211" s="264"/>
      <c r="E211" s="316" t="s">
        <v>3756</v>
      </c>
      <c r="F211" s="232" t="s">
        <v>3757</v>
      </c>
      <c r="G211" s="235" t="s">
        <v>64</v>
      </c>
      <c r="H211" s="234">
        <v>1</v>
      </c>
      <c r="I211" s="317" t="s">
        <v>78</v>
      </c>
      <c r="J211" s="233">
        <v>15</v>
      </c>
      <c r="K211" s="573" t="s">
        <v>56</v>
      </c>
    </row>
    <row r="212" spans="1:11" s="13" customFormat="1" ht="39.950000000000003" customHeight="1" thickBot="1">
      <c r="A212" s="1155"/>
      <c r="B212" s="1144"/>
      <c r="C212" s="416" t="s">
        <v>3680</v>
      </c>
      <c r="D212" s="230"/>
      <c r="E212" s="316" t="s">
        <v>3758</v>
      </c>
      <c r="F212" s="232" t="s">
        <v>3759</v>
      </c>
      <c r="G212" s="235" t="s">
        <v>64</v>
      </c>
      <c r="H212" s="234">
        <v>1</v>
      </c>
      <c r="I212" s="317" t="s">
        <v>78</v>
      </c>
      <c r="J212" s="233">
        <v>20</v>
      </c>
      <c r="K212" s="573" t="s">
        <v>404</v>
      </c>
    </row>
    <row r="213" spans="1:11" s="13" customFormat="1" ht="70.5" customHeight="1" thickTop="1">
      <c r="A213" s="1155"/>
      <c r="B213" s="1144"/>
      <c r="C213" s="419" t="s">
        <v>3760</v>
      </c>
      <c r="D213" s="641"/>
      <c r="E213" s="642" t="s">
        <v>3761</v>
      </c>
      <c r="F213" s="304" t="s">
        <v>3762</v>
      </c>
      <c r="G213" s="305" t="s">
        <v>114</v>
      </c>
      <c r="H213" s="301">
        <v>3</v>
      </c>
      <c r="I213" s="306" t="s">
        <v>78</v>
      </c>
      <c r="J213" s="643">
        <v>60</v>
      </c>
      <c r="K213" s="644" t="s">
        <v>56</v>
      </c>
    </row>
    <row r="214" spans="1:11" s="13" customFormat="1" ht="54.75" customHeight="1">
      <c r="A214" s="1155"/>
      <c r="B214" s="1144"/>
      <c r="C214" s="419" t="s">
        <v>3760</v>
      </c>
      <c r="D214" s="542"/>
      <c r="E214" s="642" t="s">
        <v>1115</v>
      </c>
      <c r="F214" s="304" t="s">
        <v>1116</v>
      </c>
      <c r="G214" s="305" t="s">
        <v>114</v>
      </c>
      <c r="H214" s="301">
        <v>9</v>
      </c>
      <c r="I214" s="313" t="s">
        <v>748</v>
      </c>
      <c r="J214" s="643">
        <v>60</v>
      </c>
      <c r="K214" s="645" t="s">
        <v>56</v>
      </c>
    </row>
    <row r="215" spans="1:11" s="13" customFormat="1" ht="39.950000000000003" customHeight="1" thickBot="1">
      <c r="A215" s="1155"/>
      <c r="B215" s="1144"/>
      <c r="C215" s="417" t="s">
        <v>3763</v>
      </c>
      <c r="D215" s="333"/>
      <c r="E215" s="258" t="s">
        <v>3764</v>
      </c>
      <c r="F215" s="342" t="s">
        <v>3765</v>
      </c>
      <c r="G215" s="646" t="s">
        <v>64</v>
      </c>
      <c r="H215" s="332">
        <v>1</v>
      </c>
      <c r="I215" s="344" t="s">
        <v>71</v>
      </c>
      <c r="J215" s="351">
        <v>9</v>
      </c>
      <c r="K215" s="421" t="s">
        <v>65</v>
      </c>
    </row>
    <row r="216" spans="1:11" s="13" customFormat="1" ht="39.950000000000003" customHeight="1" thickTop="1">
      <c r="A216" s="1155"/>
      <c r="B216" s="1144"/>
      <c r="C216" s="417" t="s">
        <v>3763</v>
      </c>
      <c r="D216" s="333"/>
      <c r="E216" s="258" t="s">
        <v>3766</v>
      </c>
      <c r="F216" s="342" t="s">
        <v>3767</v>
      </c>
      <c r="G216" s="528" t="s">
        <v>64</v>
      </c>
      <c r="H216" s="332">
        <v>1</v>
      </c>
      <c r="I216" s="344" t="s">
        <v>77</v>
      </c>
      <c r="J216" s="351">
        <v>18</v>
      </c>
      <c r="K216" s="573" t="s">
        <v>65</v>
      </c>
    </row>
    <row r="217" spans="1:11" s="13" customFormat="1" ht="54.75" customHeight="1">
      <c r="A217" s="1155"/>
      <c r="B217" s="1144"/>
      <c r="C217" s="416" t="s">
        <v>3688</v>
      </c>
      <c r="D217" s="333"/>
      <c r="E217" s="258" t="s">
        <v>3768</v>
      </c>
      <c r="F217" s="342" t="s">
        <v>3769</v>
      </c>
      <c r="G217" s="343" t="s">
        <v>64</v>
      </c>
      <c r="H217" s="332">
        <v>1</v>
      </c>
      <c r="I217" s="344" t="s">
        <v>78</v>
      </c>
      <c r="J217" s="351">
        <v>9</v>
      </c>
      <c r="K217" s="421" t="s">
        <v>65</v>
      </c>
    </row>
    <row r="218" spans="1:11" s="13" customFormat="1" ht="50.25" customHeight="1">
      <c r="A218" s="1155"/>
      <c r="B218" s="1144"/>
      <c r="C218" s="416" t="s">
        <v>3688</v>
      </c>
      <c r="D218" s="333"/>
      <c r="E218" s="258" t="s">
        <v>3770</v>
      </c>
      <c r="F218" s="342" t="s">
        <v>3771</v>
      </c>
      <c r="G218" s="343" t="s">
        <v>64</v>
      </c>
      <c r="H218" s="332">
        <v>1</v>
      </c>
      <c r="I218" s="344" t="s">
        <v>710</v>
      </c>
      <c r="J218" s="351">
        <v>13</v>
      </c>
      <c r="K218" s="573" t="s">
        <v>65</v>
      </c>
    </row>
    <row r="219" spans="1:11" s="13" customFormat="1" ht="60" customHeight="1">
      <c r="A219" s="1155"/>
      <c r="B219" s="1144"/>
      <c r="C219" s="416" t="s">
        <v>3688</v>
      </c>
      <c r="D219" s="264"/>
      <c r="E219" s="350" t="s">
        <v>3772</v>
      </c>
      <c r="F219" s="232" t="s">
        <v>3773</v>
      </c>
      <c r="G219" s="235" t="s">
        <v>110</v>
      </c>
      <c r="H219" s="234">
        <v>5</v>
      </c>
      <c r="I219" s="317" t="s">
        <v>3774</v>
      </c>
      <c r="J219" s="233">
        <v>56</v>
      </c>
      <c r="K219" s="573" t="s">
        <v>56</v>
      </c>
    </row>
    <row r="220" spans="1:11" s="13" customFormat="1" ht="72.75" customHeight="1">
      <c r="A220" s="1155"/>
      <c r="B220" s="1144"/>
      <c r="C220" s="416" t="s">
        <v>3775</v>
      </c>
      <c r="D220" s="333"/>
      <c r="E220" s="258" t="s">
        <v>3776</v>
      </c>
      <c r="F220" s="342" t="s">
        <v>3777</v>
      </c>
      <c r="G220" s="343" t="s">
        <v>64</v>
      </c>
      <c r="H220" s="332">
        <v>1</v>
      </c>
      <c r="I220" s="344" t="s">
        <v>77</v>
      </c>
      <c r="J220" s="351">
        <v>7</v>
      </c>
      <c r="K220" s="421" t="s">
        <v>65</v>
      </c>
    </row>
    <row r="221" spans="1:11" s="13" customFormat="1" ht="39.950000000000003" customHeight="1" thickBot="1">
      <c r="A221" s="1155"/>
      <c r="B221" s="1143"/>
      <c r="C221" s="557" t="s">
        <v>3644</v>
      </c>
      <c r="D221" s="365"/>
      <c r="E221" s="410" t="s">
        <v>3778</v>
      </c>
      <c r="F221" s="367" t="s">
        <v>3779</v>
      </c>
      <c r="G221" s="370" t="s">
        <v>64</v>
      </c>
      <c r="H221" s="364">
        <v>1</v>
      </c>
      <c r="I221" s="369" t="s">
        <v>71</v>
      </c>
      <c r="J221" s="564">
        <v>16</v>
      </c>
      <c r="K221" s="647" t="s">
        <v>65</v>
      </c>
    </row>
    <row r="222" spans="1:11" s="13" customFormat="1" ht="39.950000000000003" customHeight="1">
      <c r="A222" s="1140" t="s">
        <v>493</v>
      </c>
      <c r="B222" s="1144" t="s">
        <v>236</v>
      </c>
      <c r="C222" s="332" t="s">
        <v>490</v>
      </c>
      <c r="D222" s="333"/>
      <c r="E222" s="258" t="s">
        <v>491</v>
      </c>
      <c r="F222" s="342" t="s">
        <v>4104</v>
      </c>
      <c r="G222" s="343" t="s">
        <v>64</v>
      </c>
      <c r="H222" s="332">
        <v>3</v>
      </c>
      <c r="I222" s="344" t="s">
        <v>88</v>
      </c>
      <c r="J222" s="351">
        <v>16</v>
      </c>
      <c r="K222" s="421" t="s">
        <v>56</v>
      </c>
    </row>
    <row r="223" spans="1:11" s="13" customFormat="1" ht="39.950000000000003" customHeight="1" thickBot="1">
      <c r="A223" s="1155"/>
      <c r="B223" s="1144"/>
      <c r="C223" s="340" t="s">
        <v>490</v>
      </c>
      <c r="D223" s="352"/>
      <c r="E223" s="353" t="s">
        <v>492</v>
      </c>
      <c r="F223" s="354" t="s">
        <v>4105</v>
      </c>
      <c r="G223" s="355" t="s">
        <v>64</v>
      </c>
      <c r="H223" s="340">
        <v>1</v>
      </c>
      <c r="I223" s="356" t="s">
        <v>4106</v>
      </c>
      <c r="J223" s="638">
        <v>14</v>
      </c>
      <c r="K223" s="617" t="s">
        <v>56</v>
      </c>
    </row>
    <row r="224" spans="1:11" s="13" customFormat="1" ht="82.5" customHeight="1">
      <c r="A224" s="1140" t="s">
        <v>525</v>
      </c>
      <c r="B224" s="1142" t="s">
        <v>246</v>
      </c>
      <c r="C224" s="228" t="s">
        <v>523</v>
      </c>
      <c r="D224" s="326" t="s">
        <v>56</v>
      </c>
      <c r="E224" s="347" t="s">
        <v>4270</v>
      </c>
      <c r="F224" s="226" t="s">
        <v>4271</v>
      </c>
      <c r="G224" s="229" t="s">
        <v>4272</v>
      </c>
      <c r="H224" s="228">
        <v>11</v>
      </c>
      <c r="I224" s="349" t="s">
        <v>4273</v>
      </c>
      <c r="J224" s="227">
        <v>8</v>
      </c>
      <c r="K224" s="563" t="s">
        <v>404</v>
      </c>
    </row>
    <row r="225" spans="1:11" s="13" customFormat="1" ht="56.25" customHeight="1">
      <c r="A225" s="1155"/>
      <c r="B225" s="1144"/>
      <c r="C225" s="332" t="s">
        <v>523</v>
      </c>
      <c r="D225" s="333" t="s">
        <v>56</v>
      </c>
      <c r="E225" s="258" t="s">
        <v>524</v>
      </c>
      <c r="F225" s="342" t="s">
        <v>1019</v>
      </c>
      <c r="G225" s="343" t="s">
        <v>4274</v>
      </c>
      <c r="H225" s="332">
        <v>1</v>
      </c>
      <c r="I225" s="344" t="s">
        <v>825</v>
      </c>
      <c r="J225" s="351">
        <v>17</v>
      </c>
      <c r="K225" s="573" t="s">
        <v>56</v>
      </c>
    </row>
    <row r="226" spans="1:11" s="13" customFormat="1" ht="65.25" customHeight="1">
      <c r="A226" s="1155"/>
      <c r="B226" s="1144"/>
      <c r="C226" s="234" t="s">
        <v>4275</v>
      </c>
      <c r="D226" s="264"/>
      <c r="E226" s="350" t="s">
        <v>4276</v>
      </c>
      <c r="F226" s="232" t="s">
        <v>4277</v>
      </c>
      <c r="G226" s="235" t="s">
        <v>136</v>
      </c>
      <c r="H226" s="234" t="s">
        <v>840</v>
      </c>
      <c r="I226" s="317" t="s">
        <v>4278</v>
      </c>
      <c r="J226" s="233">
        <v>897</v>
      </c>
      <c r="K226" s="573" t="s">
        <v>56</v>
      </c>
    </row>
    <row r="227" spans="1:11" s="13" customFormat="1" ht="66.75" customHeight="1" thickBot="1">
      <c r="A227" s="1155"/>
      <c r="B227" s="1143"/>
      <c r="C227" s="319" t="s">
        <v>674</v>
      </c>
      <c r="D227" s="365"/>
      <c r="E227" s="425" t="s">
        <v>1018</v>
      </c>
      <c r="F227" s="322" t="s">
        <v>4279</v>
      </c>
      <c r="G227" s="323" t="s">
        <v>839</v>
      </c>
      <c r="H227" s="319" t="s">
        <v>840</v>
      </c>
      <c r="I227" s="324" t="s">
        <v>87</v>
      </c>
      <c r="J227" s="564">
        <v>82</v>
      </c>
      <c r="K227" s="647" t="s">
        <v>56</v>
      </c>
    </row>
    <row r="228" spans="1:11" s="13" customFormat="1" ht="27">
      <c r="A228" s="1155" t="s">
        <v>4331</v>
      </c>
      <c r="B228" s="1145" t="s">
        <v>4329</v>
      </c>
      <c r="C228" s="332" t="s">
        <v>500</v>
      </c>
      <c r="D228" s="333"/>
      <c r="E228" s="258" t="s">
        <v>4310</v>
      </c>
      <c r="F228" s="342" t="s">
        <v>4311</v>
      </c>
      <c r="G228" s="343" t="s">
        <v>64</v>
      </c>
      <c r="H228" s="332">
        <v>9</v>
      </c>
      <c r="I228" s="344" t="s">
        <v>4312</v>
      </c>
      <c r="J228" s="351">
        <v>72</v>
      </c>
      <c r="K228" s="563"/>
    </row>
    <row r="229" spans="1:11" s="13" customFormat="1" ht="39.75" customHeight="1">
      <c r="A229" s="1155"/>
      <c r="B229" s="1146"/>
      <c r="C229" s="332" t="s">
        <v>500</v>
      </c>
      <c r="D229" s="333"/>
      <c r="E229" s="258" t="s">
        <v>4313</v>
      </c>
      <c r="F229" s="342" t="s">
        <v>4314</v>
      </c>
      <c r="G229" s="343" t="s">
        <v>64</v>
      </c>
      <c r="H229" s="332">
        <v>20</v>
      </c>
      <c r="I229" s="344" t="s">
        <v>4315</v>
      </c>
      <c r="J229" s="351">
        <v>265</v>
      </c>
      <c r="K229" s="573"/>
    </row>
    <row r="230" spans="1:11" s="13" customFormat="1" ht="20.45" customHeight="1">
      <c r="A230" s="1155"/>
      <c r="B230" s="1146"/>
      <c r="C230" s="234"/>
      <c r="D230" s="264"/>
      <c r="E230" s="350" t="s">
        <v>4316</v>
      </c>
      <c r="F230" s="232" t="s">
        <v>4317</v>
      </c>
      <c r="G230" s="235" t="s">
        <v>64</v>
      </c>
      <c r="H230" s="234">
        <v>5</v>
      </c>
      <c r="I230" s="317" t="s">
        <v>4318</v>
      </c>
      <c r="J230" s="233">
        <v>30</v>
      </c>
      <c r="K230" s="573"/>
    </row>
    <row r="231" spans="1:11" s="13" customFormat="1" ht="20.45" customHeight="1">
      <c r="A231" s="1155"/>
      <c r="B231" s="1146"/>
      <c r="C231" s="234"/>
      <c r="D231" s="264"/>
      <c r="E231" s="350" t="s">
        <v>4319</v>
      </c>
      <c r="F231" s="232" t="s">
        <v>4320</v>
      </c>
      <c r="G231" s="235" t="s">
        <v>64</v>
      </c>
      <c r="H231" s="234">
        <v>5</v>
      </c>
      <c r="I231" s="317" t="s">
        <v>4321</v>
      </c>
      <c r="J231" s="233">
        <v>70</v>
      </c>
      <c r="K231" s="573"/>
    </row>
    <row r="232" spans="1:11" s="13" customFormat="1" ht="20.45" customHeight="1">
      <c r="A232" s="1155"/>
      <c r="B232" s="1146"/>
      <c r="C232" s="234"/>
      <c r="D232" s="264"/>
      <c r="E232" s="316" t="s">
        <v>4322</v>
      </c>
      <c r="F232" s="232" t="s">
        <v>4323</v>
      </c>
      <c r="G232" s="235" t="s">
        <v>64</v>
      </c>
      <c r="H232" s="234">
        <v>6</v>
      </c>
      <c r="I232" s="317" t="s">
        <v>4324</v>
      </c>
      <c r="J232" s="233">
        <v>30</v>
      </c>
      <c r="K232" s="573"/>
    </row>
    <row r="233" spans="1:11" s="13" customFormat="1" ht="20.45" customHeight="1">
      <c r="A233" s="1155"/>
      <c r="B233" s="1146"/>
      <c r="C233" s="234"/>
      <c r="D233" s="264"/>
      <c r="E233" s="316" t="s">
        <v>4325</v>
      </c>
      <c r="F233" s="232" t="s">
        <v>4326</v>
      </c>
      <c r="G233" s="235" t="s">
        <v>64</v>
      </c>
      <c r="H233" s="234">
        <v>3</v>
      </c>
      <c r="I233" s="317" t="s">
        <v>4318</v>
      </c>
      <c r="J233" s="233">
        <v>21</v>
      </c>
      <c r="K233" s="573"/>
    </row>
    <row r="234" spans="1:11" s="13" customFormat="1" ht="20.45" customHeight="1" thickBot="1">
      <c r="A234" s="1141"/>
      <c r="B234" s="1147"/>
      <c r="C234" s="234"/>
      <c r="D234" s="264"/>
      <c r="E234" s="316" t="s">
        <v>4327</v>
      </c>
      <c r="F234" s="232" t="s">
        <v>4328</v>
      </c>
      <c r="G234" s="235" t="s">
        <v>64</v>
      </c>
      <c r="H234" s="234">
        <v>5</v>
      </c>
      <c r="I234" s="317" t="s">
        <v>4324</v>
      </c>
      <c r="J234" s="233">
        <v>64</v>
      </c>
      <c r="K234" s="565"/>
    </row>
    <row r="235" spans="1:11" s="13" customFormat="1" ht="39.950000000000003" customHeight="1" thickBot="1">
      <c r="A235" s="191" t="s">
        <v>538</v>
      </c>
      <c r="B235" s="195" t="s">
        <v>249</v>
      </c>
      <c r="C235" s="340" t="s">
        <v>70</v>
      </c>
      <c r="D235" s="352"/>
      <c r="E235" s="353" t="s">
        <v>537</v>
      </c>
      <c r="F235" s="354" t="s">
        <v>4598</v>
      </c>
      <c r="G235" s="355" t="s">
        <v>536</v>
      </c>
      <c r="H235" s="340">
        <v>5</v>
      </c>
      <c r="I235" s="356" t="s">
        <v>4599</v>
      </c>
      <c r="J235" s="638">
        <v>94</v>
      </c>
      <c r="K235" s="648" t="s">
        <v>56</v>
      </c>
    </row>
    <row r="236" spans="1:11" s="13" customFormat="1" ht="71.25" customHeight="1">
      <c r="A236" s="1140" t="s">
        <v>553</v>
      </c>
      <c r="B236" s="1142" t="s">
        <v>252</v>
      </c>
      <c r="C236" s="228" t="s">
        <v>4823</v>
      </c>
      <c r="D236" s="326"/>
      <c r="E236" s="347" t="s">
        <v>1398</v>
      </c>
      <c r="F236" s="226" t="s">
        <v>4824</v>
      </c>
      <c r="G236" s="229" t="s">
        <v>64</v>
      </c>
      <c r="H236" s="228">
        <v>33</v>
      </c>
      <c r="I236" s="349" t="s">
        <v>2743</v>
      </c>
      <c r="J236" s="227">
        <v>364</v>
      </c>
      <c r="K236" s="563" t="s">
        <v>56</v>
      </c>
    </row>
    <row r="237" spans="1:11" s="13" customFormat="1" ht="31.5" customHeight="1">
      <c r="A237" s="1155"/>
      <c r="B237" s="1144"/>
      <c r="C237" s="332" t="s">
        <v>104</v>
      </c>
      <c r="D237" s="333"/>
      <c r="E237" s="258" t="s">
        <v>4825</v>
      </c>
      <c r="F237" s="342" t="s">
        <v>4826</v>
      </c>
      <c r="G237" s="343" t="s">
        <v>64</v>
      </c>
      <c r="H237" s="332">
        <v>1</v>
      </c>
      <c r="I237" s="344">
        <v>7</v>
      </c>
      <c r="J237" s="351">
        <v>15</v>
      </c>
      <c r="K237" s="421" t="s">
        <v>56</v>
      </c>
    </row>
    <row r="238" spans="1:11" s="13" customFormat="1" ht="39.950000000000003" customHeight="1">
      <c r="A238" s="1155"/>
      <c r="B238" s="1144"/>
      <c r="C238" s="332" t="s">
        <v>104</v>
      </c>
      <c r="D238" s="333"/>
      <c r="E238" s="258" t="s">
        <v>4827</v>
      </c>
      <c r="F238" s="342" t="s">
        <v>4828</v>
      </c>
      <c r="G238" s="343" t="s">
        <v>4829</v>
      </c>
      <c r="H238" s="332">
        <v>2</v>
      </c>
      <c r="I238" s="344" t="s">
        <v>4830</v>
      </c>
      <c r="J238" s="351">
        <v>25</v>
      </c>
      <c r="K238" s="573" t="s">
        <v>65</v>
      </c>
    </row>
    <row r="239" spans="1:11" s="13" customFormat="1" ht="37.5" customHeight="1">
      <c r="A239" s="1155"/>
      <c r="B239" s="1144"/>
      <c r="C239" s="332" t="s">
        <v>802</v>
      </c>
      <c r="D239" s="333"/>
      <c r="E239" s="258" t="s">
        <v>4831</v>
      </c>
      <c r="F239" s="342" t="s">
        <v>4832</v>
      </c>
      <c r="G239" s="343" t="s">
        <v>64</v>
      </c>
      <c r="H239" s="332">
        <v>1</v>
      </c>
      <c r="I239" s="344" t="s">
        <v>2693</v>
      </c>
      <c r="J239" s="351">
        <v>20</v>
      </c>
      <c r="K239" s="421" t="s">
        <v>56</v>
      </c>
    </row>
    <row r="240" spans="1:11" s="13" customFormat="1" ht="44.25" customHeight="1">
      <c r="A240" s="1155"/>
      <c r="B240" s="1144"/>
      <c r="C240" s="332" t="s">
        <v>802</v>
      </c>
      <c r="D240" s="333"/>
      <c r="E240" s="258" t="s">
        <v>4833</v>
      </c>
      <c r="F240" s="342" t="s">
        <v>4834</v>
      </c>
      <c r="G240" s="343" t="s">
        <v>64</v>
      </c>
      <c r="H240" s="332">
        <v>0</v>
      </c>
      <c r="I240" s="344" t="s">
        <v>2693</v>
      </c>
      <c r="J240" s="351">
        <v>0</v>
      </c>
      <c r="K240" s="573" t="s">
        <v>56</v>
      </c>
    </row>
    <row r="241" spans="1:11" s="13" customFormat="1" ht="53.25" customHeight="1">
      <c r="A241" s="1155"/>
      <c r="B241" s="1144"/>
      <c r="C241" s="332" t="s">
        <v>802</v>
      </c>
      <c r="D241" s="264"/>
      <c r="E241" s="350" t="s">
        <v>4835</v>
      </c>
      <c r="F241" s="232" t="s">
        <v>4836</v>
      </c>
      <c r="G241" s="235" t="s">
        <v>64</v>
      </c>
      <c r="H241" s="234">
        <v>1</v>
      </c>
      <c r="I241" s="344" t="s">
        <v>2693</v>
      </c>
      <c r="J241" s="233">
        <v>22</v>
      </c>
      <c r="K241" s="573" t="s">
        <v>56</v>
      </c>
    </row>
    <row r="242" spans="1:11" s="13" customFormat="1" ht="35.25" customHeight="1">
      <c r="A242" s="1155"/>
      <c r="B242" s="1144"/>
      <c r="C242" s="332" t="s">
        <v>802</v>
      </c>
      <c r="D242" s="264"/>
      <c r="E242" s="350" t="s">
        <v>4837</v>
      </c>
      <c r="F242" s="232" t="s">
        <v>4838</v>
      </c>
      <c r="G242" s="235" t="s">
        <v>64</v>
      </c>
      <c r="H242" s="234">
        <v>8</v>
      </c>
      <c r="I242" s="344" t="s">
        <v>2693</v>
      </c>
      <c r="J242" s="233">
        <v>119</v>
      </c>
      <c r="K242" s="573" t="s">
        <v>56</v>
      </c>
    </row>
    <row r="243" spans="1:11" s="13" customFormat="1" ht="34.5" customHeight="1">
      <c r="A243" s="1155"/>
      <c r="B243" s="1144"/>
      <c r="C243" s="332" t="s">
        <v>802</v>
      </c>
      <c r="D243" s="264"/>
      <c r="E243" s="316" t="s">
        <v>4839</v>
      </c>
      <c r="F243" s="232" t="s">
        <v>4840</v>
      </c>
      <c r="G243" s="235" t="s">
        <v>64</v>
      </c>
      <c r="H243" s="234">
        <v>2</v>
      </c>
      <c r="I243" s="344" t="s">
        <v>2693</v>
      </c>
      <c r="J243" s="233">
        <v>29</v>
      </c>
      <c r="K243" s="573" t="s">
        <v>56</v>
      </c>
    </row>
    <row r="244" spans="1:11" s="13" customFormat="1" ht="44.25" customHeight="1">
      <c r="A244" s="1155"/>
      <c r="B244" s="1144"/>
      <c r="C244" s="332" t="s">
        <v>802</v>
      </c>
      <c r="D244" s="264"/>
      <c r="E244" s="316" t="s">
        <v>4841</v>
      </c>
      <c r="F244" s="232" t="s">
        <v>4842</v>
      </c>
      <c r="G244" s="235" t="s">
        <v>64</v>
      </c>
      <c r="H244" s="234">
        <v>0</v>
      </c>
      <c r="I244" s="344" t="s">
        <v>2693</v>
      </c>
      <c r="J244" s="233">
        <v>0</v>
      </c>
      <c r="K244" s="573" t="s">
        <v>56</v>
      </c>
    </row>
    <row r="245" spans="1:11" s="13" customFormat="1" ht="41.25" customHeight="1">
      <c r="A245" s="1155"/>
      <c r="B245" s="1144"/>
      <c r="C245" s="332" t="s">
        <v>802</v>
      </c>
      <c r="D245" s="264"/>
      <c r="E245" s="316" t="s">
        <v>4843</v>
      </c>
      <c r="F245" s="232" t="s">
        <v>4844</v>
      </c>
      <c r="G245" s="235" t="s">
        <v>64</v>
      </c>
      <c r="H245" s="234">
        <v>0</v>
      </c>
      <c r="I245" s="344" t="s">
        <v>2693</v>
      </c>
      <c r="J245" s="233">
        <v>0</v>
      </c>
      <c r="K245" s="573" t="s">
        <v>56</v>
      </c>
    </row>
    <row r="246" spans="1:11" s="13" customFormat="1" ht="80.25" customHeight="1">
      <c r="A246" s="1155"/>
      <c r="B246" s="1144"/>
      <c r="C246" s="332" t="s">
        <v>802</v>
      </c>
      <c r="D246" s="333"/>
      <c r="E246" s="258" t="s">
        <v>4845</v>
      </c>
      <c r="F246" s="649" t="s">
        <v>4846</v>
      </c>
      <c r="G246" s="343" t="s">
        <v>64</v>
      </c>
      <c r="H246" s="332">
        <v>14</v>
      </c>
      <c r="I246" s="344" t="s">
        <v>2693</v>
      </c>
      <c r="J246" s="351">
        <v>210</v>
      </c>
      <c r="K246" s="421" t="s">
        <v>56</v>
      </c>
    </row>
    <row r="247" spans="1:11" s="13" customFormat="1" ht="64.5" customHeight="1">
      <c r="A247" s="1155"/>
      <c r="B247" s="1144"/>
      <c r="C247" s="332" t="s">
        <v>802</v>
      </c>
      <c r="D247" s="333"/>
      <c r="E247" s="258" t="s">
        <v>4847</v>
      </c>
      <c r="F247" s="342" t="s">
        <v>4848</v>
      </c>
      <c r="G247" s="343" t="s">
        <v>64</v>
      </c>
      <c r="H247" s="332">
        <v>12</v>
      </c>
      <c r="I247" s="344" t="s">
        <v>2693</v>
      </c>
      <c r="J247" s="351">
        <v>162</v>
      </c>
      <c r="K247" s="573" t="s">
        <v>56</v>
      </c>
    </row>
    <row r="248" spans="1:11" s="13" customFormat="1" ht="66" customHeight="1">
      <c r="A248" s="1155"/>
      <c r="B248" s="1144"/>
      <c r="C248" s="332" t="s">
        <v>802</v>
      </c>
      <c r="D248" s="264"/>
      <c r="E248" s="350" t="s">
        <v>4849</v>
      </c>
      <c r="F248" s="232" t="s">
        <v>4850</v>
      </c>
      <c r="G248" s="235" t="s">
        <v>64</v>
      </c>
      <c r="H248" s="234">
        <v>2</v>
      </c>
      <c r="I248" s="344" t="s">
        <v>2693</v>
      </c>
      <c r="J248" s="233">
        <v>23</v>
      </c>
      <c r="K248" s="573" t="s">
        <v>56</v>
      </c>
    </row>
    <row r="249" spans="1:11" s="13" customFormat="1" ht="48" customHeight="1">
      <c r="A249" s="1155"/>
      <c r="B249" s="1144"/>
      <c r="C249" s="332" t="s">
        <v>802</v>
      </c>
      <c r="D249" s="264"/>
      <c r="E249" s="316" t="s">
        <v>4851</v>
      </c>
      <c r="F249" s="232" t="s">
        <v>4852</v>
      </c>
      <c r="G249" s="235" t="s">
        <v>64</v>
      </c>
      <c r="H249" s="234">
        <v>2</v>
      </c>
      <c r="I249" s="317" t="s">
        <v>408</v>
      </c>
      <c r="J249" s="233">
        <v>22</v>
      </c>
      <c r="K249" s="573" t="s">
        <v>56</v>
      </c>
    </row>
    <row r="250" spans="1:11" s="13" customFormat="1" ht="75.75" customHeight="1">
      <c r="A250" s="1155"/>
      <c r="B250" s="1144"/>
      <c r="C250" s="332" t="s">
        <v>802</v>
      </c>
      <c r="D250" s="264"/>
      <c r="E250" s="316" t="s">
        <v>4853</v>
      </c>
      <c r="F250" s="232" t="s">
        <v>4854</v>
      </c>
      <c r="G250" s="235" t="s">
        <v>64</v>
      </c>
      <c r="H250" s="234">
        <v>1</v>
      </c>
      <c r="I250" s="317" t="s">
        <v>405</v>
      </c>
      <c r="J250" s="233">
        <v>9</v>
      </c>
      <c r="K250" s="573" t="s">
        <v>56</v>
      </c>
    </row>
    <row r="251" spans="1:11" s="13" customFormat="1" ht="52.5" customHeight="1">
      <c r="A251" s="1155"/>
      <c r="B251" s="1144"/>
      <c r="C251" s="332" t="s">
        <v>802</v>
      </c>
      <c r="D251" s="264"/>
      <c r="E251" s="316" t="s">
        <v>4855</v>
      </c>
      <c r="F251" s="650" t="s">
        <v>4856</v>
      </c>
      <c r="G251" s="235" t="s">
        <v>64</v>
      </c>
      <c r="H251" s="234">
        <v>2</v>
      </c>
      <c r="I251" s="317" t="s">
        <v>4857</v>
      </c>
      <c r="J251" s="233">
        <v>26</v>
      </c>
      <c r="K251" s="573" t="s">
        <v>56</v>
      </c>
    </row>
    <row r="252" spans="1:11" s="13" customFormat="1" ht="39.950000000000003" customHeight="1">
      <c r="A252" s="1155"/>
      <c r="B252" s="1144"/>
      <c r="C252" s="434" t="s">
        <v>4858</v>
      </c>
      <c r="D252" s="435"/>
      <c r="E252" s="448" t="s">
        <v>4859</v>
      </c>
      <c r="F252" s="451" t="s">
        <v>4860</v>
      </c>
      <c r="G252" s="440" t="s">
        <v>551</v>
      </c>
      <c r="H252" s="468">
        <v>15</v>
      </c>
      <c r="I252" s="439" t="s">
        <v>4684</v>
      </c>
      <c r="J252" s="651">
        <v>194</v>
      </c>
      <c r="K252" s="473" t="s">
        <v>56</v>
      </c>
    </row>
    <row r="253" spans="1:11" s="13" customFormat="1" ht="39.950000000000003" customHeight="1">
      <c r="A253" s="1155"/>
      <c r="B253" s="1144"/>
      <c r="C253" s="434" t="s">
        <v>4858</v>
      </c>
      <c r="D253" s="435"/>
      <c r="E253" s="448" t="s">
        <v>4861</v>
      </c>
      <c r="F253" s="451" t="s">
        <v>4862</v>
      </c>
      <c r="G253" s="440" t="s">
        <v>551</v>
      </c>
      <c r="H253" s="468">
        <v>10</v>
      </c>
      <c r="I253" s="439" t="s">
        <v>4684</v>
      </c>
      <c r="J253" s="651">
        <v>118</v>
      </c>
      <c r="K253" s="652" t="s">
        <v>56</v>
      </c>
    </row>
    <row r="254" spans="1:11" s="13" customFormat="1" ht="39.950000000000003" customHeight="1">
      <c r="A254" s="1155"/>
      <c r="B254" s="1144"/>
      <c r="C254" s="442" t="s">
        <v>4858</v>
      </c>
      <c r="D254" s="443"/>
      <c r="E254" s="444" t="s">
        <v>4863</v>
      </c>
      <c r="F254" s="437" t="s">
        <v>4864</v>
      </c>
      <c r="G254" s="438" t="s">
        <v>551</v>
      </c>
      <c r="H254" s="468">
        <v>10</v>
      </c>
      <c r="I254" s="439" t="s">
        <v>4684</v>
      </c>
      <c r="J254" s="651">
        <v>123</v>
      </c>
      <c r="K254" s="652" t="s">
        <v>56</v>
      </c>
    </row>
    <row r="255" spans="1:11" s="13" customFormat="1" ht="52.5" customHeight="1">
      <c r="A255" s="1155"/>
      <c r="B255" s="1144"/>
      <c r="C255" s="442" t="s">
        <v>4858</v>
      </c>
      <c r="D255" s="443"/>
      <c r="E255" s="444" t="s">
        <v>4865</v>
      </c>
      <c r="F255" s="437" t="s">
        <v>4866</v>
      </c>
      <c r="G255" s="438" t="s">
        <v>551</v>
      </c>
      <c r="H255" s="471">
        <v>15</v>
      </c>
      <c r="I255" s="439" t="s">
        <v>4684</v>
      </c>
      <c r="J255" s="653">
        <v>191</v>
      </c>
      <c r="K255" s="652" t="s">
        <v>56</v>
      </c>
    </row>
    <row r="256" spans="1:11" s="13" customFormat="1" ht="45" customHeight="1">
      <c r="A256" s="1155"/>
      <c r="B256" s="1144"/>
      <c r="C256" s="442" t="s">
        <v>4858</v>
      </c>
      <c r="D256" s="443"/>
      <c r="E256" s="467" t="s">
        <v>4867</v>
      </c>
      <c r="F256" s="437" t="s">
        <v>4868</v>
      </c>
      <c r="G256" s="438" t="s">
        <v>551</v>
      </c>
      <c r="H256" s="471">
        <v>15</v>
      </c>
      <c r="I256" s="439" t="s">
        <v>4684</v>
      </c>
      <c r="J256" s="653">
        <v>215</v>
      </c>
      <c r="K256" s="652" t="s">
        <v>56</v>
      </c>
    </row>
    <row r="257" spans="1:11" s="13" customFormat="1" ht="45" customHeight="1">
      <c r="A257" s="1155"/>
      <c r="B257" s="1144"/>
      <c r="C257" s="442" t="s">
        <v>4858</v>
      </c>
      <c r="D257" s="443"/>
      <c r="E257" s="467" t="s">
        <v>4869</v>
      </c>
      <c r="F257" s="437" t="s">
        <v>4870</v>
      </c>
      <c r="G257" s="438" t="s">
        <v>4871</v>
      </c>
      <c r="H257" s="471">
        <v>13</v>
      </c>
      <c r="I257" s="439" t="s">
        <v>4684</v>
      </c>
      <c r="J257" s="653">
        <v>69</v>
      </c>
      <c r="K257" s="654" t="s">
        <v>545</v>
      </c>
    </row>
    <row r="258" spans="1:11" s="13" customFormat="1" ht="52.5" customHeight="1">
      <c r="A258" s="1155"/>
      <c r="B258" s="1144"/>
      <c r="C258" s="442" t="s">
        <v>4858</v>
      </c>
      <c r="D258" s="443"/>
      <c r="E258" s="467" t="s">
        <v>4872</v>
      </c>
      <c r="F258" s="437" t="s">
        <v>4873</v>
      </c>
      <c r="G258" s="438" t="s">
        <v>3837</v>
      </c>
      <c r="H258" s="471">
        <v>3</v>
      </c>
      <c r="I258" s="445" t="s">
        <v>4874</v>
      </c>
      <c r="J258" s="653">
        <v>11</v>
      </c>
      <c r="K258" s="654" t="s">
        <v>545</v>
      </c>
    </row>
    <row r="259" spans="1:11" s="13" customFormat="1" ht="110.25" customHeight="1">
      <c r="A259" s="1155"/>
      <c r="B259" s="1144"/>
      <c r="C259" s="434" t="s">
        <v>4627</v>
      </c>
      <c r="D259" s="435"/>
      <c r="E259" s="448" t="s">
        <v>4875</v>
      </c>
      <c r="F259" s="451" t="s">
        <v>4876</v>
      </c>
      <c r="G259" s="440" t="s">
        <v>551</v>
      </c>
      <c r="H259" s="434">
        <v>7</v>
      </c>
      <c r="I259" s="439" t="s">
        <v>4877</v>
      </c>
      <c r="J259" s="651">
        <f>15+15+16+21+17+22+16</f>
        <v>122</v>
      </c>
      <c r="K259" s="473" t="s">
        <v>56</v>
      </c>
    </row>
    <row r="260" spans="1:11" s="13" customFormat="1" ht="45" customHeight="1">
      <c r="A260" s="1155"/>
      <c r="B260" s="1144"/>
      <c r="C260" s="434" t="s">
        <v>4627</v>
      </c>
      <c r="D260" s="435"/>
      <c r="E260" s="448" t="s">
        <v>1255</v>
      </c>
      <c r="F260" s="451" t="s">
        <v>4878</v>
      </c>
      <c r="G260" s="440" t="s">
        <v>551</v>
      </c>
      <c r="H260" s="434">
        <v>6</v>
      </c>
      <c r="I260" s="439" t="s">
        <v>4879</v>
      </c>
      <c r="J260" s="651">
        <f>12+9+7+7+12+11</f>
        <v>58</v>
      </c>
      <c r="K260" s="652" t="s">
        <v>56</v>
      </c>
    </row>
    <row r="261" spans="1:11" s="13" customFormat="1" ht="39" customHeight="1">
      <c r="A261" s="1155"/>
      <c r="B261" s="1144"/>
      <c r="C261" s="442" t="s">
        <v>4627</v>
      </c>
      <c r="D261" s="443"/>
      <c r="E261" s="444" t="s">
        <v>4880</v>
      </c>
      <c r="F261" s="437" t="s">
        <v>4881</v>
      </c>
      <c r="G261" s="438" t="s">
        <v>4882</v>
      </c>
      <c r="H261" s="442">
        <v>11</v>
      </c>
      <c r="I261" s="445" t="s">
        <v>4883</v>
      </c>
      <c r="J261" s="653">
        <f>64+18</f>
        <v>82</v>
      </c>
      <c r="K261" s="652" t="s">
        <v>56</v>
      </c>
    </row>
    <row r="262" spans="1:11" s="13" customFormat="1" ht="41.25" customHeight="1">
      <c r="A262" s="1155"/>
      <c r="B262" s="1144"/>
      <c r="C262" s="442" t="s">
        <v>4627</v>
      </c>
      <c r="D262" s="443"/>
      <c r="E262" s="467" t="s">
        <v>4884</v>
      </c>
      <c r="F262" s="437" t="s">
        <v>4885</v>
      </c>
      <c r="G262" s="438" t="s">
        <v>551</v>
      </c>
      <c r="H262" s="442">
        <v>11</v>
      </c>
      <c r="I262" s="445" t="s">
        <v>4710</v>
      </c>
      <c r="J262" s="653">
        <f>136+42</f>
        <v>178</v>
      </c>
      <c r="K262" s="652" t="s">
        <v>56</v>
      </c>
    </row>
    <row r="263" spans="1:11" s="13" customFormat="1" ht="34.5" customHeight="1">
      <c r="A263" s="1155"/>
      <c r="B263" s="1144"/>
      <c r="C263" s="442" t="s">
        <v>4627</v>
      </c>
      <c r="D263" s="443"/>
      <c r="E263" s="467" t="s">
        <v>4886</v>
      </c>
      <c r="F263" s="437" t="s">
        <v>4887</v>
      </c>
      <c r="G263" s="438" t="s">
        <v>4888</v>
      </c>
      <c r="H263" s="442">
        <v>15</v>
      </c>
      <c r="I263" s="445" t="s">
        <v>4710</v>
      </c>
      <c r="J263" s="653">
        <v>208</v>
      </c>
      <c r="K263" s="652" t="s">
        <v>56</v>
      </c>
    </row>
    <row r="264" spans="1:11" s="13" customFormat="1" ht="66" customHeight="1">
      <c r="A264" s="1155"/>
      <c r="B264" s="1144"/>
      <c r="C264" s="442" t="s">
        <v>4627</v>
      </c>
      <c r="D264" s="443"/>
      <c r="E264" s="467" t="s">
        <v>4889</v>
      </c>
      <c r="F264" s="437" t="s">
        <v>4890</v>
      </c>
      <c r="G264" s="438" t="s">
        <v>4888</v>
      </c>
      <c r="H264" s="442">
        <v>12</v>
      </c>
      <c r="I264" s="445" t="s">
        <v>4710</v>
      </c>
      <c r="J264" s="653">
        <f>126+13+11+13</f>
        <v>163</v>
      </c>
      <c r="K264" s="652" t="s">
        <v>56</v>
      </c>
    </row>
    <row r="265" spans="1:11" s="13" customFormat="1" ht="63.75" customHeight="1">
      <c r="A265" s="1155"/>
      <c r="B265" s="1144"/>
      <c r="C265" s="442" t="s">
        <v>4627</v>
      </c>
      <c r="D265" s="443"/>
      <c r="E265" s="467" t="s">
        <v>4891</v>
      </c>
      <c r="F265" s="437" t="s">
        <v>4892</v>
      </c>
      <c r="G265" s="438" t="s">
        <v>4888</v>
      </c>
      <c r="H265" s="442">
        <v>5</v>
      </c>
      <c r="I265" s="445" t="s">
        <v>4893</v>
      </c>
      <c r="J265" s="653">
        <v>25</v>
      </c>
      <c r="K265" s="652" t="s">
        <v>404</v>
      </c>
    </row>
    <row r="266" spans="1:11" s="13" customFormat="1" ht="63.75" customHeight="1">
      <c r="A266" s="1155"/>
      <c r="B266" s="1144"/>
      <c r="C266" s="442" t="s">
        <v>4627</v>
      </c>
      <c r="D266" s="443"/>
      <c r="E266" s="467" t="s">
        <v>4894</v>
      </c>
      <c r="F266" s="437" t="s">
        <v>4895</v>
      </c>
      <c r="G266" s="438" t="s">
        <v>551</v>
      </c>
      <c r="H266" s="442">
        <v>4</v>
      </c>
      <c r="I266" s="445" t="s">
        <v>4896</v>
      </c>
      <c r="J266" s="653">
        <f>13+20</f>
        <v>33</v>
      </c>
      <c r="K266" s="652" t="s">
        <v>56</v>
      </c>
    </row>
    <row r="267" spans="1:11" s="13" customFormat="1" ht="68.25" customHeight="1">
      <c r="A267" s="1155"/>
      <c r="B267" s="1144"/>
      <c r="C267" s="442" t="s">
        <v>4627</v>
      </c>
      <c r="D267" s="443"/>
      <c r="E267" s="467" t="s">
        <v>4897</v>
      </c>
      <c r="F267" s="437" t="s">
        <v>4898</v>
      </c>
      <c r="G267" s="438" t="s">
        <v>551</v>
      </c>
      <c r="H267" s="442">
        <v>5</v>
      </c>
      <c r="I267" s="445" t="s">
        <v>4893</v>
      </c>
      <c r="J267" s="653">
        <v>60</v>
      </c>
      <c r="K267" s="652" t="s">
        <v>404</v>
      </c>
    </row>
    <row r="268" spans="1:11" s="13" customFormat="1" ht="60" customHeight="1">
      <c r="A268" s="1155"/>
      <c r="B268" s="1144"/>
      <c r="C268" s="468" t="s">
        <v>4681</v>
      </c>
      <c r="D268" s="435"/>
      <c r="E268" s="655" t="s">
        <v>4899</v>
      </c>
      <c r="F268" s="437" t="s">
        <v>4900</v>
      </c>
      <c r="G268" s="438" t="s">
        <v>4882</v>
      </c>
      <c r="H268" s="471">
        <v>5</v>
      </c>
      <c r="I268" s="515" t="s">
        <v>546</v>
      </c>
      <c r="J268" s="653">
        <v>75</v>
      </c>
      <c r="K268" s="652" t="s">
        <v>56</v>
      </c>
    </row>
    <row r="269" spans="1:11" s="13" customFormat="1" ht="54.75" customHeight="1">
      <c r="A269" s="1155"/>
      <c r="B269" s="1144"/>
      <c r="C269" s="468" t="s">
        <v>4681</v>
      </c>
      <c r="D269" s="443"/>
      <c r="E269" s="494" t="s">
        <v>4901</v>
      </c>
      <c r="F269" s="437" t="s">
        <v>4902</v>
      </c>
      <c r="G269" s="438" t="s">
        <v>4882</v>
      </c>
      <c r="H269" s="471">
        <v>11</v>
      </c>
      <c r="I269" s="515" t="s">
        <v>546</v>
      </c>
      <c r="J269" s="653">
        <v>153</v>
      </c>
      <c r="K269" s="652" t="s">
        <v>56</v>
      </c>
    </row>
    <row r="270" spans="1:11" s="13" customFormat="1" ht="46.5" customHeight="1">
      <c r="A270" s="1155"/>
      <c r="B270" s="1144"/>
      <c r="C270" s="468" t="s">
        <v>4681</v>
      </c>
      <c r="D270" s="443"/>
      <c r="E270" s="655" t="s">
        <v>4903</v>
      </c>
      <c r="F270" s="437" t="s">
        <v>4904</v>
      </c>
      <c r="G270" s="438" t="s">
        <v>4882</v>
      </c>
      <c r="H270" s="471">
        <v>10</v>
      </c>
      <c r="I270" s="445" t="s">
        <v>4905</v>
      </c>
      <c r="J270" s="653">
        <v>88</v>
      </c>
      <c r="K270" s="473" t="s">
        <v>404</v>
      </c>
    </row>
    <row r="271" spans="1:11" s="13" customFormat="1" ht="57.75" customHeight="1">
      <c r="A271" s="1155"/>
      <c r="B271" s="1144"/>
      <c r="C271" s="468" t="s">
        <v>4681</v>
      </c>
      <c r="D271" s="443"/>
      <c r="E271" s="474" t="s">
        <v>4906</v>
      </c>
      <c r="F271" s="437" t="s">
        <v>4907</v>
      </c>
      <c r="G271" s="438" t="s">
        <v>4908</v>
      </c>
      <c r="H271" s="471">
        <v>1</v>
      </c>
      <c r="I271" s="445" t="s">
        <v>4661</v>
      </c>
      <c r="J271" s="653">
        <v>6</v>
      </c>
      <c r="K271" s="654" t="s">
        <v>545</v>
      </c>
    </row>
    <row r="272" spans="1:11" s="13" customFormat="1" ht="42" customHeight="1">
      <c r="A272" s="1155"/>
      <c r="B272" s="1144"/>
      <c r="C272" s="468" t="s">
        <v>4681</v>
      </c>
      <c r="D272" s="443"/>
      <c r="E272" s="474" t="s">
        <v>4909</v>
      </c>
      <c r="F272" s="475" t="s">
        <v>4910</v>
      </c>
      <c r="G272" s="476" t="s">
        <v>551</v>
      </c>
      <c r="H272" s="477">
        <v>9</v>
      </c>
      <c r="I272" s="656" t="s">
        <v>546</v>
      </c>
      <c r="J272" s="657">
        <v>230</v>
      </c>
      <c r="K272" s="658" t="s">
        <v>56</v>
      </c>
    </row>
    <row r="273" spans="1:11" s="13" customFormat="1" ht="42.75" customHeight="1">
      <c r="A273" s="1155"/>
      <c r="B273" s="1144"/>
      <c r="C273" s="434" t="s">
        <v>4706</v>
      </c>
      <c r="D273" s="435"/>
      <c r="E273" s="448" t="s">
        <v>1255</v>
      </c>
      <c r="F273" s="451" t="s">
        <v>845</v>
      </c>
      <c r="G273" s="440" t="s">
        <v>551</v>
      </c>
      <c r="H273" s="434">
        <v>6</v>
      </c>
      <c r="I273" s="439" t="s">
        <v>4710</v>
      </c>
      <c r="J273" s="651">
        <v>72</v>
      </c>
      <c r="K273" s="652" t="s">
        <v>56</v>
      </c>
    </row>
    <row r="274" spans="1:11" s="13" customFormat="1" ht="45" customHeight="1">
      <c r="A274" s="1155"/>
      <c r="B274" s="1144"/>
      <c r="C274" s="434" t="s">
        <v>4706</v>
      </c>
      <c r="D274" s="443"/>
      <c r="E274" s="444" t="s">
        <v>4911</v>
      </c>
      <c r="F274" s="437" t="s">
        <v>4912</v>
      </c>
      <c r="G274" s="438" t="s">
        <v>551</v>
      </c>
      <c r="H274" s="471">
        <v>10</v>
      </c>
      <c r="I274" s="439" t="s">
        <v>4710</v>
      </c>
      <c r="J274" s="653">
        <v>107</v>
      </c>
      <c r="K274" s="652" t="s">
        <v>56</v>
      </c>
    </row>
    <row r="275" spans="1:11" s="13" customFormat="1" ht="60" customHeight="1">
      <c r="A275" s="1155"/>
      <c r="B275" s="1144"/>
      <c r="C275" s="434" t="s">
        <v>4706</v>
      </c>
      <c r="D275" s="443"/>
      <c r="E275" s="467" t="s">
        <v>4913</v>
      </c>
      <c r="F275" s="507" t="s">
        <v>4914</v>
      </c>
      <c r="G275" s="438" t="s">
        <v>551</v>
      </c>
      <c r="H275" s="471">
        <v>10</v>
      </c>
      <c r="I275" s="439" t="s">
        <v>4710</v>
      </c>
      <c r="J275" s="653">
        <v>98</v>
      </c>
      <c r="K275" s="652" t="s">
        <v>56</v>
      </c>
    </row>
    <row r="276" spans="1:11" s="13" customFormat="1" ht="39.950000000000003" customHeight="1">
      <c r="A276" s="1155"/>
      <c r="B276" s="1144"/>
      <c r="C276" s="434" t="s">
        <v>4706</v>
      </c>
      <c r="D276" s="443"/>
      <c r="E276" s="467" t="s">
        <v>4915</v>
      </c>
      <c r="F276" s="437" t="s">
        <v>4916</v>
      </c>
      <c r="G276" s="438" t="s">
        <v>551</v>
      </c>
      <c r="H276" s="471">
        <v>2</v>
      </c>
      <c r="I276" s="445" t="s">
        <v>4917</v>
      </c>
      <c r="J276" s="653">
        <v>31</v>
      </c>
      <c r="K276" s="652" t="s">
        <v>404</v>
      </c>
    </row>
    <row r="277" spans="1:11" s="13" customFormat="1" ht="67.5" customHeight="1">
      <c r="A277" s="1155"/>
      <c r="B277" s="1144"/>
      <c r="C277" s="447" t="s">
        <v>4723</v>
      </c>
      <c r="D277" s="435" t="s">
        <v>56</v>
      </c>
      <c r="E277" s="448" t="s">
        <v>1255</v>
      </c>
      <c r="F277" s="451" t="s">
        <v>4918</v>
      </c>
      <c r="G277" s="440" t="s">
        <v>551</v>
      </c>
      <c r="H277" s="434">
        <v>8</v>
      </c>
      <c r="I277" s="439" t="s">
        <v>4919</v>
      </c>
      <c r="J277" s="651">
        <v>167</v>
      </c>
      <c r="K277" s="652" t="s">
        <v>56</v>
      </c>
    </row>
    <row r="278" spans="1:11" s="13" customFormat="1" ht="60" customHeight="1">
      <c r="A278" s="1155"/>
      <c r="B278" s="1144"/>
      <c r="C278" s="447" t="s">
        <v>4723</v>
      </c>
      <c r="D278" s="443"/>
      <c r="E278" s="444" t="s">
        <v>4920</v>
      </c>
      <c r="F278" s="437" t="s">
        <v>4921</v>
      </c>
      <c r="G278" s="440" t="s">
        <v>551</v>
      </c>
      <c r="H278" s="442">
        <v>1</v>
      </c>
      <c r="I278" s="445" t="s">
        <v>4636</v>
      </c>
      <c r="J278" s="653">
        <v>21</v>
      </c>
      <c r="K278" s="652" t="s">
        <v>404</v>
      </c>
    </row>
    <row r="279" spans="1:11" s="13" customFormat="1" ht="80.25" customHeight="1">
      <c r="A279" s="1155"/>
      <c r="B279" s="1144"/>
      <c r="C279" s="447" t="s">
        <v>4723</v>
      </c>
      <c r="D279" s="443"/>
      <c r="E279" s="444" t="s">
        <v>4922</v>
      </c>
      <c r="F279" s="437" t="s">
        <v>846</v>
      </c>
      <c r="G279" s="440" t="s">
        <v>551</v>
      </c>
      <c r="H279" s="442">
        <v>1</v>
      </c>
      <c r="I279" s="445" t="s">
        <v>4639</v>
      </c>
      <c r="J279" s="653">
        <v>20</v>
      </c>
      <c r="K279" s="652" t="s">
        <v>56</v>
      </c>
    </row>
    <row r="280" spans="1:11" s="13" customFormat="1" ht="60" customHeight="1">
      <c r="A280" s="1155"/>
      <c r="B280" s="1144"/>
      <c r="C280" s="447" t="s">
        <v>4723</v>
      </c>
      <c r="D280" s="443"/>
      <c r="E280" s="467" t="s">
        <v>4923</v>
      </c>
      <c r="F280" s="437" t="s">
        <v>4924</v>
      </c>
      <c r="G280" s="440" t="s">
        <v>551</v>
      </c>
      <c r="H280" s="442">
        <v>1</v>
      </c>
      <c r="I280" s="445" t="s">
        <v>4695</v>
      </c>
      <c r="J280" s="653"/>
      <c r="K280" s="652" t="s">
        <v>56</v>
      </c>
    </row>
    <row r="281" spans="1:11" s="13" customFormat="1" ht="45" customHeight="1">
      <c r="A281" s="1155"/>
      <c r="B281" s="1144"/>
      <c r="C281" s="447" t="s">
        <v>4723</v>
      </c>
      <c r="D281" s="443"/>
      <c r="E281" s="467" t="s">
        <v>4899</v>
      </c>
      <c r="F281" s="437" t="s">
        <v>1249</v>
      </c>
      <c r="G281" s="472" t="s">
        <v>4925</v>
      </c>
      <c r="H281" s="442">
        <v>5</v>
      </c>
      <c r="I281" s="445" t="s">
        <v>4926</v>
      </c>
      <c r="J281" s="653">
        <v>61</v>
      </c>
      <c r="K281" s="652" t="s">
        <v>56</v>
      </c>
    </row>
    <row r="282" spans="1:11" s="13" customFormat="1" ht="39.950000000000003" customHeight="1">
      <c r="A282" s="1155"/>
      <c r="B282" s="1144"/>
      <c r="C282" s="447" t="s">
        <v>4723</v>
      </c>
      <c r="D282" s="443"/>
      <c r="E282" s="467" t="s">
        <v>4927</v>
      </c>
      <c r="F282" s="437" t="s">
        <v>4928</v>
      </c>
      <c r="G282" s="438" t="s">
        <v>551</v>
      </c>
      <c r="H282" s="442">
        <v>1</v>
      </c>
      <c r="I282" s="445" t="s">
        <v>4695</v>
      </c>
      <c r="J282" s="653"/>
      <c r="K282" s="654" t="s">
        <v>545</v>
      </c>
    </row>
    <row r="283" spans="1:11" s="13" customFormat="1" ht="45" customHeight="1">
      <c r="A283" s="1155"/>
      <c r="B283" s="1144"/>
      <c r="C283" s="447" t="s">
        <v>4723</v>
      </c>
      <c r="D283" s="443"/>
      <c r="E283" s="467" t="s">
        <v>4929</v>
      </c>
      <c r="F283" s="437" t="s">
        <v>4930</v>
      </c>
      <c r="G283" s="438" t="s">
        <v>551</v>
      </c>
      <c r="H283" s="442">
        <v>2</v>
      </c>
      <c r="I283" s="445" t="s">
        <v>4636</v>
      </c>
      <c r="J283" s="653">
        <v>19</v>
      </c>
      <c r="K283" s="652" t="s">
        <v>56</v>
      </c>
    </row>
    <row r="284" spans="1:11" s="13" customFormat="1" ht="24.6" customHeight="1">
      <c r="A284" s="1155"/>
      <c r="B284" s="1144"/>
      <c r="C284" s="447" t="s">
        <v>4723</v>
      </c>
      <c r="D284" s="443"/>
      <c r="E284" s="467" t="s">
        <v>4931</v>
      </c>
      <c r="F284" s="437" t="s">
        <v>4930</v>
      </c>
      <c r="G284" s="438" t="s">
        <v>551</v>
      </c>
      <c r="H284" s="442">
        <v>2</v>
      </c>
      <c r="I284" s="445" t="s">
        <v>4661</v>
      </c>
      <c r="J284" s="653">
        <v>22</v>
      </c>
      <c r="K284" s="652" t="s">
        <v>56</v>
      </c>
    </row>
    <row r="285" spans="1:11" s="13" customFormat="1" ht="24.6" customHeight="1">
      <c r="A285" s="1155"/>
      <c r="B285" s="1144"/>
      <c r="C285" s="447" t="s">
        <v>4723</v>
      </c>
      <c r="D285" s="443"/>
      <c r="E285" s="467" t="s">
        <v>4932</v>
      </c>
      <c r="F285" s="437" t="s">
        <v>4933</v>
      </c>
      <c r="G285" s="472" t="s">
        <v>4925</v>
      </c>
      <c r="H285" s="442">
        <v>2</v>
      </c>
      <c r="I285" s="445" t="s">
        <v>4934</v>
      </c>
      <c r="J285" s="653">
        <v>36</v>
      </c>
      <c r="K285" s="652" t="s">
        <v>56</v>
      </c>
    </row>
    <row r="286" spans="1:11" s="13" customFormat="1" ht="60" customHeight="1">
      <c r="A286" s="1155"/>
      <c r="B286" s="1144"/>
      <c r="C286" s="468" t="s">
        <v>4746</v>
      </c>
      <c r="D286" s="443"/>
      <c r="E286" s="493" t="s">
        <v>4935</v>
      </c>
      <c r="F286" s="497" t="s">
        <v>4936</v>
      </c>
      <c r="G286" s="476" t="s">
        <v>551</v>
      </c>
      <c r="H286" s="478">
        <v>11</v>
      </c>
      <c r="I286" s="659" t="s">
        <v>4937</v>
      </c>
      <c r="J286" s="476">
        <v>88</v>
      </c>
      <c r="K286" s="660" t="s">
        <v>56</v>
      </c>
    </row>
    <row r="287" spans="1:11" s="13" customFormat="1" ht="48" customHeight="1">
      <c r="A287" s="1155"/>
      <c r="B287" s="1144"/>
      <c r="C287" s="468" t="s">
        <v>4746</v>
      </c>
      <c r="D287" s="661"/>
      <c r="E287" s="662" t="s">
        <v>4938</v>
      </c>
      <c r="F287" s="437" t="s">
        <v>4939</v>
      </c>
      <c r="G287" s="438" t="s">
        <v>4882</v>
      </c>
      <c r="H287" s="471">
        <v>4</v>
      </c>
      <c r="I287" s="445" t="s">
        <v>4772</v>
      </c>
      <c r="J287" s="653">
        <v>12</v>
      </c>
      <c r="K287" s="652" t="s">
        <v>404</v>
      </c>
    </row>
    <row r="288" spans="1:11" s="13" customFormat="1" ht="69.75" customHeight="1">
      <c r="A288" s="1155"/>
      <c r="B288" s="1144"/>
      <c r="C288" s="468" t="s">
        <v>4746</v>
      </c>
      <c r="D288" s="661"/>
      <c r="E288" s="663" t="s">
        <v>4940</v>
      </c>
      <c r="F288" s="451" t="s">
        <v>4941</v>
      </c>
      <c r="G288" s="440" t="s">
        <v>4942</v>
      </c>
      <c r="H288" s="468">
        <v>11</v>
      </c>
      <c r="I288" s="439" t="s">
        <v>4943</v>
      </c>
      <c r="J288" s="651">
        <v>447</v>
      </c>
      <c r="K288" s="473" t="s">
        <v>56</v>
      </c>
    </row>
    <row r="289" spans="1:11" s="13" customFormat="1" ht="55.5" customHeight="1">
      <c r="A289" s="1155"/>
      <c r="B289" s="1144"/>
      <c r="C289" s="471" t="s">
        <v>4777</v>
      </c>
      <c r="D289" s="443"/>
      <c r="E289" s="467" t="s">
        <v>4944</v>
      </c>
      <c r="F289" s="437" t="s">
        <v>4945</v>
      </c>
      <c r="G289" s="438" t="s">
        <v>4882</v>
      </c>
      <c r="H289" s="442" t="s">
        <v>4946</v>
      </c>
      <c r="I289" s="515" t="s">
        <v>546</v>
      </c>
      <c r="J289" s="653">
        <v>250</v>
      </c>
      <c r="K289" s="652" t="s">
        <v>56</v>
      </c>
    </row>
    <row r="290" spans="1:11" s="13" customFormat="1" ht="58.5" customHeight="1">
      <c r="A290" s="1155"/>
      <c r="B290" s="1144"/>
      <c r="C290" s="471" t="s">
        <v>4777</v>
      </c>
      <c r="D290" s="443"/>
      <c r="E290" s="467" t="s">
        <v>4947</v>
      </c>
      <c r="F290" s="437" t="s">
        <v>4948</v>
      </c>
      <c r="G290" s="438" t="s">
        <v>4882</v>
      </c>
      <c r="H290" s="442" t="s">
        <v>4949</v>
      </c>
      <c r="I290" s="515" t="s">
        <v>546</v>
      </c>
      <c r="J290" s="653">
        <v>150</v>
      </c>
      <c r="K290" s="652" t="s">
        <v>56</v>
      </c>
    </row>
    <row r="291" spans="1:11" s="13" customFormat="1" ht="71.25">
      <c r="A291" s="1155"/>
      <c r="B291" s="1144"/>
      <c r="C291" s="471" t="s">
        <v>4777</v>
      </c>
      <c r="D291" s="443"/>
      <c r="E291" s="467" t="s">
        <v>4950</v>
      </c>
      <c r="F291" s="437" t="s">
        <v>4951</v>
      </c>
      <c r="G291" s="438" t="s">
        <v>4882</v>
      </c>
      <c r="H291" s="442" t="s">
        <v>4952</v>
      </c>
      <c r="I291" s="515" t="s">
        <v>4806</v>
      </c>
      <c r="J291" s="653">
        <v>600</v>
      </c>
      <c r="K291" s="652" t="s">
        <v>56</v>
      </c>
    </row>
    <row r="292" spans="1:11" s="13" customFormat="1" ht="71.25">
      <c r="A292" s="1155"/>
      <c r="B292" s="1144"/>
      <c r="C292" s="471" t="s">
        <v>4777</v>
      </c>
      <c r="D292" s="443"/>
      <c r="E292" s="467" t="s">
        <v>4953</v>
      </c>
      <c r="F292" s="437" t="s">
        <v>4954</v>
      </c>
      <c r="G292" s="438" t="s">
        <v>4882</v>
      </c>
      <c r="H292" s="442" t="s">
        <v>4955</v>
      </c>
      <c r="I292" s="515" t="s">
        <v>4806</v>
      </c>
      <c r="J292" s="653">
        <v>450</v>
      </c>
      <c r="K292" s="652" t="s">
        <v>56</v>
      </c>
    </row>
    <row r="293" spans="1:11" s="13" customFormat="1" ht="57">
      <c r="A293" s="1155"/>
      <c r="B293" s="1144"/>
      <c r="C293" s="471" t="s">
        <v>4777</v>
      </c>
      <c r="D293" s="453"/>
      <c r="E293" s="454" t="s">
        <v>4956</v>
      </c>
      <c r="F293" s="513" t="s">
        <v>4957</v>
      </c>
      <c r="G293" s="456" t="s">
        <v>3403</v>
      </c>
      <c r="H293" s="664" t="s">
        <v>4958</v>
      </c>
      <c r="I293" s="515" t="s">
        <v>4806</v>
      </c>
      <c r="J293" s="665">
        <v>260</v>
      </c>
      <c r="K293" s="666" t="s">
        <v>56</v>
      </c>
    </row>
    <row r="294" spans="1:11" s="13" customFormat="1" ht="42.75">
      <c r="A294" s="1155"/>
      <c r="B294" s="1144"/>
      <c r="C294" s="471" t="s">
        <v>4777</v>
      </c>
      <c r="D294" s="453"/>
      <c r="E294" s="454" t="s">
        <v>4959</v>
      </c>
      <c r="F294" s="513" t="s">
        <v>4960</v>
      </c>
      <c r="G294" s="456" t="s">
        <v>552</v>
      </c>
      <c r="H294" s="457">
        <v>4</v>
      </c>
      <c r="I294" s="458" t="s">
        <v>4961</v>
      </c>
      <c r="J294" s="665">
        <v>45</v>
      </c>
      <c r="K294" s="666" t="s">
        <v>56</v>
      </c>
    </row>
    <row r="295" spans="1:11" s="13" customFormat="1" ht="57">
      <c r="A295" s="1155"/>
      <c r="B295" s="1144"/>
      <c r="C295" s="471" t="s">
        <v>4777</v>
      </c>
      <c r="D295" s="453"/>
      <c r="E295" s="454" t="s">
        <v>4962</v>
      </c>
      <c r="F295" s="513" t="s">
        <v>4963</v>
      </c>
      <c r="G295" s="456" t="s">
        <v>551</v>
      </c>
      <c r="H295" s="457">
        <v>48</v>
      </c>
      <c r="I295" s="500" t="s">
        <v>546</v>
      </c>
      <c r="J295" s="665">
        <v>750</v>
      </c>
      <c r="K295" s="666" t="s">
        <v>56</v>
      </c>
    </row>
    <row r="296" spans="1:11" s="13" customFormat="1" ht="57">
      <c r="A296" s="1155"/>
      <c r="B296" s="1144"/>
      <c r="C296" s="471" t="s">
        <v>4777</v>
      </c>
      <c r="D296" s="453"/>
      <c r="E296" s="454" t="s">
        <v>4964</v>
      </c>
      <c r="F296" s="513" t="s">
        <v>4965</v>
      </c>
      <c r="G296" s="456" t="s">
        <v>551</v>
      </c>
      <c r="H296" s="457">
        <v>24</v>
      </c>
      <c r="I296" s="500" t="s">
        <v>546</v>
      </c>
      <c r="J296" s="665">
        <v>380</v>
      </c>
      <c r="K296" s="666" t="s">
        <v>404</v>
      </c>
    </row>
    <row r="297" spans="1:11" s="13" customFormat="1" ht="42.75">
      <c r="A297" s="1155"/>
      <c r="B297" s="1144"/>
      <c r="C297" s="471" t="s">
        <v>4777</v>
      </c>
      <c r="D297" s="667"/>
      <c r="E297" s="510" t="s">
        <v>4966</v>
      </c>
      <c r="F297" s="462" t="s">
        <v>4967</v>
      </c>
      <c r="G297" s="463" t="s">
        <v>4731</v>
      </c>
      <c r="H297" s="464">
        <v>50</v>
      </c>
      <c r="I297" s="668" t="s">
        <v>546</v>
      </c>
      <c r="J297" s="667">
        <v>400</v>
      </c>
      <c r="K297" s="669" t="s">
        <v>56</v>
      </c>
    </row>
    <row r="298" spans="1:11" s="13" customFormat="1" ht="38.25">
      <c r="A298" s="1155"/>
      <c r="B298" s="1144"/>
      <c r="C298" s="434" t="s">
        <v>4785</v>
      </c>
      <c r="D298" s="435"/>
      <c r="E298" s="482" t="s">
        <v>4968</v>
      </c>
      <c r="F298" s="551" t="s">
        <v>4969</v>
      </c>
      <c r="G298" s="440" t="s">
        <v>4882</v>
      </c>
      <c r="H298" s="434">
        <v>16</v>
      </c>
      <c r="I298" s="439" t="s">
        <v>4970</v>
      </c>
      <c r="J298" s="651">
        <v>269</v>
      </c>
      <c r="K298" s="473" t="s">
        <v>56</v>
      </c>
    </row>
    <row r="299" spans="1:11" s="13" customFormat="1" ht="28.5">
      <c r="A299" s="1155"/>
      <c r="B299" s="1144"/>
      <c r="C299" s="434" t="s">
        <v>4785</v>
      </c>
      <c r="D299" s="435"/>
      <c r="E299" s="482" t="s">
        <v>4971</v>
      </c>
      <c r="F299" s="451" t="s">
        <v>4972</v>
      </c>
      <c r="G299" s="440" t="s">
        <v>4973</v>
      </c>
      <c r="H299" s="434">
        <v>1</v>
      </c>
      <c r="I299" s="439" t="s">
        <v>4668</v>
      </c>
      <c r="J299" s="651">
        <v>23</v>
      </c>
      <c r="K299" s="652" t="s">
        <v>404</v>
      </c>
    </row>
    <row r="300" spans="1:11" s="13" customFormat="1" ht="28.5">
      <c r="A300" s="1155"/>
      <c r="B300" s="1144"/>
      <c r="C300" s="434" t="s">
        <v>4785</v>
      </c>
      <c r="D300" s="443"/>
      <c r="E300" s="444" t="s">
        <v>4974</v>
      </c>
      <c r="F300" s="437" t="s">
        <v>4975</v>
      </c>
      <c r="G300" s="438" t="s">
        <v>4976</v>
      </c>
      <c r="H300" s="442">
        <v>5</v>
      </c>
      <c r="I300" s="445" t="s">
        <v>4977</v>
      </c>
      <c r="J300" s="653">
        <v>21</v>
      </c>
      <c r="K300" s="652" t="s">
        <v>56</v>
      </c>
    </row>
    <row r="301" spans="1:11" s="13" customFormat="1" ht="28.5">
      <c r="A301" s="1155"/>
      <c r="B301" s="1144"/>
      <c r="C301" s="509" t="s">
        <v>4785</v>
      </c>
      <c r="D301" s="460"/>
      <c r="E301" s="670" t="s">
        <v>4978</v>
      </c>
      <c r="F301" s="462" t="s">
        <v>4979</v>
      </c>
      <c r="G301" s="463" t="s">
        <v>4976</v>
      </c>
      <c r="H301" s="509">
        <v>15</v>
      </c>
      <c r="I301" s="465" t="s">
        <v>4980</v>
      </c>
      <c r="J301" s="667">
        <v>126</v>
      </c>
      <c r="K301" s="669" t="s">
        <v>56</v>
      </c>
    </row>
    <row r="302" spans="1:11" s="13" customFormat="1" ht="42.75">
      <c r="A302" s="1155"/>
      <c r="B302" s="1144"/>
      <c r="C302" s="671" t="s">
        <v>4802</v>
      </c>
      <c r="D302" s="672"/>
      <c r="E302" s="673" t="s">
        <v>4981</v>
      </c>
      <c r="F302" s="674" t="s">
        <v>4982</v>
      </c>
      <c r="G302" s="675" t="s">
        <v>4983</v>
      </c>
      <c r="H302" s="676">
        <v>54</v>
      </c>
      <c r="I302" s="677" t="s">
        <v>4806</v>
      </c>
      <c r="J302" s="678">
        <v>50</v>
      </c>
      <c r="K302" s="679" t="s">
        <v>56</v>
      </c>
    </row>
    <row r="303" spans="1:11" s="13" customFormat="1" ht="57">
      <c r="A303" s="1155"/>
      <c r="B303" s="1144"/>
      <c r="C303" s="680" t="s">
        <v>4802</v>
      </c>
      <c r="D303" s="443"/>
      <c r="E303" s="467" t="s">
        <v>4984</v>
      </c>
      <c r="F303" s="437" t="s">
        <v>4985</v>
      </c>
      <c r="G303" s="472" t="s">
        <v>4983</v>
      </c>
      <c r="H303" s="471">
        <v>47</v>
      </c>
      <c r="I303" s="515" t="s">
        <v>4806</v>
      </c>
      <c r="J303" s="653">
        <v>70</v>
      </c>
      <c r="K303" s="652" t="s">
        <v>56</v>
      </c>
    </row>
    <row r="304" spans="1:11" s="13" customFormat="1" ht="42.75">
      <c r="A304" s="1155"/>
      <c r="B304" s="1144"/>
      <c r="C304" s="680" t="s">
        <v>4802</v>
      </c>
      <c r="D304" s="443"/>
      <c r="E304" s="467" t="s">
        <v>4986</v>
      </c>
      <c r="F304" s="437" t="s">
        <v>4987</v>
      </c>
      <c r="G304" s="472" t="s">
        <v>4983</v>
      </c>
      <c r="H304" s="442">
        <v>28</v>
      </c>
      <c r="I304" s="515" t="s">
        <v>4806</v>
      </c>
      <c r="J304" s="653">
        <v>25</v>
      </c>
      <c r="K304" s="652" t="s">
        <v>56</v>
      </c>
    </row>
    <row r="305" spans="1:11" s="13" customFormat="1" ht="52.5" customHeight="1">
      <c r="A305" s="1155"/>
      <c r="B305" s="1144"/>
      <c r="C305" s="680" t="s">
        <v>4802</v>
      </c>
      <c r="D305" s="443"/>
      <c r="E305" s="444" t="s">
        <v>4988</v>
      </c>
      <c r="F305" s="437" t="s">
        <v>4989</v>
      </c>
      <c r="G305" s="472" t="s">
        <v>4983</v>
      </c>
      <c r="H305" s="471">
        <v>28</v>
      </c>
      <c r="I305" s="515" t="s">
        <v>4806</v>
      </c>
      <c r="J305" s="653">
        <v>35</v>
      </c>
      <c r="K305" s="652" t="s">
        <v>56</v>
      </c>
    </row>
    <row r="306" spans="1:11" s="13" customFormat="1" ht="53.25" customHeight="1">
      <c r="A306" s="1155"/>
      <c r="B306" s="1144"/>
      <c r="C306" s="680" t="s">
        <v>4802</v>
      </c>
      <c r="D306" s="443"/>
      <c r="E306" s="444" t="s">
        <v>4990</v>
      </c>
      <c r="F306" s="437" t="s">
        <v>4991</v>
      </c>
      <c r="G306" s="472" t="s">
        <v>4983</v>
      </c>
      <c r="H306" s="471">
        <v>28</v>
      </c>
      <c r="I306" s="515" t="s">
        <v>4806</v>
      </c>
      <c r="J306" s="653">
        <v>25</v>
      </c>
      <c r="K306" s="652" t="s">
        <v>56</v>
      </c>
    </row>
    <row r="307" spans="1:11" s="13" customFormat="1" ht="42.75">
      <c r="A307" s="1155"/>
      <c r="B307" s="1144"/>
      <c r="C307" s="680" t="s">
        <v>4802</v>
      </c>
      <c r="D307" s="443"/>
      <c r="E307" s="444" t="s">
        <v>4992</v>
      </c>
      <c r="F307" s="437" t="s">
        <v>4993</v>
      </c>
      <c r="G307" s="472" t="s">
        <v>4983</v>
      </c>
      <c r="H307" s="442">
        <v>28</v>
      </c>
      <c r="I307" s="515" t="s">
        <v>4806</v>
      </c>
      <c r="J307" s="653">
        <v>18</v>
      </c>
      <c r="K307" s="652" t="s">
        <v>56</v>
      </c>
    </row>
    <row r="308" spans="1:11" s="13" customFormat="1" ht="42.75">
      <c r="A308" s="1155"/>
      <c r="B308" s="1144"/>
      <c r="C308" s="680" t="s">
        <v>4802</v>
      </c>
      <c r="D308" s="443"/>
      <c r="E308" s="444" t="s">
        <v>4994</v>
      </c>
      <c r="F308" s="437" t="s">
        <v>4995</v>
      </c>
      <c r="G308" s="472" t="s">
        <v>4983</v>
      </c>
      <c r="H308" s="442">
        <v>29</v>
      </c>
      <c r="I308" s="515" t="s">
        <v>4806</v>
      </c>
      <c r="J308" s="653">
        <v>55</v>
      </c>
      <c r="K308" s="652" t="s">
        <v>56</v>
      </c>
    </row>
    <row r="309" spans="1:11" s="13" customFormat="1" ht="42.75">
      <c r="A309" s="1155"/>
      <c r="B309" s="1144"/>
      <c r="C309" s="680" t="s">
        <v>4802</v>
      </c>
      <c r="D309" s="443"/>
      <c r="E309" s="444" t="s">
        <v>4996</v>
      </c>
      <c r="F309" s="437" t="s">
        <v>4997</v>
      </c>
      <c r="G309" s="438" t="s">
        <v>4998</v>
      </c>
      <c r="H309" s="442">
        <v>10</v>
      </c>
      <c r="I309" s="445" t="s">
        <v>4821</v>
      </c>
      <c r="J309" s="653">
        <v>12</v>
      </c>
      <c r="K309" s="652" t="s">
        <v>56</v>
      </c>
    </row>
    <row r="310" spans="1:11" s="13" customFormat="1" ht="42.75">
      <c r="A310" s="1155"/>
      <c r="B310" s="1144"/>
      <c r="C310" s="680" t="s">
        <v>4802</v>
      </c>
      <c r="D310" s="443"/>
      <c r="E310" s="444" t="s">
        <v>4999</v>
      </c>
      <c r="F310" s="437" t="s">
        <v>5000</v>
      </c>
      <c r="G310" s="472" t="s">
        <v>4983</v>
      </c>
      <c r="H310" s="442">
        <v>24</v>
      </c>
      <c r="I310" s="515" t="s">
        <v>4806</v>
      </c>
      <c r="J310" s="653">
        <v>109</v>
      </c>
      <c r="K310" s="652" t="s">
        <v>56</v>
      </c>
    </row>
    <row r="311" spans="1:11" s="13" customFormat="1" ht="57">
      <c r="A311" s="1155"/>
      <c r="B311" s="1144"/>
      <c r="C311" s="680" t="s">
        <v>4802</v>
      </c>
      <c r="D311" s="443"/>
      <c r="E311" s="444" t="s">
        <v>5001</v>
      </c>
      <c r="F311" s="437" t="s">
        <v>5002</v>
      </c>
      <c r="G311" s="472" t="s">
        <v>4983</v>
      </c>
      <c r="H311" s="442">
        <v>28</v>
      </c>
      <c r="I311" s="515" t="s">
        <v>4806</v>
      </c>
      <c r="J311" s="653">
        <v>185</v>
      </c>
      <c r="K311" s="652" t="s">
        <v>56</v>
      </c>
    </row>
    <row r="312" spans="1:11" s="13" customFormat="1" ht="54.75" customHeight="1" thickBot="1">
      <c r="A312" s="1155"/>
      <c r="B312" s="1143"/>
      <c r="C312" s="681" t="s">
        <v>4802</v>
      </c>
      <c r="D312" s="517"/>
      <c r="E312" s="518" t="s">
        <v>5003</v>
      </c>
      <c r="F312" s="682" t="s">
        <v>5004</v>
      </c>
      <c r="G312" s="520" t="s">
        <v>551</v>
      </c>
      <c r="H312" s="521">
        <v>1</v>
      </c>
      <c r="I312" s="522" t="s">
        <v>4661</v>
      </c>
      <c r="J312" s="683">
        <v>20</v>
      </c>
      <c r="K312" s="684" t="s">
        <v>545</v>
      </c>
    </row>
    <row r="313" spans="1:11" s="13" customFormat="1" ht="102.75" customHeight="1">
      <c r="A313" s="1140" t="s">
        <v>581</v>
      </c>
      <c r="B313" s="1144" t="s">
        <v>257</v>
      </c>
      <c r="C313" s="332" t="s">
        <v>165</v>
      </c>
      <c r="D313" s="333"/>
      <c r="E313" s="258" t="s">
        <v>848</v>
      </c>
      <c r="F313" s="342" t="s">
        <v>5378</v>
      </c>
      <c r="G313" s="343" t="s">
        <v>849</v>
      </c>
      <c r="H313" s="301">
        <v>115</v>
      </c>
      <c r="I313" s="306" t="s">
        <v>5379</v>
      </c>
      <c r="J313" s="643">
        <v>1088</v>
      </c>
      <c r="K313" s="421" t="s">
        <v>56</v>
      </c>
    </row>
    <row r="314" spans="1:11" s="13" customFormat="1" ht="75.75" customHeight="1">
      <c r="A314" s="1155"/>
      <c r="B314" s="1144"/>
      <c r="C314" s="332" t="s">
        <v>165</v>
      </c>
      <c r="D314" s="230"/>
      <c r="E314" s="232" t="s">
        <v>5380</v>
      </c>
      <c r="F314" s="232" t="s">
        <v>5381</v>
      </c>
      <c r="G314" s="316" t="s">
        <v>849</v>
      </c>
      <c r="H314" s="234">
        <v>8</v>
      </c>
      <c r="I314" s="232" t="s">
        <v>1866</v>
      </c>
      <c r="J314" s="235">
        <v>137</v>
      </c>
      <c r="K314" s="237" t="s">
        <v>56</v>
      </c>
    </row>
    <row r="315" spans="1:11" s="13" customFormat="1" ht="67.5">
      <c r="A315" s="1155"/>
      <c r="B315" s="1144"/>
      <c r="C315" s="332" t="s">
        <v>5382</v>
      </c>
      <c r="D315" s="333"/>
      <c r="E315" s="258" t="s">
        <v>743</v>
      </c>
      <c r="F315" s="342" t="s">
        <v>5383</v>
      </c>
      <c r="G315" s="343" t="s">
        <v>850</v>
      </c>
      <c r="H315" s="301">
        <v>18</v>
      </c>
      <c r="I315" s="306" t="s">
        <v>5384</v>
      </c>
      <c r="J315" s="643" t="s">
        <v>5385</v>
      </c>
      <c r="K315" s="573" t="s">
        <v>56</v>
      </c>
    </row>
    <row r="316" spans="1:11" s="13" customFormat="1" ht="67.5">
      <c r="A316" s="1155"/>
      <c r="B316" s="1144"/>
      <c r="C316" s="332" t="s">
        <v>165</v>
      </c>
      <c r="D316" s="264" t="s">
        <v>56</v>
      </c>
      <c r="E316" s="350" t="s">
        <v>5386</v>
      </c>
      <c r="F316" s="232" t="s">
        <v>5387</v>
      </c>
      <c r="G316" s="685" t="s">
        <v>5388</v>
      </c>
      <c r="H316" s="308">
        <v>5</v>
      </c>
      <c r="I316" s="313" t="s">
        <v>5389</v>
      </c>
      <c r="J316" s="640">
        <v>63</v>
      </c>
      <c r="K316" s="573" t="s">
        <v>56</v>
      </c>
    </row>
    <row r="317" spans="1:11" s="13" customFormat="1" ht="67.5">
      <c r="A317" s="1155"/>
      <c r="B317" s="1144"/>
      <c r="C317" s="332" t="s">
        <v>165</v>
      </c>
      <c r="D317" s="264" t="s">
        <v>56</v>
      </c>
      <c r="E317" s="350" t="s">
        <v>1148</v>
      </c>
      <c r="F317" s="232" t="s">
        <v>5390</v>
      </c>
      <c r="G317" s="685" t="s">
        <v>5391</v>
      </c>
      <c r="H317" s="308">
        <v>9</v>
      </c>
      <c r="I317" s="313" t="s">
        <v>5392</v>
      </c>
      <c r="J317" s="640">
        <v>38</v>
      </c>
      <c r="K317" s="573" t="s">
        <v>56</v>
      </c>
    </row>
    <row r="318" spans="1:11" s="13" customFormat="1" ht="51" customHeight="1">
      <c r="A318" s="1155"/>
      <c r="B318" s="1144"/>
      <c r="C318" s="332" t="s">
        <v>165</v>
      </c>
      <c r="D318" s="264"/>
      <c r="E318" s="350" t="s">
        <v>5393</v>
      </c>
      <c r="F318" s="232" t="s">
        <v>5394</v>
      </c>
      <c r="G318" s="235" t="s">
        <v>852</v>
      </c>
      <c r="H318" s="308">
        <v>8</v>
      </c>
      <c r="I318" s="313" t="s">
        <v>5395</v>
      </c>
      <c r="J318" s="640">
        <v>0</v>
      </c>
      <c r="K318" s="573" t="s">
        <v>56</v>
      </c>
    </row>
    <row r="319" spans="1:11" s="13" customFormat="1" ht="45" customHeight="1">
      <c r="A319" s="1155"/>
      <c r="B319" s="1144"/>
      <c r="C319" s="332" t="s">
        <v>165</v>
      </c>
      <c r="D319" s="264"/>
      <c r="E319" s="316" t="s">
        <v>5396</v>
      </c>
      <c r="F319" s="232" t="s">
        <v>5397</v>
      </c>
      <c r="G319" s="235" t="s">
        <v>852</v>
      </c>
      <c r="H319" s="308">
        <v>4</v>
      </c>
      <c r="I319" s="313" t="s">
        <v>5398</v>
      </c>
      <c r="J319" s="640">
        <v>124</v>
      </c>
      <c r="K319" s="573" t="s">
        <v>56</v>
      </c>
    </row>
    <row r="320" spans="1:11" s="13" customFormat="1" ht="69.75" customHeight="1">
      <c r="A320" s="1155"/>
      <c r="B320" s="1144"/>
      <c r="C320" s="332" t="s">
        <v>165</v>
      </c>
      <c r="D320" s="264"/>
      <c r="E320" s="316" t="s">
        <v>5399</v>
      </c>
      <c r="F320" s="232" t="s">
        <v>5400</v>
      </c>
      <c r="G320" s="235" t="s">
        <v>852</v>
      </c>
      <c r="H320" s="308">
        <v>4</v>
      </c>
      <c r="I320" s="313" t="s">
        <v>5401</v>
      </c>
      <c r="J320" s="640">
        <v>9</v>
      </c>
      <c r="K320" s="573" t="s">
        <v>56</v>
      </c>
    </row>
    <row r="321" spans="1:11" s="13" customFormat="1" ht="62.25" customHeight="1">
      <c r="A321" s="1155"/>
      <c r="B321" s="1144"/>
      <c r="C321" s="332" t="s">
        <v>5382</v>
      </c>
      <c r="D321" s="264"/>
      <c r="E321" s="316" t="s">
        <v>1149</v>
      </c>
      <c r="F321" s="232" t="s">
        <v>5402</v>
      </c>
      <c r="G321" s="235" t="s">
        <v>852</v>
      </c>
      <c r="H321" s="308">
        <v>12</v>
      </c>
      <c r="I321" s="313" t="s">
        <v>5403</v>
      </c>
      <c r="J321" s="640">
        <v>102</v>
      </c>
      <c r="K321" s="573" t="s">
        <v>56</v>
      </c>
    </row>
    <row r="322" spans="1:11" s="13" customFormat="1" ht="55.5" customHeight="1">
      <c r="A322" s="1155"/>
      <c r="B322" s="1144"/>
      <c r="C322" s="332" t="s">
        <v>165</v>
      </c>
      <c r="D322" s="264"/>
      <c r="E322" s="350" t="s">
        <v>1147</v>
      </c>
      <c r="F322" s="232" t="s">
        <v>5404</v>
      </c>
      <c r="G322" s="235" t="s">
        <v>851</v>
      </c>
      <c r="H322" s="308">
        <v>8</v>
      </c>
      <c r="I322" s="313" t="s">
        <v>5405</v>
      </c>
      <c r="J322" s="640">
        <v>148</v>
      </c>
      <c r="K322" s="573" t="s">
        <v>56</v>
      </c>
    </row>
    <row r="323" spans="1:11" s="13" customFormat="1" ht="39.950000000000003" customHeight="1">
      <c r="A323" s="1155"/>
      <c r="B323" s="1144"/>
      <c r="C323" s="332" t="s">
        <v>165</v>
      </c>
      <c r="D323" s="264" t="s">
        <v>56</v>
      </c>
      <c r="E323" s="316" t="s">
        <v>1151</v>
      </c>
      <c r="F323" s="232" t="s">
        <v>1152</v>
      </c>
      <c r="G323" s="235" t="s">
        <v>551</v>
      </c>
      <c r="H323" s="308">
        <v>5</v>
      </c>
      <c r="I323" s="313" t="s">
        <v>4551</v>
      </c>
      <c r="J323" s="640">
        <v>90</v>
      </c>
      <c r="K323" s="573" t="s">
        <v>56</v>
      </c>
    </row>
    <row r="324" spans="1:11" s="13" customFormat="1" ht="67.5" customHeight="1">
      <c r="A324" s="1155"/>
      <c r="B324" s="1144"/>
      <c r="C324" s="332" t="s">
        <v>165</v>
      </c>
      <c r="D324" s="264" t="s">
        <v>56</v>
      </c>
      <c r="E324" s="316" t="s">
        <v>1153</v>
      </c>
      <c r="F324" s="232" t="s">
        <v>1154</v>
      </c>
      <c r="G324" s="235" t="s">
        <v>1155</v>
      </c>
      <c r="H324" s="308">
        <v>3</v>
      </c>
      <c r="I324" s="313" t="s">
        <v>1150</v>
      </c>
      <c r="J324" s="640">
        <v>0</v>
      </c>
      <c r="K324" s="573" t="s">
        <v>56</v>
      </c>
    </row>
    <row r="325" spans="1:11" s="13" customFormat="1" ht="69" customHeight="1">
      <c r="A325" s="1155"/>
      <c r="B325" s="1144"/>
      <c r="C325" s="234" t="s">
        <v>5382</v>
      </c>
      <c r="D325" s="264" t="s">
        <v>56</v>
      </c>
      <c r="E325" s="316" t="s">
        <v>5406</v>
      </c>
      <c r="F325" s="232" t="s">
        <v>5407</v>
      </c>
      <c r="G325" s="235" t="s">
        <v>5408</v>
      </c>
      <c r="H325" s="234">
        <v>2</v>
      </c>
      <c r="I325" s="317" t="s">
        <v>579</v>
      </c>
      <c r="J325" s="233">
        <v>27</v>
      </c>
      <c r="K325" s="573" t="s">
        <v>56</v>
      </c>
    </row>
    <row r="326" spans="1:11" s="13" customFormat="1" ht="47.25" customHeight="1">
      <c r="A326" s="1155"/>
      <c r="B326" s="1144"/>
      <c r="C326" s="234" t="s">
        <v>165</v>
      </c>
      <c r="D326" s="264"/>
      <c r="E326" s="316" t="s">
        <v>5409</v>
      </c>
      <c r="F326" s="232" t="s">
        <v>5410</v>
      </c>
      <c r="G326" s="235" t="s">
        <v>551</v>
      </c>
      <c r="H326" s="234">
        <v>6</v>
      </c>
      <c r="I326" s="317" t="s">
        <v>5411</v>
      </c>
      <c r="J326" s="233">
        <v>150</v>
      </c>
      <c r="K326" s="573" t="s">
        <v>56</v>
      </c>
    </row>
    <row r="327" spans="1:11" s="13" customFormat="1" ht="65.25" customHeight="1">
      <c r="A327" s="1155"/>
      <c r="B327" s="1144"/>
      <c r="C327" s="332" t="s">
        <v>5412</v>
      </c>
      <c r="D327" s="333"/>
      <c r="E327" s="258" t="s">
        <v>5413</v>
      </c>
      <c r="F327" s="342" t="s">
        <v>5414</v>
      </c>
      <c r="G327" s="343" t="s">
        <v>5415</v>
      </c>
      <c r="H327" s="332">
        <v>12</v>
      </c>
      <c r="I327" s="344" t="s">
        <v>405</v>
      </c>
      <c r="J327" s="351">
        <v>73</v>
      </c>
      <c r="K327" s="573" t="s">
        <v>56</v>
      </c>
    </row>
    <row r="328" spans="1:11" s="13" customFormat="1" ht="84.75" customHeight="1">
      <c r="A328" s="1155"/>
      <c r="B328" s="1144"/>
      <c r="C328" s="332" t="s">
        <v>5412</v>
      </c>
      <c r="D328" s="333"/>
      <c r="E328" s="258" t="s">
        <v>5416</v>
      </c>
      <c r="F328" s="342" t="s">
        <v>5417</v>
      </c>
      <c r="G328" s="343" t="s">
        <v>5418</v>
      </c>
      <c r="H328" s="332">
        <v>1</v>
      </c>
      <c r="I328" s="344" t="s">
        <v>78</v>
      </c>
      <c r="J328" s="351">
        <v>26</v>
      </c>
      <c r="K328" s="573" t="s">
        <v>56</v>
      </c>
    </row>
    <row r="329" spans="1:11" s="13" customFormat="1" ht="33" customHeight="1">
      <c r="A329" s="1155"/>
      <c r="B329" s="1144"/>
      <c r="C329" s="234" t="s">
        <v>5412</v>
      </c>
      <c r="D329" s="264"/>
      <c r="E329" s="350" t="s">
        <v>5419</v>
      </c>
      <c r="F329" s="232" t="s">
        <v>5420</v>
      </c>
      <c r="G329" s="235" t="s">
        <v>5421</v>
      </c>
      <c r="H329" s="234">
        <v>1</v>
      </c>
      <c r="I329" s="317" t="s">
        <v>74</v>
      </c>
      <c r="J329" s="233"/>
      <c r="K329" s="573" t="s">
        <v>56</v>
      </c>
    </row>
    <row r="330" spans="1:11" s="13" customFormat="1" ht="53.25" customHeight="1">
      <c r="A330" s="1155"/>
      <c r="B330" s="1144"/>
      <c r="C330" s="234" t="s">
        <v>5412</v>
      </c>
      <c r="D330" s="264" t="s">
        <v>56</v>
      </c>
      <c r="E330" s="350" t="s">
        <v>5422</v>
      </c>
      <c r="F330" s="232" t="s">
        <v>5423</v>
      </c>
      <c r="G330" s="235" t="s">
        <v>5421</v>
      </c>
      <c r="H330" s="234">
        <v>7</v>
      </c>
      <c r="I330" s="317" t="s">
        <v>5424</v>
      </c>
      <c r="J330" s="233">
        <v>10</v>
      </c>
      <c r="K330" s="573" t="s">
        <v>56</v>
      </c>
    </row>
    <row r="331" spans="1:11" s="13" customFormat="1" ht="47.25" customHeight="1">
      <c r="A331" s="1155"/>
      <c r="B331" s="1144"/>
      <c r="C331" s="234" t="s">
        <v>5412</v>
      </c>
      <c r="D331" s="264" t="s">
        <v>56</v>
      </c>
      <c r="E331" s="316" t="s">
        <v>5425</v>
      </c>
      <c r="F331" s="232" t="s">
        <v>5426</v>
      </c>
      <c r="G331" s="235" t="s">
        <v>5427</v>
      </c>
      <c r="H331" s="234">
        <v>6</v>
      </c>
      <c r="I331" s="317" t="s">
        <v>1311</v>
      </c>
      <c r="J331" s="233">
        <v>82</v>
      </c>
      <c r="K331" s="573" t="s">
        <v>56</v>
      </c>
    </row>
    <row r="332" spans="1:11" s="13" customFormat="1" ht="43.5" customHeight="1">
      <c r="A332" s="1155"/>
      <c r="B332" s="1144"/>
      <c r="C332" s="234" t="s">
        <v>5412</v>
      </c>
      <c r="D332" s="264"/>
      <c r="E332" s="316" t="s">
        <v>5428</v>
      </c>
      <c r="F332" s="232" t="s">
        <v>5429</v>
      </c>
      <c r="G332" s="235" t="s">
        <v>5430</v>
      </c>
      <c r="H332" s="234">
        <v>6</v>
      </c>
      <c r="I332" s="317" t="s">
        <v>2905</v>
      </c>
      <c r="J332" s="233">
        <v>27</v>
      </c>
      <c r="K332" s="573" t="s">
        <v>56</v>
      </c>
    </row>
    <row r="333" spans="1:11" s="13" customFormat="1" ht="55.5" customHeight="1">
      <c r="A333" s="1155"/>
      <c r="B333" s="1144"/>
      <c r="C333" s="234" t="s">
        <v>5412</v>
      </c>
      <c r="D333" s="264"/>
      <c r="E333" s="316" t="s">
        <v>5431</v>
      </c>
      <c r="F333" s="232" t="s">
        <v>5432</v>
      </c>
      <c r="G333" s="235" t="s">
        <v>5433</v>
      </c>
      <c r="H333" s="234">
        <v>4</v>
      </c>
      <c r="I333" s="317" t="s">
        <v>5434</v>
      </c>
      <c r="J333" s="233">
        <v>39</v>
      </c>
      <c r="K333" s="573" t="s">
        <v>56</v>
      </c>
    </row>
    <row r="334" spans="1:11" s="13" customFormat="1" ht="48.75" customHeight="1">
      <c r="A334" s="1155"/>
      <c r="B334" s="1144"/>
      <c r="C334" s="234" t="s">
        <v>5412</v>
      </c>
      <c r="D334" s="264"/>
      <c r="E334" s="316" t="s">
        <v>5435</v>
      </c>
      <c r="F334" s="232" t="s">
        <v>5436</v>
      </c>
      <c r="G334" s="235" t="s">
        <v>5437</v>
      </c>
      <c r="H334" s="234">
        <v>1</v>
      </c>
      <c r="I334" s="317" t="s">
        <v>74</v>
      </c>
      <c r="J334" s="233"/>
      <c r="K334" s="573" t="s">
        <v>56</v>
      </c>
    </row>
    <row r="335" spans="1:11" s="13" customFormat="1" ht="69" customHeight="1">
      <c r="A335" s="1155"/>
      <c r="B335" s="1144"/>
      <c r="C335" s="332" t="s">
        <v>832</v>
      </c>
      <c r="D335" s="333"/>
      <c r="E335" s="258" t="s">
        <v>206</v>
      </c>
      <c r="F335" s="342" t="s">
        <v>5438</v>
      </c>
      <c r="G335" s="343" t="s">
        <v>64</v>
      </c>
      <c r="H335" s="332">
        <v>3</v>
      </c>
      <c r="I335" s="344" t="s">
        <v>5439</v>
      </c>
      <c r="J335" s="351">
        <v>28</v>
      </c>
      <c r="K335" s="421" t="s">
        <v>56</v>
      </c>
    </row>
    <row r="336" spans="1:11" s="13" customFormat="1" ht="53.25" customHeight="1">
      <c r="A336" s="1155"/>
      <c r="B336" s="1144"/>
      <c r="C336" s="332" t="s">
        <v>832</v>
      </c>
      <c r="D336" s="333"/>
      <c r="E336" s="258" t="s">
        <v>5440</v>
      </c>
      <c r="F336" s="342" t="s">
        <v>5441</v>
      </c>
      <c r="G336" s="343" t="s">
        <v>64</v>
      </c>
      <c r="H336" s="332">
        <v>2</v>
      </c>
      <c r="I336" s="344" t="s">
        <v>78</v>
      </c>
      <c r="J336" s="351">
        <v>61</v>
      </c>
      <c r="K336" s="573" t="s">
        <v>56</v>
      </c>
    </row>
    <row r="337" spans="1:11" s="13" customFormat="1" ht="54.75" thickBot="1">
      <c r="A337" s="1155"/>
      <c r="B337" s="1144"/>
      <c r="C337" s="373" t="s">
        <v>832</v>
      </c>
      <c r="D337" s="339"/>
      <c r="E337" s="374" t="s">
        <v>5442</v>
      </c>
      <c r="F337" s="375" t="s">
        <v>5443</v>
      </c>
      <c r="G337" s="376" t="s">
        <v>64</v>
      </c>
      <c r="H337" s="373">
        <v>2</v>
      </c>
      <c r="I337" s="377" t="s">
        <v>5444</v>
      </c>
      <c r="J337" s="616">
        <v>19</v>
      </c>
      <c r="K337" s="617" t="s">
        <v>56</v>
      </c>
    </row>
    <row r="338" spans="1:11" s="13" customFormat="1" ht="54">
      <c r="A338" s="1140" t="s">
        <v>591</v>
      </c>
      <c r="B338" s="1142" t="s">
        <v>260</v>
      </c>
      <c r="C338" s="228" t="s">
        <v>5472</v>
      </c>
      <c r="D338" s="326"/>
      <c r="E338" s="1130" t="s">
        <v>5473</v>
      </c>
      <c r="F338" s="226" t="s">
        <v>5474</v>
      </c>
      <c r="G338" s="229" t="s">
        <v>5475</v>
      </c>
      <c r="H338" s="228" t="s">
        <v>5476</v>
      </c>
      <c r="I338" s="349" t="s">
        <v>5477</v>
      </c>
      <c r="J338" s="227">
        <v>44</v>
      </c>
      <c r="K338" s="563" t="s">
        <v>56</v>
      </c>
    </row>
    <row r="339" spans="1:11" s="13" customFormat="1" ht="39.950000000000003" customHeight="1">
      <c r="A339" s="1155"/>
      <c r="B339" s="1144"/>
      <c r="C339" s="332" t="s">
        <v>59</v>
      </c>
      <c r="D339" s="333" t="s">
        <v>56</v>
      </c>
      <c r="E339" s="874" t="s">
        <v>1239</v>
      </c>
      <c r="F339" s="342" t="s">
        <v>5478</v>
      </c>
      <c r="G339" s="343" t="s">
        <v>64</v>
      </c>
      <c r="H339" s="332">
        <v>10</v>
      </c>
      <c r="I339" s="344" t="s">
        <v>5479</v>
      </c>
      <c r="J339" s="351">
        <v>169</v>
      </c>
      <c r="K339" s="573" t="s">
        <v>56</v>
      </c>
    </row>
    <row r="340" spans="1:11" s="13" customFormat="1" ht="39.950000000000003" customHeight="1" thickBot="1">
      <c r="A340" s="1155"/>
      <c r="B340" s="1143"/>
      <c r="C340" s="319" t="s">
        <v>104</v>
      </c>
      <c r="D340" s="320"/>
      <c r="E340" s="425" t="s">
        <v>856</v>
      </c>
      <c r="F340" s="322" t="s">
        <v>857</v>
      </c>
      <c r="G340" s="323" t="s">
        <v>64</v>
      </c>
      <c r="H340" s="319">
        <v>0</v>
      </c>
      <c r="I340" s="324" t="s">
        <v>5480</v>
      </c>
      <c r="J340" s="252">
        <v>0</v>
      </c>
      <c r="K340" s="565" t="s">
        <v>56</v>
      </c>
    </row>
    <row r="341" spans="1:11" s="13" customFormat="1" ht="39.950000000000003" customHeight="1">
      <c r="A341" s="1140" t="s">
        <v>598</v>
      </c>
      <c r="B341" s="1144" t="s">
        <v>264</v>
      </c>
      <c r="C341" s="332" t="s">
        <v>1293</v>
      </c>
      <c r="D341" s="333"/>
      <c r="E341" s="258" t="s">
        <v>1294</v>
      </c>
      <c r="F341" s="342" t="s">
        <v>1295</v>
      </c>
      <c r="G341" s="343" t="s">
        <v>64</v>
      </c>
      <c r="H341" s="332">
        <v>12</v>
      </c>
      <c r="I341" s="344" t="s">
        <v>4160</v>
      </c>
      <c r="J341" s="351">
        <v>420</v>
      </c>
      <c r="K341" s="421" t="s">
        <v>56</v>
      </c>
    </row>
    <row r="342" spans="1:11" s="13" customFormat="1" ht="53.25" customHeight="1">
      <c r="A342" s="1155"/>
      <c r="B342" s="1144"/>
      <c r="C342" s="332" t="s">
        <v>1293</v>
      </c>
      <c r="D342" s="333"/>
      <c r="E342" s="258" t="s">
        <v>1296</v>
      </c>
      <c r="F342" s="342" t="s">
        <v>1297</v>
      </c>
      <c r="G342" s="343" t="s">
        <v>64</v>
      </c>
      <c r="H342" s="332">
        <v>6</v>
      </c>
      <c r="I342" s="344" t="s">
        <v>1930</v>
      </c>
      <c r="J342" s="351">
        <v>72</v>
      </c>
      <c r="K342" s="573" t="s">
        <v>56</v>
      </c>
    </row>
    <row r="343" spans="1:11" s="13" customFormat="1" ht="53.25" customHeight="1">
      <c r="A343" s="1155"/>
      <c r="B343" s="1144"/>
      <c r="C343" s="332" t="s">
        <v>1293</v>
      </c>
      <c r="D343" s="264"/>
      <c r="E343" s="350" t="s">
        <v>1298</v>
      </c>
      <c r="F343" s="232" t="s">
        <v>1299</v>
      </c>
      <c r="G343" s="343" t="s">
        <v>64</v>
      </c>
      <c r="H343" s="234">
        <v>8</v>
      </c>
      <c r="I343" s="317" t="s">
        <v>5509</v>
      </c>
      <c r="J343" s="233">
        <v>160</v>
      </c>
      <c r="K343" s="573" t="s">
        <v>56</v>
      </c>
    </row>
    <row r="344" spans="1:11" s="13" customFormat="1" ht="39.950000000000003" customHeight="1">
      <c r="A344" s="1155"/>
      <c r="B344" s="1144"/>
      <c r="C344" s="234" t="s">
        <v>1293</v>
      </c>
      <c r="D344" s="264"/>
      <c r="E344" s="350" t="s">
        <v>5510</v>
      </c>
      <c r="F344" s="232" t="s">
        <v>1300</v>
      </c>
      <c r="G344" s="343" t="s">
        <v>64</v>
      </c>
      <c r="H344" s="234">
        <v>4</v>
      </c>
      <c r="I344" s="317" t="s">
        <v>5509</v>
      </c>
      <c r="J344" s="233">
        <v>40</v>
      </c>
      <c r="K344" s="573" t="s">
        <v>404</v>
      </c>
    </row>
    <row r="345" spans="1:11" s="13" customFormat="1" ht="51.75" customHeight="1">
      <c r="A345" s="1155"/>
      <c r="B345" s="1144"/>
      <c r="C345" s="332" t="s">
        <v>1293</v>
      </c>
      <c r="D345" s="264"/>
      <c r="E345" s="316" t="s">
        <v>5511</v>
      </c>
      <c r="F345" s="232" t="s">
        <v>1301</v>
      </c>
      <c r="G345" s="343" t="s">
        <v>64</v>
      </c>
      <c r="H345" s="234">
        <v>3</v>
      </c>
      <c r="I345" s="317" t="s">
        <v>1243</v>
      </c>
      <c r="J345" s="233">
        <v>45</v>
      </c>
      <c r="K345" s="573" t="s">
        <v>404</v>
      </c>
    </row>
    <row r="346" spans="1:11" s="13" customFormat="1" ht="44.25" customHeight="1">
      <c r="A346" s="1155"/>
      <c r="B346" s="1144"/>
      <c r="C346" s="332" t="s">
        <v>1293</v>
      </c>
      <c r="D346" s="333"/>
      <c r="E346" s="258" t="s">
        <v>1294</v>
      </c>
      <c r="F346" s="342" t="s">
        <v>5512</v>
      </c>
      <c r="G346" s="343" t="s">
        <v>64</v>
      </c>
      <c r="H346" s="234">
        <v>6</v>
      </c>
      <c r="I346" s="317" t="s">
        <v>799</v>
      </c>
      <c r="J346" s="233">
        <v>60</v>
      </c>
      <c r="K346" s="573" t="s">
        <v>56</v>
      </c>
    </row>
    <row r="347" spans="1:11" s="13" customFormat="1" ht="52.5" customHeight="1">
      <c r="A347" s="1155"/>
      <c r="B347" s="1144"/>
      <c r="C347" s="332" t="s">
        <v>1293</v>
      </c>
      <c r="D347" s="333"/>
      <c r="E347" s="258" t="s">
        <v>5513</v>
      </c>
      <c r="F347" s="342" t="s">
        <v>5514</v>
      </c>
      <c r="G347" s="343" t="s">
        <v>64</v>
      </c>
      <c r="H347" s="234">
        <v>6</v>
      </c>
      <c r="I347" s="317" t="s">
        <v>1027</v>
      </c>
      <c r="J347" s="233">
        <v>50</v>
      </c>
      <c r="K347" s="573" t="s">
        <v>56</v>
      </c>
    </row>
    <row r="348" spans="1:11" s="13" customFormat="1" ht="53.25" customHeight="1">
      <c r="A348" s="1155"/>
      <c r="B348" s="1144"/>
      <c r="C348" s="234" t="s">
        <v>1293</v>
      </c>
      <c r="D348" s="264"/>
      <c r="E348" s="316" t="s">
        <v>5515</v>
      </c>
      <c r="F348" s="232" t="s">
        <v>5516</v>
      </c>
      <c r="G348" s="343" t="s">
        <v>64</v>
      </c>
      <c r="H348" s="234">
        <v>6</v>
      </c>
      <c r="I348" s="317" t="s">
        <v>5517</v>
      </c>
      <c r="J348" s="233">
        <v>120</v>
      </c>
      <c r="K348" s="573" t="s">
        <v>56</v>
      </c>
    </row>
    <row r="349" spans="1:11" s="13" customFormat="1" ht="48.75" customHeight="1">
      <c r="A349" s="1155"/>
      <c r="B349" s="1144"/>
      <c r="C349" s="234" t="s">
        <v>1293</v>
      </c>
      <c r="D349" s="264"/>
      <c r="E349" s="316" t="s">
        <v>5515</v>
      </c>
      <c r="F349" s="232" t="s">
        <v>5516</v>
      </c>
      <c r="G349" s="343" t="s">
        <v>64</v>
      </c>
      <c r="H349" s="234">
        <v>6</v>
      </c>
      <c r="I349" s="317" t="s">
        <v>5518</v>
      </c>
      <c r="J349" s="233">
        <v>110</v>
      </c>
      <c r="K349" s="573" t="s">
        <v>56</v>
      </c>
    </row>
    <row r="350" spans="1:11" s="13" customFormat="1" ht="69.75" customHeight="1">
      <c r="A350" s="1155"/>
      <c r="B350" s="1144"/>
      <c r="C350" s="332" t="s">
        <v>1293</v>
      </c>
      <c r="D350" s="264"/>
      <c r="E350" s="350" t="s">
        <v>1298</v>
      </c>
      <c r="F350" s="232" t="s">
        <v>1299</v>
      </c>
      <c r="G350" s="343" t="s">
        <v>64</v>
      </c>
      <c r="H350" s="234">
        <v>8</v>
      </c>
      <c r="I350" s="317" t="s">
        <v>748</v>
      </c>
      <c r="J350" s="233">
        <v>52</v>
      </c>
      <c r="K350" s="573" t="s">
        <v>56</v>
      </c>
    </row>
    <row r="351" spans="1:11" s="13" customFormat="1" ht="39" customHeight="1">
      <c r="A351" s="1155"/>
      <c r="B351" s="1144"/>
      <c r="C351" s="332" t="s">
        <v>911</v>
      </c>
      <c r="D351" s="264"/>
      <c r="E351" s="686" t="s">
        <v>1378</v>
      </c>
      <c r="F351" s="232" t="s">
        <v>5519</v>
      </c>
      <c r="G351" s="343" t="s">
        <v>114</v>
      </c>
      <c r="H351" s="234">
        <v>6</v>
      </c>
      <c r="I351" s="317" t="s">
        <v>5520</v>
      </c>
      <c r="J351" s="233">
        <v>15</v>
      </c>
      <c r="K351" s="573" t="s">
        <v>56</v>
      </c>
    </row>
    <row r="352" spans="1:11" s="13" customFormat="1" ht="58.5" customHeight="1">
      <c r="A352" s="1155"/>
      <c r="B352" s="1144"/>
      <c r="C352" s="332" t="s">
        <v>911</v>
      </c>
      <c r="D352" s="264"/>
      <c r="E352" s="686" t="s">
        <v>1302</v>
      </c>
      <c r="F352" s="232" t="s">
        <v>5521</v>
      </c>
      <c r="G352" s="343" t="s">
        <v>64</v>
      </c>
      <c r="H352" s="234">
        <v>5</v>
      </c>
      <c r="I352" s="317" t="s">
        <v>5520</v>
      </c>
      <c r="J352" s="233">
        <v>15</v>
      </c>
      <c r="K352" s="573" t="s">
        <v>404</v>
      </c>
    </row>
    <row r="353" spans="1:11" s="13" customFormat="1" ht="58.5" customHeight="1">
      <c r="A353" s="1155"/>
      <c r="B353" s="1144"/>
      <c r="C353" s="332" t="s">
        <v>911</v>
      </c>
      <c r="D353" s="264"/>
      <c r="E353" s="686" t="s">
        <v>5522</v>
      </c>
      <c r="F353" s="232" t="s">
        <v>5523</v>
      </c>
      <c r="G353" s="343" t="s">
        <v>136</v>
      </c>
      <c r="H353" s="234">
        <v>4</v>
      </c>
      <c r="I353" s="317" t="s">
        <v>406</v>
      </c>
      <c r="J353" s="233">
        <v>16</v>
      </c>
      <c r="K353" s="573" t="s">
        <v>56</v>
      </c>
    </row>
    <row r="354" spans="1:11" s="13" customFormat="1" ht="69" customHeight="1">
      <c r="A354" s="1155"/>
      <c r="B354" s="1144"/>
      <c r="C354" s="332" t="s">
        <v>911</v>
      </c>
      <c r="D354" s="264"/>
      <c r="E354" s="686" t="s">
        <v>5524</v>
      </c>
      <c r="F354" s="232" t="s">
        <v>5523</v>
      </c>
      <c r="G354" s="343" t="s">
        <v>64</v>
      </c>
      <c r="H354" s="234">
        <v>4</v>
      </c>
      <c r="I354" s="317" t="s">
        <v>406</v>
      </c>
      <c r="J354" s="233">
        <v>16</v>
      </c>
      <c r="K354" s="573" t="s">
        <v>56</v>
      </c>
    </row>
    <row r="355" spans="1:11" s="13" customFormat="1" ht="48.75" customHeight="1">
      <c r="A355" s="1155"/>
      <c r="B355" s="1144"/>
      <c r="C355" s="332" t="s">
        <v>5525</v>
      </c>
      <c r="D355" s="264"/>
      <c r="E355" s="686" t="s">
        <v>5526</v>
      </c>
      <c r="F355" s="232" t="s">
        <v>5527</v>
      </c>
      <c r="G355" s="343" t="s">
        <v>64</v>
      </c>
      <c r="H355" s="234">
        <v>14</v>
      </c>
      <c r="I355" s="317" t="s">
        <v>1823</v>
      </c>
      <c r="J355" s="233">
        <v>250</v>
      </c>
      <c r="K355" s="573" t="s">
        <v>56</v>
      </c>
    </row>
    <row r="356" spans="1:11" s="13" customFormat="1" ht="39.950000000000003" customHeight="1">
      <c r="A356" s="1155"/>
      <c r="B356" s="1144"/>
      <c r="C356" s="234" t="s">
        <v>5525</v>
      </c>
      <c r="D356" s="264"/>
      <c r="E356" s="316" t="s">
        <v>5528</v>
      </c>
      <c r="F356" s="232" t="s">
        <v>5529</v>
      </c>
      <c r="G356" s="235" t="s">
        <v>64</v>
      </c>
      <c r="H356" s="234">
        <v>11</v>
      </c>
      <c r="I356" s="317" t="s">
        <v>806</v>
      </c>
      <c r="J356" s="233">
        <v>101</v>
      </c>
      <c r="K356" s="573" t="s">
        <v>56</v>
      </c>
    </row>
    <row r="357" spans="1:11" s="13" customFormat="1" ht="39.950000000000003" customHeight="1">
      <c r="A357" s="1155"/>
      <c r="B357" s="1144"/>
      <c r="C357" s="234" t="s">
        <v>5525</v>
      </c>
      <c r="D357" s="264"/>
      <c r="E357" s="316" t="s">
        <v>5530</v>
      </c>
      <c r="F357" s="232" t="s">
        <v>5531</v>
      </c>
      <c r="G357" s="235" t="s">
        <v>60</v>
      </c>
      <c r="H357" s="234">
        <v>6</v>
      </c>
      <c r="I357" s="317" t="s">
        <v>834</v>
      </c>
      <c r="J357" s="233">
        <v>35</v>
      </c>
      <c r="K357" s="573" t="s">
        <v>56</v>
      </c>
    </row>
    <row r="358" spans="1:11" s="13" customFormat="1" ht="79.5" customHeight="1">
      <c r="A358" s="1155"/>
      <c r="B358" s="1144"/>
      <c r="C358" s="234" t="s">
        <v>5525</v>
      </c>
      <c r="D358" s="264"/>
      <c r="E358" s="316" t="s">
        <v>5532</v>
      </c>
      <c r="F358" s="232" t="s">
        <v>5533</v>
      </c>
      <c r="G358" s="235" t="s">
        <v>64</v>
      </c>
      <c r="H358" s="234">
        <v>8</v>
      </c>
      <c r="I358" s="317" t="s">
        <v>2054</v>
      </c>
      <c r="J358" s="233">
        <v>20</v>
      </c>
      <c r="K358" s="573" t="s">
        <v>404</v>
      </c>
    </row>
    <row r="359" spans="1:11" s="13" customFormat="1" ht="69" customHeight="1">
      <c r="A359" s="1155"/>
      <c r="B359" s="1144"/>
      <c r="C359" s="234" t="s">
        <v>912</v>
      </c>
      <c r="D359" s="264"/>
      <c r="E359" s="316" t="s">
        <v>1303</v>
      </c>
      <c r="F359" s="232" t="s">
        <v>5534</v>
      </c>
      <c r="G359" s="235" t="s">
        <v>64</v>
      </c>
      <c r="H359" s="234">
        <v>11</v>
      </c>
      <c r="I359" s="317" t="s">
        <v>5535</v>
      </c>
      <c r="J359" s="233">
        <v>72</v>
      </c>
      <c r="K359" s="573" t="s">
        <v>56</v>
      </c>
    </row>
    <row r="360" spans="1:11" s="13" customFormat="1" ht="81">
      <c r="A360" s="1155"/>
      <c r="B360" s="1144"/>
      <c r="C360" s="234" t="s">
        <v>912</v>
      </c>
      <c r="D360" s="264"/>
      <c r="E360" s="316" t="s">
        <v>1304</v>
      </c>
      <c r="F360" s="232" t="s">
        <v>5536</v>
      </c>
      <c r="G360" s="235" t="s">
        <v>64</v>
      </c>
      <c r="H360" s="234">
        <v>9</v>
      </c>
      <c r="I360" s="317" t="s">
        <v>5535</v>
      </c>
      <c r="J360" s="233">
        <v>42</v>
      </c>
      <c r="K360" s="573" t="s">
        <v>404</v>
      </c>
    </row>
    <row r="361" spans="1:11" s="13" customFormat="1" ht="60.75" customHeight="1">
      <c r="A361" s="1155"/>
      <c r="B361" s="1144"/>
      <c r="C361" s="234" t="s">
        <v>912</v>
      </c>
      <c r="D361" s="264"/>
      <c r="E361" s="316" t="s">
        <v>5537</v>
      </c>
      <c r="F361" s="232" t="s">
        <v>5538</v>
      </c>
      <c r="G361" s="235" t="s">
        <v>64</v>
      </c>
      <c r="H361" s="234">
        <v>3</v>
      </c>
      <c r="I361" s="317" t="s">
        <v>5539</v>
      </c>
      <c r="J361" s="233">
        <v>23</v>
      </c>
      <c r="K361" s="573" t="s">
        <v>56</v>
      </c>
    </row>
    <row r="362" spans="1:11" s="13" customFormat="1" ht="39.950000000000003" customHeight="1">
      <c r="A362" s="1155"/>
      <c r="B362" s="1144"/>
      <c r="C362" s="234" t="s">
        <v>912</v>
      </c>
      <c r="D362" s="264"/>
      <c r="E362" s="316" t="s">
        <v>5540</v>
      </c>
      <c r="F362" s="232" t="s">
        <v>5541</v>
      </c>
      <c r="G362" s="235" t="s">
        <v>64</v>
      </c>
      <c r="H362" s="234">
        <v>6</v>
      </c>
      <c r="I362" s="317" t="s">
        <v>5542</v>
      </c>
      <c r="J362" s="233">
        <v>49</v>
      </c>
      <c r="K362" s="573" t="s">
        <v>56</v>
      </c>
    </row>
    <row r="363" spans="1:11" s="13" customFormat="1" ht="39.950000000000003" customHeight="1">
      <c r="A363" s="1155"/>
      <c r="B363" s="1144"/>
      <c r="C363" s="234" t="s">
        <v>913</v>
      </c>
      <c r="D363" s="264"/>
      <c r="E363" s="316" t="s">
        <v>1305</v>
      </c>
      <c r="F363" s="232" t="s">
        <v>1306</v>
      </c>
      <c r="G363" s="235" t="s">
        <v>64</v>
      </c>
      <c r="H363" s="234">
        <v>7</v>
      </c>
      <c r="I363" s="317" t="s">
        <v>806</v>
      </c>
      <c r="J363" s="233">
        <v>38</v>
      </c>
      <c r="K363" s="573" t="s">
        <v>56</v>
      </c>
    </row>
    <row r="364" spans="1:11" s="13" customFormat="1" ht="52.5" customHeight="1">
      <c r="A364" s="1155"/>
      <c r="B364" s="1144"/>
      <c r="C364" s="234" t="s">
        <v>913</v>
      </c>
      <c r="D364" s="264"/>
      <c r="E364" s="316" t="s">
        <v>1307</v>
      </c>
      <c r="F364" s="232" t="s">
        <v>1308</v>
      </c>
      <c r="G364" s="235" t="s">
        <v>64</v>
      </c>
      <c r="H364" s="234">
        <v>10</v>
      </c>
      <c r="I364" s="317" t="s">
        <v>2813</v>
      </c>
      <c r="J364" s="233">
        <v>145</v>
      </c>
      <c r="K364" s="573" t="s">
        <v>56</v>
      </c>
    </row>
    <row r="365" spans="1:11" s="13" customFormat="1" ht="45" customHeight="1">
      <c r="A365" s="1155"/>
      <c r="B365" s="1144"/>
      <c r="C365" s="234" t="s">
        <v>913</v>
      </c>
      <c r="D365" s="264"/>
      <c r="E365" s="316" t="s">
        <v>1309</v>
      </c>
      <c r="F365" s="232" t="s">
        <v>1310</v>
      </c>
      <c r="G365" s="235" t="s">
        <v>64</v>
      </c>
      <c r="H365" s="234">
        <v>12</v>
      </c>
      <c r="I365" s="317" t="s">
        <v>5543</v>
      </c>
      <c r="J365" s="233">
        <v>63</v>
      </c>
      <c r="K365" s="573" t="s">
        <v>56</v>
      </c>
    </row>
    <row r="366" spans="1:11" s="13" customFormat="1" ht="39.950000000000003" customHeight="1">
      <c r="A366" s="1155"/>
      <c r="B366" s="1144"/>
      <c r="C366" s="234" t="s">
        <v>914</v>
      </c>
      <c r="D366" s="264"/>
      <c r="E366" s="316" t="s">
        <v>5544</v>
      </c>
      <c r="F366" s="232" t="s">
        <v>5545</v>
      </c>
      <c r="G366" s="235" t="s">
        <v>64</v>
      </c>
      <c r="H366" s="234">
        <v>1</v>
      </c>
      <c r="I366" s="317" t="s">
        <v>1823</v>
      </c>
      <c r="J366" s="233">
        <v>20</v>
      </c>
      <c r="K366" s="573" t="s">
        <v>56</v>
      </c>
    </row>
    <row r="367" spans="1:11" s="13" customFormat="1" ht="39.950000000000003" customHeight="1">
      <c r="A367" s="1155"/>
      <c r="B367" s="1144"/>
      <c r="C367" s="234" t="s">
        <v>915</v>
      </c>
      <c r="D367" s="264"/>
      <c r="E367" s="316" t="s">
        <v>1312</v>
      </c>
      <c r="F367" s="232" t="s">
        <v>1313</v>
      </c>
      <c r="G367" s="235" t="s">
        <v>64</v>
      </c>
      <c r="H367" s="234">
        <v>12</v>
      </c>
      <c r="I367" s="317" t="s">
        <v>806</v>
      </c>
      <c r="J367" s="233">
        <v>81</v>
      </c>
      <c r="K367" s="573" t="s">
        <v>56</v>
      </c>
    </row>
    <row r="368" spans="1:11" s="13" customFormat="1" ht="39.950000000000003" customHeight="1">
      <c r="A368" s="1155"/>
      <c r="B368" s="1144"/>
      <c r="C368" s="234" t="s">
        <v>915</v>
      </c>
      <c r="D368" s="264"/>
      <c r="E368" s="316" t="s">
        <v>1314</v>
      </c>
      <c r="F368" s="232" t="s">
        <v>1315</v>
      </c>
      <c r="G368" s="235" t="s">
        <v>64</v>
      </c>
      <c r="H368" s="234">
        <v>6</v>
      </c>
      <c r="I368" s="317" t="s">
        <v>806</v>
      </c>
      <c r="J368" s="233">
        <v>33</v>
      </c>
      <c r="K368" s="573" t="s">
        <v>56</v>
      </c>
    </row>
    <row r="369" spans="1:11" s="13" customFormat="1" ht="39.950000000000003" customHeight="1">
      <c r="A369" s="1155"/>
      <c r="B369" s="1144"/>
      <c r="C369" s="234" t="s">
        <v>915</v>
      </c>
      <c r="D369" s="264"/>
      <c r="E369" s="316" t="s">
        <v>1316</v>
      </c>
      <c r="F369" s="232" t="s">
        <v>1317</v>
      </c>
      <c r="G369" s="235" t="s">
        <v>64</v>
      </c>
      <c r="H369" s="234">
        <v>6</v>
      </c>
      <c r="I369" s="317" t="s">
        <v>806</v>
      </c>
      <c r="J369" s="233">
        <v>50</v>
      </c>
      <c r="K369" s="573" t="s">
        <v>56</v>
      </c>
    </row>
    <row r="370" spans="1:11" s="13" customFormat="1" ht="39.950000000000003" customHeight="1">
      <c r="A370" s="1155"/>
      <c r="B370" s="1144"/>
      <c r="C370" s="234" t="s">
        <v>915</v>
      </c>
      <c r="D370" s="264"/>
      <c r="E370" s="316" t="s">
        <v>1318</v>
      </c>
      <c r="F370" s="232" t="s">
        <v>1319</v>
      </c>
      <c r="G370" s="235" t="s">
        <v>64</v>
      </c>
      <c r="H370" s="234">
        <v>4</v>
      </c>
      <c r="I370" s="317" t="s">
        <v>809</v>
      </c>
      <c r="J370" s="233">
        <v>24</v>
      </c>
      <c r="K370" s="573" t="s">
        <v>56</v>
      </c>
    </row>
    <row r="371" spans="1:11" s="13" customFormat="1" ht="39.950000000000003" customHeight="1">
      <c r="A371" s="1155"/>
      <c r="B371" s="1144"/>
      <c r="C371" s="234" t="s">
        <v>915</v>
      </c>
      <c r="D371" s="264" t="s">
        <v>56</v>
      </c>
      <c r="E371" s="316" t="s">
        <v>5546</v>
      </c>
      <c r="F371" s="232" t="s">
        <v>5547</v>
      </c>
      <c r="G371" s="235" t="s">
        <v>467</v>
      </c>
      <c r="H371" s="234">
        <v>1</v>
      </c>
      <c r="I371" s="317" t="s">
        <v>58</v>
      </c>
      <c r="J371" s="233">
        <v>20</v>
      </c>
      <c r="K371" s="573" t="s">
        <v>65</v>
      </c>
    </row>
    <row r="372" spans="1:11" s="13" customFormat="1" ht="51" customHeight="1">
      <c r="A372" s="1155"/>
      <c r="B372" s="1144"/>
      <c r="C372" s="234" t="s">
        <v>919</v>
      </c>
      <c r="D372" s="264"/>
      <c r="E372" s="316" t="s">
        <v>5548</v>
      </c>
      <c r="F372" s="232" t="s">
        <v>5549</v>
      </c>
      <c r="G372" s="235" t="s">
        <v>64</v>
      </c>
      <c r="H372" s="234">
        <v>3</v>
      </c>
      <c r="I372" s="317" t="s">
        <v>5550</v>
      </c>
      <c r="J372" s="233">
        <v>20</v>
      </c>
      <c r="K372" s="573" t="s">
        <v>56</v>
      </c>
    </row>
    <row r="373" spans="1:11" s="13" customFormat="1" ht="60.75" customHeight="1">
      <c r="A373" s="1155"/>
      <c r="B373" s="1144"/>
      <c r="C373" s="234" t="s">
        <v>919</v>
      </c>
      <c r="D373" s="264"/>
      <c r="E373" s="316" t="s">
        <v>5551</v>
      </c>
      <c r="F373" s="232" t="s">
        <v>5552</v>
      </c>
      <c r="G373" s="235" t="s">
        <v>64</v>
      </c>
      <c r="H373" s="234">
        <v>3</v>
      </c>
      <c r="I373" s="317" t="s">
        <v>747</v>
      </c>
      <c r="J373" s="233">
        <v>4</v>
      </c>
      <c r="K373" s="573" t="s">
        <v>404</v>
      </c>
    </row>
    <row r="374" spans="1:11" s="13" customFormat="1" ht="44.25" customHeight="1">
      <c r="A374" s="1155"/>
      <c r="B374" s="1144"/>
      <c r="C374" s="373" t="s">
        <v>916</v>
      </c>
      <c r="D374" s="339"/>
      <c r="E374" s="415" t="s">
        <v>5553</v>
      </c>
      <c r="F374" s="375" t="s">
        <v>5554</v>
      </c>
      <c r="G374" s="376" t="s">
        <v>64</v>
      </c>
      <c r="H374" s="373">
        <v>20</v>
      </c>
      <c r="I374" s="377" t="s">
        <v>5555</v>
      </c>
      <c r="J374" s="616">
        <v>110</v>
      </c>
      <c r="K374" s="617" t="s">
        <v>56</v>
      </c>
    </row>
    <row r="375" spans="1:11" s="13" customFormat="1" ht="45" customHeight="1">
      <c r="A375" s="1155"/>
      <c r="B375" s="1144"/>
      <c r="C375" s="373" t="s">
        <v>916</v>
      </c>
      <c r="D375" s="339"/>
      <c r="E375" s="415" t="s">
        <v>5556</v>
      </c>
      <c r="F375" s="375" t="s">
        <v>5557</v>
      </c>
      <c r="G375" s="376" t="s">
        <v>5558</v>
      </c>
      <c r="H375" s="373">
        <v>10</v>
      </c>
      <c r="I375" s="377" t="s">
        <v>5559</v>
      </c>
      <c r="J375" s="616">
        <v>65</v>
      </c>
      <c r="K375" s="617" t="s">
        <v>56</v>
      </c>
    </row>
    <row r="376" spans="1:11" s="13" customFormat="1" ht="70.5" customHeight="1">
      <c r="A376" s="1155"/>
      <c r="B376" s="1144"/>
      <c r="C376" s="373" t="s">
        <v>916</v>
      </c>
      <c r="D376" s="339"/>
      <c r="E376" s="415" t="s">
        <v>5560</v>
      </c>
      <c r="F376" s="375" t="s">
        <v>5561</v>
      </c>
      <c r="G376" s="376" t="s">
        <v>64</v>
      </c>
      <c r="H376" s="373">
        <v>10</v>
      </c>
      <c r="I376" s="377" t="s">
        <v>5562</v>
      </c>
      <c r="J376" s="616">
        <v>48</v>
      </c>
      <c r="K376" s="617" t="s">
        <v>56</v>
      </c>
    </row>
    <row r="377" spans="1:11" s="13" customFormat="1" ht="75.75" customHeight="1">
      <c r="A377" s="1155"/>
      <c r="B377" s="1144"/>
      <c r="C377" s="373" t="s">
        <v>916</v>
      </c>
      <c r="D377" s="339"/>
      <c r="E377" s="415" t="s">
        <v>5563</v>
      </c>
      <c r="F377" s="375" t="s">
        <v>5564</v>
      </c>
      <c r="G377" s="376" t="s">
        <v>64</v>
      </c>
      <c r="H377" s="373">
        <v>2</v>
      </c>
      <c r="I377" s="377" t="s">
        <v>502</v>
      </c>
      <c r="J377" s="616">
        <v>17</v>
      </c>
      <c r="K377" s="617" t="s">
        <v>56</v>
      </c>
    </row>
    <row r="378" spans="1:11" s="13" customFormat="1" ht="54.75" customHeight="1">
      <c r="A378" s="1155"/>
      <c r="B378" s="1144"/>
      <c r="C378" s="373" t="s">
        <v>916</v>
      </c>
      <c r="D378" s="339"/>
      <c r="E378" s="415" t="s">
        <v>5565</v>
      </c>
      <c r="F378" s="375" t="s">
        <v>5566</v>
      </c>
      <c r="G378" s="376" t="s">
        <v>64</v>
      </c>
      <c r="H378" s="373">
        <v>1</v>
      </c>
      <c r="I378" s="377" t="s">
        <v>2920</v>
      </c>
      <c r="J378" s="616">
        <v>11</v>
      </c>
      <c r="K378" s="617" t="s">
        <v>56</v>
      </c>
    </row>
    <row r="379" spans="1:11" s="13" customFormat="1" ht="39.950000000000003" customHeight="1">
      <c r="A379" s="1155"/>
      <c r="B379" s="1144"/>
      <c r="C379" s="373" t="s">
        <v>916</v>
      </c>
      <c r="D379" s="339"/>
      <c r="E379" s="415" t="s">
        <v>5567</v>
      </c>
      <c r="F379" s="375" t="s">
        <v>5566</v>
      </c>
      <c r="G379" s="376" t="s">
        <v>64</v>
      </c>
      <c r="H379" s="373">
        <v>1</v>
      </c>
      <c r="I379" s="377" t="s">
        <v>5568</v>
      </c>
      <c r="J379" s="616">
        <v>6</v>
      </c>
      <c r="K379" s="617" t="s">
        <v>56</v>
      </c>
    </row>
    <row r="380" spans="1:11" s="13" customFormat="1" ht="49.5" customHeight="1">
      <c r="A380" s="1155"/>
      <c r="B380" s="1144"/>
      <c r="C380" s="373" t="s">
        <v>917</v>
      </c>
      <c r="D380" s="339"/>
      <c r="E380" s="415" t="s">
        <v>5569</v>
      </c>
      <c r="F380" s="375" t="s">
        <v>5570</v>
      </c>
      <c r="G380" s="376" t="s">
        <v>64</v>
      </c>
      <c r="H380" s="373">
        <v>3</v>
      </c>
      <c r="I380" s="377" t="s">
        <v>1930</v>
      </c>
      <c r="J380" s="616">
        <v>16</v>
      </c>
      <c r="K380" s="617" t="s">
        <v>404</v>
      </c>
    </row>
    <row r="381" spans="1:11" s="13" customFormat="1" ht="39.950000000000003" customHeight="1">
      <c r="A381" s="1155"/>
      <c r="B381" s="1144"/>
      <c r="C381" s="373" t="s">
        <v>917</v>
      </c>
      <c r="D381" s="339"/>
      <c r="E381" s="415" t="s">
        <v>1320</v>
      </c>
      <c r="F381" s="375" t="s">
        <v>5571</v>
      </c>
      <c r="G381" s="376" t="s">
        <v>64</v>
      </c>
      <c r="H381" s="373">
        <v>5</v>
      </c>
      <c r="I381" s="377" t="s">
        <v>4160</v>
      </c>
      <c r="J381" s="616">
        <v>26</v>
      </c>
      <c r="K381" s="617" t="s">
        <v>56</v>
      </c>
    </row>
    <row r="382" spans="1:11" s="13" customFormat="1" ht="39.950000000000003" customHeight="1">
      <c r="A382" s="1155"/>
      <c r="B382" s="1144"/>
      <c r="C382" s="373" t="s">
        <v>917</v>
      </c>
      <c r="D382" s="339"/>
      <c r="E382" s="415" t="s">
        <v>1321</v>
      </c>
      <c r="F382" s="375" t="s">
        <v>1322</v>
      </c>
      <c r="G382" s="376" t="s">
        <v>64</v>
      </c>
      <c r="H382" s="373">
        <v>2</v>
      </c>
      <c r="I382" s="377" t="s">
        <v>5572</v>
      </c>
      <c r="J382" s="616">
        <v>12</v>
      </c>
      <c r="K382" s="617"/>
    </row>
    <row r="383" spans="1:11" s="13" customFormat="1" ht="39.950000000000003" customHeight="1">
      <c r="A383" s="1155"/>
      <c r="B383" s="1144"/>
      <c r="C383" s="373" t="s">
        <v>917</v>
      </c>
      <c r="D383" s="339"/>
      <c r="E383" s="415" t="s">
        <v>1323</v>
      </c>
      <c r="F383" s="375" t="s">
        <v>1324</v>
      </c>
      <c r="G383" s="376" t="s">
        <v>64</v>
      </c>
      <c r="H383" s="373">
        <v>20</v>
      </c>
      <c r="I383" s="377" t="s">
        <v>2054</v>
      </c>
      <c r="J383" s="616">
        <v>60</v>
      </c>
      <c r="K383" s="617"/>
    </row>
    <row r="384" spans="1:11" s="13" customFormat="1" ht="39.950000000000003" customHeight="1">
      <c r="A384" s="1155"/>
      <c r="B384" s="1144"/>
      <c r="C384" s="373" t="s">
        <v>918</v>
      </c>
      <c r="D384" s="339"/>
      <c r="E384" s="415" t="s">
        <v>5573</v>
      </c>
      <c r="F384" s="375" t="s">
        <v>5574</v>
      </c>
      <c r="G384" s="376" t="s">
        <v>84</v>
      </c>
      <c r="H384" s="373">
        <v>1</v>
      </c>
      <c r="I384" s="377" t="s">
        <v>489</v>
      </c>
      <c r="J384" s="616">
        <v>7</v>
      </c>
      <c r="K384" s="617" t="s">
        <v>56</v>
      </c>
    </row>
    <row r="385" spans="1:11" s="13" customFormat="1" ht="39.950000000000003" customHeight="1">
      <c r="A385" s="1155"/>
      <c r="B385" s="1144"/>
      <c r="C385" s="373" t="s">
        <v>918</v>
      </c>
      <c r="D385" s="339"/>
      <c r="E385" s="415" t="s">
        <v>5575</v>
      </c>
      <c r="F385" s="375" t="s">
        <v>5576</v>
      </c>
      <c r="G385" s="376" t="s">
        <v>64</v>
      </c>
      <c r="H385" s="373">
        <v>10</v>
      </c>
      <c r="I385" s="377" t="s">
        <v>5577</v>
      </c>
      <c r="J385" s="616">
        <v>120</v>
      </c>
      <c r="K385" s="617" t="s">
        <v>56</v>
      </c>
    </row>
    <row r="386" spans="1:11" s="13" customFormat="1" ht="39.950000000000003" customHeight="1">
      <c r="A386" s="1155"/>
      <c r="B386" s="1144"/>
      <c r="C386" s="373" t="s">
        <v>918</v>
      </c>
      <c r="D386" s="339"/>
      <c r="E386" s="415" t="s">
        <v>1325</v>
      </c>
      <c r="F386" s="375" t="s">
        <v>5578</v>
      </c>
      <c r="G386" s="376" t="s">
        <v>64</v>
      </c>
      <c r="H386" s="373">
        <v>6</v>
      </c>
      <c r="I386" s="377" t="s">
        <v>5579</v>
      </c>
      <c r="J386" s="616">
        <v>57</v>
      </c>
      <c r="K386" s="617" t="s">
        <v>56</v>
      </c>
    </row>
    <row r="387" spans="1:11" s="13" customFormat="1" ht="49.5" customHeight="1">
      <c r="A387" s="1155"/>
      <c r="B387" s="1144"/>
      <c r="C387" s="373" t="s">
        <v>918</v>
      </c>
      <c r="D387" s="339"/>
      <c r="E387" s="415" t="s">
        <v>5580</v>
      </c>
      <c r="F387" s="375" t="s">
        <v>5581</v>
      </c>
      <c r="G387" s="376" t="s">
        <v>64</v>
      </c>
      <c r="H387" s="373">
        <v>12</v>
      </c>
      <c r="I387" s="377" t="s">
        <v>5582</v>
      </c>
      <c r="J387" s="616">
        <v>156</v>
      </c>
      <c r="K387" s="617" t="s">
        <v>404</v>
      </c>
    </row>
    <row r="388" spans="1:11" s="13" customFormat="1" ht="63" customHeight="1">
      <c r="A388" s="1155"/>
      <c r="B388" s="1144"/>
      <c r="C388" s="373" t="s">
        <v>918</v>
      </c>
      <c r="D388" s="339"/>
      <c r="E388" s="415" t="s">
        <v>5583</v>
      </c>
      <c r="F388" s="375" t="s">
        <v>5584</v>
      </c>
      <c r="G388" s="376" t="s">
        <v>64</v>
      </c>
      <c r="H388" s="373">
        <v>12</v>
      </c>
      <c r="I388" s="377" t="s">
        <v>5577</v>
      </c>
      <c r="J388" s="616">
        <v>174</v>
      </c>
      <c r="K388" s="617" t="s">
        <v>56</v>
      </c>
    </row>
    <row r="389" spans="1:11" s="13" customFormat="1" ht="39.950000000000003" customHeight="1">
      <c r="A389" s="1155"/>
      <c r="B389" s="1144"/>
      <c r="C389" s="373" t="s">
        <v>920</v>
      </c>
      <c r="D389" s="339"/>
      <c r="E389" s="415" t="s">
        <v>1326</v>
      </c>
      <c r="F389" s="375" t="s">
        <v>5585</v>
      </c>
      <c r="G389" s="376" t="s">
        <v>64</v>
      </c>
      <c r="H389" s="373">
        <v>3</v>
      </c>
      <c r="I389" s="377" t="s">
        <v>58</v>
      </c>
      <c r="J389" s="616">
        <v>11</v>
      </c>
      <c r="K389" s="617" t="s">
        <v>56</v>
      </c>
    </row>
    <row r="390" spans="1:11" s="13" customFormat="1" ht="39.950000000000003" customHeight="1">
      <c r="A390" s="1155"/>
      <c r="B390" s="1144"/>
      <c r="C390" s="373" t="s">
        <v>920</v>
      </c>
      <c r="D390" s="339"/>
      <c r="E390" s="415" t="s">
        <v>1327</v>
      </c>
      <c r="F390" s="375" t="s">
        <v>5586</v>
      </c>
      <c r="G390" s="376" t="s">
        <v>64</v>
      </c>
      <c r="H390" s="373">
        <v>3</v>
      </c>
      <c r="I390" s="377" t="s">
        <v>5587</v>
      </c>
      <c r="J390" s="616">
        <v>19</v>
      </c>
      <c r="K390" s="617" t="s">
        <v>404</v>
      </c>
    </row>
    <row r="391" spans="1:11" s="13" customFormat="1" ht="39.950000000000003" customHeight="1">
      <c r="A391" s="1155"/>
      <c r="B391" s="1144"/>
      <c r="C391" s="373" t="s">
        <v>921</v>
      </c>
      <c r="D391" s="339"/>
      <c r="E391" s="415" t="s">
        <v>5588</v>
      </c>
      <c r="F391" s="375" t="s">
        <v>5589</v>
      </c>
      <c r="G391" s="376" t="s">
        <v>64</v>
      </c>
      <c r="H391" s="373">
        <v>5</v>
      </c>
      <c r="I391" s="377" t="s">
        <v>2813</v>
      </c>
      <c r="J391" s="616">
        <v>13</v>
      </c>
      <c r="K391" s="617" t="s">
        <v>56</v>
      </c>
    </row>
    <row r="392" spans="1:11" s="13" customFormat="1" ht="39.950000000000003" customHeight="1" thickBot="1">
      <c r="A392" s="1155"/>
      <c r="B392" s="1144"/>
      <c r="C392" s="373" t="s">
        <v>1328</v>
      </c>
      <c r="D392" s="339"/>
      <c r="E392" s="415" t="s">
        <v>5590</v>
      </c>
      <c r="F392" s="375" t="s">
        <v>5591</v>
      </c>
      <c r="G392" s="376" t="s">
        <v>64</v>
      </c>
      <c r="H392" s="373">
        <v>3</v>
      </c>
      <c r="I392" s="377" t="s">
        <v>806</v>
      </c>
      <c r="J392" s="616">
        <v>19</v>
      </c>
      <c r="K392" s="617" t="s">
        <v>56</v>
      </c>
    </row>
    <row r="393" spans="1:11" s="13" customFormat="1" ht="78" customHeight="1">
      <c r="A393" s="1190" t="s">
        <v>6064</v>
      </c>
      <c r="B393" s="1187" t="s">
        <v>6025</v>
      </c>
      <c r="C393" s="228" t="s">
        <v>5966</v>
      </c>
      <c r="D393" s="224" t="s">
        <v>56</v>
      </c>
      <c r="E393" s="225" t="s">
        <v>5967</v>
      </c>
      <c r="F393" s="687" t="s">
        <v>5968</v>
      </c>
      <c r="G393" s="227" t="s">
        <v>5969</v>
      </c>
      <c r="H393" s="228">
        <v>5</v>
      </c>
      <c r="I393" s="349" t="s">
        <v>5970</v>
      </c>
      <c r="J393" s="227"/>
      <c r="K393" s="563" t="s">
        <v>56</v>
      </c>
    </row>
    <row r="394" spans="1:11" s="13" customFormat="1" ht="67.5" customHeight="1">
      <c r="A394" s="1191"/>
      <c r="B394" s="1188"/>
      <c r="C394" s="234" t="s">
        <v>5966</v>
      </c>
      <c r="D394" s="230" t="s">
        <v>56</v>
      </c>
      <c r="E394" s="316" t="s">
        <v>214</v>
      </c>
      <c r="F394" s="232" t="s">
        <v>5971</v>
      </c>
      <c r="G394" s="235" t="s">
        <v>5972</v>
      </c>
      <c r="H394" s="332">
        <v>16</v>
      </c>
      <c r="I394" s="344" t="s">
        <v>85</v>
      </c>
      <c r="J394" s="351">
        <v>304</v>
      </c>
      <c r="K394" s="573" t="s">
        <v>56</v>
      </c>
    </row>
    <row r="395" spans="1:11" s="13" customFormat="1" ht="39.950000000000003" customHeight="1">
      <c r="A395" s="1191"/>
      <c r="B395" s="1188"/>
      <c r="C395" s="234" t="s">
        <v>607</v>
      </c>
      <c r="D395" s="264"/>
      <c r="E395" s="231" t="s">
        <v>5973</v>
      </c>
      <c r="F395" s="232" t="s">
        <v>5974</v>
      </c>
      <c r="G395" s="233" t="s">
        <v>64</v>
      </c>
      <c r="H395" s="332">
        <v>4</v>
      </c>
      <c r="I395" s="344" t="s">
        <v>5975</v>
      </c>
      <c r="J395" s="351">
        <v>28</v>
      </c>
      <c r="K395" s="573" t="s">
        <v>404</v>
      </c>
    </row>
    <row r="396" spans="1:11" s="13" customFormat="1" ht="39.950000000000003" customHeight="1">
      <c r="A396" s="1191"/>
      <c r="B396" s="1188"/>
      <c r="C396" s="234" t="s">
        <v>5976</v>
      </c>
      <c r="D396" s="264"/>
      <c r="E396" s="350" t="s">
        <v>5977</v>
      </c>
      <c r="F396" s="232" t="s">
        <v>5978</v>
      </c>
      <c r="G396" s="233" t="s">
        <v>64</v>
      </c>
      <c r="H396" s="234">
        <v>8</v>
      </c>
      <c r="I396" s="344" t="s">
        <v>5979</v>
      </c>
      <c r="J396" s="233">
        <v>47</v>
      </c>
      <c r="K396" s="573"/>
    </row>
    <row r="397" spans="1:11" s="13" customFormat="1" ht="39.950000000000003" customHeight="1">
      <c r="A397" s="1191"/>
      <c r="B397" s="1188"/>
      <c r="C397" s="234" t="s">
        <v>5976</v>
      </c>
      <c r="D397" s="264"/>
      <c r="E397" s="316" t="s">
        <v>5980</v>
      </c>
      <c r="F397" s="232" t="s">
        <v>5981</v>
      </c>
      <c r="G397" s="233" t="s">
        <v>64</v>
      </c>
      <c r="H397" s="234">
        <v>8</v>
      </c>
      <c r="I397" s="344" t="s">
        <v>5979</v>
      </c>
      <c r="J397" s="233">
        <v>43</v>
      </c>
      <c r="K397" s="573" t="s">
        <v>56</v>
      </c>
    </row>
    <row r="398" spans="1:11" s="13" customFormat="1" ht="55.5" customHeight="1">
      <c r="A398" s="1191"/>
      <c r="B398" s="1188"/>
      <c r="C398" s="234" t="s">
        <v>5982</v>
      </c>
      <c r="D398" s="264" t="s">
        <v>56</v>
      </c>
      <c r="E398" s="316" t="s">
        <v>5983</v>
      </c>
      <c r="F398" s="232" t="s">
        <v>5984</v>
      </c>
      <c r="G398" s="235" t="s">
        <v>5985</v>
      </c>
      <c r="H398" s="234">
        <v>12</v>
      </c>
      <c r="I398" s="317" t="s">
        <v>4172</v>
      </c>
      <c r="J398" s="233" t="s">
        <v>5986</v>
      </c>
      <c r="K398" s="573" t="s">
        <v>56</v>
      </c>
    </row>
    <row r="399" spans="1:11" s="13" customFormat="1" ht="39.950000000000003" customHeight="1">
      <c r="A399" s="1191"/>
      <c r="B399" s="1188"/>
      <c r="C399" s="234" t="s">
        <v>620</v>
      </c>
      <c r="D399" s="264"/>
      <c r="E399" s="316" t="s">
        <v>5987</v>
      </c>
      <c r="F399" s="232" t="s">
        <v>5988</v>
      </c>
      <c r="G399" s="235" t="s">
        <v>409</v>
      </c>
      <c r="H399" s="234">
        <v>4</v>
      </c>
      <c r="I399" s="317" t="s">
        <v>5989</v>
      </c>
      <c r="J399" s="233">
        <v>39</v>
      </c>
      <c r="K399" s="573" t="s">
        <v>65</v>
      </c>
    </row>
    <row r="400" spans="1:11" s="13" customFormat="1" ht="39.950000000000003" customHeight="1">
      <c r="A400" s="1191"/>
      <c r="B400" s="1188"/>
      <c r="C400" s="234" t="s">
        <v>878</v>
      </c>
      <c r="D400" s="264"/>
      <c r="E400" s="232" t="s">
        <v>5990</v>
      </c>
      <c r="F400" s="232" t="s">
        <v>5991</v>
      </c>
      <c r="G400" s="616" t="s">
        <v>409</v>
      </c>
      <c r="H400" s="234">
        <v>10</v>
      </c>
      <c r="I400" s="230" t="s">
        <v>5975</v>
      </c>
      <c r="J400" s="233">
        <v>46</v>
      </c>
      <c r="K400" s="573" t="s">
        <v>65</v>
      </c>
    </row>
    <row r="401" spans="1:11" s="13" customFormat="1" ht="39.950000000000003" customHeight="1">
      <c r="A401" s="1191"/>
      <c r="B401" s="1188"/>
      <c r="C401" s="234" t="s">
        <v>878</v>
      </c>
      <c r="D401" s="264"/>
      <c r="E401" s="316" t="s">
        <v>5992</v>
      </c>
      <c r="F401" s="232" t="s">
        <v>5993</v>
      </c>
      <c r="G401" s="616" t="s">
        <v>409</v>
      </c>
      <c r="H401" s="234">
        <v>10</v>
      </c>
      <c r="I401" s="230" t="s">
        <v>5994</v>
      </c>
      <c r="J401" s="233">
        <v>176</v>
      </c>
      <c r="K401" s="573" t="s">
        <v>1003</v>
      </c>
    </row>
    <row r="402" spans="1:11" s="13" customFormat="1" ht="39.950000000000003" customHeight="1">
      <c r="A402" s="1191"/>
      <c r="B402" s="1188"/>
      <c r="C402" s="234" t="s">
        <v>878</v>
      </c>
      <c r="D402" s="264"/>
      <c r="E402" s="231" t="s">
        <v>5995</v>
      </c>
      <c r="F402" s="232" t="s">
        <v>5996</v>
      </c>
      <c r="G402" s="233" t="s">
        <v>409</v>
      </c>
      <c r="H402" s="332">
        <v>3</v>
      </c>
      <c r="I402" s="688" t="s">
        <v>751</v>
      </c>
      <c r="J402" s="351">
        <v>58</v>
      </c>
      <c r="K402" s="573" t="s">
        <v>56</v>
      </c>
    </row>
    <row r="403" spans="1:11" s="13" customFormat="1" ht="75.75" customHeight="1">
      <c r="A403" s="1191"/>
      <c r="B403" s="1188"/>
      <c r="C403" s="234" t="s">
        <v>5897</v>
      </c>
      <c r="D403" s="264"/>
      <c r="E403" s="258" t="s">
        <v>4325</v>
      </c>
      <c r="F403" s="342" t="s">
        <v>5997</v>
      </c>
      <c r="G403" s="343" t="s">
        <v>64</v>
      </c>
      <c r="H403" s="234">
        <v>9</v>
      </c>
      <c r="I403" s="688" t="s">
        <v>763</v>
      </c>
      <c r="J403" s="233">
        <v>59</v>
      </c>
      <c r="K403" s="573" t="s">
        <v>56</v>
      </c>
    </row>
    <row r="404" spans="1:11" s="13" customFormat="1" ht="57" customHeight="1">
      <c r="A404" s="1191"/>
      <c r="B404" s="1188"/>
      <c r="C404" s="234" t="s">
        <v>5897</v>
      </c>
      <c r="D404" s="264"/>
      <c r="E404" s="350" t="s">
        <v>618</v>
      </c>
      <c r="F404" s="232" t="s">
        <v>5998</v>
      </c>
      <c r="G404" s="235" t="s">
        <v>116</v>
      </c>
      <c r="H404" s="234">
        <v>8</v>
      </c>
      <c r="I404" s="317" t="s">
        <v>5907</v>
      </c>
      <c r="J404" s="233">
        <v>75</v>
      </c>
      <c r="K404" s="573" t="s">
        <v>56</v>
      </c>
    </row>
    <row r="405" spans="1:11" s="13" customFormat="1" ht="61.5" customHeight="1">
      <c r="A405" s="1191"/>
      <c r="B405" s="1188"/>
      <c r="C405" s="234" t="s">
        <v>5897</v>
      </c>
      <c r="D405" s="264"/>
      <c r="E405" s="316" t="s">
        <v>5999</v>
      </c>
      <c r="F405" s="232" t="s">
        <v>6000</v>
      </c>
      <c r="G405" s="235" t="s">
        <v>6001</v>
      </c>
      <c r="H405" s="234">
        <v>5</v>
      </c>
      <c r="I405" s="317" t="s">
        <v>6002</v>
      </c>
      <c r="J405" s="233">
        <v>77</v>
      </c>
      <c r="K405" s="573" t="s">
        <v>56</v>
      </c>
    </row>
    <row r="406" spans="1:11" s="13" customFormat="1" ht="39.950000000000003" customHeight="1" thickBot="1">
      <c r="A406" s="1191"/>
      <c r="B406" s="1188"/>
      <c r="C406" s="234" t="s">
        <v>5897</v>
      </c>
      <c r="D406" s="320"/>
      <c r="E406" s="316" t="s">
        <v>6003</v>
      </c>
      <c r="F406" s="232" t="s">
        <v>6004</v>
      </c>
      <c r="G406" s="235" t="s">
        <v>60</v>
      </c>
      <c r="H406" s="319">
        <v>6</v>
      </c>
      <c r="I406" s="317" t="s">
        <v>6005</v>
      </c>
      <c r="J406" s="252">
        <v>145</v>
      </c>
      <c r="K406" s="565" t="s">
        <v>56</v>
      </c>
    </row>
    <row r="407" spans="1:11" s="13" customFormat="1" ht="39.950000000000003" customHeight="1">
      <c r="A407" s="1191"/>
      <c r="B407" s="1188"/>
      <c r="C407" s="373" t="s">
        <v>5897</v>
      </c>
      <c r="D407" s="339"/>
      <c r="E407" s="415" t="s">
        <v>1998</v>
      </c>
      <c r="F407" s="375" t="s">
        <v>6006</v>
      </c>
      <c r="G407" s="376" t="s">
        <v>64</v>
      </c>
      <c r="H407" s="373">
        <v>5</v>
      </c>
      <c r="I407" s="377" t="s">
        <v>6007</v>
      </c>
      <c r="J407" s="616">
        <v>61</v>
      </c>
      <c r="K407" s="617" t="s">
        <v>56</v>
      </c>
    </row>
    <row r="408" spans="1:11" s="13" customFormat="1" ht="39.950000000000003" customHeight="1">
      <c r="A408" s="1191"/>
      <c r="B408" s="1188"/>
      <c r="C408" s="234" t="s">
        <v>5897</v>
      </c>
      <c r="D408" s="264"/>
      <c r="E408" s="316" t="s">
        <v>6008</v>
      </c>
      <c r="F408" s="232" t="s">
        <v>6009</v>
      </c>
      <c r="G408" s="235" t="s">
        <v>64</v>
      </c>
      <c r="H408" s="234">
        <v>2</v>
      </c>
      <c r="I408" s="317" t="s">
        <v>78</v>
      </c>
      <c r="J408" s="233">
        <v>13</v>
      </c>
      <c r="K408" s="573" t="s">
        <v>404</v>
      </c>
    </row>
    <row r="409" spans="1:11" s="13" customFormat="1" ht="39.950000000000003" customHeight="1">
      <c r="A409" s="1191"/>
      <c r="B409" s="1188"/>
      <c r="C409" s="234" t="s">
        <v>621</v>
      </c>
      <c r="D409" s="264"/>
      <c r="E409" s="316" t="s">
        <v>6010</v>
      </c>
      <c r="F409" s="232" t="s">
        <v>6011</v>
      </c>
      <c r="G409" s="235" t="s">
        <v>551</v>
      </c>
      <c r="H409" s="234">
        <v>6</v>
      </c>
      <c r="I409" s="317" t="s">
        <v>6012</v>
      </c>
      <c r="J409" s="233">
        <v>108</v>
      </c>
      <c r="K409" s="573" t="s">
        <v>56</v>
      </c>
    </row>
    <row r="410" spans="1:11" s="13" customFormat="1" ht="39.950000000000003" customHeight="1">
      <c r="A410" s="1191"/>
      <c r="B410" s="1188"/>
      <c r="C410" s="234" t="s">
        <v>621</v>
      </c>
      <c r="D410" s="230"/>
      <c r="E410" s="232" t="s">
        <v>6013</v>
      </c>
      <c r="F410" s="232" t="s">
        <v>6014</v>
      </c>
      <c r="G410" s="235" t="s">
        <v>551</v>
      </c>
      <c r="H410" s="234">
        <v>6</v>
      </c>
      <c r="I410" s="230" t="s">
        <v>6015</v>
      </c>
      <c r="J410" s="235">
        <v>83</v>
      </c>
      <c r="K410" s="573" t="s">
        <v>56</v>
      </c>
    </row>
    <row r="411" spans="1:11" s="13" customFormat="1" ht="55.5" customHeight="1" thickBot="1">
      <c r="A411" s="1191"/>
      <c r="B411" s="1188"/>
      <c r="C411" s="234" t="s">
        <v>628</v>
      </c>
      <c r="D411" s="242"/>
      <c r="E411" s="689" t="s">
        <v>5992</v>
      </c>
      <c r="F411" s="232" t="s">
        <v>6016</v>
      </c>
      <c r="G411" s="233" t="s">
        <v>464</v>
      </c>
      <c r="H411" s="690">
        <v>8</v>
      </c>
      <c r="I411" s="230" t="s">
        <v>809</v>
      </c>
      <c r="J411" s="243">
        <v>81</v>
      </c>
      <c r="K411" s="421" t="s">
        <v>56</v>
      </c>
    </row>
    <row r="412" spans="1:11" s="13" customFormat="1" ht="39.950000000000003" customHeight="1">
      <c r="A412" s="1191"/>
      <c r="B412" s="1188"/>
      <c r="C412" s="691" t="s">
        <v>5932</v>
      </c>
      <c r="D412" s="692"/>
      <c r="E412" s="693" t="s">
        <v>6017</v>
      </c>
      <c r="F412" s="694" t="s">
        <v>6018</v>
      </c>
      <c r="G412" s="695" t="s">
        <v>551</v>
      </c>
      <c r="H412" s="691">
        <v>9</v>
      </c>
      <c r="I412" s="696" t="s">
        <v>6019</v>
      </c>
      <c r="J412" s="697">
        <v>26</v>
      </c>
      <c r="K412" s="698" t="s">
        <v>56</v>
      </c>
    </row>
    <row r="413" spans="1:11" s="13" customFormat="1" ht="39.950000000000003" customHeight="1">
      <c r="A413" s="1191"/>
      <c r="B413" s="1188"/>
      <c r="C413" s="471" t="s">
        <v>5932</v>
      </c>
      <c r="D413" s="443"/>
      <c r="E413" s="467" t="s">
        <v>6020</v>
      </c>
      <c r="F413" s="437" t="s">
        <v>6021</v>
      </c>
      <c r="G413" s="472" t="s">
        <v>6022</v>
      </c>
      <c r="H413" s="471">
        <v>9</v>
      </c>
      <c r="I413" s="445" t="s">
        <v>6019</v>
      </c>
      <c r="J413" s="653">
        <v>39</v>
      </c>
      <c r="K413" s="652" t="s">
        <v>404</v>
      </c>
    </row>
    <row r="414" spans="1:11" s="13" customFormat="1" ht="39.950000000000003" customHeight="1">
      <c r="A414" s="1191"/>
      <c r="B414" s="1188"/>
      <c r="C414" s="442" t="s">
        <v>1258</v>
      </c>
      <c r="D414" s="443"/>
      <c r="E414" s="444" t="s">
        <v>6023</v>
      </c>
      <c r="F414" s="437" t="s">
        <v>6024</v>
      </c>
      <c r="G414" s="438" t="s">
        <v>551</v>
      </c>
      <c r="H414" s="471">
        <v>5</v>
      </c>
      <c r="I414" s="445" t="s">
        <v>5964</v>
      </c>
      <c r="J414" s="653">
        <v>44</v>
      </c>
      <c r="K414" s="652" t="s">
        <v>56</v>
      </c>
    </row>
    <row r="415" spans="1:11" s="13" customFormat="1" ht="85.5" customHeight="1">
      <c r="A415" s="1191"/>
      <c r="B415" s="1188"/>
      <c r="C415" s="332" t="s">
        <v>608</v>
      </c>
      <c r="D415" s="333"/>
      <c r="E415" s="258" t="s">
        <v>4313</v>
      </c>
      <c r="F415" s="342" t="s">
        <v>6026</v>
      </c>
      <c r="G415" s="343" t="s">
        <v>64</v>
      </c>
      <c r="H415" s="332">
        <v>10</v>
      </c>
      <c r="I415" s="344" t="s">
        <v>6027</v>
      </c>
      <c r="J415" s="351">
        <v>59</v>
      </c>
      <c r="K415" s="421" t="s">
        <v>65</v>
      </c>
    </row>
    <row r="416" spans="1:11" s="13" customFormat="1" ht="77.25" customHeight="1">
      <c r="A416" s="1191"/>
      <c r="B416" s="1188"/>
      <c r="C416" s="332" t="s">
        <v>608</v>
      </c>
      <c r="D416" s="333"/>
      <c r="E416" s="258" t="s">
        <v>6028</v>
      </c>
      <c r="F416" s="342" t="s">
        <v>6029</v>
      </c>
      <c r="G416" s="343" t="s">
        <v>64</v>
      </c>
      <c r="H416" s="332">
        <v>7</v>
      </c>
      <c r="I416" s="344" t="s">
        <v>6027</v>
      </c>
      <c r="J416" s="351">
        <v>40</v>
      </c>
      <c r="K416" s="573" t="s">
        <v>404</v>
      </c>
    </row>
    <row r="417" spans="1:11" s="13" customFormat="1" ht="39.950000000000003" customHeight="1">
      <c r="A417" s="1191"/>
      <c r="B417" s="1188"/>
      <c r="C417" s="332" t="s">
        <v>3270</v>
      </c>
      <c r="D417" s="333"/>
      <c r="E417" s="258" t="s">
        <v>6030</v>
      </c>
      <c r="F417" s="342" t="s">
        <v>6031</v>
      </c>
      <c r="G417" s="343" t="s">
        <v>64</v>
      </c>
      <c r="H417" s="332">
        <v>10</v>
      </c>
      <c r="I417" s="344" t="s">
        <v>6032</v>
      </c>
      <c r="J417" s="351">
        <v>128</v>
      </c>
      <c r="K417" s="473" t="s">
        <v>56</v>
      </c>
    </row>
    <row r="418" spans="1:11" s="13" customFormat="1" ht="39.950000000000003" customHeight="1">
      <c r="A418" s="1191"/>
      <c r="B418" s="1188"/>
      <c r="C418" s="332" t="s">
        <v>3270</v>
      </c>
      <c r="D418" s="333"/>
      <c r="E418" s="258" t="s">
        <v>6008</v>
      </c>
      <c r="F418" s="342" t="s">
        <v>6033</v>
      </c>
      <c r="G418" s="343" t="s">
        <v>64</v>
      </c>
      <c r="H418" s="332">
        <v>3</v>
      </c>
      <c r="I418" s="344" t="s">
        <v>6034</v>
      </c>
      <c r="J418" s="351">
        <v>23</v>
      </c>
      <c r="K418" s="473" t="s">
        <v>56</v>
      </c>
    </row>
    <row r="419" spans="1:11" s="13" customFormat="1" ht="39.950000000000003" customHeight="1">
      <c r="A419" s="1191"/>
      <c r="B419" s="1188"/>
      <c r="C419" s="332" t="s">
        <v>3270</v>
      </c>
      <c r="D419" s="333"/>
      <c r="E419" s="258" t="s">
        <v>6035</v>
      </c>
      <c r="F419" s="342" t="s">
        <v>6036</v>
      </c>
      <c r="G419" s="343" t="s">
        <v>64</v>
      </c>
      <c r="H419" s="332">
        <v>10</v>
      </c>
      <c r="I419" s="344" t="s">
        <v>6037</v>
      </c>
      <c r="J419" s="351">
        <v>157</v>
      </c>
      <c r="K419" s="473" t="s">
        <v>56</v>
      </c>
    </row>
    <row r="420" spans="1:11" s="13" customFormat="1" ht="39.950000000000003" customHeight="1">
      <c r="A420" s="1191"/>
      <c r="B420" s="1188"/>
      <c r="C420" s="332" t="s">
        <v>3270</v>
      </c>
      <c r="D420" s="333"/>
      <c r="E420" s="258" t="s">
        <v>6038</v>
      </c>
      <c r="F420" s="342" t="s">
        <v>6039</v>
      </c>
      <c r="G420" s="343" t="s">
        <v>64</v>
      </c>
      <c r="H420" s="332">
        <v>10</v>
      </c>
      <c r="I420" s="344" t="s">
        <v>6040</v>
      </c>
      <c r="J420" s="351">
        <v>51</v>
      </c>
      <c r="K420" s="473" t="s">
        <v>56</v>
      </c>
    </row>
    <row r="421" spans="1:11" s="13" customFormat="1" ht="39.950000000000003" customHeight="1">
      <c r="A421" s="1191"/>
      <c r="B421" s="1188"/>
      <c r="C421" s="301" t="s">
        <v>605</v>
      </c>
      <c r="D421" s="542"/>
      <c r="E421" s="699" t="s">
        <v>6041</v>
      </c>
      <c r="F421" s="311" t="s">
        <v>6042</v>
      </c>
      <c r="G421" s="312" t="s">
        <v>64</v>
      </c>
      <c r="H421" s="308">
        <v>9</v>
      </c>
      <c r="I421" s="544" t="s">
        <v>6043</v>
      </c>
      <c r="J421" s="312">
        <v>61</v>
      </c>
      <c r="K421" s="541" t="s">
        <v>56</v>
      </c>
    </row>
    <row r="422" spans="1:11" s="13" customFormat="1" ht="39.950000000000003" customHeight="1">
      <c r="A422" s="1191"/>
      <c r="B422" s="1188"/>
      <c r="C422" s="301" t="s">
        <v>605</v>
      </c>
      <c r="D422" s="333"/>
      <c r="E422" s="258" t="s">
        <v>6044</v>
      </c>
      <c r="F422" s="342" t="s">
        <v>6045</v>
      </c>
      <c r="G422" s="343" t="s">
        <v>740</v>
      </c>
      <c r="H422" s="332">
        <v>3</v>
      </c>
      <c r="I422" s="344" t="s">
        <v>5750</v>
      </c>
      <c r="J422" s="351">
        <v>0</v>
      </c>
      <c r="K422" s="573" t="s">
        <v>65</v>
      </c>
    </row>
    <row r="423" spans="1:11" s="13" customFormat="1" ht="39.950000000000003" customHeight="1">
      <c r="A423" s="1191"/>
      <c r="B423" s="1188"/>
      <c r="C423" s="434" t="s">
        <v>5958</v>
      </c>
      <c r="D423" s="435"/>
      <c r="E423" s="448" t="s">
        <v>6046</v>
      </c>
      <c r="F423" s="451" t="s">
        <v>6047</v>
      </c>
      <c r="G423" s="440" t="s">
        <v>551</v>
      </c>
      <c r="H423" s="434">
        <v>10</v>
      </c>
      <c r="I423" s="439" t="s">
        <v>5962</v>
      </c>
      <c r="J423" s="651">
        <v>74</v>
      </c>
      <c r="K423" s="473" t="s">
        <v>56</v>
      </c>
    </row>
    <row r="424" spans="1:11" s="13" customFormat="1" ht="39.950000000000003" customHeight="1">
      <c r="A424" s="1191"/>
      <c r="B424" s="1188"/>
      <c r="C424" s="434" t="s">
        <v>5958</v>
      </c>
      <c r="D424" s="435"/>
      <c r="E424" s="448" t="s">
        <v>6048</v>
      </c>
      <c r="F424" s="451" t="s">
        <v>6049</v>
      </c>
      <c r="G424" s="440" t="s">
        <v>551</v>
      </c>
      <c r="H424" s="434">
        <v>11</v>
      </c>
      <c r="I424" s="439" t="s">
        <v>6050</v>
      </c>
      <c r="J424" s="651">
        <v>50</v>
      </c>
      <c r="K424" s="652" t="s">
        <v>56</v>
      </c>
    </row>
    <row r="425" spans="1:11" s="13" customFormat="1" ht="39.950000000000003" customHeight="1">
      <c r="A425" s="1191"/>
      <c r="B425" s="1188"/>
      <c r="C425" s="434" t="s">
        <v>5958</v>
      </c>
      <c r="D425" s="443"/>
      <c r="E425" s="444" t="s">
        <v>6051</v>
      </c>
      <c r="F425" s="437" t="s">
        <v>6052</v>
      </c>
      <c r="G425" s="438" t="s">
        <v>551</v>
      </c>
      <c r="H425" s="471">
        <v>3</v>
      </c>
      <c r="I425" s="445" t="s">
        <v>6053</v>
      </c>
      <c r="J425" s="653">
        <v>19</v>
      </c>
      <c r="K425" s="652" t="s">
        <v>404</v>
      </c>
    </row>
    <row r="426" spans="1:11" s="13" customFormat="1" ht="52.5" customHeight="1">
      <c r="A426" s="1191"/>
      <c r="B426" s="1188"/>
      <c r="C426" s="301" t="s">
        <v>615</v>
      </c>
      <c r="D426" s="333"/>
      <c r="E426" s="258" t="s">
        <v>6054</v>
      </c>
      <c r="F426" s="342" t="s">
        <v>6055</v>
      </c>
      <c r="G426" s="343" t="s">
        <v>551</v>
      </c>
      <c r="H426" s="332">
        <v>10</v>
      </c>
      <c r="I426" s="344" t="s">
        <v>808</v>
      </c>
      <c r="J426" s="351">
        <v>96</v>
      </c>
      <c r="K426" s="573" t="s">
        <v>56</v>
      </c>
    </row>
    <row r="427" spans="1:11" s="13" customFormat="1" ht="57" customHeight="1">
      <c r="A427" s="1191"/>
      <c r="B427" s="1188"/>
      <c r="C427" s="301" t="s">
        <v>615</v>
      </c>
      <c r="D427" s="333"/>
      <c r="E427" s="258" t="s">
        <v>6056</v>
      </c>
      <c r="F427" s="342" t="s">
        <v>6057</v>
      </c>
      <c r="G427" s="343" t="s">
        <v>551</v>
      </c>
      <c r="H427" s="332">
        <v>10</v>
      </c>
      <c r="I427" s="344" t="s">
        <v>6058</v>
      </c>
      <c r="J427" s="351">
        <v>84</v>
      </c>
      <c r="K427" s="573" t="s">
        <v>56</v>
      </c>
    </row>
    <row r="428" spans="1:11" s="13" customFormat="1" ht="39.950000000000003" customHeight="1">
      <c r="A428" s="1191"/>
      <c r="B428" s="1188"/>
      <c r="C428" s="301" t="s">
        <v>615</v>
      </c>
      <c r="D428" s="333"/>
      <c r="E428" s="258" t="s">
        <v>6059</v>
      </c>
      <c r="F428" s="342" t="s">
        <v>6060</v>
      </c>
      <c r="G428" s="343" t="s">
        <v>64</v>
      </c>
      <c r="H428" s="332">
        <v>5</v>
      </c>
      <c r="I428" s="344" t="s">
        <v>763</v>
      </c>
      <c r="J428" s="351">
        <v>10</v>
      </c>
      <c r="K428" s="573" t="s">
        <v>56</v>
      </c>
    </row>
    <row r="429" spans="1:11" s="13" customFormat="1" ht="39.950000000000003" customHeight="1" thickBot="1">
      <c r="A429" s="1192"/>
      <c r="B429" s="1189"/>
      <c r="C429" s="364" t="s">
        <v>615</v>
      </c>
      <c r="D429" s="365"/>
      <c r="E429" s="410" t="s">
        <v>6061</v>
      </c>
      <c r="F429" s="367" t="s">
        <v>6062</v>
      </c>
      <c r="G429" s="370" t="s">
        <v>64</v>
      </c>
      <c r="H429" s="364">
        <v>4</v>
      </c>
      <c r="I429" s="369" t="s">
        <v>6063</v>
      </c>
      <c r="J429" s="564">
        <v>20</v>
      </c>
      <c r="K429" s="565" t="s">
        <v>404</v>
      </c>
    </row>
    <row r="430" spans="1:11" s="23" customFormat="1" ht="39.950000000000003" customHeight="1">
      <c r="A430" s="185"/>
      <c r="B430" s="78"/>
      <c r="C430" s="141"/>
      <c r="D430" s="16"/>
      <c r="E430" s="141"/>
      <c r="F430" s="141"/>
      <c r="G430" s="15"/>
      <c r="H430" s="138"/>
      <c r="I430" s="134"/>
      <c r="J430" s="138"/>
      <c r="K430" s="44"/>
    </row>
    <row r="431" spans="1:11" s="15" customFormat="1" ht="19.5" customHeight="1" thickBot="1">
      <c r="B431" s="78"/>
      <c r="C431" s="141"/>
      <c r="D431" s="16"/>
      <c r="E431" s="141"/>
      <c r="F431" s="141"/>
      <c r="H431" s="138"/>
      <c r="I431" s="134"/>
      <c r="J431" s="138"/>
      <c r="K431" s="44"/>
    </row>
    <row r="432" spans="1:11" s="15" customFormat="1" ht="20.100000000000001" customHeight="1">
      <c r="B432" s="78"/>
      <c r="C432" s="142"/>
      <c r="D432" s="78"/>
      <c r="E432" s="142"/>
      <c r="F432" s="142"/>
      <c r="G432" s="1158" t="s">
        <v>1419</v>
      </c>
      <c r="H432" s="1159"/>
      <c r="I432" s="1159"/>
      <c r="J432" s="1160"/>
      <c r="K432" s="1156" t="s">
        <v>401</v>
      </c>
    </row>
    <row r="433" spans="2:11" s="77" customFormat="1" ht="20.100000000000001" customHeight="1" thickBot="1">
      <c r="B433" s="78"/>
      <c r="C433" s="142"/>
      <c r="D433" s="78"/>
      <c r="E433" s="142"/>
      <c r="F433" s="142"/>
      <c r="G433" s="69" t="s">
        <v>330</v>
      </c>
      <c r="H433" s="70" t="s">
        <v>329</v>
      </c>
      <c r="I433" s="59" t="s">
        <v>47</v>
      </c>
      <c r="J433" s="139" t="s">
        <v>400</v>
      </c>
      <c r="K433" s="1157"/>
    </row>
    <row r="434" spans="2:11" s="77" customFormat="1" ht="20.100000000000001" customHeight="1" thickBot="1">
      <c r="B434" s="78"/>
      <c r="C434" s="135" t="s">
        <v>373</v>
      </c>
      <c r="D434" s="24">
        <f>COUNTIF(D5:D429,"○")</f>
        <v>41</v>
      </c>
      <c r="E434" s="141"/>
      <c r="F434" s="141"/>
      <c r="G434" s="60">
        <f>COUNTA(A5:A430)</f>
        <v>26</v>
      </c>
      <c r="H434" s="61">
        <f>COUNTA(E5:E429)</f>
        <v>425</v>
      </c>
      <c r="I434" s="63">
        <f>SUM(H5:H429)</f>
        <v>4436</v>
      </c>
      <c r="J434" s="64">
        <f>SUM(J5:J429)</f>
        <v>45930</v>
      </c>
      <c r="K434" s="115">
        <f>COUNTIFS(K5:K429,"○")</f>
        <v>300</v>
      </c>
    </row>
    <row r="435" spans="2:11" s="15" customFormat="1" ht="30" customHeight="1">
      <c r="B435" s="78"/>
      <c r="C435" s="141"/>
      <c r="D435" s="16"/>
      <c r="E435" s="141"/>
      <c r="F435" s="141"/>
      <c r="H435" s="138"/>
      <c r="I435" s="134"/>
      <c r="J435" s="138"/>
      <c r="K435" s="44"/>
    </row>
    <row r="436" spans="2:11" s="15" customFormat="1">
      <c r="B436" s="78"/>
      <c r="C436" s="141"/>
      <c r="D436" s="16"/>
      <c r="E436" s="141"/>
      <c r="F436" s="141"/>
      <c r="H436" s="138"/>
      <c r="I436" s="134"/>
      <c r="J436" s="138"/>
      <c r="K436" s="44"/>
    </row>
    <row r="437" spans="2:11" s="15" customFormat="1">
      <c r="B437" s="78"/>
      <c r="C437" s="141"/>
      <c r="D437" s="16"/>
      <c r="E437" s="141"/>
      <c r="F437" s="141"/>
      <c r="H437" s="138"/>
      <c r="I437" s="134"/>
      <c r="J437" s="138"/>
      <c r="K437" s="44"/>
    </row>
    <row r="438" spans="2:11" s="15" customFormat="1">
      <c r="B438" s="78"/>
      <c r="C438" s="141"/>
      <c r="D438" s="16"/>
      <c r="E438" s="141"/>
      <c r="F438" s="141"/>
      <c r="H438" s="138"/>
      <c r="I438" s="134"/>
      <c r="J438" s="138"/>
      <c r="K438" s="44"/>
    </row>
    <row r="439" spans="2:11" s="15" customFormat="1">
      <c r="B439" s="78"/>
      <c r="C439" s="141"/>
      <c r="D439" s="16"/>
      <c r="E439" s="141"/>
      <c r="F439" s="141"/>
      <c r="H439" s="138"/>
      <c r="I439" s="134"/>
      <c r="J439" s="138"/>
      <c r="K439" s="44"/>
    </row>
    <row r="440" spans="2:11" s="15" customFormat="1">
      <c r="B440" s="78"/>
      <c r="C440" s="141"/>
      <c r="D440" s="16"/>
      <c r="E440" s="141"/>
      <c r="F440" s="141"/>
      <c r="H440" s="138"/>
      <c r="I440" s="134"/>
      <c r="J440" s="138"/>
      <c r="K440" s="44"/>
    </row>
    <row r="441" spans="2:11" s="15" customFormat="1">
      <c r="B441" s="78"/>
      <c r="C441" s="141"/>
      <c r="D441" s="16"/>
      <c r="E441" s="141"/>
      <c r="F441" s="141"/>
      <c r="H441" s="138"/>
      <c r="I441" s="134" t="s">
        <v>5892</v>
      </c>
      <c r="J441" s="138"/>
      <c r="K441" s="44"/>
    </row>
    <row r="442" spans="2:11" s="15" customFormat="1">
      <c r="B442" s="78"/>
      <c r="C442" s="141"/>
      <c r="D442" s="16"/>
      <c r="E442" s="141"/>
      <c r="F442" s="141"/>
      <c r="H442" s="138"/>
      <c r="I442" s="134"/>
      <c r="J442" s="138"/>
      <c r="K442" s="44"/>
    </row>
    <row r="443" spans="2:11" s="15" customFormat="1">
      <c r="B443" s="78"/>
      <c r="C443" s="141"/>
      <c r="D443" s="16"/>
      <c r="E443" s="141"/>
      <c r="F443" s="141"/>
      <c r="H443" s="138"/>
      <c r="I443" s="134"/>
      <c r="J443" s="138"/>
      <c r="K443" s="44"/>
    </row>
    <row r="444" spans="2:11" s="15" customFormat="1">
      <c r="B444" s="78"/>
      <c r="C444" s="141"/>
      <c r="D444" s="16"/>
      <c r="E444" s="141"/>
      <c r="F444" s="141"/>
      <c r="H444" s="138"/>
      <c r="I444" s="134"/>
      <c r="J444" s="138"/>
      <c r="K444" s="44"/>
    </row>
    <row r="445" spans="2:11" s="15" customFormat="1">
      <c r="B445" s="78"/>
      <c r="C445" s="141"/>
      <c r="D445" s="16"/>
      <c r="E445" s="141"/>
      <c r="F445" s="141"/>
      <c r="H445" s="138"/>
      <c r="I445" s="134"/>
      <c r="J445" s="138"/>
      <c r="K445" s="44"/>
    </row>
    <row r="446" spans="2:11" s="15" customFormat="1">
      <c r="B446" s="78"/>
      <c r="C446" s="141"/>
      <c r="D446" s="16"/>
      <c r="E446" s="141"/>
      <c r="F446" s="141"/>
      <c r="H446" s="138"/>
      <c r="I446" s="134"/>
      <c r="J446" s="138"/>
      <c r="K446" s="44"/>
    </row>
    <row r="447" spans="2:11" s="15" customFormat="1">
      <c r="B447" s="78"/>
      <c r="C447" s="141"/>
      <c r="D447" s="16"/>
      <c r="E447" s="141"/>
      <c r="F447" s="141"/>
      <c r="H447" s="138"/>
      <c r="I447" s="134"/>
      <c r="J447" s="138"/>
      <c r="K447" s="44"/>
    </row>
    <row r="448" spans="2:11" s="15" customFormat="1">
      <c r="B448" s="78"/>
      <c r="C448" s="141"/>
      <c r="D448" s="16"/>
      <c r="E448" s="141"/>
      <c r="F448" s="141"/>
      <c r="H448" s="138"/>
      <c r="I448" s="134"/>
      <c r="J448" s="138"/>
      <c r="K448" s="44"/>
    </row>
    <row r="449" spans="2:11" s="15" customFormat="1">
      <c r="B449" s="78"/>
      <c r="C449" s="141"/>
      <c r="D449" s="16"/>
      <c r="E449" s="141"/>
      <c r="F449" s="141"/>
      <c r="H449" s="138"/>
      <c r="I449" s="134"/>
      <c r="J449" s="138"/>
      <c r="K449" s="44"/>
    </row>
    <row r="450" spans="2:11" s="15" customFormat="1">
      <c r="B450" s="78"/>
      <c r="C450" s="141"/>
      <c r="D450" s="16"/>
      <c r="E450" s="141"/>
      <c r="F450" s="141"/>
      <c r="H450" s="138"/>
      <c r="I450" s="134"/>
      <c r="J450" s="138"/>
      <c r="K450" s="44"/>
    </row>
    <row r="451" spans="2:11" s="15" customFormat="1">
      <c r="B451" s="78"/>
      <c r="C451" s="141"/>
      <c r="D451" s="16"/>
      <c r="E451" s="141"/>
      <c r="F451" s="141"/>
      <c r="H451" s="138"/>
      <c r="I451" s="134"/>
      <c r="J451" s="138"/>
      <c r="K451" s="44"/>
    </row>
    <row r="452" spans="2:11" s="15" customFormat="1">
      <c r="B452" s="78"/>
      <c r="C452" s="141"/>
      <c r="D452" s="16"/>
      <c r="E452" s="141"/>
      <c r="F452" s="141"/>
      <c r="H452" s="138"/>
      <c r="I452" s="134"/>
      <c r="J452" s="138"/>
      <c r="K452" s="44"/>
    </row>
    <row r="453" spans="2:11" s="15" customFormat="1">
      <c r="B453" s="78"/>
      <c r="C453" s="141"/>
      <c r="D453" s="16"/>
      <c r="E453" s="141"/>
      <c r="F453" s="141"/>
      <c r="H453" s="138"/>
      <c r="I453" s="134"/>
      <c r="J453" s="138"/>
      <c r="K453" s="44"/>
    </row>
    <row r="454" spans="2:11" s="15" customFormat="1">
      <c r="B454" s="78"/>
      <c r="C454" s="141"/>
      <c r="D454" s="16"/>
      <c r="E454" s="141"/>
      <c r="F454" s="141"/>
      <c r="H454" s="138"/>
      <c r="I454" s="134"/>
      <c r="J454" s="138"/>
      <c r="K454" s="44"/>
    </row>
    <row r="455" spans="2:11" s="15" customFormat="1">
      <c r="B455" s="78"/>
      <c r="C455" s="141"/>
      <c r="D455" s="16"/>
      <c r="E455" s="141"/>
      <c r="F455" s="141"/>
      <c r="H455" s="138"/>
      <c r="I455" s="134"/>
      <c r="J455" s="138"/>
      <c r="K455" s="44"/>
    </row>
    <row r="456" spans="2:11" s="15" customFormat="1">
      <c r="B456" s="78"/>
      <c r="C456" s="141"/>
      <c r="D456" s="16"/>
      <c r="E456" s="141"/>
      <c r="F456" s="141"/>
      <c r="H456" s="138"/>
      <c r="I456" s="134"/>
      <c r="J456" s="138"/>
      <c r="K456" s="44"/>
    </row>
    <row r="457" spans="2:11" s="15" customFormat="1">
      <c r="B457" s="78"/>
      <c r="C457" s="141"/>
      <c r="D457" s="16"/>
      <c r="E457" s="141"/>
      <c r="F457" s="141"/>
      <c r="H457" s="138"/>
      <c r="I457" s="134"/>
      <c r="J457" s="138"/>
      <c r="K457" s="44"/>
    </row>
    <row r="458" spans="2:11" s="15" customFormat="1">
      <c r="B458" s="78"/>
      <c r="C458" s="141"/>
      <c r="D458" s="16"/>
      <c r="E458" s="141"/>
      <c r="F458" s="141"/>
      <c r="H458" s="138"/>
      <c r="I458" s="134"/>
      <c r="J458" s="138"/>
      <c r="K458" s="44"/>
    </row>
    <row r="459" spans="2:11" s="15" customFormat="1">
      <c r="B459" s="78"/>
      <c r="C459" s="141"/>
      <c r="D459" s="16"/>
      <c r="E459" s="141"/>
      <c r="F459" s="141"/>
      <c r="H459" s="138"/>
      <c r="I459" s="134"/>
      <c r="J459" s="138"/>
      <c r="K459" s="44"/>
    </row>
    <row r="460" spans="2:11" s="15" customFormat="1">
      <c r="B460" s="78"/>
      <c r="C460" s="141"/>
      <c r="D460" s="16"/>
      <c r="E460" s="141"/>
      <c r="F460" s="141"/>
      <c r="H460" s="138"/>
      <c r="I460" s="134"/>
      <c r="J460" s="138"/>
      <c r="K460" s="44"/>
    </row>
    <row r="461" spans="2:11" s="15" customFormat="1">
      <c r="B461" s="78"/>
      <c r="C461" s="141"/>
      <c r="D461" s="16"/>
      <c r="E461" s="141"/>
      <c r="F461" s="141"/>
      <c r="H461" s="138"/>
      <c r="I461" s="134"/>
      <c r="J461" s="138"/>
      <c r="K461" s="44"/>
    </row>
    <row r="462" spans="2:11" s="15" customFormat="1">
      <c r="B462" s="78"/>
      <c r="C462" s="141"/>
      <c r="D462" s="16"/>
      <c r="E462" s="141"/>
      <c r="F462" s="141"/>
      <c r="H462" s="138"/>
      <c r="I462" s="134"/>
      <c r="J462" s="138"/>
      <c r="K462" s="44"/>
    </row>
    <row r="463" spans="2:11" s="15" customFormat="1">
      <c r="B463" s="78"/>
      <c r="C463" s="141"/>
      <c r="D463" s="16"/>
      <c r="E463" s="141"/>
      <c r="F463" s="141"/>
      <c r="H463" s="138"/>
      <c r="I463" s="134"/>
      <c r="J463" s="138"/>
      <c r="K463" s="44"/>
    </row>
    <row r="464" spans="2:11" s="15" customFormat="1">
      <c r="B464" s="78"/>
      <c r="C464" s="141"/>
      <c r="D464" s="16"/>
      <c r="E464" s="141"/>
      <c r="F464" s="141"/>
      <c r="H464" s="138"/>
      <c r="I464" s="134"/>
      <c r="J464" s="138"/>
      <c r="K464" s="44"/>
    </row>
    <row r="465" spans="2:11" s="15" customFormat="1">
      <c r="B465" s="78"/>
      <c r="C465" s="141"/>
      <c r="D465" s="16"/>
      <c r="E465" s="141"/>
      <c r="F465" s="141"/>
      <c r="H465" s="138"/>
      <c r="I465" s="134"/>
      <c r="J465" s="138"/>
      <c r="K465" s="44"/>
    </row>
    <row r="466" spans="2:11" s="15" customFormat="1">
      <c r="B466" s="78"/>
      <c r="C466" s="141"/>
      <c r="D466" s="16"/>
      <c r="E466" s="141"/>
      <c r="F466" s="141"/>
      <c r="H466" s="138"/>
      <c r="I466" s="134"/>
      <c r="J466" s="138"/>
      <c r="K466" s="44"/>
    </row>
    <row r="467" spans="2:11" s="15" customFormat="1">
      <c r="B467" s="78"/>
      <c r="C467" s="141"/>
      <c r="D467" s="16"/>
      <c r="E467" s="141"/>
      <c r="F467" s="141"/>
      <c r="H467" s="138"/>
      <c r="I467" s="134"/>
      <c r="J467" s="138"/>
      <c r="K467" s="44"/>
    </row>
    <row r="468" spans="2:11" s="15" customFormat="1">
      <c r="B468" s="78"/>
      <c r="C468" s="141"/>
      <c r="D468" s="16"/>
      <c r="E468" s="141"/>
      <c r="F468" s="141"/>
      <c r="H468" s="138"/>
      <c r="I468" s="134"/>
      <c r="J468" s="138"/>
      <c r="K468" s="44"/>
    </row>
    <row r="469" spans="2:11" s="15" customFormat="1">
      <c r="B469" s="78"/>
      <c r="C469" s="141"/>
      <c r="D469" s="16"/>
      <c r="E469" s="141"/>
      <c r="F469" s="141"/>
      <c r="H469" s="138"/>
      <c r="I469" s="134"/>
      <c r="J469" s="138"/>
      <c r="K469" s="44"/>
    </row>
    <row r="470" spans="2:11" s="15" customFormat="1">
      <c r="B470" s="78"/>
      <c r="C470" s="141"/>
      <c r="D470" s="16"/>
      <c r="E470" s="141"/>
      <c r="F470" s="141"/>
      <c r="H470" s="138"/>
      <c r="I470" s="134"/>
      <c r="J470" s="138"/>
      <c r="K470" s="44"/>
    </row>
    <row r="471" spans="2:11" s="15" customFormat="1">
      <c r="B471" s="78"/>
      <c r="C471" s="141"/>
      <c r="D471" s="16"/>
      <c r="E471" s="141"/>
      <c r="F471" s="141"/>
      <c r="H471" s="138"/>
      <c r="I471" s="134"/>
      <c r="J471" s="138"/>
      <c r="K471" s="44"/>
    </row>
    <row r="472" spans="2:11" s="15" customFormat="1">
      <c r="B472" s="78"/>
      <c r="C472" s="141"/>
      <c r="D472" s="16"/>
      <c r="E472" s="141"/>
      <c r="F472" s="141"/>
      <c r="H472" s="138"/>
      <c r="I472" s="134"/>
      <c r="J472" s="138"/>
      <c r="K472" s="44"/>
    </row>
    <row r="473" spans="2:11" s="15" customFormat="1">
      <c r="B473" s="78"/>
      <c r="C473" s="141"/>
      <c r="D473" s="16"/>
      <c r="E473" s="141"/>
      <c r="F473" s="141"/>
      <c r="H473" s="138"/>
      <c r="I473" s="134"/>
      <c r="J473" s="138"/>
      <c r="K473" s="44"/>
    </row>
    <row r="474" spans="2:11" s="15" customFormat="1">
      <c r="B474" s="78"/>
      <c r="C474" s="141"/>
      <c r="D474" s="16"/>
      <c r="E474" s="141"/>
      <c r="F474" s="141"/>
      <c r="H474" s="138"/>
      <c r="I474" s="134"/>
      <c r="J474" s="138"/>
      <c r="K474" s="44"/>
    </row>
    <row r="475" spans="2:11" s="15" customFormat="1">
      <c r="B475" s="78"/>
      <c r="C475" s="141"/>
      <c r="D475" s="16"/>
      <c r="E475" s="141"/>
      <c r="F475" s="141"/>
      <c r="H475" s="138"/>
      <c r="I475" s="134"/>
      <c r="J475" s="138"/>
      <c r="K475" s="44"/>
    </row>
    <row r="476" spans="2:11" s="15" customFormat="1">
      <c r="B476" s="78"/>
      <c r="C476" s="141"/>
      <c r="D476" s="16"/>
      <c r="E476" s="141"/>
      <c r="F476" s="141"/>
      <c r="H476" s="138"/>
      <c r="I476" s="134"/>
      <c r="J476" s="138"/>
      <c r="K476" s="44"/>
    </row>
    <row r="477" spans="2:11" s="15" customFormat="1">
      <c r="B477" s="78"/>
      <c r="C477" s="141"/>
      <c r="D477" s="16"/>
      <c r="E477" s="141"/>
      <c r="F477" s="141"/>
      <c r="H477" s="138"/>
      <c r="I477" s="134"/>
      <c r="J477" s="138"/>
      <c r="K477" s="44"/>
    </row>
    <row r="478" spans="2:11" s="15" customFormat="1">
      <c r="B478" s="78"/>
      <c r="C478" s="141"/>
      <c r="D478" s="16"/>
      <c r="E478" s="141"/>
      <c r="F478" s="141"/>
      <c r="H478" s="138"/>
      <c r="I478" s="134"/>
      <c r="J478" s="138"/>
      <c r="K478" s="44"/>
    </row>
    <row r="479" spans="2:11" s="15" customFormat="1">
      <c r="B479" s="78"/>
      <c r="C479" s="141"/>
      <c r="D479" s="16"/>
      <c r="E479" s="141"/>
      <c r="F479" s="141"/>
      <c r="H479" s="138"/>
      <c r="I479" s="134"/>
      <c r="J479" s="138"/>
      <c r="K479" s="44"/>
    </row>
    <row r="480" spans="2:11" s="15" customFormat="1">
      <c r="B480" s="78"/>
      <c r="C480" s="141"/>
      <c r="D480" s="16"/>
      <c r="E480" s="141"/>
      <c r="F480" s="141"/>
      <c r="H480" s="138"/>
      <c r="I480" s="134"/>
      <c r="J480" s="138"/>
      <c r="K480" s="44"/>
    </row>
    <row r="481" spans="2:11" s="15" customFormat="1">
      <c r="B481" s="78"/>
      <c r="C481" s="141"/>
      <c r="D481" s="16"/>
      <c r="E481" s="141"/>
      <c r="F481" s="141"/>
      <c r="H481" s="138"/>
      <c r="I481" s="134"/>
      <c r="J481" s="138"/>
      <c r="K481" s="44"/>
    </row>
    <row r="482" spans="2:11" s="15" customFormat="1">
      <c r="B482" s="78"/>
      <c r="C482" s="141"/>
      <c r="D482" s="16"/>
      <c r="E482" s="141"/>
      <c r="F482" s="141"/>
      <c r="H482" s="138"/>
      <c r="I482" s="134"/>
      <c r="J482" s="138"/>
      <c r="K482" s="44"/>
    </row>
    <row r="483" spans="2:11" s="15" customFormat="1">
      <c r="B483" s="78"/>
      <c r="C483" s="141"/>
      <c r="D483" s="16"/>
      <c r="E483" s="141"/>
      <c r="F483" s="141"/>
      <c r="H483" s="138"/>
      <c r="I483" s="134"/>
      <c r="J483" s="138"/>
      <c r="K483" s="44"/>
    </row>
    <row r="484" spans="2:11" s="15" customFormat="1">
      <c r="B484" s="78"/>
      <c r="C484" s="141"/>
      <c r="D484" s="16"/>
      <c r="E484" s="141"/>
      <c r="F484" s="141"/>
      <c r="H484" s="138"/>
      <c r="I484" s="134"/>
      <c r="J484" s="138"/>
      <c r="K484" s="44"/>
    </row>
    <row r="485" spans="2:11" s="15" customFormat="1">
      <c r="B485" s="78"/>
      <c r="C485" s="141"/>
      <c r="D485" s="16"/>
      <c r="E485" s="141"/>
      <c r="F485" s="141"/>
      <c r="H485" s="138"/>
      <c r="I485" s="134"/>
      <c r="J485" s="138"/>
      <c r="K485" s="44"/>
    </row>
    <row r="486" spans="2:11" s="15" customFormat="1">
      <c r="B486" s="78"/>
      <c r="C486" s="141"/>
      <c r="D486" s="16"/>
      <c r="E486" s="141"/>
      <c r="F486" s="141"/>
      <c r="H486" s="138"/>
      <c r="I486" s="134"/>
      <c r="J486" s="138"/>
      <c r="K486" s="44"/>
    </row>
    <row r="487" spans="2:11" s="15" customFormat="1">
      <c r="B487" s="78"/>
      <c r="C487" s="141"/>
      <c r="D487" s="16"/>
      <c r="E487" s="141"/>
      <c r="F487" s="141"/>
      <c r="H487" s="138"/>
      <c r="I487" s="134"/>
      <c r="J487" s="138"/>
      <c r="K487" s="44"/>
    </row>
    <row r="488" spans="2:11" s="15" customFormat="1">
      <c r="B488" s="78"/>
      <c r="C488" s="141"/>
      <c r="D488" s="16"/>
      <c r="E488" s="141"/>
      <c r="F488" s="141"/>
      <c r="H488" s="138"/>
      <c r="I488" s="134"/>
      <c r="J488" s="138"/>
      <c r="K488" s="44"/>
    </row>
    <row r="489" spans="2:11" s="15" customFormat="1">
      <c r="B489" s="78"/>
      <c r="C489" s="141"/>
      <c r="D489" s="16"/>
      <c r="E489" s="141"/>
      <c r="F489" s="141"/>
      <c r="H489" s="138"/>
      <c r="I489" s="134"/>
      <c r="J489" s="138"/>
      <c r="K489" s="44"/>
    </row>
    <row r="490" spans="2:11" s="15" customFormat="1">
      <c r="B490" s="78"/>
      <c r="C490" s="141"/>
      <c r="D490" s="16"/>
      <c r="E490" s="141"/>
      <c r="F490" s="141"/>
      <c r="H490" s="138"/>
      <c r="I490" s="134"/>
      <c r="J490" s="138"/>
      <c r="K490" s="44"/>
    </row>
    <row r="491" spans="2:11" s="15" customFormat="1">
      <c r="B491" s="78"/>
      <c r="C491" s="141"/>
      <c r="D491" s="16"/>
      <c r="E491" s="141"/>
      <c r="F491" s="141"/>
      <c r="H491" s="138"/>
      <c r="I491" s="134"/>
      <c r="J491" s="138"/>
      <c r="K491" s="44"/>
    </row>
    <row r="492" spans="2:11" s="15" customFormat="1">
      <c r="B492" s="78"/>
      <c r="C492" s="141"/>
      <c r="D492" s="16"/>
      <c r="E492" s="141"/>
      <c r="F492" s="141"/>
      <c r="H492" s="138"/>
      <c r="I492" s="134"/>
      <c r="J492" s="138"/>
      <c r="K492" s="44"/>
    </row>
    <row r="493" spans="2:11" s="15" customFormat="1">
      <c r="B493" s="78"/>
      <c r="C493" s="141"/>
      <c r="D493" s="16"/>
      <c r="E493" s="141"/>
      <c r="F493" s="141"/>
      <c r="H493" s="138"/>
      <c r="I493" s="134"/>
      <c r="J493" s="138"/>
      <c r="K493" s="44"/>
    </row>
    <row r="494" spans="2:11" s="15" customFormat="1">
      <c r="B494" s="78"/>
      <c r="C494" s="141"/>
      <c r="D494" s="16"/>
      <c r="E494" s="141"/>
      <c r="F494" s="141"/>
      <c r="H494" s="138"/>
      <c r="I494" s="134"/>
      <c r="J494" s="138"/>
      <c r="K494" s="44"/>
    </row>
    <row r="495" spans="2:11" s="15" customFormat="1">
      <c r="B495" s="78"/>
      <c r="C495" s="141"/>
      <c r="D495" s="16"/>
      <c r="E495" s="141"/>
      <c r="F495" s="141"/>
      <c r="H495" s="138"/>
      <c r="I495" s="134"/>
      <c r="J495" s="138"/>
      <c r="K495" s="44"/>
    </row>
    <row r="496" spans="2:11" s="15" customFormat="1">
      <c r="B496" s="78"/>
      <c r="C496" s="141"/>
      <c r="D496" s="16"/>
      <c r="E496" s="141"/>
      <c r="F496" s="141"/>
      <c r="H496" s="138"/>
      <c r="I496" s="134"/>
      <c r="J496" s="138"/>
      <c r="K496" s="44"/>
    </row>
    <row r="497" spans="2:11" s="15" customFormat="1">
      <c r="B497" s="78"/>
      <c r="C497" s="141"/>
      <c r="D497" s="16"/>
      <c r="E497" s="141"/>
      <c r="F497" s="141"/>
      <c r="H497" s="138"/>
      <c r="I497" s="134"/>
      <c r="J497" s="138"/>
      <c r="K497" s="44"/>
    </row>
    <row r="498" spans="2:11" s="15" customFormat="1">
      <c r="B498" s="78"/>
      <c r="C498" s="141"/>
      <c r="D498" s="16"/>
      <c r="E498" s="141"/>
      <c r="F498" s="141"/>
      <c r="H498" s="138"/>
      <c r="I498" s="134"/>
      <c r="J498" s="138"/>
      <c r="K498" s="44"/>
    </row>
    <row r="499" spans="2:11" s="15" customFormat="1">
      <c r="B499" s="78"/>
      <c r="C499" s="141"/>
      <c r="D499" s="16"/>
      <c r="E499" s="141"/>
      <c r="F499" s="141"/>
      <c r="H499" s="138"/>
      <c r="I499" s="134"/>
      <c r="J499" s="138"/>
      <c r="K499" s="44"/>
    </row>
    <row r="500" spans="2:11" s="15" customFormat="1">
      <c r="B500" s="78"/>
      <c r="C500" s="141"/>
      <c r="D500" s="16"/>
      <c r="E500" s="141"/>
      <c r="F500" s="141"/>
      <c r="H500" s="138"/>
      <c r="I500" s="134"/>
      <c r="J500" s="138"/>
      <c r="K500" s="44"/>
    </row>
    <row r="501" spans="2:11" s="15" customFormat="1">
      <c r="B501" s="78"/>
      <c r="C501" s="141"/>
      <c r="D501" s="16"/>
      <c r="E501" s="141"/>
      <c r="F501" s="141"/>
      <c r="H501" s="138"/>
      <c r="I501" s="134"/>
      <c r="J501" s="138"/>
      <c r="K501" s="44"/>
    </row>
    <row r="502" spans="2:11" s="15" customFormat="1">
      <c r="B502" s="78"/>
      <c r="C502" s="141"/>
      <c r="D502" s="16"/>
      <c r="E502" s="141"/>
      <c r="F502" s="141"/>
      <c r="H502" s="138"/>
      <c r="I502" s="134"/>
      <c r="J502" s="138"/>
      <c r="K502" s="44"/>
    </row>
    <row r="503" spans="2:11" s="15" customFormat="1">
      <c r="B503" s="78"/>
      <c r="C503" s="141"/>
      <c r="D503" s="16"/>
      <c r="E503" s="141"/>
      <c r="F503" s="141"/>
      <c r="H503" s="138"/>
      <c r="I503" s="134"/>
      <c r="J503" s="138"/>
      <c r="K503" s="44"/>
    </row>
    <row r="504" spans="2:11" s="15" customFormat="1">
      <c r="B504" s="78"/>
      <c r="C504" s="141"/>
      <c r="D504" s="16"/>
      <c r="E504" s="141"/>
      <c r="F504" s="141"/>
      <c r="H504" s="138"/>
      <c r="I504" s="134"/>
      <c r="J504" s="138"/>
      <c r="K504" s="44"/>
    </row>
    <row r="505" spans="2:11" s="15" customFormat="1">
      <c r="B505" s="78"/>
      <c r="C505" s="141"/>
      <c r="D505" s="16"/>
      <c r="E505" s="141"/>
      <c r="F505" s="141"/>
      <c r="H505" s="138"/>
      <c r="I505" s="134"/>
      <c r="J505" s="138"/>
      <c r="K505" s="44"/>
    </row>
    <row r="506" spans="2:11" s="15" customFormat="1">
      <c r="B506" s="78"/>
      <c r="C506" s="141"/>
      <c r="D506" s="16"/>
      <c r="E506" s="141"/>
      <c r="F506" s="141"/>
      <c r="H506" s="138"/>
      <c r="I506" s="134"/>
      <c r="J506" s="138"/>
      <c r="K506" s="44"/>
    </row>
    <row r="507" spans="2:11" s="15" customFormat="1">
      <c r="B507" s="78"/>
      <c r="C507" s="141"/>
      <c r="D507" s="16"/>
      <c r="E507" s="141"/>
      <c r="F507" s="141"/>
      <c r="H507" s="138"/>
      <c r="I507" s="134"/>
      <c r="J507" s="138"/>
      <c r="K507" s="44"/>
    </row>
    <row r="508" spans="2:11" s="15" customFormat="1">
      <c r="B508" s="78"/>
      <c r="C508" s="141"/>
      <c r="D508" s="16"/>
      <c r="E508" s="141"/>
      <c r="F508" s="141"/>
      <c r="H508" s="138"/>
      <c r="I508" s="134"/>
      <c r="J508" s="138"/>
      <c r="K508" s="44"/>
    </row>
    <row r="509" spans="2:11" s="15" customFormat="1">
      <c r="B509" s="78"/>
      <c r="C509" s="141"/>
      <c r="D509" s="16"/>
      <c r="E509" s="141"/>
      <c r="F509" s="141"/>
      <c r="H509" s="138"/>
      <c r="I509" s="134"/>
      <c r="J509" s="138"/>
      <c r="K509" s="44"/>
    </row>
    <row r="510" spans="2:11" s="15" customFormat="1">
      <c r="B510" s="78"/>
      <c r="C510" s="141"/>
      <c r="D510" s="16"/>
      <c r="E510" s="141"/>
      <c r="F510" s="141"/>
      <c r="H510" s="138"/>
      <c r="I510" s="134"/>
      <c r="J510" s="138"/>
      <c r="K510" s="44"/>
    </row>
    <row r="511" spans="2:11" s="15" customFormat="1">
      <c r="B511" s="78"/>
      <c r="C511" s="141"/>
      <c r="D511" s="16"/>
      <c r="E511" s="141"/>
      <c r="F511" s="141"/>
      <c r="H511" s="138"/>
      <c r="I511" s="134"/>
      <c r="J511" s="138"/>
      <c r="K511" s="44"/>
    </row>
    <row r="512" spans="2:11" s="15" customFormat="1">
      <c r="B512" s="78"/>
      <c r="C512" s="141"/>
      <c r="D512" s="16"/>
      <c r="E512" s="141"/>
      <c r="F512" s="141"/>
      <c r="H512" s="138"/>
      <c r="I512" s="134"/>
      <c r="J512" s="138"/>
      <c r="K512" s="44"/>
    </row>
    <row r="513" spans="2:11" s="15" customFormat="1">
      <c r="B513" s="78"/>
      <c r="C513" s="141"/>
      <c r="D513" s="16"/>
      <c r="E513" s="141"/>
      <c r="F513" s="141"/>
      <c r="H513" s="138"/>
      <c r="I513" s="134"/>
      <c r="J513" s="138"/>
      <c r="K513" s="44"/>
    </row>
    <row r="514" spans="2:11" s="15" customFormat="1">
      <c r="B514" s="78"/>
      <c r="C514" s="141"/>
      <c r="D514" s="16"/>
      <c r="E514" s="141"/>
      <c r="F514" s="141"/>
      <c r="H514" s="138"/>
      <c r="I514" s="134"/>
      <c r="J514" s="138"/>
      <c r="K514" s="44"/>
    </row>
    <row r="515" spans="2:11" s="15" customFormat="1">
      <c r="B515" s="78"/>
      <c r="C515" s="141"/>
      <c r="D515" s="16"/>
      <c r="E515" s="141"/>
      <c r="F515" s="141"/>
      <c r="H515" s="138"/>
      <c r="I515" s="134"/>
      <c r="J515" s="138"/>
      <c r="K515" s="44"/>
    </row>
    <row r="516" spans="2:11" s="15" customFormat="1">
      <c r="B516" s="78"/>
      <c r="C516" s="141"/>
      <c r="D516" s="16"/>
      <c r="E516" s="141"/>
      <c r="F516" s="141"/>
      <c r="H516" s="138"/>
      <c r="I516" s="134"/>
      <c r="J516" s="138"/>
      <c r="K516" s="44"/>
    </row>
    <row r="517" spans="2:11" s="15" customFormat="1">
      <c r="B517" s="78"/>
      <c r="C517" s="141"/>
      <c r="D517" s="16"/>
      <c r="E517" s="141"/>
      <c r="F517" s="141"/>
      <c r="H517" s="138"/>
      <c r="I517" s="134"/>
      <c r="J517" s="138"/>
      <c r="K517" s="44"/>
    </row>
    <row r="518" spans="2:11" s="15" customFormat="1">
      <c r="B518" s="78"/>
      <c r="C518" s="141"/>
      <c r="D518" s="16"/>
      <c r="E518" s="141"/>
      <c r="F518" s="141"/>
      <c r="H518" s="138"/>
      <c r="I518" s="134"/>
      <c r="J518" s="138"/>
      <c r="K518" s="44"/>
    </row>
    <row r="519" spans="2:11" s="15" customFormat="1">
      <c r="B519" s="78"/>
      <c r="C519" s="141"/>
      <c r="D519" s="16"/>
      <c r="E519" s="141"/>
      <c r="F519" s="141"/>
      <c r="H519" s="138"/>
      <c r="I519" s="134"/>
      <c r="J519" s="138"/>
      <c r="K519" s="44"/>
    </row>
    <row r="520" spans="2:11" s="15" customFormat="1">
      <c r="B520" s="78"/>
      <c r="C520" s="141"/>
      <c r="D520" s="16"/>
      <c r="E520" s="141"/>
      <c r="F520" s="141"/>
      <c r="H520" s="138"/>
      <c r="I520" s="134"/>
      <c r="J520" s="138"/>
      <c r="K520" s="44"/>
    </row>
    <row r="521" spans="2:11" s="15" customFormat="1">
      <c r="B521" s="78"/>
      <c r="C521" s="141"/>
      <c r="D521" s="16"/>
      <c r="E521" s="141"/>
      <c r="F521" s="141"/>
      <c r="H521" s="138"/>
      <c r="I521" s="134"/>
      <c r="J521" s="138"/>
      <c r="K521" s="44"/>
    </row>
    <row r="522" spans="2:11" s="15" customFormat="1">
      <c r="B522" s="78"/>
      <c r="C522" s="141"/>
      <c r="D522" s="16"/>
      <c r="E522" s="141"/>
      <c r="F522" s="141"/>
      <c r="H522" s="138"/>
      <c r="I522" s="134"/>
      <c r="J522" s="138"/>
      <c r="K522" s="44"/>
    </row>
    <row r="523" spans="2:11" s="15" customFormat="1">
      <c r="B523" s="78"/>
      <c r="C523" s="141"/>
      <c r="D523" s="16"/>
      <c r="E523" s="141"/>
      <c r="F523" s="141"/>
      <c r="H523" s="138"/>
      <c r="I523" s="134"/>
      <c r="J523" s="138"/>
      <c r="K523" s="44"/>
    </row>
    <row r="524" spans="2:11" s="15" customFormat="1">
      <c r="B524" s="78"/>
      <c r="C524" s="141"/>
      <c r="D524" s="16"/>
      <c r="E524" s="141"/>
      <c r="F524" s="141"/>
      <c r="H524" s="138"/>
      <c r="I524" s="134"/>
      <c r="J524" s="138"/>
      <c r="K524" s="44"/>
    </row>
    <row r="525" spans="2:11" s="15" customFormat="1">
      <c r="B525" s="78"/>
      <c r="C525" s="141"/>
      <c r="D525" s="16"/>
      <c r="E525" s="141"/>
      <c r="F525" s="141"/>
      <c r="H525" s="138"/>
      <c r="I525" s="134"/>
      <c r="J525" s="138"/>
      <c r="K525" s="44"/>
    </row>
    <row r="526" spans="2:11" s="15" customFormat="1">
      <c r="B526" s="78"/>
      <c r="C526" s="141"/>
      <c r="D526" s="16"/>
      <c r="E526" s="141"/>
      <c r="F526" s="141"/>
      <c r="H526" s="138"/>
      <c r="I526" s="134"/>
      <c r="J526" s="138"/>
      <c r="K526" s="44"/>
    </row>
    <row r="527" spans="2:11" s="15" customFormat="1">
      <c r="B527" s="78"/>
      <c r="C527" s="141"/>
      <c r="D527" s="16"/>
      <c r="E527" s="141"/>
      <c r="F527" s="141"/>
      <c r="H527" s="138"/>
      <c r="I527" s="134"/>
      <c r="J527" s="138"/>
      <c r="K527" s="44"/>
    </row>
    <row r="528" spans="2:11" s="15" customFormat="1">
      <c r="B528" s="78"/>
      <c r="C528" s="141"/>
      <c r="D528" s="16"/>
      <c r="E528" s="141"/>
      <c r="F528" s="141"/>
      <c r="H528" s="138"/>
      <c r="I528" s="134"/>
      <c r="J528" s="138"/>
      <c r="K528" s="44"/>
    </row>
    <row r="529" spans="2:11" s="15" customFormat="1">
      <c r="B529" s="78"/>
      <c r="C529" s="141"/>
      <c r="D529" s="16"/>
      <c r="E529" s="141"/>
      <c r="F529" s="141"/>
      <c r="H529" s="138"/>
      <c r="I529" s="134"/>
      <c r="J529" s="138"/>
      <c r="K529" s="44"/>
    </row>
    <row r="530" spans="2:11" s="15" customFormat="1">
      <c r="B530" s="78"/>
      <c r="C530" s="141"/>
      <c r="D530" s="16"/>
      <c r="E530" s="141"/>
      <c r="F530" s="141"/>
      <c r="H530" s="138"/>
      <c r="I530" s="134"/>
      <c r="J530" s="138"/>
      <c r="K530" s="44"/>
    </row>
    <row r="531" spans="2:11" s="15" customFormat="1">
      <c r="B531" s="78"/>
      <c r="C531" s="141"/>
      <c r="D531" s="16"/>
      <c r="E531" s="141"/>
      <c r="F531" s="141"/>
      <c r="H531" s="138"/>
      <c r="I531" s="134"/>
      <c r="J531" s="138"/>
      <c r="K531" s="44"/>
    </row>
    <row r="532" spans="2:11" s="15" customFormat="1">
      <c r="B532" s="78"/>
      <c r="C532" s="141"/>
      <c r="D532" s="16"/>
      <c r="E532" s="141"/>
      <c r="F532" s="141"/>
      <c r="H532" s="138"/>
      <c r="I532" s="134"/>
      <c r="J532" s="138"/>
      <c r="K532" s="44"/>
    </row>
    <row r="533" spans="2:11" s="15" customFormat="1">
      <c r="B533" s="78"/>
      <c r="C533" s="141"/>
      <c r="D533" s="16"/>
      <c r="E533" s="141"/>
      <c r="F533" s="141"/>
      <c r="H533" s="138"/>
      <c r="I533" s="134"/>
      <c r="J533" s="138"/>
      <c r="K533" s="44"/>
    </row>
    <row r="534" spans="2:11" s="15" customFormat="1">
      <c r="B534" s="78"/>
      <c r="C534" s="141"/>
      <c r="D534" s="16"/>
      <c r="E534" s="141"/>
      <c r="F534" s="141"/>
      <c r="H534" s="138"/>
      <c r="I534" s="134"/>
      <c r="J534" s="138"/>
      <c r="K534" s="44"/>
    </row>
    <row r="535" spans="2:11" s="15" customFormat="1">
      <c r="B535" s="71"/>
      <c r="C535" s="20"/>
      <c r="D535" s="39"/>
      <c r="E535" s="20"/>
      <c r="F535" s="20"/>
      <c r="G535" s="6"/>
      <c r="H535" s="140"/>
      <c r="I535" s="136"/>
      <c r="J535" s="140"/>
      <c r="K535" s="45"/>
    </row>
    <row r="536" spans="2:11" s="6" customFormat="1">
      <c r="B536" s="71"/>
      <c r="C536" s="20"/>
      <c r="D536" s="39"/>
      <c r="E536" s="20"/>
      <c r="F536" s="20"/>
      <c r="H536" s="140"/>
      <c r="I536" s="136"/>
      <c r="J536" s="140"/>
      <c r="K536" s="45"/>
    </row>
    <row r="537" spans="2:11" s="6" customFormat="1">
      <c r="B537" s="71"/>
      <c r="C537" s="20"/>
      <c r="D537" s="39"/>
      <c r="E537" s="20"/>
      <c r="F537" s="20"/>
      <c r="H537" s="140"/>
      <c r="I537" s="136"/>
      <c r="J537" s="140"/>
      <c r="K537" s="45"/>
    </row>
    <row r="538" spans="2:11" s="6" customFormat="1">
      <c r="B538" s="71"/>
      <c r="C538" s="20"/>
      <c r="D538" s="39"/>
      <c r="E538" s="20"/>
      <c r="F538" s="20"/>
      <c r="H538" s="140"/>
      <c r="I538" s="136"/>
      <c r="J538" s="140"/>
      <c r="K538" s="45"/>
    </row>
    <row r="539" spans="2:11" s="6" customFormat="1">
      <c r="B539" s="71"/>
      <c r="C539" s="20"/>
      <c r="D539" s="39"/>
      <c r="E539" s="20"/>
      <c r="F539" s="20"/>
      <c r="H539" s="140"/>
      <c r="I539" s="136"/>
      <c r="J539" s="140"/>
      <c r="K539" s="45"/>
    </row>
    <row r="540" spans="2:11" s="6" customFormat="1">
      <c r="B540" s="71"/>
      <c r="C540" s="20"/>
      <c r="D540" s="39"/>
      <c r="E540" s="20"/>
      <c r="F540" s="20"/>
      <c r="H540" s="140"/>
      <c r="I540" s="136"/>
      <c r="J540" s="140"/>
      <c r="K540" s="45"/>
    </row>
    <row r="541" spans="2:11" s="6" customFormat="1">
      <c r="B541" s="71"/>
      <c r="C541" s="20"/>
      <c r="D541" s="39"/>
      <c r="E541" s="20"/>
      <c r="F541" s="20"/>
      <c r="H541" s="140"/>
      <c r="I541" s="136"/>
      <c r="J541" s="140"/>
      <c r="K541" s="45"/>
    </row>
    <row r="542" spans="2:11" s="6" customFormat="1">
      <c r="B542" s="71"/>
      <c r="C542" s="20"/>
      <c r="D542" s="39"/>
      <c r="E542" s="20"/>
      <c r="F542" s="20"/>
      <c r="H542" s="140"/>
      <c r="I542" s="136"/>
      <c r="J542" s="140"/>
      <c r="K542" s="45"/>
    </row>
    <row r="543" spans="2:11" s="6" customFormat="1">
      <c r="B543" s="71"/>
      <c r="C543" s="20"/>
      <c r="D543" s="39"/>
      <c r="E543" s="20"/>
      <c r="F543" s="20"/>
      <c r="H543" s="140"/>
      <c r="I543" s="136"/>
      <c r="J543" s="140"/>
      <c r="K543" s="45"/>
    </row>
    <row r="544" spans="2:11" s="6" customFormat="1">
      <c r="B544" s="71"/>
      <c r="C544" s="20"/>
      <c r="D544" s="39"/>
      <c r="E544" s="20"/>
      <c r="F544" s="20"/>
      <c r="H544" s="140"/>
      <c r="I544" s="136"/>
      <c r="J544" s="140"/>
      <c r="K544" s="45"/>
    </row>
    <row r="545" spans="2:11" s="6" customFormat="1">
      <c r="B545" s="71"/>
      <c r="C545" s="20"/>
      <c r="D545" s="39"/>
      <c r="E545" s="20"/>
      <c r="F545" s="20"/>
      <c r="H545" s="140"/>
      <c r="I545" s="136"/>
      <c r="J545" s="140"/>
      <c r="K545" s="45"/>
    </row>
    <row r="546" spans="2:11" s="6" customFormat="1">
      <c r="B546" s="71"/>
      <c r="C546" s="20"/>
      <c r="D546" s="39"/>
      <c r="E546" s="20"/>
      <c r="F546" s="20"/>
      <c r="H546" s="140"/>
      <c r="I546" s="136"/>
      <c r="J546" s="140"/>
      <c r="K546" s="45"/>
    </row>
    <row r="547" spans="2:11" s="6" customFormat="1">
      <c r="B547" s="71"/>
      <c r="C547" s="20"/>
      <c r="D547" s="39"/>
      <c r="E547" s="20"/>
      <c r="F547" s="20"/>
      <c r="H547" s="140"/>
      <c r="I547" s="136"/>
      <c r="J547" s="140"/>
      <c r="K547" s="45"/>
    </row>
    <row r="548" spans="2:11" s="6" customFormat="1">
      <c r="B548" s="71"/>
      <c r="C548" s="20"/>
      <c r="D548" s="39"/>
      <c r="E548" s="20"/>
      <c r="F548" s="20"/>
      <c r="H548" s="140"/>
      <c r="I548" s="136"/>
      <c r="J548" s="140"/>
      <c r="K548" s="45"/>
    </row>
    <row r="549" spans="2:11" s="6" customFormat="1">
      <c r="B549" s="71"/>
      <c r="C549" s="20"/>
      <c r="D549" s="39"/>
      <c r="E549" s="20"/>
      <c r="F549" s="20"/>
      <c r="H549" s="140"/>
      <c r="I549" s="136"/>
      <c r="J549" s="140"/>
      <c r="K549" s="45"/>
    </row>
    <row r="550" spans="2:11" s="6" customFormat="1">
      <c r="B550" s="71"/>
      <c r="C550" s="20"/>
      <c r="D550" s="39"/>
      <c r="E550" s="20"/>
      <c r="F550" s="20"/>
      <c r="H550" s="140"/>
      <c r="I550" s="136"/>
      <c r="J550" s="140"/>
      <c r="K550" s="45"/>
    </row>
    <row r="551" spans="2:11" s="6" customFormat="1">
      <c r="B551" s="71"/>
      <c r="C551" s="20"/>
      <c r="D551" s="39"/>
      <c r="E551" s="20"/>
      <c r="F551" s="20"/>
      <c r="H551" s="140"/>
      <c r="I551" s="136"/>
      <c r="J551" s="140"/>
      <c r="K551" s="45"/>
    </row>
    <row r="552" spans="2:11" s="6" customFormat="1">
      <c r="B552" s="71"/>
      <c r="C552" s="20"/>
      <c r="D552" s="39"/>
      <c r="E552" s="20"/>
      <c r="F552" s="20"/>
      <c r="H552" s="140"/>
      <c r="I552" s="136"/>
      <c r="J552" s="140"/>
      <c r="K552" s="45"/>
    </row>
    <row r="553" spans="2:11" s="6" customFormat="1">
      <c r="B553" s="71"/>
      <c r="C553" s="20"/>
      <c r="D553" s="39"/>
      <c r="E553" s="20"/>
      <c r="F553" s="20"/>
      <c r="H553" s="140"/>
      <c r="I553" s="136"/>
      <c r="J553" s="140"/>
      <c r="K553" s="45"/>
    </row>
    <row r="554" spans="2:11" s="6" customFormat="1">
      <c r="B554" s="71"/>
      <c r="C554" s="20"/>
      <c r="D554" s="39"/>
      <c r="E554" s="20"/>
      <c r="F554" s="20"/>
      <c r="H554" s="140"/>
      <c r="I554" s="136"/>
      <c r="J554" s="140"/>
      <c r="K554" s="45"/>
    </row>
    <row r="555" spans="2:11" s="6" customFormat="1">
      <c r="B555" s="71"/>
      <c r="C555" s="20"/>
      <c r="D555" s="39"/>
      <c r="E555" s="20"/>
      <c r="F555" s="20"/>
      <c r="H555" s="140"/>
      <c r="I555" s="136"/>
      <c r="J555" s="140"/>
      <c r="K555" s="45"/>
    </row>
    <row r="556" spans="2:11" s="6" customFormat="1">
      <c r="B556" s="71"/>
      <c r="C556" s="20"/>
      <c r="D556" s="39"/>
      <c r="E556" s="20"/>
      <c r="F556" s="20"/>
      <c r="H556" s="140"/>
      <c r="I556" s="136"/>
      <c r="J556" s="140"/>
      <c r="K556" s="45"/>
    </row>
    <row r="557" spans="2:11" s="6" customFormat="1">
      <c r="B557" s="71"/>
      <c r="C557" s="20"/>
      <c r="D557" s="39"/>
      <c r="E557" s="20"/>
      <c r="F557" s="20"/>
      <c r="H557" s="140"/>
      <c r="I557" s="136"/>
      <c r="J557" s="140"/>
      <c r="K557" s="45"/>
    </row>
    <row r="558" spans="2:11" s="6" customFormat="1">
      <c r="B558" s="71"/>
      <c r="C558" s="20"/>
      <c r="D558" s="39"/>
      <c r="E558" s="20"/>
      <c r="F558" s="20"/>
      <c r="H558" s="140"/>
      <c r="I558" s="136"/>
      <c r="J558" s="140"/>
      <c r="K558" s="45"/>
    </row>
    <row r="559" spans="2:11" s="6" customFormat="1">
      <c r="B559" s="71"/>
      <c r="C559" s="20"/>
      <c r="D559" s="39"/>
      <c r="E559" s="20"/>
      <c r="F559" s="20"/>
      <c r="H559" s="140"/>
      <c r="I559" s="136"/>
      <c r="J559" s="140"/>
      <c r="K559" s="45"/>
    </row>
    <row r="560" spans="2:11" s="6" customFormat="1">
      <c r="B560" s="71"/>
      <c r="C560" s="20"/>
      <c r="D560" s="39"/>
      <c r="E560" s="20"/>
      <c r="F560" s="20"/>
      <c r="H560" s="140"/>
      <c r="I560" s="136"/>
      <c r="J560" s="140"/>
      <c r="K560" s="45"/>
    </row>
    <row r="561" spans="2:11" s="6" customFormat="1">
      <c r="B561" s="71"/>
      <c r="C561" s="20"/>
      <c r="D561" s="39"/>
      <c r="E561" s="20"/>
      <c r="F561" s="20"/>
      <c r="H561" s="140"/>
      <c r="I561" s="136"/>
      <c r="J561" s="140"/>
      <c r="K561" s="45"/>
    </row>
    <row r="562" spans="2:11" s="6" customFormat="1">
      <c r="B562" s="71"/>
      <c r="C562" s="20"/>
      <c r="D562" s="39"/>
      <c r="E562" s="20"/>
      <c r="F562" s="20"/>
      <c r="H562" s="140"/>
      <c r="I562" s="136"/>
      <c r="J562" s="140"/>
      <c r="K562" s="45"/>
    </row>
    <row r="563" spans="2:11" s="6" customFormat="1">
      <c r="B563" s="71"/>
      <c r="C563" s="20"/>
      <c r="D563" s="39"/>
      <c r="E563" s="20"/>
      <c r="F563" s="20"/>
      <c r="H563" s="140"/>
      <c r="I563" s="136"/>
      <c r="J563" s="140"/>
      <c r="K563" s="45"/>
    </row>
    <row r="564" spans="2:11" s="6" customFormat="1">
      <c r="B564" s="71"/>
      <c r="C564" s="20"/>
      <c r="D564" s="39"/>
      <c r="E564" s="20"/>
      <c r="F564" s="20"/>
      <c r="H564" s="140"/>
      <c r="I564" s="136"/>
      <c r="J564" s="140"/>
      <c r="K564" s="45"/>
    </row>
    <row r="565" spans="2:11" s="6" customFormat="1">
      <c r="B565" s="71"/>
      <c r="C565" s="20"/>
      <c r="D565" s="39"/>
      <c r="E565" s="20"/>
      <c r="F565" s="20"/>
      <c r="H565" s="140"/>
      <c r="I565" s="136"/>
      <c r="J565" s="140"/>
      <c r="K565" s="45"/>
    </row>
    <row r="566" spans="2:11" s="6" customFormat="1">
      <c r="B566" s="71"/>
      <c r="C566" s="20"/>
      <c r="D566" s="39"/>
      <c r="E566" s="20"/>
      <c r="F566" s="20"/>
      <c r="H566" s="140"/>
      <c r="I566" s="136"/>
      <c r="J566" s="140"/>
      <c r="K566" s="45"/>
    </row>
    <row r="567" spans="2:11" s="6" customFormat="1">
      <c r="B567" s="71"/>
      <c r="C567" s="20"/>
      <c r="D567" s="39"/>
      <c r="E567" s="20"/>
      <c r="F567" s="20"/>
      <c r="H567" s="140"/>
      <c r="I567" s="136"/>
      <c r="J567" s="140"/>
      <c r="K567" s="45"/>
    </row>
    <row r="568" spans="2:11" s="6" customFormat="1">
      <c r="B568" s="71"/>
      <c r="C568" s="20"/>
      <c r="D568" s="39"/>
      <c r="E568" s="20"/>
      <c r="F568" s="20"/>
      <c r="H568" s="140"/>
      <c r="I568" s="136"/>
      <c r="J568" s="140"/>
      <c r="K568" s="45"/>
    </row>
    <row r="569" spans="2:11" s="6" customFormat="1">
      <c r="B569" s="71"/>
      <c r="C569" s="20"/>
      <c r="D569" s="39"/>
      <c r="E569" s="20"/>
      <c r="F569" s="20"/>
      <c r="H569" s="140"/>
      <c r="I569" s="136"/>
      <c r="J569" s="140"/>
      <c r="K569" s="45"/>
    </row>
    <row r="570" spans="2:11" s="6" customFormat="1">
      <c r="B570" s="71"/>
      <c r="C570" s="20"/>
      <c r="D570" s="39"/>
      <c r="E570" s="20"/>
      <c r="F570" s="20"/>
      <c r="H570" s="140"/>
      <c r="I570" s="136"/>
      <c r="J570" s="140"/>
      <c r="K570" s="45"/>
    </row>
    <row r="571" spans="2:11" s="6" customFormat="1">
      <c r="B571" s="71"/>
      <c r="C571" s="20"/>
      <c r="D571" s="39"/>
      <c r="E571" s="20"/>
      <c r="F571" s="20"/>
      <c r="H571" s="140"/>
      <c r="I571" s="136"/>
      <c r="J571" s="140"/>
      <c r="K571" s="45"/>
    </row>
    <row r="572" spans="2:11" s="6" customFormat="1">
      <c r="B572" s="71"/>
      <c r="C572" s="20"/>
      <c r="D572" s="39"/>
      <c r="E572" s="20"/>
      <c r="F572" s="20"/>
      <c r="H572" s="140"/>
      <c r="I572" s="136"/>
      <c r="J572" s="140"/>
      <c r="K572" s="45"/>
    </row>
    <row r="573" spans="2:11" s="6" customFormat="1">
      <c r="B573" s="71"/>
      <c r="C573" s="20"/>
      <c r="D573" s="39"/>
      <c r="E573" s="20"/>
      <c r="F573" s="20"/>
      <c r="H573" s="140"/>
      <c r="I573" s="136"/>
      <c r="J573" s="140"/>
      <c r="K573" s="45"/>
    </row>
    <row r="574" spans="2:11" s="6" customFormat="1">
      <c r="B574" s="71"/>
      <c r="C574" s="20"/>
      <c r="D574" s="39"/>
      <c r="E574" s="20"/>
      <c r="F574" s="20"/>
      <c r="H574" s="140"/>
      <c r="I574" s="136"/>
      <c r="J574" s="140"/>
      <c r="K574" s="45"/>
    </row>
    <row r="575" spans="2:11" s="6" customFormat="1">
      <c r="B575" s="71"/>
      <c r="C575" s="20"/>
      <c r="D575" s="39"/>
      <c r="E575" s="20"/>
      <c r="F575" s="20"/>
      <c r="H575" s="140"/>
      <c r="I575" s="136"/>
      <c r="J575" s="140"/>
      <c r="K575" s="45"/>
    </row>
    <row r="576" spans="2:11" s="6" customFormat="1">
      <c r="B576" s="71"/>
      <c r="C576" s="20"/>
      <c r="D576" s="39"/>
      <c r="E576" s="20"/>
      <c r="F576" s="20"/>
      <c r="H576" s="140"/>
      <c r="I576" s="136"/>
      <c r="J576" s="140"/>
      <c r="K576" s="45"/>
    </row>
    <row r="577" spans="2:11" s="6" customFormat="1">
      <c r="B577" s="71"/>
      <c r="C577" s="20"/>
      <c r="D577" s="39"/>
      <c r="E577" s="20"/>
      <c r="F577" s="20"/>
      <c r="H577" s="140"/>
      <c r="I577" s="136"/>
      <c r="J577" s="140"/>
      <c r="K577" s="45"/>
    </row>
    <row r="578" spans="2:11" s="6" customFormat="1">
      <c r="B578" s="71"/>
      <c r="C578" s="20"/>
      <c r="D578" s="39"/>
      <c r="E578" s="20"/>
      <c r="F578" s="20"/>
      <c r="H578" s="140"/>
      <c r="I578" s="136"/>
      <c r="J578" s="140"/>
      <c r="K578" s="45"/>
    </row>
    <row r="579" spans="2:11" s="6" customFormat="1">
      <c r="B579" s="71"/>
      <c r="C579" s="20"/>
      <c r="D579" s="39"/>
      <c r="E579" s="20"/>
      <c r="F579" s="20"/>
      <c r="H579" s="140"/>
      <c r="I579" s="136"/>
      <c r="J579" s="140"/>
      <c r="K579" s="45"/>
    </row>
    <row r="580" spans="2:11" s="6" customFormat="1">
      <c r="B580" s="71"/>
      <c r="C580" s="20"/>
      <c r="D580" s="39"/>
      <c r="E580" s="20"/>
      <c r="F580" s="20"/>
      <c r="H580" s="140"/>
      <c r="I580" s="136"/>
      <c r="J580" s="140"/>
      <c r="K580" s="45"/>
    </row>
    <row r="581" spans="2:11" s="6" customFormat="1">
      <c r="B581" s="71"/>
      <c r="C581" s="20"/>
      <c r="D581" s="39"/>
      <c r="E581" s="20"/>
      <c r="F581" s="20"/>
      <c r="H581" s="140"/>
      <c r="I581" s="136"/>
      <c r="J581" s="140"/>
      <c r="K581" s="45"/>
    </row>
    <row r="582" spans="2:11" s="6" customFormat="1">
      <c r="B582" s="71"/>
      <c r="C582" s="20"/>
      <c r="D582" s="39"/>
      <c r="E582" s="20"/>
      <c r="F582" s="20"/>
      <c r="H582" s="140"/>
      <c r="I582" s="136"/>
      <c r="J582" s="140"/>
      <c r="K582" s="45"/>
    </row>
    <row r="583" spans="2:11" s="6" customFormat="1">
      <c r="B583" s="71"/>
      <c r="C583" s="20"/>
      <c r="D583" s="39"/>
      <c r="E583" s="20"/>
      <c r="F583" s="20"/>
      <c r="H583" s="140"/>
      <c r="I583" s="136"/>
      <c r="J583" s="140"/>
      <c r="K583" s="45"/>
    </row>
    <row r="584" spans="2:11" s="6" customFormat="1">
      <c r="B584" s="71"/>
      <c r="C584" s="20"/>
      <c r="D584" s="39"/>
      <c r="E584" s="20"/>
      <c r="F584" s="20"/>
      <c r="H584" s="140"/>
      <c r="I584" s="136"/>
      <c r="J584" s="140"/>
      <c r="K584" s="45"/>
    </row>
    <row r="585" spans="2:11" s="6" customFormat="1">
      <c r="B585" s="71"/>
      <c r="C585" s="20"/>
      <c r="D585" s="39"/>
      <c r="E585" s="20"/>
      <c r="F585" s="20"/>
      <c r="H585" s="140"/>
      <c r="I585" s="136"/>
      <c r="J585" s="140"/>
      <c r="K585" s="45"/>
    </row>
    <row r="586" spans="2:11" s="6" customFormat="1">
      <c r="B586" s="71"/>
      <c r="C586" s="20"/>
      <c r="D586" s="39"/>
      <c r="E586" s="20"/>
      <c r="F586" s="20"/>
      <c r="H586" s="140"/>
      <c r="I586" s="136"/>
      <c r="J586" s="140"/>
      <c r="K586" s="45"/>
    </row>
    <row r="587" spans="2:11" s="6" customFormat="1">
      <c r="B587" s="71"/>
      <c r="C587" s="20"/>
      <c r="D587" s="39"/>
      <c r="E587" s="20"/>
      <c r="F587" s="20"/>
      <c r="H587" s="140"/>
      <c r="I587" s="136"/>
      <c r="J587" s="140"/>
      <c r="K587" s="45"/>
    </row>
    <row r="588" spans="2:11" s="6" customFormat="1">
      <c r="B588" s="71"/>
      <c r="C588" s="20"/>
      <c r="D588" s="39"/>
      <c r="E588" s="20"/>
      <c r="F588" s="20"/>
      <c r="H588" s="140"/>
      <c r="I588" s="136"/>
      <c r="J588" s="140"/>
      <c r="K588" s="45"/>
    </row>
    <row r="589" spans="2:11" s="6" customFormat="1">
      <c r="B589" s="71"/>
      <c r="C589" s="20"/>
      <c r="D589" s="39"/>
      <c r="E589" s="20"/>
      <c r="F589" s="20"/>
      <c r="H589" s="140"/>
      <c r="I589" s="136"/>
      <c r="J589" s="140"/>
      <c r="K589" s="45"/>
    </row>
    <row r="590" spans="2:11" s="6" customFormat="1">
      <c r="B590" s="71"/>
      <c r="C590" s="20"/>
      <c r="D590" s="39"/>
      <c r="E590" s="20"/>
      <c r="F590" s="20"/>
      <c r="H590" s="140"/>
      <c r="I590" s="136"/>
      <c r="J590" s="140"/>
      <c r="K590" s="45"/>
    </row>
    <row r="591" spans="2:11" s="6" customFormat="1">
      <c r="B591" s="71"/>
      <c r="C591" s="20"/>
      <c r="D591" s="39"/>
      <c r="E591" s="20"/>
      <c r="F591" s="20"/>
      <c r="H591" s="140"/>
      <c r="I591" s="136"/>
      <c r="J591" s="140"/>
      <c r="K591" s="45"/>
    </row>
    <row r="592" spans="2:11" s="6" customFormat="1">
      <c r="B592" s="71"/>
      <c r="C592" s="20"/>
      <c r="D592" s="39"/>
      <c r="E592" s="20"/>
      <c r="F592" s="20"/>
      <c r="H592" s="140"/>
      <c r="I592" s="136"/>
      <c r="J592" s="140"/>
      <c r="K592" s="45"/>
    </row>
    <row r="593" spans="2:11" s="6" customFormat="1">
      <c r="B593" s="71"/>
      <c r="C593" s="20"/>
      <c r="D593" s="39"/>
      <c r="E593" s="20"/>
      <c r="F593" s="20"/>
      <c r="H593" s="140"/>
      <c r="I593" s="136"/>
      <c r="J593" s="140"/>
      <c r="K593" s="45"/>
    </row>
    <row r="594" spans="2:11" s="6" customFormat="1">
      <c r="B594" s="71"/>
      <c r="C594" s="20"/>
      <c r="D594" s="39"/>
      <c r="E594" s="20"/>
      <c r="F594" s="20"/>
      <c r="H594" s="140"/>
      <c r="I594" s="136"/>
      <c r="J594" s="140"/>
      <c r="K594" s="45"/>
    </row>
    <row r="595" spans="2:11" s="6" customFormat="1">
      <c r="B595" s="71"/>
      <c r="C595" s="20"/>
      <c r="D595" s="39"/>
      <c r="E595" s="20"/>
      <c r="F595" s="20"/>
      <c r="H595" s="140"/>
      <c r="I595" s="136"/>
      <c r="J595" s="140"/>
      <c r="K595" s="45"/>
    </row>
    <row r="596" spans="2:11" s="6" customFormat="1">
      <c r="B596" s="71"/>
      <c r="C596" s="20"/>
      <c r="D596" s="39"/>
      <c r="E596" s="20"/>
      <c r="F596" s="20"/>
      <c r="H596" s="140"/>
      <c r="I596" s="136"/>
      <c r="J596" s="140"/>
      <c r="K596" s="45"/>
    </row>
    <row r="597" spans="2:11" s="6" customFormat="1">
      <c r="B597" s="71"/>
      <c r="C597" s="20"/>
      <c r="D597" s="39"/>
      <c r="E597" s="20"/>
      <c r="F597" s="20"/>
      <c r="H597" s="140"/>
      <c r="I597" s="136"/>
      <c r="J597" s="140"/>
      <c r="K597" s="45"/>
    </row>
    <row r="598" spans="2:11" s="6" customFormat="1">
      <c r="B598" s="71"/>
      <c r="C598" s="20"/>
      <c r="D598" s="39"/>
      <c r="E598" s="20"/>
      <c r="F598" s="20"/>
      <c r="H598" s="140"/>
      <c r="I598" s="136"/>
      <c r="J598" s="140"/>
      <c r="K598" s="45"/>
    </row>
    <row r="599" spans="2:11" s="6" customFormat="1">
      <c r="B599" s="71"/>
      <c r="C599" s="20"/>
      <c r="D599" s="39"/>
      <c r="E599" s="20"/>
      <c r="F599" s="20"/>
      <c r="H599" s="140"/>
      <c r="I599" s="136"/>
      <c r="J599" s="140"/>
      <c r="K599" s="45"/>
    </row>
    <row r="600" spans="2:11" s="6" customFormat="1">
      <c r="B600" s="71"/>
      <c r="C600" s="20"/>
      <c r="D600" s="39"/>
      <c r="E600" s="20"/>
      <c r="F600" s="20"/>
      <c r="H600" s="140"/>
      <c r="I600" s="136"/>
      <c r="J600" s="140"/>
      <c r="K600" s="45"/>
    </row>
    <row r="601" spans="2:11" s="6" customFormat="1">
      <c r="B601" s="71"/>
      <c r="C601" s="20"/>
      <c r="D601" s="39"/>
      <c r="E601" s="20"/>
      <c r="F601" s="20"/>
      <c r="H601" s="140"/>
      <c r="I601" s="136"/>
      <c r="J601" s="140"/>
      <c r="K601" s="45"/>
    </row>
    <row r="602" spans="2:11" s="6" customFormat="1">
      <c r="B602" s="71"/>
      <c r="C602" s="20"/>
      <c r="D602" s="39"/>
      <c r="E602" s="20"/>
      <c r="F602" s="20"/>
      <c r="H602" s="140"/>
      <c r="I602" s="136"/>
      <c r="J602" s="140"/>
      <c r="K602" s="45"/>
    </row>
    <row r="603" spans="2:11" s="6" customFormat="1">
      <c r="B603" s="71"/>
      <c r="C603" s="20"/>
      <c r="D603" s="39"/>
      <c r="E603" s="20"/>
      <c r="F603" s="20"/>
      <c r="H603" s="140"/>
      <c r="I603" s="136"/>
      <c r="J603" s="140"/>
      <c r="K603" s="45"/>
    </row>
    <row r="604" spans="2:11" s="6" customFormat="1">
      <c r="B604" s="71"/>
      <c r="C604" s="20"/>
      <c r="D604" s="39"/>
      <c r="E604" s="20"/>
      <c r="F604" s="20"/>
      <c r="H604" s="140"/>
      <c r="I604" s="136"/>
      <c r="J604" s="140"/>
      <c r="K604" s="45"/>
    </row>
    <row r="605" spans="2:11" s="6" customFormat="1">
      <c r="B605" s="71"/>
      <c r="C605" s="20"/>
      <c r="D605" s="39"/>
      <c r="E605" s="20"/>
      <c r="F605" s="20"/>
      <c r="H605" s="140"/>
      <c r="I605" s="136"/>
      <c r="J605" s="140"/>
      <c r="K605" s="45"/>
    </row>
    <row r="606" spans="2:11" s="6" customFormat="1">
      <c r="B606" s="71"/>
      <c r="C606" s="20"/>
      <c r="D606" s="39"/>
      <c r="E606" s="20"/>
      <c r="F606" s="20"/>
      <c r="H606" s="140"/>
      <c r="I606" s="136"/>
      <c r="J606" s="140"/>
      <c r="K606" s="45"/>
    </row>
    <row r="607" spans="2:11" s="6" customFormat="1">
      <c r="B607" s="71"/>
      <c r="C607" s="20"/>
      <c r="D607" s="39"/>
      <c r="E607" s="20"/>
      <c r="F607" s="20"/>
      <c r="H607" s="140"/>
      <c r="I607" s="136"/>
      <c r="J607" s="140"/>
      <c r="K607" s="45"/>
    </row>
    <row r="608" spans="2:11" s="6" customFormat="1">
      <c r="B608" s="71"/>
      <c r="C608" s="20"/>
      <c r="D608" s="39"/>
      <c r="E608" s="20"/>
      <c r="F608" s="20"/>
      <c r="H608" s="140"/>
      <c r="I608" s="136"/>
      <c r="J608" s="140"/>
      <c r="K608" s="45"/>
    </row>
    <row r="609" spans="2:11" s="6" customFormat="1">
      <c r="B609" s="71"/>
      <c r="C609" s="20"/>
      <c r="D609" s="39"/>
      <c r="E609" s="20"/>
      <c r="F609" s="20"/>
      <c r="H609" s="140"/>
      <c r="I609" s="136"/>
      <c r="J609" s="140"/>
      <c r="K609" s="45"/>
    </row>
    <row r="610" spans="2:11" s="6" customFormat="1">
      <c r="B610" s="71"/>
      <c r="C610" s="20"/>
      <c r="D610" s="39"/>
      <c r="E610" s="20"/>
      <c r="F610" s="20"/>
      <c r="H610" s="140"/>
      <c r="I610" s="136"/>
      <c r="J610" s="140"/>
      <c r="K610" s="45"/>
    </row>
    <row r="611" spans="2:11" s="6" customFormat="1">
      <c r="B611" s="71"/>
      <c r="C611" s="20"/>
      <c r="D611" s="39"/>
      <c r="E611" s="20"/>
      <c r="F611" s="20"/>
      <c r="H611" s="140"/>
      <c r="I611" s="136"/>
      <c r="J611" s="140"/>
      <c r="K611" s="45"/>
    </row>
    <row r="612" spans="2:11" s="6" customFormat="1">
      <c r="B612" s="71"/>
      <c r="C612" s="20"/>
      <c r="D612" s="39"/>
      <c r="E612" s="20"/>
      <c r="F612" s="20"/>
      <c r="H612" s="140"/>
      <c r="I612" s="136"/>
      <c r="J612" s="140"/>
      <c r="K612" s="45"/>
    </row>
    <row r="613" spans="2:11" s="6" customFormat="1">
      <c r="B613" s="71"/>
      <c r="C613" s="20"/>
      <c r="D613" s="39"/>
      <c r="E613" s="20"/>
      <c r="F613" s="20"/>
      <c r="H613" s="140"/>
      <c r="I613" s="136"/>
      <c r="J613" s="140"/>
      <c r="K613" s="45"/>
    </row>
    <row r="614" spans="2:11" s="6" customFormat="1">
      <c r="B614" s="71"/>
      <c r="C614" s="20"/>
      <c r="D614" s="39"/>
      <c r="E614" s="20"/>
      <c r="F614" s="20"/>
      <c r="H614" s="140"/>
      <c r="I614" s="136"/>
      <c r="J614" s="140"/>
      <c r="K614" s="45"/>
    </row>
    <row r="615" spans="2:11" s="6" customFormat="1">
      <c r="B615" s="71"/>
      <c r="C615" s="20"/>
      <c r="D615" s="39"/>
      <c r="E615" s="20"/>
      <c r="F615" s="20"/>
      <c r="H615" s="140"/>
      <c r="I615" s="136"/>
      <c r="J615" s="140"/>
      <c r="K615" s="45"/>
    </row>
    <row r="616" spans="2:11" s="6" customFormat="1">
      <c r="B616" s="71"/>
      <c r="C616" s="20"/>
      <c r="D616" s="39"/>
      <c r="E616" s="20"/>
      <c r="F616" s="20"/>
      <c r="H616" s="140"/>
      <c r="I616" s="136"/>
      <c r="J616" s="140"/>
      <c r="K616" s="45"/>
    </row>
    <row r="617" spans="2:11" s="6" customFormat="1">
      <c r="B617" s="71"/>
      <c r="C617" s="20"/>
      <c r="D617" s="39"/>
      <c r="E617" s="20"/>
      <c r="F617" s="20"/>
      <c r="H617" s="140"/>
      <c r="I617" s="136"/>
      <c r="J617" s="140"/>
      <c r="K617" s="45"/>
    </row>
    <row r="618" spans="2:11" s="6" customFormat="1">
      <c r="B618" s="71"/>
      <c r="C618" s="20"/>
      <c r="D618" s="39"/>
      <c r="E618" s="20"/>
      <c r="F618" s="20"/>
      <c r="H618" s="140"/>
      <c r="I618" s="136"/>
      <c r="J618" s="140"/>
      <c r="K618" s="45"/>
    </row>
    <row r="619" spans="2:11" s="6" customFormat="1">
      <c r="B619" s="71"/>
      <c r="C619" s="20"/>
      <c r="D619" s="39"/>
      <c r="E619" s="20"/>
      <c r="F619" s="20"/>
      <c r="H619" s="140"/>
      <c r="I619" s="136"/>
      <c r="J619" s="140"/>
      <c r="K619" s="45"/>
    </row>
    <row r="620" spans="2:11" s="6" customFormat="1">
      <c r="B620" s="71"/>
      <c r="C620" s="20"/>
      <c r="D620" s="39"/>
      <c r="E620" s="20"/>
      <c r="F620" s="20"/>
      <c r="H620" s="140"/>
      <c r="I620" s="136"/>
      <c r="J620" s="140"/>
      <c r="K620" s="45"/>
    </row>
    <row r="621" spans="2:11" s="6" customFormat="1">
      <c r="B621" s="71"/>
      <c r="C621" s="20"/>
      <c r="D621" s="39"/>
      <c r="E621" s="20"/>
      <c r="F621" s="20"/>
      <c r="H621" s="140"/>
      <c r="I621" s="136"/>
      <c r="J621" s="140"/>
      <c r="K621" s="45"/>
    </row>
    <row r="622" spans="2:11" s="6" customFormat="1">
      <c r="B622" s="71"/>
      <c r="C622" s="20"/>
      <c r="D622" s="39"/>
      <c r="E622" s="20"/>
      <c r="F622" s="20"/>
      <c r="H622" s="140"/>
      <c r="I622" s="136"/>
      <c r="J622" s="140"/>
      <c r="K622" s="45"/>
    </row>
    <row r="623" spans="2:11" s="6" customFormat="1">
      <c r="B623" s="71"/>
      <c r="C623" s="20"/>
      <c r="D623" s="39"/>
      <c r="E623" s="20"/>
      <c r="F623" s="20"/>
      <c r="H623" s="140"/>
      <c r="I623" s="136"/>
      <c r="J623" s="140"/>
      <c r="K623" s="45"/>
    </row>
    <row r="624" spans="2:11" s="6" customFormat="1">
      <c r="B624" s="71"/>
      <c r="C624" s="20"/>
      <c r="D624" s="39"/>
      <c r="E624" s="20"/>
      <c r="F624" s="20"/>
      <c r="H624" s="140"/>
      <c r="I624" s="136"/>
      <c r="J624" s="140"/>
      <c r="K624" s="45"/>
    </row>
    <row r="625" spans="2:11" s="6" customFormat="1">
      <c r="B625" s="71"/>
      <c r="C625" s="20"/>
      <c r="D625" s="39"/>
      <c r="E625" s="20"/>
      <c r="F625" s="20"/>
      <c r="H625" s="140"/>
      <c r="I625" s="136"/>
      <c r="J625" s="140"/>
      <c r="K625" s="45"/>
    </row>
    <row r="626" spans="2:11" s="6" customFormat="1">
      <c r="B626" s="71"/>
      <c r="C626" s="20"/>
      <c r="D626" s="39"/>
      <c r="E626" s="20"/>
      <c r="F626" s="20"/>
      <c r="H626" s="140"/>
      <c r="I626" s="136"/>
      <c r="J626" s="140"/>
      <c r="K626" s="45"/>
    </row>
    <row r="627" spans="2:11" s="6" customFormat="1">
      <c r="B627" s="71"/>
      <c r="C627" s="20"/>
      <c r="D627" s="39"/>
      <c r="E627" s="20"/>
      <c r="F627" s="20"/>
      <c r="H627" s="140"/>
      <c r="I627" s="136"/>
      <c r="J627" s="140"/>
      <c r="K627" s="45"/>
    </row>
    <row r="628" spans="2:11" s="6" customFormat="1">
      <c r="B628" s="71"/>
      <c r="C628" s="20"/>
      <c r="D628" s="39"/>
      <c r="E628" s="20"/>
      <c r="F628" s="20"/>
      <c r="H628" s="140"/>
      <c r="I628" s="136"/>
      <c r="J628" s="140"/>
      <c r="K628" s="45"/>
    </row>
    <row r="629" spans="2:11" s="6" customFormat="1">
      <c r="B629" s="71"/>
      <c r="C629" s="20"/>
      <c r="D629" s="39"/>
      <c r="E629" s="20"/>
      <c r="F629" s="20"/>
      <c r="H629" s="140"/>
      <c r="I629" s="136"/>
      <c r="J629" s="140"/>
      <c r="K629" s="45"/>
    </row>
    <row r="630" spans="2:11" s="6" customFormat="1">
      <c r="B630" s="71"/>
      <c r="C630" s="20"/>
      <c r="D630" s="39"/>
      <c r="E630" s="20"/>
      <c r="F630" s="20"/>
      <c r="H630" s="140"/>
      <c r="I630" s="136"/>
      <c r="J630" s="140"/>
      <c r="K630" s="45"/>
    </row>
    <row r="631" spans="2:11" s="6" customFormat="1">
      <c r="B631" s="71"/>
      <c r="C631" s="20"/>
      <c r="D631" s="39"/>
      <c r="E631" s="20"/>
      <c r="F631" s="20"/>
      <c r="H631" s="140"/>
      <c r="I631" s="136"/>
      <c r="J631" s="140"/>
      <c r="K631" s="45"/>
    </row>
    <row r="632" spans="2:11" s="6" customFormat="1">
      <c r="B632" s="71"/>
      <c r="C632" s="20"/>
      <c r="D632" s="39"/>
      <c r="E632" s="20"/>
      <c r="F632" s="20"/>
      <c r="H632" s="140"/>
      <c r="I632" s="136"/>
      <c r="J632" s="140"/>
      <c r="K632" s="45"/>
    </row>
    <row r="633" spans="2:11" s="6" customFormat="1">
      <c r="B633" s="71"/>
      <c r="C633" s="20"/>
      <c r="D633" s="39"/>
      <c r="E633" s="20"/>
      <c r="F633" s="20"/>
      <c r="H633" s="140"/>
      <c r="I633" s="136"/>
      <c r="J633" s="140"/>
      <c r="K633" s="45"/>
    </row>
    <row r="634" spans="2:11" s="6" customFormat="1">
      <c r="B634" s="71"/>
      <c r="C634" s="20"/>
      <c r="D634" s="39"/>
      <c r="E634" s="20"/>
      <c r="F634" s="20"/>
      <c r="H634" s="140"/>
      <c r="I634" s="136"/>
      <c r="J634" s="140"/>
      <c r="K634" s="45"/>
    </row>
    <row r="635" spans="2:11" s="6" customFormat="1">
      <c r="B635" s="71"/>
      <c r="C635" s="20"/>
      <c r="D635" s="39"/>
      <c r="E635" s="20"/>
      <c r="F635" s="20"/>
      <c r="H635" s="140"/>
      <c r="I635" s="136"/>
      <c r="J635" s="140"/>
      <c r="K635" s="45"/>
    </row>
    <row r="636" spans="2:11" s="6" customFormat="1">
      <c r="B636" s="71"/>
      <c r="C636" s="20"/>
      <c r="D636" s="39"/>
      <c r="E636" s="20"/>
      <c r="F636" s="20"/>
      <c r="H636" s="140"/>
      <c r="I636" s="136"/>
      <c r="J636" s="140"/>
      <c r="K636" s="45"/>
    </row>
    <row r="637" spans="2:11" s="6" customFormat="1">
      <c r="B637" s="71"/>
      <c r="C637" s="20"/>
      <c r="D637" s="39"/>
      <c r="E637" s="20"/>
      <c r="F637" s="20"/>
      <c r="H637" s="140"/>
      <c r="I637" s="136"/>
      <c r="J637" s="140"/>
      <c r="K637" s="45"/>
    </row>
    <row r="638" spans="2:11" s="6" customFormat="1">
      <c r="B638" s="71"/>
      <c r="C638" s="20"/>
      <c r="D638" s="39"/>
      <c r="E638" s="20"/>
      <c r="F638" s="20"/>
      <c r="H638" s="140"/>
      <c r="I638" s="136"/>
      <c r="J638" s="140"/>
      <c r="K638" s="45"/>
    </row>
    <row r="639" spans="2:11" s="6" customFormat="1">
      <c r="B639" s="71"/>
      <c r="C639" s="20"/>
      <c r="D639" s="39"/>
      <c r="E639" s="20"/>
      <c r="F639" s="20"/>
      <c r="H639" s="140"/>
      <c r="I639" s="136"/>
      <c r="J639" s="140"/>
      <c r="K639" s="45"/>
    </row>
    <row r="640" spans="2:11" s="6" customFormat="1">
      <c r="B640" s="71"/>
      <c r="C640" s="20"/>
      <c r="D640" s="39"/>
      <c r="E640" s="20"/>
      <c r="F640" s="20"/>
      <c r="H640" s="140"/>
      <c r="I640" s="136"/>
      <c r="J640" s="140"/>
      <c r="K640" s="45"/>
    </row>
    <row r="641" spans="2:11" s="6" customFormat="1">
      <c r="B641" s="71"/>
      <c r="C641" s="20"/>
      <c r="D641" s="39"/>
      <c r="E641" s="20"/>
      <c r="F641" s="20"/>
      <c r="H641" s="140"/>
      <c r="I641" s="136"/>
      <c r="J641" s="140"/>
      <c r="K641" s="45"/>
    </row>
    <row r="642" spans="2:11" s="6" customFormat="1">
      <c r="B642" s="71"/>
      <c r="C642" s="20"/>
      <c r="D642" s="39"/>
      <c r="E642" s="20"/>
      <c r="F642" s="20"/>
      <c r="H642" s="140"/>
      <c r="I642" s="136"/>
      <c r="J642" s="140"/>
      <c r="K642" s="45"/>
    </row>
    <row r="643" spans="2:11" s="6" customFormat="1">
      <c r="B643" s="71"/>
      <c r="C643" s="20"/>
      <c r="D643" s="39"/>
      <c r="E643" s="20"/>
      <c r="F643" s="20"/>
      <c r="H643" s="140"/>
      <c r="I643" s="136"/>
      <c r="J643" s="140"/>
      <c r="K643" s="45"/>
    </row>
    <row r="644" spans="2:11" s="6" customFormat="1">
      <c r="B644" s="71"/>
      <c r="C644" s="20"/>
      <c r="D644" s="39"/>
      <c r="E644" s="20"/>
      <c r="F644" s="20"/>
      <c r="H644" s="140"/>
      <c r="I644" s="136"/>
      <c r="J644" s="140"/>
      <c r="K644" s="45"/>
    </row>
    <row r="645" spans="2:11" s="6" customFormat="1">
      <c r="B645" s="71"/>
      <c r="C645" s="20"/>
      <c r="D645" s="39"/>
      <c r="E645" s="20"/>
      <c r="F645" s="20"/>
      <c r="H645" s="140"/>
      <c r="I645" s="136"/>
      <c r="J645" s="140"/>
      <c r="K645" s="45"/>
    </row>
    <row r="646" spans="2:11" s="6" customFormat="1">
      <c r="B646" s="71"/>
      <c r="C646" s="20"/>
      <c r="D646" s="39"/>
      <c r="E646" s="20"/>
      <c r="F646" s="20"/>
      <c r="H646" s="140"/>
      <c r="I646" s="136"/>
      <c r="J646" s="140"/>
      <c r="K646" s="45"/>
    </row>
    <row r="647" spans="2:11" s="6" customFormat="1">
      <c r="B647" s="71"/>
      <c r="C647" s="20"/>
      <c r="D647" s="39"/>
      <c r="E647" s="20"/>
      <c r="F647" s="20"/>
      <c r="H647" s="140"/>
      <c r="I647" s="136"/>
      <c r="J647" s="140"/>
      <c r="K647" s="45"/>
    </row>
    <row r="648" spans="2:11" s="6" customFormat="1">
      <c r="B648" s="71"/>
      <c r="C648" s="20"/>
      <c r="D648" s="39"/>
      <c r="E648" s="20"/>
      <c r="F648" s="20"/>
      <c r="H648" s="140"/>
      <c r="I648" s="136"/>
      <c r="J648" s="140"/>
      <c r="K648" s="45"/>
    </row>
    <row r="649" spans="2:11" s="6" customFormat="1">
      <c r="B649" s="71"/>
      <c r="C649" s="20"/>
      <c r="D649" s="39"/>
      <c r="E649" s="20"/>
      <c r="F649" s="20"/>
      <c r="H649" s="140"/>
      <c r="I649" s="136"/>
      <c r="J649" s="140"/>
      <c r="K649" s="45"/>
    </row>
    <row r="650" spans="2:11" s="6" customFormat="1">
      <c r="B650" s="71"/>
      <c r="C650" s="20"/>
      <c r="D650" s="39"/>
      <c r="E650" s="20"/>
      <c r="F650" s="20"/>
      <c r="H650" s="140"/>
      <c r="I650" s="136"/>
      <c r="J650" s="140"/>
      <c r="K650" s="45"/>
    </row>
    <row r="651" spans="2:11" s="6" customFormat="1">
      <c r="B651" s="71"/>
      <c r="C651" s="20"/>
      <c r="D651" s="39"/>
      <c r="E651" s="20"/>
      <c r="F651" s="20"/>
      <c r="H651" s="140"/>
      <c r="I651" s="136"/>
      <c r="J651" s="140"/>
      <c r="K651" s="45"/>
    </row>
    <row r="652" spans="2:11" s="6" customFormat="1">
      <c r="B652" s="71"/>
      <c r="C652" s="20"/>
      <c r="D652" s="39"/>
      <c r="E652" s="20"/>
      <c r="F652" s="20"/>
      <c r="H652" s="140"/>
      <c r="I652" s="136"/>
      <c r="J652" s="140"/>
      <c r="K652" s="45"/>
    </row>
    <row r="653" spans="2:11" s="6" customFormat="1">
      <c r="B653" s="71"/>
      <c r="C653" s="20"/>
      <c r="D653" s="39"/>
      <c r="E653" s="20"/>
      <c r="F653" s="20"/>
      <c r="H653" s="140"/>
      <c r="I653" s="136"/>
      <c r="J653" s="140"/>
      <c r="K653" s="45"/>
    </row>
    <row r="654" spans="2:11" s="6" customFormat="1">
      <c r="B654" s="71"/>
      <c r="C654" s="20"/>
      <c r="D654" s="39"/>
      <c r="E654" s="20"/>
      <c r="F654" s="20"/>
      <c r="H654" s="140"/>
      <c r="I654" s="136"/>
      <c r="J654" s="140"/>
      <c r="K654" s="45"/>
    </row>
    <row r="655" spans="2:11" s="6" customFormat="1">
      <c r="B655" s="71"/>
      <c r="C655" s="20"/>
      <c r="D655" s="39"/>
      <c r="E655" s="20"/>
      <c r="F655" s="20"/>
      <c r="H655" s="140"/>
      <c r="I655" s="136"/>
      <c r="J655" s="140"/>
      <c r="K655" s="45"/>
    </row>
    <row r="656" spans="2:11" s="6" customFormat="1">
      <c r="B656" s="71"/>
      <c r="C656" s="20"/>
      <c r="D656" s="39"/>
      <c r="E656" s="20"/>
      <c r="F656" s="20"/>
      <c r="H656" s="140"/>
      <c r="I656" s="136"/>
      <c r="J656" s="140"/>
      <c r="K656" s="45"/>
    </row>
    <row r="657" spans="2:11" s="6" customFormat="1">
      <c r="B657" s="71"/>
      <c r="C657" s="20"/>
      <c r="D657" s="39"/>
      <c r="E657" s="20"/>
      <c r="F657" s="20"/>
      <c r="H657" s="140"/>
      <c r="I657" s="136"/>
      <c r="J657" s="140"/>
      <c r="K657" s="45"/>
    </row>
    <row r="658" spans="2:11" s="6" customFormat="1">
      <c r="B658" s="71"/>
      <c r="C658" s="20"/>
      <c r="D658" s="39"/>
      <c r="E658" s="20"/>
      <c r="F658" s="20"/>
      <c r="H658" s="140"/>
      <c r="I658" s="136"/>
      <c r="J658" s="140"/>
      <c r="K658" s="45"/>
    </row>
    <row r="659" spans="2:11" s="6" customFormat="1">
      <c r="B659" s="71"/>
      <c r="C659" s="20"/>
      <c r="D659" s="39"/>
      <c r="E659" s="20"/>
      <c r="F659" s="20"/>
      <c r="H659" s="140"/>
      <c r="I659" s="136"/>
      <c r="J659" s="140"/>
      <c r="K659" s="45"/>
    </row>
    <row r="660" spans="2:11" s="6" customFormat="1">
      <c r="B660" s="71"/>
      <c r="C660" s="20"/>
      <c r="D660" s="39"/>
      <c r="E660" s="20"/>
      <c r="F660" s="20"/>
      <c r="H660" s="140"/>
      <c r="I660" s="136"/>
      <c r="J660" s="140"/>
      <c r="K660" s="45"/>
    </row>
    <row r="661" spans="2:11" s="6" customFormat="1">
      <c r="B661" s="71"/>
      <c r="C661" s="20"/>
      <c r="D661" s="39"/>
      <c r="E661" s="20"/>
      <c r="F661" s="20"/>
      <c r="H661" s="140"/>
      <c r="I661" s="136"/>
      <c r="J661" s="140"/>
      <c r="K661" s="45"/>
    </row>
    <row r="662" spans="2:11" s="6" customFormat="1">
      <c r="B662" s="71"/>
      <c r="C662" s="20"/>
      <c r="D662" s="39"/>
      <c r="E662" s="20"/>
      <c r="F662" s="20"/>
      <c r="H662" s="140"/>
      <c r="I662" s="136"/>
      <c r="J662" s="140"/>
      <c r="K662" s="45"/>
    </row>
    <row r="663" spans="2:11" s="6" customFormat="1">
      <c r="B663" s="71"/>
      <c r="C663" s="20"/>
      <c r="D663" s="39"/>
      <c r="E663" s="20"/>
      <c r="F663" s="20"/>
      <c r="H663" s="140"/>
      <c r="I663" s="136"/>
      <c r="J663" s="140"/>
      <c r="K663" s="45"/>
    </row>
    <row r="664" spans="2:11" s="6" customFormat="1">
      <c r="B664" s="71"/>
      <c r="C664" s="20"/>
      <c r="D664" s="39"/>
      <c r="E664" s="20"/>
      <c r="F664" s="20"/>
      <c r="H664" s="140"/>
      <c r="I664" s="136"/>
      <c r="J664" s="140"/>
      <c r="K664" s="45"/>
    </row>
    <row r="665" spans="2:11" s="6" customFormat="1">
      <c r="B665" s="71"/>
      <c r="C665" s="20"/>
      <c r="D665" s="39"/>
      <c r="E665" s="20"/>
      <c r="F665" s="20"/>
      <c r="H665" s="140"/>
      <c r="I665" s="136"/>
      <c r="J665" s="140"/>
      <c r="K665" s="45"/>
    </row>
    <row r="666" spans="2:11" s="6" customFormat="1">
      <c r="B666" s="71"/>
      <c r="C666" s="20"/>
      <c r="D666" s="39"/>
      <c r="E666" s="20"/>
      <c r="F666" s="20"/>
      <c r="H666" s="140"/>
      <c r="I666" s="136"/>
      <c r="J666" s="140"/>
      <c r="K666" s="45"/>
    </row>
    <row r="667" spans="2:11" s="6" customFormat="1">
      <c r="B667" s="71"/>
      <c r="C667" s="20"/>
      <c r="D667" s="39"/>
      <c r="E667" s="20"/>
      <c r="F667" s="20"/>
      <c r="H667" s="140"/>
      <c r="I667" s="136"/>
      <c r="J667" s="140"/>
      <c r="K667" s="45"/>
    </row>
    <row r="668" spans="2:11" s="6" customFormat="1">
      <c r="B668" s="71"/>
      <c r="C668" s="20"/>
      <c r="D668" s="39"/>
      <c r="E668" s="20"/>
      <c r="F668" s="20"/>
      <c r="H668" s="140"/>
      <c r="I668" s="136"/>
      <c r="J668" s="140"/>
      <c r="K668" s="45"/>
    </row>
    <row r="669" spans="2:11" s="6" customFormat="1">
      <c r="B669" s="71"/>
      <c r="C669" s="20"/>
      <c r="D669" s="39"/>
      <c r="E669" s="20"/>
      <c r="F669" s="20"/>
      <c r="H669" s="140"/>
      <c r="I669" s="136"/>
      <c r="J669" s="140"/>
      <c r="K669" s="45"/>
    </row>
    <row r="670" spans="2:11" s="6" customFormat="1">
      <c r="B670" s="71"/>
      <c r="C670" s="20"/>
      <c r="D670" s="39"/>
      <c r="E670" s="20"/>
      <c r="F670" s="20"/>
      <c r="H670" s="140"/>
      <c r="I670" s="136"/>
      <c r="J670" s="140"/>
      <c r="K670" s="45"/>
    </row>
    <row r="671" spans="2:11" s="6" customFormat="1">
      <c r="B671" s="71"/>
      <c r="C671" s="20"/>
      <c r="D671" s="39"/>
      <c r="E671" s="20"/>
      <c r="F671" s="20"/>
      <c r="H671" s="140"/>
      <c r="I671" s="136"/>
      <c r="J671" s="140"/>
      <c r="K671" s="45"/>
    </row>
    <row r="672" spans="2:11" s="6" customFormat="1">
      <c r="B672" s="71"/>
      <c r="C672" s="20"/>
      <c r="D672" s="39"/>
      <c r="E672" s="20"/>
      <c r="F672" s="20"/>
      <c r="H672" s="140"/>
      <c r="I672" s="136"/>
      <c r="J672" s="140"/>
      <c r="K672" s="45"/>
    </row>
    <row r="673" spans="2:11" s="6" customFormat="1">
      <c r="B673" s="71"/>
      <c r="C673" s="20"/>
      <c r="D673" s="39"/>
      <c r="E673" s="20"/>
      <c r="F673" s="20"/>
      <c r="H673" s="140"/>
      <c r="I673" s="136"/>
      <c r="J673" s="140"/>
      <c r="K673" s="45"/>
    </row>
    <row r="674" spans="2:11" s="6" customFormat="1">
      <c r="B674" s="71"/>
      <c r="C674" s="20"/>
      <c r="D674" s="39"/>
      <c r="E674" s="20"/>
      <c r="F674" s="20"/>
      <c r="H674" s="140"/>
      <c r="I674" s="136"/>
      <c r="J674" s="140"/>
      <c r="K674" s="45"/>
    </row>
    <row r="675" spans="2:11" s="6" customFormat="1">
      <c r="B675" s="71"/>
      <c r="C675" s="20"/>
      <c r="D675" s="39"/>
      <c r="E675" s="20"/>
      <c r="F675" s="20"/>
      <c r="H675" s="140"/>
      <c r="I675" s="136"/>
      <c r="J675" s="140"/>
      <c r="K675" s="45"/>
    </row>
    <row r="676" spans="2:11" s="6" customFormat="1">
      <c r="B676" s="71"/>
      <c r="C676" s="20"/>
      <c r="D676" s="39"/>
      <c r="E676" s="20"/>
      <c r="F676" s="20"/>
      <c r="H676" s="140"/>
      <c r="I676" s="136"/>
      <c r="J676" s="140"/>
      <c r="K676" s="45"/>
    </row>
    <row r="677" spans="2:11" s="6" customFormat="1">
      <c r="B677" s="71"/>
      <c r="C677" s="20"/>
      <c r="D677" s="39"/>
      <c r="E677" s="20"/>
      <c r="F677" s="20"/>
      <c r="H677" s="140"/>
      <c r="I677" s="136"/>
      <c r="J677" s="140"/>
      <c r="K677" s="45"/>
    </row>
    <row r="678" spans="2:11" s="6" customFormat="1">
      <c r="B678" s="71"/>
      <c r="C678" s="20"/>
      <c r="D678" s="39"/>
      <c r="E678" s="20"/>
      <c r="F678" s="20"/>
      <c r="H678" s="140"/>
      <c r="I678" s="136"/>
      <c r="J678" s="140"/>
      <c r="K678" s="45"/>
    </row>
    <row r="679" spans="2:11" s="6" customFormat="1">
      <c r="B679" s="71"/>
      <c r="C679" s="20"/>
      <c r="D679" s="39"/>
      <c r="E679" s="20"/>
      <c r="F679" s="20"/>
      <c r="H679" s="140"/>
      <c r="I679" s="136"/>
      <c r="J679" s="140"/>
      <c r="K679" s="45"/>
    </row>
    <row r="680" spans="2:11" s="6" customFormat="1">
      <c r="B680" s="71"/>
      <c r="C680" s="20"/>
      <c r="D680" s="39"/>
      <c r="E680" s="20"/>
      <c r="F680" s="20"/>
      <c r="H680" s="140"/>
      <c r="I680" s="136"/>
      <c r="J680" s="140"/>
      <c r="K680" s="45"/>
    </row>
    <row r="681" spans="2:11" s="6" customFormat="1">
      <c r="B681" s="71"/>
      <c r="C681" s="20"/>
      <c r="D681" s="39"/>
      <c r="E681" s="20"/>
      <c r="F681" s="20"/>
      <c r="H681" s="140"/>
      <c r="I681" s="136"/>
      <c r="J681" s="140"/>
      <c r="K681" s="45"/>
    </row>
    <row r="682" spans="2:11" s="6" customFormat="1">
      <c r="B682" s="71"/>
      <c r="C682" s="20"/>
      <c r="D682" s="39"/>
      <c r="E682" s="20"/>
      <c r="F682" s="20"/>
      <c r="H682" s="140"/>
      <c r="I682" s="136"/>
      <c r="J682" s="140"/>
      <c r="K682" s="45"/>
    </row>
    <row r="683" spans="2:11" s="6" customFormat="1">
      <c r="B683" s="71"/>
      <c r="C683" s="20"/>
      <c r="D683" s="39"/>
      <c r="E683" s="20"/>
      <c r="F683" s="20"/>
      <c r="H683" s="140"/>
      <c r="I683" s="136"/>
      <c r="J683" s="140"/>
      <c r="K683" s="45"/>
    </row>
    <row r="684" spans="2:11" s="6" customFormat="1">
      <c r="B684" s="71"/>
      <c r="C684" s="20"/>
      <c r="D684" s="39"/>
      <c r="E684" s="20"/>
      <c r="F684" s="20"/>
      <c r="H684" s="140"/>
      <c r="I684" s="136"/>
      <c r="J684" s="140"/>
      <c r="K684" s="45"/>
    </row>
    <row r="685" spans="2:11" s="6" customFormat="1">
      <c r="B685" s="71"/>
      <c r="C685" s="20"/>
      <c r="D685" s="39"/>
      <c r="E685" s="20"/>
      <c r="F685" s="20"/>
      <c r="H685" s="140"/>
      <c r="I685" s="136"/>
      <c r="J685" s="140"/>
      <c r="K685" s="45"/>
    </row>
    <row r="686" spans="2:11" s="6" customFormat="1">
      <c r="B686" s="71"/>
      <c r="C686" s="20"/>
      <c r="D686" s="39"/>
      <c r="E686" s="20"/>
      <c r="F686" s="20"/>
      <c r="H686" s="140"/>
      <c r="I686" s="136"/>
      <c r="J686" s="140"/>
      <c r="K686" s="45"/>
    </row>
    <row r="687" spans="2:11" s="6" customFormat="1">
      <c r="B687" s="71"/>
      <c r="C687" s="20"/>
      <c r="D687" s="39"/>
      <c r="E687" s="20"/>
      <c r="F687" s="20"/>
      <c r="H687" s="140"/>
      <c r="I687" s="136"/>
      <c r="J687" s="140"/>
      <c r="K687" s="45"/>
    </row>
    <row r="688" spans="2:11" s="6" customFormat="1">
      <c r="B688" s="71"/>
      <c r="C688" s="20"/>
      <c r="D688" s="39"/>
      <c r="E688" s="20"/>
      <c r="F688" s="20"/>
      <c r="H688" s="140"/>
      <c r="I688" s="136"/>
      <c r="J688" s="140"/>
      <c r="K688" s="45"/>
    </row>
    <row r="689" spans="2:11" s="6" customFormat="1">
      <c r="B689" s="71"/>
      <c r="C689" s="20"/>
      <c r="D689" s="39"/>
      <c r="E689" s="20"/>
      <c r="F689" s="20"/>
      <c r="H689" s="140"/>
      <c r="I689" s="136"/>
      <c r="J689" s="140"/>
      <c r="K689" s="45"/>
    </row>
    <row r="690" spans="2:11" s="6" customFormat="1">
      <c r="B690" s="71"/>
      <c r="C690" s="20"/>
      <c r="D690" s="39"/>
      <c r="E690" s="20"/>
      <c r="F690" s="20"/>
      <c r="H690" s="140"/>
      <c r="I690" s="136"/>
      <c r="J690" s="140"/>
      <c r="K690" s="45"/>
    </row>
    <row r="691" spans="2:11" s="6" customFormat="1">
      <c r="B691" s="71"/>
      <c r="C691" s="20"/>
      <c r="D691" s="39"/>
      <c r="E691" s="20"/>
      <c r="F691" s="20"/>
      <c r="H691" s="140"/>
      <c r="I691" s="136"/>
      <c r="J691" s="140"/>
      <c r="K691" s="45"/>
    </row>
    <row r="692" spans="2:11" s="6" customFormat="1">
      <c r="B692" s="71"/>
      <c r="C692" s="20"/>
      <c r="D692" s="39"/>
      <c r="E692" s="20"/>
      <c r="F692" s="20"/>
      <c r="H692" s="140"/>
      <c r="I692" s="136"/>
      <c r="J692" s="140"/>
      <c r="K692" s="45"/>
    </row>
    <row r="693" spans="2:11" s="6" customFormat="1">
      <c r="B693" s="71"/>
      <c r="C693" s="20"/>
      <c r="D693" s="39"/>
      <c r="E693" s="20"/>
      <c r="F693" s="20"/>
      <c r="H693" s="140"/>
      <c r="I693" s="136"/>
      <c r="J693" s="140"/>
      <c r="K693" s="45"/>
    </row>
    <row r="694" spans="2:11" s="6" customFormat="1">
      <c r="B694" s="71"/>
      <c r="C694" s="20"/>
      <c r="D694" s="39"/>
      <c r="E694" s="20"/>
      <c r="F694" s="20"/>
      <c r="H694" s="140"/>
      <c r="I694" s="136"/>
      <c r="J694" s="140"/>
      <c r="K694" s="45"/>
    </row>
    <row r="695" spans="2:11" s="6" customFormat="1">
      <c r="B695" s="71"/>
      <c r="C695" s="20"/>
      <c r="D695" s="39"/>
      <c r="E695" s="20"/>
      <c r="F695" s="20"/>
      <c r="H695" s="140"/>
      <c r="I695" s="136"/>
      <c r="J695" s="140"/>
      <c r="K695" s="45"/>
    </row>
    <row r="696" spans="2:11" s="6" customFormat="1">
      <c r="B696" s="71"/>
      <c r="C696" s="20"/>
      <c r="D696" s="39"/>
      <c r="E696" s="20"/>
      <c r="F696" s="20"/>
      <c r="H696" s="140"/>
      <c r="I696" s="136"/>
      <c r="J696" s="140"/>
      <c r="K696" s="45"/>
    </row>
    <row r="697" spans="2:11" s="6" customFormat="1">
      <c r="B697" s="71"/>
      <c r="C697" s="20"/>
      <c r="D697" s="39"/>
      <c r="E697" s="20"/>
      <c r="F697" s="20"/>
      <c r="H697" s="140"/>
      <c r="I697" s="136"/>
      <c r="J697" s="140"/>
      <c r="K697" s="45"/>
    </row>
    <row r="698" spans="2:11" s="6" customFormat="1">
      <c r="B698" s="71"/>
      <c r="C698" s="20"/>
      <c r="D698" s="39"/>
      <c r="E698" s="20"/>
      <c r="F698" s="20"/>
      <c r="H698" s="140"/>
      <c r="I698" s="136"/>
      <c r="J698" s="140"/>
      <c r="K698" s="45"/>
    </row>
    <row r="699" spans="2:11" s="6" customFormat="1">
      <c r="B699" s="71"/>
      <c r="C699" s="20"/>
      <c r="D699" s="39"/>
      <c r="E699" s="20"/>
      <c r="F699" s="20"/>
      <c r="H699" s="140"/>
      <c r="I699" s="136"/>
      <c r="J699" s="140"/>
      <c r="K699" s="45"/>
    </row>
    <row r="700" spans="2:11" s="6" customFormat="1">
      <c r="B700" s="71"/>
      <c r="C700" s="20"/>
      <c r="D700" s="39"/>
      <c r="E700" s="20"/>
      <c r="F700" s="20"/>
      <c r="H700" s="140"/>
      <c r="I700" s="136"/>
      <c r="J700" s="140"/>
      <c r="K700" s="45"/>
    </row>
    <row r="701" spans="2:11" s="6" customFormat="1">
      <c r="B701" s="71"/>
      <c r="C701" s="20"/>
      <c r="D701" s="39"/>
      <c r="E701" s="20"/>
      <c r="F701" s="20"/>
      <c r="H701" s="140"/>
      <c r="I701" s="136"/>
      <c r="J701" s="140"/>
      <c r="K701" s="45"/>
    </row>
    <row r="702" spans="2:11" s="6" customFormat="1">
      <c r="B702" s="71"/>
      <c r="C702" s="20"/>
      <c r="D702" s="39"/>
      <c r="E702" s="20"/>
      <c r="F702" s="20"/>
      <c r="H702" s="140"/>
      <c r="I702" s="136"/>
      <c r="J702" s="140"/>
      <c r="K702" s="45"/>
    </row>
    <row r="703" spans="2:11" s="6" customFormat="1">
      <c r="B703" s="71"/>
      <c r="C703" s="20"/>
      <c r="D703" s="39"/>
      <c r="E703" s="20"/>
      <c r="F703" s="20"/>
      <c r="H703" s="140"/>
      <c r="I703" s="136"/>
      <c r="J703" s="140"/>
      <c r="K703" s="45"/>
    </row>
    <row r="704" spans="2:11" s="6" customFormat="1">
      <c r="B704" s="71"/>
      <c r="C704" s="20"/>
      <c r="D704" s="39"/>
      <c r="E704" s="20"/>
      <c r="F704" s="20"/>
      <c r="H704" s="140"/>
      <c r="I704" s="136"/>
      <c r="J704" s="140"/>
      <c r="K704" s="45"/>
    </row>
    <row r="705" spans="2:11" s="6" customFormat="1">
      <c r="B705" s="71"/>
      <c r="C705" s="20"/>
      <c r="D705" s="39"/>
      <c r="E705" s="20"/>
      <c r="F705" s="20"/>
      <c r="H705" s="140"/>
      <c r="I705" s="136"/>
      <c r="J705" s="140"/>
      <c r="K705" s="45"/>
    </row>
    <row r="706" spans="2:11" s="6" customFormat="1">
      <c r="B706" s="71"/>
      <c r="C706" s="20"/>
      <c r="D706" s="39"/>
      <c r="E706" s="20"/>
      <c r="F706" s="20"/>
      <c r="H706" s="140"/>
      <c r="I706" s="136"/>
      <c r="J706" s="140"/>
      <c r="K706" s="45"/>
    </row>
    <row r="707" spans="2:11" s="6" customFormat="1">
      <c r="B707" s="71"/>
      <c r="C707" s="20"/>
      <c r="D707" s="39"/>
      <c r="E707" s="20"/>
      <c r="F707" s="20"/>
      <c r="H707" s="140"/>
      <c r="I707" s="136"/>
      <c r="J707" s="140"/>
      <c r="K707" s="45"/>
    </row>
    <row r="708" spans="2:11" s="6" customFormat="1">
      <c r="B708" s="71"/>
      <c r="C708" s="20"/>
      <c r="D708" s="39"/>
      <c r="E708" s="20"/>
      <c r="F708" s="20"/>
      <c r="H708" s="140"/>
      <c r="I708" s="136"/>
      <c r="J708" s="140"/>
      <c r="K708" s="45"/>
    </row>
    <row r="709" spans="2:11" s="6" customFormat="1">
      <c r="B709" s="71"/>
      <c r="C709" s="20"/>
      <c r="D709" s="39"/>
      <c r="E709" s="20"/>
      <c r="F709" s="20"/>
      <c r="H709" s="140"/>
      <c r="I709" s="136"/>
      <c r="J709" s="140"/>
      <c r="K709" s="45"/>
    </row>
    <row r="710" spans="2:11" s="6" customFormat="1">
      <c r="B710" s="71"/>
      <c r="C710" s="20"/>
      <c r="D710" s="39"/>
      <c r="E710" s="20"/>
      <c r="F710" s="20"/>
      <c r="H710" s="140"/>
      <c r="I710" s="136"/>
      <c r="J710" s="140"/>
      <c r="K710" s="45"/>
    </row>
    <row r="711" spans="2:11" s="6" customFormat="1">
      <c r="B711" s="71"/>
      <c r="C711" s="20"/>
      <c r="D711" s="39"/>
      <c r="E711" s="20"/>
      <c r="F711" s="20"/>
      <c r="H711" s="140"/>
      <c r="I711" s="136"/>
      <c r="J711" s="140"/>
      <c r="K711" s="45"/>
    </row>
    <row r="712" spans="2:11" s="6" customFormat="1">
      <c r="B712" s="71"/>
      <c r="C712" s="20"/>
      <c r="D712" s="39"/>
      <c r="E712" s="20"/>
      <c r="F712" s="20"/>
      <c r="H712" s="140"/>
      <c r="I712" s="136"/>
      <c r="J712" s="140"/>
      <c r="K712" s="45"/>
    </row>
    <row r="713" spans="2:11" s="6" customFormat="1">
      <c r="B713" s="71"/>
      <c r="C713" s="20"/>
      <c r="D713" s="39"/>
      <c r="E713" s="20"/>
      <c r="F713" s="20"/>
      <c r="H713" s="140"/>
      <c r="I713" s="136"/>
      <c r="J713" s="140"/>
      <c r="K713" s="45"/>
    </row>
    <row r="714" spans="2:11" s="6" customFormat="1">
      <c r="B714" s="71"/>
      <c r="C714" s="20"/>
      <c r="D714" s="39"/>
      <c r="E714" s="20"/>
      <c r="F714" s="20"/>
      <c r="H714" s="140"/>
      <c r="I714" s="136"/>
      <c r="J714" s="140"/>
      <c r="K714" s="45"/>
    </row>
    <row r="715" spans="2:11" s="6" customFormat="1">
      <c r="B715" s="71"/>
      <c r="C715" s="20"/>
      <c r="D715" s="39"/>
      <c r="E715" s="20"/>
      <c r="F715" s="20"/>
      <c r="H715" s="140"/>
      <c r="I715" s="136"/>
      <c r="J715" s="140"/>
      <c r="K715" s="45"/>
    </row>
    <row r="716" spans="2:11" s="6" customFormat="1">
      <c r="B716" s="71"/>
      <c r="C716" s="20"/>
      <c r="D716" s="39"/>
      <c r="E716" s="20"/>
      <c r="F716" s="20"/>
      <c r="H716" s="140"/>
      <c r="I716" s="136"/>
      <c r="J716" s="140"/>
      <c r="K716" s="45"/>
    </row>
    <row r="717" spans="2:11" s="6" customFormat="1">
      <c r="B717" s="71"/>
      <c r="C717" s="20"/>
      <c r="D717" s="39"/>
      <c r="E717" s="20"/>
      <c r="F717" s="20"/>
      <c r="H717" s="140"/>
      <c r="I717" s="136"/>
      <c r="J717" s="140"/>
      <c r="K717" s="45"/>
    </row>
    <row r="718" spans="2:11" s="6" customFormat="1">
      <c r="B718" s="71"/>
      <c r="C718" s="20"/>
      <c r="D718" s="39"/>
      <c r="E718" s="20"/>
      <c r="F718" s="20"/>
      <c r="H718" s="140"/>
      <c r="I718" s="136"/>
      <c r="J718" s="140"/>
      <c r="K718" s="45"/>
    </row>
    <row r="719" spans="2:11" s="6" customFormat="1">
      <c r="B719" s="71"/>
      <c r="C719" s="20"/>
      <c r="D719" s="39"/>
      <c r="E719" s="20"/>
      <c r="F719" s="20"/>
      <c r="H719" s="140"/>
      <c r="I719" s="136"/>
      <c r="J719" s="140"/>
      <c r="K719" s="45"/>
    </row>
    <row r="720" spans="2:11" s="6" customFormat="1">
      <c r="B720" s="71"/>
      <c r="C720" s="20"/>
      <c r="D720" s="39"/>
      <c r="E720" s="20"/>
      <c r="F720" s="20"/>
      <c r="H720" s="140"/>
      <c r="I720" s="136"/>
      <c r="J720" s="140"/>
      <c r="K720" s="45"/>
    </row>
    <row r="721" spans="2:11" s="6" customFormat="1">
      <c r="B721" s="71"/>
      <c r="C721" s="20"/>
      <c r="D721" s="39"/>
      <c r="E721" s="20"/>
      <c r="F721" s="20"/>
      <c r="H721" s="140"/>
      <c r="I721" s="136"/>
      <c r="J721" s="140"/>
      <c r="K721" s="45"/>
    </row>
    <row r="722" spans="2:11" s="6" customFormat="1">
      <c r="B722" s="71"/>
      <c r="C722" s="20"/>
      <c r="D722" s="39"/>
      <c r="E722" s="20"/>
      <c r="F722" s="20"/>
      <c r="H722" s="140"/>
      <c r="I722" s="136"/>
      <c r="J722" s="140"/>
      <c r="K722" s="45"/>
    </row>
    <row r="723" spans="2:11" s="6" customFormat="1">
      <c r="B723" s="71"/>
      <c r="C723" s="20"/>
      <c r="D723" s="39"/>
      <c r="E723" s="20"/>
      <c r="F723" s="20"/>
      <c r="H723" s="140"/>
      <c r="I723" s="136"/>
      <c r="J723" s="140"/>
      <c r="K723" s="45"/>
    </row>
    <row r="724" spans="2:11" s="6" customFormat="1">
      <c r="B724" s="71"/>
      <c r="C724" s="20"/>
      <c r="D724" s="39"/>
      <c r="E724" s="20"/>
      <c r="F724" s="20"/>
      <c r="H724" s="140"/>
      <c r="I724" s="136"/>
      <c r="J724" s="140"/>
      <c r="K724" s="45"/>
    </row>
    <row r="725" spans="2:11" s="6" customFormat="1">
      <c r="B725" s="71"/>
      <c r="C725" s="20"/>
      <c r="D725" s="39"/>
      <c r="E725" s="20"/>
      <c r="F725" s="20"/>
      <c r="H725" s="140"/>
      <c r="I725" s="136"/>
      <c r="J725" s="140"/>
      <c r="K725" s="45"/>
    </row>
    <row r="726" spans="2:11" s="6" customFormat="1">
      <c r="B726" s="71"/>
      <c r="C726" s="20"/>
      <c r="D726" s="39"/>
      <c r="E726" s="20"/>
      <c r="F726" s="20"/>
      <c r="H726" s="140"/>
      <c r="I726" s="136"/>
      <c r="J726" s="140"/>
      <c r="K726" s="45"/>
    </row>
    <row r="727" spans="2:11" s="6" customFormat="1">
      <c r="B727" s="71"/>
      <c r="C727" s="20"/>
      <c r="D727" s="39"/>
      <c r="E727" s="20"/>
      <c r="F727" s="20"/>
      <c r="H727" s="140"/>
      <c r="I727" s="136"/>
      <c r="J727" s="140"/>
      <c r="K727" s="45"/>
    </row>
    <row r="728" spans="2:11" s="6" customFormat="1">
      <c r="B728" s="71"/>
      <c r="C728" s="20"/>
      <c r="D728" s="39"/>
      <c r="E728" s="20"/>
      <c r="F728" s="20"/>
      <c r="H728" s="140"/>
      <c r="I728" s="136"/>
      <c r="J728" s="140"/>
      <c r="K728" s="45"/>
    </row>
    <row r="729" spans="2:11" s="6" customFormat="1">
      <c r="B729" s="71"/>
      <c r="C729" s="20"/>
      <c r="D729" s="39"/>
      <c r="E729" s="20"/>
      <c r="F729" s="20"/>
      <c r="H729" s="140"/>
      <c r="I729" s="136"/>
      <c r="J729" s="140"/>
      <c r="K729" s="45"/>
    </row>
    <row r="730" spans="2:11" s="6" customFormat="1">
      <c r="B730" s="71"/>
      <c r="C730" s="20"/>
      <c r="D730" s="39"/>
      <c r="E730" s="20"/>
      <c r="F730" s="20"/>
      <c r="H730" s="140"/>
      <c r="I730" s="136"/>
      <c r="J730" s="140"/>
      <c r="K730" s="45"/>
    </row>
    <row r="731" spans="2:11" s="6" customFormat="1">
      <c r="B731" s="71"/>
      <c r="C731" s="20"/>
      <c r="D731" s="39"/>
      <c r="E731" s="20"/>
      <c r="F731" s="20"/>
      <c r="H731" s="140"/>
      <c r="I731" s="136"/>
      <c r="J731" s="140"/>
      <c r="K731" s="45"/>
    </row>
    <row r="732" spans="2:11" s="6" customFormat="1">
      <c r="B732" s="71"/>
      <c r="C732" s="20"/>
      <c r="D732" s="39"/>
      <c r="E732" s="20"/>
      <c r="F732" s="20"/>
      <c r="H732" s="140"/>
      <c r="I732" s="136"/>
      <c r="J732" s="140"/>
      <c r="K732" s="45"/>
    </row>
    <row r="733" spans="2:11" s="6" customFormat="1">
      <c r="B733" s="71"/>
      <c r="C733" s="20"/>
      <c r="D733" s="39"/>
      <c r="E733" s="20"/>
      <c r="F733" s="20"/>
      <c r="H733" s="140"/>
      <c r="I733" s="136"/>
      <c r="J733" s="140"/>
      <c r="K733" s="45"/>
    </row>
    <row r="734" spans="2:11" s="6" customFormat="1">
      <c r="B734" s="71"/>
      <c r="C734" s="20"/>
      <c r="D734" s="39"/>
      <c r="E734" s="20"/>
      <c r="F734" s="20"/>
      <c r="H734" s="140"/>
      <c r="I734" s="136"/>
      <c r="J734" s="140"/>
      <c r="K734" s="45"/>
    </row>
    <row r="735" spans="2:11" s="6" customFormat="1">
      <c r="B735" s="71"/>
      <c r="C735" s="20"/>
      <c r="D735" s="39"/>
      <c r="E735" s="20"/>
      <c r="F735" s="20"/>
      <c r="H735" s="140"/>
      <c r="I735" s="136"/>
      <c r="J735" s="140"/>
      <c r="K735" s="45"/>
    </row>
    <row r="736" spans="2:11" s="6" customFormat="1">
      <c r="B736" s="71"/>
      <c r="C736" s="20"/>
      <c r="D736" s="39"/>
      <c r="E736" s="20"/>
      <c r="F736" s="20"/>
      <c r="H736" s="140"/>
      <c r="I736" s="136"/>
      <c r="J736" s="140"/>
      <c r="K736" s="45"/>
    </row>
    <row r="737" spans="2:11" s="6" customFormat="1">
      <c r="B737" s="71"/>
      <c r="C737" s="20"/>
      <c r="D737" s="39"/>
      <c r="E737" s="20"/>
      <c r="F737" s="20"/>
      <c r="H737" s="140"/>
      <c r="I737" s="136"/>
      <c r="J737" s="140"/>
      <c r="K737" s="45"/>
    </row>
    <row r="738" spans="2:11" s="6" customFormat="1">
      <c r="B738" s="71"/>
      <c r="C738" s="20"/>
      <c r="D738" s="39"/>
      <c r="E738" s="20"/>
      <c r="F738" s="20"/>
      <c r="H738" s="140"/>
      <c r="I738" s="136"/>
      <c r="J738" s="140"/>
      <c r="K738" s="45"/>
    </row>
    <row r="739" spans="2:11" s="6" customFormat="1">
      <c r="B739" s="71"/>
      <c r="C739" s="20"/>
      <c r="D739" s="39"/>
      <c r="E739" s="20"/>
      <c r="F739" s="20"/>
      <c r="H739" s="140"/>
      <c r="I739" s="136"/>
      <c r="J739" s="140"/>
      <c r="K739" s="45"/>
    </row>
    <row r="740" spans="2:11" s="6" customFormat="1">
      <c r="B740" s="71"/>
      <c r="C740" s="20"/>
      <c r="D740" s="39"/>
      <c r="E740" s="20"/>
      <c r="F740" s="20"/>
      <c r="H740" s="140"/>
      <c r="I740" s="136"/>
      <c r="J740" s="140"/>
      <c r="K740" s="45"/>
    </row>
    <row r="741" spans="2:11" s="6" customFormat="1">
      <c r="B741" s="71"/>
      <c r="C741" s="20"/>
      <c r="D741" s="39"/>
      <c r="E741" s="20"/>
      <c r="F741" s="20"/>
      <c r="H741" s="140"/>
      <c r="I741" s="136"/>
      <c r="J741" s="140"/>
      <c r="K741" s="45"/>
    </row>
    <row r="742" spans="2:11" s="6" customFormat="1">
      <c r="B742" s="71"/>
      <c r="C742" s="20"/>
      <c r="D742" s="39"/>
      <c r="E742" s="20"/>
      <c r="F742" s="20"/>
      <c r="H742" s="140"/>
      <c r="I742" s="136"/>
      <c r="J742" s="140"/>
      <c r="K742" s="45"/>
    </row>
    <row r="743" spans="2:11" s="6" customFormat="1">
      <c r="B743" s="71"/>
      <c r="C743" s="20"/>
      <c r="D743" s="39"/>
      <c r="E743" s="20"/>
      <c r="F743" s="20"/>
      <c r="H743" s="140"/>
      <c r="I743" s="136"/>
      <c r="J743" s="140"/>
      <c r="K743" s="45"/>
    </row>
    <row r="744" spans="2:11" s="6" customFormat="1">
      <c r="B744" s="71"/>
      <c r="C744" s="20"/>
      <c r="D744" s="39"/>
      <c r="E744" s="20"/>
      <c r="F744" s="20"/>
      <c r="H744" s="140"/>
      <c r="I744" s="136"/>
      <c r="J744" s="140"/>
      <c r="K744" s="45"/>
    </row>
    <row r="745" spans="2:11" s="6" customFormat="1">
      <c r="B745" s="71"/>
      <c r="C745" s="20"/>
      <c r="D745" s="39"/>
      <c r="E745" s="20"/>
      <c r="F745" s="20"/>
      <c r="H745" s="140"/>
      <c r="I745" s="136"/>
      <c r="J745" s="140"/>
      <c r="K745" s="45"/>
    </row>
    <row r="746" spans="2:11" s="6" customFormat="1">
      <c r="B746" s="71"/>
      <c r="C746" s="20"/>
      <c r="D746" s="39"/>
      <c r="E746" s="20"/>
      <c r="F746" s="20"/>
      <c r="H746" s="140"/>
      <c r="I746" s="136"/>
      <c r="J746" s="140"/>
      <c r="K746" s="45"/>
    </row>
    <row r="747" spans="2:11" s="6" customFormat="1">
      <c r="B747" s="71"/>
      <c r="C747" s="20"/>
      <c r="D747" s="39"/>
      <c r="E747" s="20"/>
      <c r="F747" s="20"/>
      <c r="H747" s="140"/>
      <c r="I747" s="136"/>
      <c r="J747" s="140"/>
      <c r="K747" s="45"/>
    </row>
    <row r="748" spans="2:11" s="6" customFormat="1">
      <c r="B748" s="71"/>
      <c r="C748" s="20"/>
      <c r="D748" s="39"/>
      <c r="E748" s="20"/>
      <c r="F748" s="20"/>
      <c r="H748" s="140"/>
      <c r="I748" s="136"/>
      <c r="J748" s="140"/>
      <c r="K748" s="45"/>
    </row>
    <row r="749" spans="2:11" s="6" customFormat="1">
      <c r="B749" s="71"/>
      <c r="C749" s="20"/>
      <c r="D749" s="39"/>
      <c r="E749" s="20"/>
      <c r="F749" s="20"/>
      <c r="H749" s="140"/>
      <c r="I749" s="136"/>
      <c r="J749" s="140"/>
      <c r="K749" s="45"/>
    </row>
    <row r="750" spans="2:11" s="6" customFormat="1">
      <c r="B750" s="71"/>
      <c r="C750" s="20"/>
      <c r="D750" s="39"/>
      <c r="E750" s="20"/>
      <c r="F750" s="20"/>
      <c r="H750" s="140"/>
      <c r="I750" s="136"/>
      <c r="J750" s="140"/>
      <c r="K750" s="45"/>
    </row>
    <row r="751" spans="2:11" s="6" customFormat="1">
      <c r="B751" s="71"/>
      <c r="C751" s="20"/>
      <c r="D751" s="39"/>
      <c r="E751" s="20"/>
      <c r="F751" s="20"/>
      <c r="H751" s="140"/>
      <c r="I751" s="136"/>
      <c r="J751" s="140"/>
      <c r="K751" s="45"/>
    </row>
    <row r="752" spans="2:11" s="6" customFormat="1">
      <c r="B752" s="71"/>
      <c r="C752" s="20"/>
      <c r="D752" s="39"/>
      <c r="E752" s="20"/>
      <c r="F752" s="20"/>
      <c r="H752" s="140"/>
      <c r="I752" s="136"/>
      <c r="J752" s="140"/>
      <c r="K752" s="45"/>
    </row>
    <row r="753" spans="2:11" s="6" customFormat="1">
      <c r="B753" s="71"/>
      <c r="C753" s="20"/>
      <c r="D753" s="39"/>
      <c r="E753" s="20"/>
      <c r="F753" s="20"/>
      <c r="H753" s="140"/>
      <c r="I753" s="136"/>
      <c r="J753" s="140"/>
      <c r="K753" s="45"/>
    </row>
    <row r="754" spans="2:11" s="6" customFormat="1">
      <c r="B754" s="71"/>
      <c r="C754" s="20"/>
      <c r="D754" s="39"/>
      <c r="E754" s="20"/>
      <c r="F754" s="20"/>
      <c r="H754" s="140"/>
      <c r="I754" s="136"/>
      <c r="J754" s="140"/>
      <c r="K754" s="45"/>
    </row>
    <row r="755" spans="2:11" s="6" customFormat="1">
      <c r="B755" s="71"/>
      <c r="C755" s="20"/>
      <c r="D755" s="39"/>
      <c r="E755" s="20"/>
      <c r="F755" s="20"/>
      <c r="H755" s="140"/>
      <c r="I755" s="136"/>
      <c r="J755" s="140"/>
      <c r="K755" s="45"/>
    </row>
    <row r="756" spans="2:11" s="6" customFormat="1">
      <c r="B756" s="71"/>
      <c r="C756" s="20"/>
      <c r="D756" s="39"/>
      <c r="E756" s="20"/>
      <c r="F756" s="20"/>
      <c r="H756" s="140"/>
      <c r="I756" s="136"/>
      <c r="J756" s="140"/>
      <c r="K756" s="45"/>
    </row>
    <row r="757" spans="2:11" s="6" customFormat="1">
      <c r="B757" s="71"/>
      <c r="C757" s="20"/>
      <c r="D757" s="39"/>
      <c r="E757" s="20"/>
      <c r="F757" s="20"/>
      <c r="H757" s="140"/>
      <c r="I757" s="136"/>
      <c r="J757" s="140"/>
      <c r="K757" s="45"/>
    </row>
    <row r="758" spans="2:11" s="6" customFormat="1">
      <c r="B758" s="71"/>
      <c r="C758" s="20"/>
      <c r="D758" s="39"/>
      <c r="E758" s="20"/>
      <c r="F758" s="20"/>
      <c r="H758" s="140"/>
      <c r="I758" s="136"/>
      <c r="J758" s="140"/>
      <c r="K758" s="45"/>
    </row>
    <row r="759" spans="2:11" s="6" customFormat="1">
      <c r="B759" s="71"/>
      <c r="C759" s="20"/>
      <c r="D759" s="39"/>
      <c r="E759" s="20"/>
      <c r="F759" s="20"/>
      <c r="H759" s="140"/>
      <c r="I759" s="136"/>
      <c r="J759" s="140"/>
      <c r="K759" s="45"/>
    </row>
    <row r="760" spans="2:11" s="6" customFormat="1">
      <c r="B760" s="71"/>
      <c r="C760" s="20"/>
      <c r="D760" s="39"/>
      <c r="E760" s="20"/>
      <c r="F760" s="20"/>
      <c r="H760" s="140"/>
      <c r="I760" s="136"/>
      <c r="J760" s="140"/>
      <c r="K760" s="45"/>
    </row>
    <row r="761" spans="2:11" s="6" customFormat="1">
      <c r="B761" s="71"/>
      <c r="C761" s="20"/>
      <c r="D761" s="39"/>
      <c r="E761" s="20"/>
      <c r="F761" s="20"/>
      <c r="H761" s="140"/>
      <c r="I761" s="136"/>
      <c r="J761" s="140"/>
      <c r="K761" s="45"/>
    </row>
    <row r="762" spans="2:11" s="6" customFormat="1">
      <c r="B762" s="71"/>
      <c r="C762" s="20"/>
      <c r="D762" s="39"/>
      <c r="E762" s="20"/>
      <c r="F762" s="20"/>
      <c r="H762" s="140"/>
      <c r="I762" s="136"/>
      <c r="J762" s="140"/>
      <c r="K762" s="45"/>
    </row>
    <row r="763" spans="2:11" s="6" customFormat="1">
      <c r="B763" s="71"/>
      <c r="C763" s="20"/>
      <c r="D763" s="39"/>
      <c r="E763" s="20"/>
      <c r="F763" s="20"/>
      <c r="H763" s="140"/>
      <c r="I763" s="136"/>
      <c r="J763" s="140"/>
      <c r="K763" s="45"/>
    </row>
    <row r="764" spans="2:11" s="6" customFormat="1">
      <c r="B764" s="71"/>
      <c r="C764" s="20"/>
      <c r="D764" s="39"/>
      <c r="E764" s="20"/>
      <c r="F764" s="20"/>
      <c r="H764" s="140"/>
      <c r="I764" s="136"/>
      <c r="J764" s="140"/>
      <c r="K764" s="45"/>
    </row>
    <row r="765" spans="2:11" s="6" customFormat="1">
      <c r="B765" s="71"/>
      <c r="C765" s="20"/>
      <c r="D765" s="39"/>
      <c r="E765" s="20"/>
      <c r="F765" s="20"/>
      <c r="H765" s="140"/>
      <c r="I765" s="136"/>
      <c r="J765" s="140"/>
      <c r="K765" s="45"/>
    </row>
    <row r="766" spans="2:11" s="6" customFormat="1">
      <c r="B766" s="71"/>
      <c r="C766" s="20"/>
      <c r="D766" s="39"/>
      <c r="E766" s="20"/>
      <c r="F766" s="20"/>
      <c r="H766" s="140"/>
      <c r="I766" s="136"/>
      <c r="J766" s="140"/>
      <c r="K766" s="45"/>
    </row>
    <row r="767" spans="2:11" s="6" customFormat="1">
      <c r="B767" s="71"/>
      <c r="C767" s="20"/>
      <c r="D767" s="39"/>
      <c r="E767" s="20"/>
      <c r="F767" s="20"/>
      <c r="H767" s="140"/>
      <c r="I767" s="136"/>
      <c r="J767" s="140"/>
      <c r="K767" s="45"/>
    </row>
    <row r="768" spans="2:11" s="6" customFormat="1">
      <c r="B768" s="71"/>
      <c r="C768" s="20"/>
      <c r="D768" s="39"/>
      <c r="E768" s="20"/>
      <c r="F768" s="20"/>
      <c r="H768" s="140"/>
      <c r="I768" s="136"/>
      <c r="J768" s="140"/>
      <c r="K768" s="45"/>
    </row>
    <row r="769" spans="2:11" s="6" customFormat="1">
      <c r="B769" s="71"/>
      <c r="C769" s="20"/>
      <c r="D769" s="39"/>
      <c r="E769" s="20"/>
      <c r="F769" s="20"/>
      <c r="H769" s="140"/>
      <c r="I769" s="136"/>
      <c r="J769" s="140"/>
      <c r="K769" s="45"/>
    </row>
    <row r="770" spans="2:11" s="6" customFormat="1">
      <c r="B770" s="71"/>
      <c r="C770" s="20"/>
      <c r="D770" s="39"/>
      <c r="E770" s="20"/>
      <c r="F770" s="20"/>
      <c r="H770" s="140"/>
      <c r="I770" s="136"/>
      <c r="J770" s="140"/>
      <c r="K770" s="45"/>
    </row>
    <row r="771" spans="2:11" s="6" customFormat="1">
      <c r="B771" s="71"/>
      <c r="C771" s="20"/>
      <c r="D771" s="39"/>
      <c r="E771" s="20"/>
      <c r="F771" s="20"/>
      <c r="H771" s="140"/>
      <c r="I771" s="136"/>
      <c r="J771" s="140"/>
      <c r="K771" s="45"/>
    </row>
    <row r="772" spans="2:11" s="6" customFormat="1">
      <c r="B772" s="71"/>
      <c r="C772" s="20"/>
      <c r="D772" s="39"/>
      <c r="E772" s="20"/>
      <c r="F772" s="20"/>
      <c r="H772" s="140"/>
      <c r="I772" s="136"/>
      <c r="J772" s="140"/>
      <c r="K772" s="45"/>
    </row>
    <row r="773" spans="2:11" s="6" customFormat="1">
      <c r="B773" s="71"/>
      <c r="C773" s="20"/>
      <c r="D773" s="39"/>
      <c r="E773" s="20"/>
      <c r="F773" s="20"/>
      <c r="H773" s="140"/>
      <c r="I773" s="136"/>
      <c r="J773" s="140"/>
      <c r="K773" s="45"/>
    </row>
    <row r="774" spans="2:11" s="6" customFormat="1">
      <c r="B774" s="71"/>
      <c r="C774" s="20"/>
      <c r="D774" s="39"/>
      <c r="E774" s="20"/>
      <c r="F774" s="20"/>
      <c r="H774" s="140"/>
      <c r="I774" s="136"/>
      <c r="J774" s="140"/>
      <c r="K774" s="45"/>
    </row>
    <row r="775" spans="2:11" s="6" customFormat="1">
      <c r="B775" s="71"/>
      <c r="C775" s="20"/>
      <c r="D775" s="39"/>
      <c r="E775" s="20"/>
      <c r="F775" s="20"/>
      <c r="H775" s="140"/>
      <c r="I775" s="136"/>
      <c r="J775" s="140"/>
      <c r="K775" s="45"/>
    </row>
    <row r="776" spans="2:11" s="6" customFormat="1">
      <c r="B776" s="71"/>
      <c r="C776" s="20"/>
      <c r="D776" s="39"/>
      <c r="E776" s="20"/>
      <c r="F776" s="20"/>
      <c r="H776" s="140"/>
      <c r="I776" s="136"/>
      <c r="J776" s="140"/>
      <c r="K776" s="45"/>
    </row>
    <row r="777" spans="2:11" s="6" customFormat="1">
      <c r="B777" s="71"/>
      <c r="C777" s="20"/>
      <c r="D777" s="39"/>
      <c r="E777" s="20"/>
      <c r="F777" s="20"/>
      <c r="H777" s="140"/>
      <c r="I777" s="136"/>
      <c r="J777" s="140"/>
      <c r="K777" s="45"/>
    </row>
    <row r="778" spans="2:11" s="6" customFormat="1">
      <c r="B778" s="71"/>
      <c r="C778" s="20"/>
      <c r="D778" s="39"/>
      <c r="E778" s="20"/>
      <c r="F778" s="20"/>
      <c r="H778" s="140"/>
      <c r="I778" s="136"/>
      <c r="J778" s="140"/>
      <c r="K778" s="45"/>
    </row>
    <row r="779" spans="2:11" s="6" customFormat="1">
      <c r="B779" s="71"/>
      <c r="C779" s="20"/>
      <c r="D779" s="39"/>
      <c r="E779" s="20"/>
      <c r="F779" s="20"/>
      <c r="H779" s="140"/>
      <c r="I779" s="136"/>
      <c r="J779" s="140"/>
      <c r="K779" s="45"/>
    </row>
    <row r="780" spans="2:11" s="6" customFormat="1">
      <c r="B780" s="71"/>
      <c r="C780" s="20"/>
      <c r="D780" s="39"/>
      <c r="E780" s="20"/>
      <c r="F780" s="20"/>
      <c r="H780" s="140"/>
      <c r="I780" s="136"/>
      <c r="J780" s="140"/>
      <c r="K780" s="45"/>
    </row>
    <row r="781" spans="2:11" s="6" customFormat="1">
      <c r="B781" s="71"/>
      <c r="C781" s="20"/>
      <c r="D781" s="39"/>
      <c r="E781" s="20"/>
      <c r="F781" s="20"/>
      <c r="H781" s="140"/>
      <c r="I781" s="136"/>
      <c r="J781" s="140"/>
      <c r="K781" s="45"/>
    </row>
    <row r="782" spans="2:11" s="6" customFormat="1">
      <c r="B782" s="71"/>
      <c r="C782" s="20"/>
      <c r="D782" s="39"/>
      <c r="E782" s="20"/>
      <c r="F782" s="20"/>
      <c r="H782" s="140"/>
      <c r="I782" s="136"/>
      <c r="J782" s="140"/>
      <c r="K782" s="45"/>
    </row>
    <row r="783" spans="2:11" s="6" customFormat="1">
      <c r="B783" s="71"/>
      <c r="C783" s="20"/>
      <c r="D783" s="39"/>
      <c r="E783" s="20"/>
      <c r="F783" s="20"/>
      <c r="H783" s="140"/>
      <c r="I783" s="136"/>
      <c r="J783" s="140"/>
      <c r="K783" s="45"/>
    </row>
    <row r="784" spans="2:11" s="6" customFormat="1">
      <c r="B784" s="71"/>
      <c r="C784" s="20"/>
      <c r="D784" s="39"/>
      <c r="E784" s="20"/>
      <c r="F784" s="20"/>
      <c r="H784" s="140"/>
      <c r="I784" s="136"/>
      <c r="J784" s="140"/>
      <c r="K784" s="45"/>
    </row>
    <row r="785" spans="2:11" s="6" customFormat="1">
      <c r="B785" s="71"/>
      <c r="C785" s="20"/>
      <c r="D785" s="39"/>
      <c r="E785" s="20"/>
      <c r="F785" s="20"/>
      <c r="H785" s="140"/>
      <c r="I785" s="136"/>
      <c r="J785" s="140"/>
      <c r="K785" s="45"/>
    </row>
    <row r="786" spans="2:11" s="6" customFormat="1">
      <c r="B786" s="71"/>
      <c r="C786" s="20"/>
      <c r="D786" s="39"/>
      <c r="E786" s="20"/>
      <c r="F786" s="20"/>
      <c r="H786" s="140"/>
      <c r="I786" s="136"/>
      <c r="J786" s="140"/>
      <c r="K786" s="45"/>
    </row>
    <row r="787" spans="2:11" s="6" customFormat="1">
      <c r="B787" s="71"/>
      <c r="C787" s="20"/>
      <c r="D787" s="39"/>
      <c r="E787" s="20"/>
      <c r="F787" s="20"/>
      <c r="H787" s="140"/>
      <c r="I787" s="136"/>
      <c r="J787" s="140"/>
      <c r="K787" s="45"/>
    </row>
    <row r="788" spans="2:11" s="6" customFormat="1">
      <c r="B788" s="71"/>
      <c r="C788" s="20"/>
      <c r="D788" s="39"/>
      <c r="E788" s="20"/>
      <c r="F788" s="20"/>
      <c r="H788" s="140"/>
      <c r="I788" s="136"/>
      <c r="J788" s="140"/>
      <c r="K788" s="45"/>
    </row>
    <row r="789" spans="2:11" s="6" customFormat="1">
      <c r="B789" s="71"/>
      <c r="C789" s="20"/>
      <c r="D789" s="39"/>
      <c r="E789" s="20"/>
      <c r="F789" s="20"/>
      <c r="H789" s="140"/>
      <c r="I789" s="136"/>
      <c r="J789" s="140"/>
      <c r="K789" s="45"/>
    </row>
    <row r="790" spans="2:11" s="6" customFormat="1">
      <c r="B790" s="71"/>
      <c r="C790" s="20"/>
      <c r="D790" s="39"/>
      <c r="E790" s="20"/>
      <c r="F790" s="20"/>
      <c r="H790" s="140"/>
      <c r="I790" s="136"/>
      <c r="J790" s="140"/>
      <c r="K790" s="45"/>
    </row>
    <row r="791" spans="2:11" s="6" customFormat="1">
      <c r="B791" s="71"/>
      <c r="C791" s="20"/>
      <c r="D791" s="39"/>
      <c r="E791" s="20"/>
      <c r="F791" s="20"/>
      <c r="H791" s="140"/>
      <c r="I791" s="136"/>
      <c r="J791" s="140"/>
      <c r="K791" s="45"/>
    </row>
    <row r="792" spans="2:11" s="6" customFormat="1">
      <c r="B792" s="71"/>
      <c r="C792" s="20"/>
      <c r="D792" s="39"/>
      <c r="E792" s="20"/>
      <c r="F792" s="20"/>
      <c r="H792" s="140"/>
      <c r="I792" s="136"/>
      <c r="J792" s="140"/>
      <c r="K792" s="45"/>
    </row>
    <row r="793" spans="2:11" s="6" customFormat="1">
      <c r="B793" s="71"/>
      <c r="C793" s="20"/>
      <c r="D793" s="39"/>
      <c r="E793" s="20"/>
      <c r="F793" s="20"/>
      <c r="H793" s="140"/>
      <c r="I793" s="136"/>
      <c r="J793" s="140"/>
      <c r="K793" s="45"/>
    </row>
    <row r="794" spans="2:11" s="6" customFormat="1">
      <c r="B794" s="71"/>
      <c r="C794" s="20"/>
      <c r="D794" s="39"/>
      <c r="E794" s="20"/>
      <c r="F794" s="20"/>
      <c r="H794" s="140"/>
      <c r="I794" s="136"/>
      <c r="J794" s="140"/>
      <c r="K794" s="45"/>
    </row>
    <row r="795" spans="2:11" s="6" customFormat="1">
      <c r="B795" s="71"/>
      <c r="C795" s="20"/>
      <c r="D795" s="39"/>
      <c r="E795" s="20"/>
      <c r="F795" s="20"/>
      <c r="H795" s="140"/>
      <c r="I795" s="136"/>
      <c r="J795" s="140"/>
      <c r="K795" s="45"/>
    </row>
    <row r="796" spans="2:11" s="6" customFormat="1">
      <c r="B796" s="71"/>
      <c r="C796" s="20"/>
      <c r="D796" s="39"/>
      <c r="E796" s="20"/>
      <c r="F796" s="20"/>
      <c r="H796" s="140"/>
      <c r="I796" s="136"/>
      <c r="J796" s="140"/>
      <c r="K796" s="45"/>
    </row>
    <row r="797" spans="2:11" s="6" customFormat="1">
      <c r="B797" s="71"/>
      <c r="C797" s="20"/>
      <c r="D797" s="39"/>
      <c r="E797" s="20"/>
      <c r="F797" s="20"/>
      <c r="H797" s="140"/>
      <c r="I797" s="136"/>
      <c r="J797" s="140"/>
      <c r="K797" s="45"/>
    </row>
    <row r="798" spans="2:11" s="6" customFormat="1">
      <c r="B798" s="71"/>
      <c r="C798" s="20"/>
      <c r="D798" s="39"/>
      <c r="E798" s="20"/>
      <c r="F798" s="20"/>
      <c r="H798" s="140"/>
      <c r="I798" s="136"/>
      <c r="J798" s="140"/>
      <c r="K798" s="45"/>
    </row>
    <row r="799" spans="2:11" s="6" customFormat="1">
      <c r="B799" s="71"/>
      <c r="C799" s="20"/>
      <c r="D799" s="39"/>
      <c r="E799" s="20"/>
      <c r="F799" s="20"/>
      <c r="H799" s="140"/>
      <c r="I799" s="136"/>
      <c r="J799" s="140"/>
      <c r="K799" s="45"/>
    </row>
    <row r="800" spans="2:11" s="6" customFormat="1">
      <c r="B800" s="71"/>
      <c r="C800" s="20"/>
      <c r="D800" s="39"/>
      <c r="E800" s="20"/>
      <c r="F800" s="20"/>
      <c r="H800" s="140"/>
      <c r="I800" s="136"/>
      <c r="J800" s="140"/>
      <c r="K800" s="45"/>
    </row>
    <row r="801" spans="2:11" s="6" customFormat="1">
      <c r="B801" s="71"/>
      <c r="C801" s="20"/>
      <c r="D801" s="39"/>
      <c r="E801" s="20"/>
      <c r="F801" s="20"/>
      <c r="H801" s="140"/>
      <c r="I801" s="136"/>
      <c r="J801" s="140"/>
      <c r="K801" s="45"/>
    </row>
    <row r="802" spans="2:11" s="6" customFormat="1">
      <c r="B802" s="71"/>
      <c r="C802" s="20"/>
      <c r="D802" s="39"/>
      <c r="E802" s="20"/>
      <c r="F802" s="20"/>
      <c r="H802" s="140"/>
      <c r="I802" s="136"/>
      <c r="J802" s="140"/>
      <c r="K802" s="45"/>
    </row>
    <row r="803" spans="2:11" s="6" customFormat="1">
      <c r="B803" s="71"/>
      <c r="C803" s="20"/>
      <c r="D803" s="39"/>
      <c r="E803" s="20"/>
      <c r="F803" s="20"/>
      <c r="H803" s="140"/>
      <c r="I803" s="136"/>
      <c r="J803" s="140"/>
      <c r="K803" s="45"/>
    </row>
    <row r="804" spans="2:11" s="6" customFormat="1">
      <c r="B804" s="71"/>
      <c r="C804" s="20"/>
      <c r="D804" s="39"/>
      <c r="E804" s="20"/>
      <c r="F804" s="20"/>
      <c r="H804" s="140"/>
      <c r="I804" s="136"/>
      <c r="J804" s="140"/>
      <c r="K804" s="45"/>
    </row>
    <row r="805" spans="2:11" s="6" customFormat="1">
      <c r="B805" s="71"/>
      <c r="C805" s="20"/>
      <c r="D805" s="39"/>
      <c r="E805" s="20"/>
      <c r="F805" s="20"/>
      <c r="H805" s="140"/>
      <c r="I805" s="136"/>
      <c r="J805" s="140"/>
      <c r="K805" s="45"/>
    </row>
    <row r="806" spans="2:11" s="6" customFormat="1">
      <c r="B806" s="71"/>
      <c r="C806" s="20"/>
      <c r="D806" s="39"/>
      <c r="E806" s="20"/>
      <c r="F806" s="20"/>
      <c r="H806" s="140"/>
      <c r="I806" s="136"/>
      <c r="J806" s="140"/>
      <c r="K806" s="45"/>
    </row>
    <row r="807" spans="2:11" s="6" customFormat="1">
      <c r="B807" s="71"/>
      <c r="C807" s="20"/>
      <c r="D807" s="39"/>
      <c r="E807" s="20"/>
      <c r="F807" s="20"/>
      <c r="H807" s="140"/>
      <c r="I807" s="136"/>
      <c r="J807" s="140"/>
      <c r="K807" s="45"/>
    </row>
    <row r="808" spans="2:11" s="6" customFormat="1">
      <c r="B808" s="71"/>
      <c r="C808" s="20"/>
      <c r="D808" s="39"/>
      <c r="E808" s="20"/>
      <c r="F808" s="20"/>
      <c r="H808" s="140"/>
      <c r="I808" s="136"/>
      <c r="J808" s="140"/>
      <c r="K808" s="45"/>
    </row>
    <row r="809" spans="2:11" s="6" customFormat="1">
      <c r="B809" s="71"/>
      <c r="C809" s="20"/>
      <c r="D809" s="39"/>
      <c r="E809" s="20"/>
      <c r="F809" s="20"/>
      <c r="H809" s="140"/>
      <c r="I809" s="136"/>
      <c r="J809" s="140"/>
      <c r="K809" s="45"/>
    </row>
    <row r="810" spans="2:11" s="6" customFormat="1">
      <c r="B810" s="71"/>
      <c r="C810" s="20"/>
      <c r="D810" s="39"/>
      <c r="E810" s="20"/>
      <c r="F810" s="20"/>
      <c r="H810" s="140"/>
      <c r="I810" s="136"/>
      <c r="J810" s="140"/>
      <c r="K810" s="45"/>
    </row>
    <row r="811" spans="2:11" s="6" customFormat="1">
      <c r="B811" s="71"/>
      <c r="C811" s="20"/>
      <c r="D811" s="39"/>
      <c r="E811" s="20"/>
      <c r="F811" s="20"/>
      <c r="H811" s="140"/>
      <c r="I811" s="136"/>
      <c r="J811" s="140"/>
      <c r="K811" s="45"/>
    </row>
    <row r="812" spans="2:11" s="6" customFormat="1">
      <c r="B812" s="71"/>
      <c r="C812" s="20"/>
      <c r="D812" s="39"/>
      <c r="E812" s="20"/>
      <c r="F812" s="20"/>
      <c r="H812" s="140"/>
      <c r="I812" s="136"/>
      <c r="J812" s="140"/>
      <c r="K812" s="45"/>
    </row>
    <row r="813" spans="2:11" s="6" customFormat="1">
      <c r="B813" s="71"/>
      <c r="C813" s="20"/>
      <c r="D813" s="39"/>
      <c r="E813" s="20"/>
      <c r="F813" s="20"/>
      <c r="H813" s="140"/>
      <c r="I813" s="136"/>
      <c r="J813" s="140"/>
      <c r="K813" s="45"/>
    </row>
    <row r="814" spans="2:11" s="6" customFormat="1">
      <c r="B814" s="71"/>
      <c r="C814" s="20"/>
      <c r="D814" s="39"/>
      <c r="E814" s="20"/>
      <c r="F814" s="20"/>
      <c r="H814" s="140"/>
      <c r="I814" s="136"/>
      <c r="J814" s="140"/>
      <c r="K814" s="45"/>
    </row>
    <row r="815" spans="2:11" s="6" customFormat="1">
      <c r="B815" s="71"/>
      <c r="C815" s="20"/>
      <c r="D815" s="39"/>
      <c r="E815" s="20"/>
      <c r="F815" s="20"/>
      <c r="H815" s="140"/>
      <c r="I815" s="136"/>
      <c r="J815" s="140"/>
      <c r="K815" s="45"/>
    </row>
    <row r="816" spans="2:11" s="6" customFormat="1">
      <c r="B816" s="71"/>
      <c r="C816" s="20"/>
      <c r="D816" s="39"/>
      <c r="E816" s="20"/>
      <c r="F816" s="20"/>
      <c r="H816" s="140"/>
      <c r="I816" s="136"/>
      <c r="J816" s="140"/>
      <c r="K816" s="45"/>
    </row>
    <row r="817" spans="2:11" s="6" customFormat="1">
      <c r="B817" s="71"/>
      <c r="C817" s="20"/>
      <c r="D817" s="39"/>
      <c r="E817" s="20"/>
      <c r="F817" s="20"/>
      <c r="H817" s="140"/>
      <c r="I817" s="136"/>
      <c r="J817" s="140"/>
      <c r="K817" s="45"/>
    </row>
    <row r="818" spans="2:11" s="6" customFormat="1">
      <c r="B818" s="71"/>
      <c r="C818" s="20"/>
      <c r="D818" s="39"/>
      <c r="E818" s="20"/>
      <c r="F818" s="20"/>
      <c r="H818" s="140"/>
      <c r="I818" s="136"/>
      <c r="J818" s="140"/>
      <c r="K818" s="45"/>
    </row>
    <row r="819" spans="2:11" s="6" customFormat="1">
      <c r="B819" s="71"/>
      <c r="C819" s="20"/>
      <c r="D819" s="39"/>
      <c r="E819" s="20"/>
      <c r="F819" s="20"/>
      <c r="H819" s="140"/>
      <c r="I819" s="136"/>
      <c r="J819" s="140"/>
      <c r="K819" s="45"/>
    </row>
    <row r="820" spans="2:11" s="6" customFormat="1">
      <c r="B820" s="71"/>
      <c r="C820" s="20"/>
      <c r="D820" s="39"/>
      <c r="E820" s="20"/>
      <c r="F820" s="20"/>
      <c r="H820" s="140"/>
      <c r="I820" s="136"/>
      <c r="J820" s="140"/>
      <c r="K820" s="45"/>
    </row>
    <row r="821" spans="2:11" s="6" customFormat="1">
      <c r="B821" s="71"/>
      <c r="C821" s="20"/>
      <c r="D821" s="39"/>
      <c r="E821" s="20"/>
      <c r="F821" s="20"/>
      <c r="H821" s="140"/>
      <c r="I821" s="136"/>
      <c r="J821" s="140"/>
      <c r="K821" s="45"/>
    </row>
    <row r="822" spans="2:11" s="6" customFormat="1">
      <c r="B822" s="71"/>
      <c r="C822" s="20"/>
      <c r="D822" s="39"/>
      <c r="E822" s="20"/>
      <c r="F822" s="20"/>
      <c r="H822" s="140"/>
      <c r="I822" s="136"/>
      <c r="J822" s="140"/>
      <c r="K822" s="45"/>
    </row>
    <row r="823" spans="2:11" s="6" customFormat="1">
      <c r="B823" s="71"/>
      <c r="C823" s="20"/>
      <c r="D823" s="39"/>
      <c r="E823" s="20"/>
      <c r="F823" s="20"/>
      <c r="H823" s="140"/>
      <c r="I823" s="136"/>
      <c r="J823" s="140"/>
      <c r="K823" s="45"/>
    </row>
    <row r="824" spans="2:11" s="6" customFormat="1">
      <c r="B824" s="71"/>
      <c r="C824" s="20"/>
      <c r="D824" s="39"/>
      <c r="E824" s="20"/>
      <c r="F824" s="20"/>
      <c r="H824" s="140"/>
      <c r="I824" s="136"/>
      <c r="J824" s="140"/>
      <c r="K824" s="45"/>
    </row>
    <row r="825" spans="2:11" s="6" customFormat="1">
      <c r="B825" s="71"/>
      <c r="C825" s="20"/>
      <c r="D825" s="39"/>
      <c r="E825" s="20"/>
      <c r="F825" s="20"/>
      <c r="H825" s="140"/>
      <c r="I825" s="136"/>
      <c r="J825" s="140"/>
      <c r="K825" s="45"/>
    </row>
    <row r="826" spans="2:11" s="6" customFormat="1">
      <c r="B826" s="71"/>
      <c r="C826" s="20"/>
      <c r="D826" s="39"/>
      <c r="E826" s="20"/>
      <c r="F826" s="20"/>
      <c r="H826" s="140"/>
      <c r="I826" s="136"/>
      <c r="J826" s="140"/>
      <c r="K826" s="45"/>
    </row>
    <row r="827" spans="2:11" s="6" customFormat="1">
      <c r="B827" s="71"/>
      <c r="C827" s="20"/>
      <c r="D827" s="39"/>
      <c r="E827" s="20"/>
      <c r="F827" s="20"/>
      <c r="H827" s="140"/>
      <c r="I827" s="136"/>
      <c r="J827" s="140"/>
      <c r="K827" s="45"/>
    </row>
    <row r="828" spans="2:11" s="6" customFormat="1">
      <c r="B828" s="71"/>
      <c r="C828" s="20"/>
      <c r="D828" s="39"/>
      <c r="E828" s="20"/>
      <c r="F828" s="20"/>
      <c r="H828" s="140"/>
      <c r="I828" s="136"/>
      <c r="J828" s="140"/>
      <c r="K828" s="45"/>
    </row>
    <row r="829" spans="2:11" s="6" customFormat="1">
      <c r="B829" s="71"/>
      <c r="C829" s="20"/>
      <c r="D829" s="39"/>
      <c r="E829" s="20"/>
      <c r="F829" s="20"/>
      <c r="H829" s="140"/>
      <c r="I829" s="136"/>
      <c r="J829" s="140"/>
      <c r="K829" s="45"/>
    </row>
    <row r="830" spans="2:11" s="6" customFormat="1">
      <c r="B830" s="71"/>
      <c r="C830" s="20"/>
      <c r="D830" s="39"/>
      <c r="E830" s="20"/>
      <c r="F830" s="20"/>
      <c r="H830" s="140"/>
      <c r="I830" s="136"/>
      <c r="J830" s="140"/>
      <c r="K830" s="45"/>
    </row>
    <row r="831" spans="2:11" s="6" customFormat="1">
      <c r="B831" s="71"/>
      <c r="C831" s="20"/>
      <c r="D831" s="39"/>
      <c r="E831" s="20"/>
      <c r="F831" s="20"/>
      <c r="H831" s="140"/>
      <c r="I831" s="136"/>
      <c r="J831" s="140"/>
      <c r="K831" s="45"/>
    </row>
    <row r="832" spans="2:11" s="6" customFormat="1">
      <c r="B832" s="71"/>
      <c r="C832" s="20"/>
      <c r="D832" s="39"/>
      <c r="E832" s="20"/>
      <c r="F832" s="20"/>
      <c r="H832" s="140"/>
      <c r="I832" s="136"/>
      <c r="J832" s="140"/>
      <c r="K832" s="45"/>
    </row>
    <row r="833" spans="2:11" s="6" customFormat="1">
      <c r="B833" s="71"/>
      <c r="C833" s="20"/>
      <c r="D833" s="39"/>
      <c r="E833" s="20"/>
      <c r="F833" s="20"/>
      <c r="H833" s="140"/>
      <c r="I833" s="136"/>
      <c r="J833" s="140"/>
      <c r="K833" s="45"/>
    </row>
    <row r="834" spans="2:11" s="6" customFormat="1">
      <c r="B834" s="71"/>
      <c r="C834" s="20"/>
      <c r="D834" s="39"/>
      <c r="E834" s="20"/>
      <c r="F834" s="20"/>
      <c r="H834" s="140"/>
      <c r="I834" s="136"/>
      <c r="J834" s="140"/>
      <c r="K834" s="45"/>
    </row>
    <row r="835" spans="2:11" s="6" customFormat="1">
      <c r="B835" s="71"/>
      <c r="C835" s="20"/>
      <c r="D835" s="39"/>
      <c r="E835" s="20"/>
      <c r="F835" s="20"/>
      <c r="H835" s="140"/>
      <c r="I835" s="136"/>
      <c r="J835" s="140"/>
      <c r="K835" s="45"/>
    </row>
    <row r="836" spans="2:11" s="6" customFormat="1">
      <c r="B836" s="71"/>
      <c r="C836" s="20"/>
      <c r="D836" s="39"/>
      <c r="E836" s="20"/>
      <c r="F836" s="20"/>
      <c r="H836" s="140"/>
      <c r="I836" s="136"/>
      <c r="J836" s="140"/>
      <c r="K836" s="45"/>
    </row>
    <row r="837" spans="2:11" s="6" customFormat="1">
      <c r="B837" s="71"/>
      <c r="C837" s="20"/>
      <c r="D837" s="39"/>
      <c r="E837" s="20"/>
      <c r="F837" s="20"/>
      <c r="H837" s="140"/>
      <c r="I837" s="136"/>
      <c r="J837" s="140"/>
      <c r="K837" s="45"/>
    </row>
    <row r="838" spans="2:11" s="6" customFormat="1">
      <c r="B838" s="71"/>
      <c r="C838" s="20"/>
      <c r="D838" s="39"/>
      <c r="E838" s="20"/>
      <c r="F838" s="20"/>
      <c r="H838" s="140"/>
      <c r="I838" s="136"/>
      <c r="J838" s="140"/>
      <c r="K838" s="45"/>
    </row>
    <row r="839" spans="2:11" s="6" customFormat="1">
      <c r="B839" s="71"/>
      <c r="C839" s="20"/>
      <c r="D839" s="39"/>
      <c r="E839" s="20"/>
      <c r="F839" s="20"/>
      <c r="H839" s="140"/>
      <c r="I839" s="136"/>
      <c r="J839" s="140"/>
      <c r="K839" s="45"/>
    </row>
    <row r="840" spans="2:11" s="6" customFormat="1">
      <c r="B840" s="71"/>
      <c r="C840" s="20"/>
      <c r="D840" s="39"/>
      <c r="E840" s="20"/>
      <c r="F840" s="20"/>
      <c r="H840" s="140"/>
      <c r="I840" s="136"/>
      <c r="J840" s="140"/>
      <c r="K840" s="45"/>
    </row>
    <row r="841" spans="2:11" s="6" customFormat="1">
      <c r="B841" s="71"/>
      <c r="C841" s="20"/>
      <c r="D841" s="39"/>
      <c r="E841" s="20"/>
      <c r="F841" s="20"/>
      <c r="H841" s="140"/>
      <c r="I841" s="136"/>
      <c r="J841" s="140"/>
      <c r="K841" s="45"/>
    </row>
    <row r="842" spans="2:11" s="6" customFormat="1">
      <c r="B842" s="71"/>
      <c r="C842" s="20"/>
      <c r="D842" s="39"/>
      <c r="E842" s="20"/>
      <c r="F842" s="20"/>
      <c r="H842" s="140"/>
      <c r="I842" s="136"/>
      <c r="J842" s="140"/>
      <c r="K842" s="45"/>
    </row>
    <row r="843" spans="2:11" s="6" customFormat="1">
      <c r="B843" s="71"/>
      <c r="C843" s="20"/>
      <c r="D843" s="39"/>
      <c r="E843" s="20"/>
      <c r="F843" s="20"/>
      <c r="H843" s="140"/>
      <c r="I843" s="136"/>
      <c r="J843" s="140"/>
      <c r="K843" s="45"/>
    </row>
    <row r="844" spans="2:11" s="6" customFormat="1">
      <c r="B844" s="71"/>
      <c r="C844" s="20"/>
      <c r="D844" s="39"/>
      <c r="E844" s="20"/>
      <c r="F844" s="20"/>
      <c r="H844" s="140"/>
      <c r="I844" s="136"/>
      <c r="J844" s="140"/>
      <c r="K844" s="45"/>
    </row>
    <row r="845" spans="2:11" s="6" customFormat="1">
      <c r="B845" s="71"/>
      <c r="C845" s="20"/>
      <c r="D845" s="39"/>
      <c r="E845" s="20"/>
      <c r="F845" s="20"/>
      <c r="H845" s="140"/>
      <c r="I845" s="136"/>
      <c r="J845" s="140"/>
      <c r="K845" s="45"/>
    </row>
    <row r="846" spans="2:11" s="6" customFormat="1">
      <c r="B846" s="71"/>
      <c r="C846" s="20"/>
      <c r="D846" s="39"/>
      <c r="E846" s="20"/>
      <c r="F846" s="20"/>
      <c r="H846" s="140"/>
      <c r="I846" s="136"/>
      <c r="J846" s="140"/>
      <c r="K846" s="45"/>
    </row>
    <row r="847" spans="2:11" s="6" customFormat="1">
      <c r="B847" s="71"/>
      <c r="C847" s="20"/>
      <c r="D847" s="39"/>
      <c r="E847" s="20"/>
      <c r="F847" s="20"/>
      <c r="H847" s="140"/>
      <c r="I847" s="136"/>
      <c r="J847" s="140"/>
      <c r="K847" s="45"/>
    </row>
    <row r="848" spans="2:11" s="6" customFormat="1">
      <c r="B848" s="71"/>
      <c r="C848" s="20"/>
      <c r="D848" s="39"/>
      <c r="E848" s="20"/>
      <c r="F848" s="20"/>
      <c r="H848" s="140"/>
      <c r="I848" s="136"/>
      <c r="J848" s="140"/>
      <c r="K848" s="45"/>
    </row>
    <row r="849" spans="2:11" s="6" customFormat="1">
      <c r="B849" s="71"/>
      <c r="C849" s="20"/>
      <c r="D849" s="39"/>
      <c r="E849" s="20"/>
      <c r="F849" s="20"/>
      <c r="H849" s="140"/>
      <c r="I849" s="136"/>
      <c r="J849" s="140"/>
      <c r="K849" s="45"/>
    </row>
    <row r="850" spans="2:11" s="6" customFormat="1">
      <c r="B850" s="71"/>
      <c r="C850" s="20"/>
      <c r="D850" s="39"/>
      <c r="E850" s="20"/>
      <c r="F850" s="20"/>
      <c r="H850" s="140"/>
      <c r="I850" s="136"/>
      <c r="J850" s="140"/>
      <c r="K850" s="45"/>
    </row>
    <row r="851" spans="2:11" s="6" customFormat="1">
      <c r="B851" s="71"/>
      <c r="C851" s="20"/>
      <c r="D851" s="39"/>
      <c r="E851" s="20"/>
      <c r="F851" s="20"/>
      <c r="H851" s="140"/>
      <c r="I851" s="136"/>
      <c r="J851" s="140"/>
      <c r="K851" s="45"/>
    </row>
    <row r="852" spans="2:11" s="6" customFormat="1">
      <c r="B852" s="71"/>
      <c r="C852" s="20"/>
      <c r="D852" s="39"/>
      <c r="E852" s="20"/>
      <c r="F852" s="20"/>
      <c r="H852" s="140"/>
      <c r="I852" s="136"/>
      <c r="J852" s="140"/>
      <c r="K852" s="45"/>
    </row>
    <row r="853" spans="2:11" s="6" customFormat="1">
      <c r="B853" s="71"/>
      <c r="C853" s="20"/>
      <c r="D853" s="39"/>
      <c r="E853" s="20"/>
      <c r="F853" s="20"/>
      <c r="H853" s="140"/>
      <c r="I853" s="136"/>
      <c r="J853" s="140"/>
      <c r="K853" s="45"/>
    </row>
    <row r="854" spans="2:11" s="6" customFormat="1">
      <c r="B854" s="71"/>
      <c r="C854" s="20"/>
      <c r="D854" s="39"/>
      <c r="E854" s="20"/>
      <c r="F854" s="20"/>
      <c r="H854" s="140"/>
      <c r="I854" s="136"/>
      <c r="J854" s="140"/>
      <c r="K854" s="45"/>
    </row>
    <row r="855" spans="2:11" s="6" customFormat="1">
      <c r="B855" s="71"/>
      <c r="C855" s="20"/>
      <c r="D855" s="39"/>
      <c r="E855" s="20"/>
      <c r="F855" s="20"/>
      <c r="H855" s="140"/>
      <c r="I855" s="136"/>
      <c r="J855" s="140"/>
      <c r="K855" s="45"/>
    </row>
    <row r="856" spans="2:11" s="6" customFormat="1">
      <c r="B856" s="71"/>
      <c r="C856" s="20"/>
      <c r="D856" s="39"/>
      <c r="E856" s="20"/>
      <c r="F856" s="20"/>
      <c r="H856" s="140"/>
      <c r="I856" s="136"/>
      <c r="J856" s="140"/>
      <c r="K856" s="45"/>
    </row>
    <row r="857" spans="2:11" s="6" customFormat="1">
      <c r="B857" s="71"/>
      <c r="C857" s="20"/>
      <c r="D857" s="39"/>
      <c r="E857" s="20"/>
      <c r="F857" s="20"/>
      <c r="H857" s="140"/>
      <c r="I857" s="136"/>
      <c r="J857" s="140"/>
      <c r="K857" s="45"/>
    </row>
    <row r="858" spans="2:11" s="6" customFormat="1">
      <c r="B858" s="71"/>
      <c r="C858" s="20"/>
      <c r="D858" s="39"/>
      <c r="E858" s="20"/>
      <c r="F858" s="20"/>
      <c r="H858" s="140"/>
      <c r="I858" s="136"/>
      <c r="J858" s="140"/>
      <c r="K858" s="45"/>
    </row>
    <row r="859" spans="2:11" s="6" customFormat="1">
      <c r="B859" s="71"/>
      <c r="C859" s="20"/>
      <c r="D859" s="39"/>
      <c r="E859" s="20"/>
      <c r="F859" s="20"/>
      <c r="H859" s="140"/>
      <c r="I859" s="136"/>
      <c r="J859" s="140"/>
      <c r="K859" s="45"/>
    </row>
    <row r="860" spans="2:11" s="6" customFormat="1">
      <c r="B860" s="71"/>
      <c r="C860" s="20"/>
      <c r="D860" s="39"/>
      <c r="E860" s="20"/>
      <c r="F860" s="20"/>
      <c r="H860" s="140"/>
      <c r="I860" s="136"/>
      <c r="J860" s="140"/>
      <c r="K860" s="45"/>
    </row>
    <row r="861" spans="2:11" s="6" customFormat="1">
      <c r="B861" s="71"/>
      <c r="C861" s="20"/>
      <c r="D861" s="39"/>
      <c r="E861" s="20"/>
      <c r="F861" s="20"/>
      <c r="H861" s="140"/>
      <c r="I861" s="136"/>
      <c r="J861" s="140"/>
      <c r="K861" s="45"/>
    </row>
    <row r="862" spans="2:11" s="6" customFormat="1">
      <c r="B862" s="71"/>
      <c r="C862" s="20"/>
      <c r="D862" s="39"/>
      <c r="E862" s="20"/>
      <c r="F862" s="20"/>
      <c r="H862" s="140"/>
      <c r="I862" s="136"/>
      <c r="J862" s="140"/>
      <c r="K862" s="45"/>
    </row>
    <row r="863" spans="2:11" s="6" customFormat="1">
      <c r="B863" s="71"/>
      <c r="C863" s="20"/>
      <c r="D863" s="39"/>
      <c r="E863" s="20"/>
      <c r="F863" s="20"/>
      <c r="H863" s="140"/>
      <c r="I863" s="136"/>
      <c r="J863" s="140"/>
      <c r="K863" s="45"/>
    </row>
    <row r="864" spans="2:11" s="6" customFormat="1">
      <c r="B864" s="71"/>
      <c r="C864" s="20"/>
      <c r="D864" s="39"/>
      <c r="E864" s="20"/>
      <c r="F864" s="20"/>
      <c r="H864" s="140"/>
      <c r="I864" s="136"/>
      <c r="J864" s="140"/>
      <c r="K864" s="45"/>
    </row>
    <row r="865" spans="2:11" s="6" customFormat="1">
      <c r="B865" s="71"/>
      <c r="C865" s="20"/>
      <c r="D865" s="39"/>
      <c r="E865" s="20"/>
      <c r="F865" s="20"/>
      <c r="H865" s="140"/>
      <c r="I865" s="136"/>
      <c r="J865" s="140"/>
      <c r="K865" s="45"/>
    </row>
    <row r="866" spans="2:11" s="6" customFormat="1">
      <c r="B866" s="71"/>
      <c r="C866" s="20"/>
      <c r="D866" s="39"/>
      <c r="E866" s="20"/>
      <c r="F866" s="20"/>
      <c r="H866" s="140"/>
      <c r="I866" s="136"/>
      <c r="J866" s="140"/>
      <c r="K866" s="45"/>
    </row>
    <row r="867" spans="2:11" s="6" customFormat="1">
      <c r="B867" s="71"/>
      <c r="C867" s="20"/>
      <c r="D867" s="39"/>
      <c r="E867" s="20"/>
      <c r="F867" s="20"/>
      <c r="H867" s="140"/>
      <c r="I867" s="136"/>
      <c r="J867" s="140"/>
      <c r="K867" s="45"/>
    </row>
    <row r="868" spans="2:11" s="6" customFormat="1">
      <c r="B868" s="71"/>
      <c r="C868" s="20"/>
      <c r="D868" s="39"/>
      <c r="E868" s="20"/>
      <c r="F868" s="20"/>
      <c r="H868" s="140"/>
      <c r="I868" s="136"/>
      <c r="J868" s="140"/>
      <c r="K868" s="45"/>
    </row>
    <row r="869" spans="2:11" s="6" customFormat="1">
      <c r="B869" s="71"/>
      <c r="C869" s="20"/>
      <c r="D869" s="39"/>
      <c r="E869" s="20"/>
      <c r="F869" s="20"/>
      <c r="H869" s="140"/>
      <c r="I869" s="136"/>
      <c r="J869" s="140"/>
      <c r="K869" s="45"/>
    </row>
    <row r="870" spans="2:11" s="6" customFormat="1">
      <c r="B870" s="71"/>
      <c r="C870" s="20"/>
      <c r="D870" s="39"/>
      <c r="E870" s="20"/>
      <c r="F870" s="20"/>
      <c r="H870" s="140"/>
      <c r="I870" s="136"/>
      <c r="J870" s="140"/>
      <c r="K870" s="45"/>
    </row>
    <row r="871" spans="2:11" s="6" customFormat="1">
      <c r="B871" s="71"/>
      <c r="C871" s="20"/>
      <c r="D871" s="39"/>
      <c r="E871" s="20"/>
      <c r="F871" s="20"/>
      <c r="H871" s="140"/>
      <c r="I871" s="136"/>
      <c r="J871" s="140"/>
      <c r="K871" s="45"/>
    </row>
    <row r="872" spans="2:11" s="6" customFormat="1">
      <c r="B872" s="71"/>
      <c r="C872" s="20"/>
      <c r="D872" s="39"/>
      <c r="E872" s="20"/>
      <c r="F872" s="20"/>
      <c r="H872" s="140"/>
      <c r="I872" s="136"/>
      <c r="J872" s="140"/>
      <c r="K872" s="45"/>
    </row>
    <row r="873" spans="2:11" s="6" customFormat="1">
      <c r="B873" s="71"/>
      <c r="C873" s="20"/>
      <c r="D873" s="39"/>
      <c r="E873" s="20"/>
      <c r="F873" s="20"/>
      <c r="H873" s="140"/>
      <c r="I873" s="136"/>
      <c r="J873" s="140"/>
      <c r="K873" s="45"/>
    </row>
    <row r="874" spans="2:11" s="6" customFormat="1">
      <c r="B874" s="71"/>
      <c r="C874" s="20"/>
      <c r="D874" s="39"/>
      <c r="E874" s="20"/>
      <c r="F874" s="20"/>
      <c r="H874" s="140"/>
      <c r="I874" s="136"/>
      <c r="J874" s="140"/>
      <c r="K874" s="45"/>
    </row>
    <row r="875" spans="2:11" s="6" customFormat="1">
      <c r="B875" s="71"/>
      <c r="C875" s="20"/>
      <c r="D875" s="39"/>
      <c r="E875" s="20"/>
      <c r="F875" s="20"/>
      <c r="H875" s="140"/>
      <c r="I875" s="136"/>
      <c r="J875" s="140"/>
      <c r="K875" s="45"/>
    </row>
    <row r="876" spans="2:11" s="6" customFormat="1">
      <c r="B876" s="71"/>
      <c r="C876" s="20"/>
      <c r="D876" s="39"/>
      <c r="E876" s="20"/>
      <c r="F876" s="20"/>
      <c r="H876" s="140"/>
      <c r="I876" s="136"/>
      <c r="J876" s="140"/>
      <c r="K876" s="45"/>
    </row>
    <row r="877" spans="2:11" s="6" customFormat="1">
      <c r="B877" s="71"/>
      <c r="C877" s="20"/>
      <c r="D877" s="39"/>
      <c r="E877" s="20"/>
      <c r="F877" s="20"/>
      <c r="H877" s="140"/>
      <c r="I877" s="136"/>
      <c r="J877" s="140"/>
      <c r="K877" s="45"/>
    </row>
    <row r="878" spans="2:11" s="6" customFormat="1">
      <c r="B878" s="71"/>
      <c r="C878" s="20"/>
      <c r="D878" s="39"/>
      <c r="E878" s="20"/>
      <c r="F878" s="20"/>
      <c r="H878" s="140"/>
      <c r="I878" s="136"/>
      <c r="J878" s="140"/>
      <c r="K878" s="45"/>
    </row>
    <row r="879" spans="2:11" s="6" customFormat="1">
      <c r="B879" s="71"/>
      <c r="C879" s="20"/>
      <c r="D879" s="39"/>
      <c r="E879" s="20"/>
      <c r="F879" s="20"/>
      <c r="H879" s="140"/>
      <c r="I879" s="136"/>
      <c r="J879" s="140"/>
      <c r="K879" s="45"/>
    </row>
    <row r="880" spans="2:11" s="6" customFormat="1">
      <c r="B880" s="71"/>
      <c r="C880" s="20"/>
      <c r="D880" s="39"/>
      <c r="E880" s="20"/>
      <c r="F880" s="20"/>
      <c r="H880" s="140"/>
      <c r="I880" s="136"/>
      <c r="J880" s="140"/>
      <c r="K880" s="45"/>
    </row>
    <row r="881" spans="2:11" s="6" customFormat="1">
      <c r="B881" s="71"/>
      <c r="C881" s="20"/>
      <c r="D881" s="39"/>
      <c r="E881" s="20"/>
      <c r="F881" s="20"/>
      <c r="H881" s="140"/>
      <c r="I881" s="136"/>
      <c r="J881" s="140"/>
      <c r="K881" s="45"/>
    </row>
    <row r="882" spans="2:11" s="6" customFormat="1">
      <c r="B882" s="71"/>
      <c r="C882" s="20"/>
      <c r="D882" s="39"/>
      <c r="E882" s="20"/>
      <c r="F882" s="20"/>
      <c r="H882" s="140"/>
      <c r="I882" s="136"/>
      <c r="J882" s="140"/>
      <c r="K882" s="45"/>
    </row>
    <row r="883" spans="2:11" s="6" customFormat="1">
      <c r="B883" s="71"/>
      <c r="C883" s="20"/>
      <c r="D883" s="39"/>
      <c r="E883" s="20"/>
      <c r="F883" s="20"/>
      <c r="H883" s="140"/>
      <c r="I883" s="136"/>
      <c r="J883" s="140"/>
      <c r="K883" s="45"/>
    </row>
    <row r="884" spans="2:11" s="6" customFormat="1">
      <c r="B884" s="71"/>
      <c r="C884" s="20"/>
      <c r="D884" s="39"/>
      <c r="E884" s="20"/>
      <c r="F884" s="20"/>
      <c r="H884" s="140"/>
      <c r="I884" s="136"/>
      <c r="J884" s="140"/>
      <c r="K884" s="45"/>
    </row>
    <row r="885" spans="2:11" s="6" customFormat="1">
      <c r="B885" s="71"/>
      <c r="C885" s="20"/>
      <c r="D885" s="39"/>
      <c r="E885" s="20"/>
      <c r="F885" s="20"/>
      <c r="H885" s="140"/>
      <c r="I885" s="136"/>
      <c r="J885" s="140"/>
      <c r="K885" s="45"/>
    </row>
    <row r="886" spans="2:11" s="6" customFormat="1">
      <c r="B886" s="71"/>
      <c r="C886" s="20"/>
      <c r="D886" s="39"/>
      <c r="E886" s="20"/>
      <c r="F886" s="20"/>
      <c r="H886" s="140"/>
      <c r="I886" s="136"/>
      <c r="J886" s="140"/>
      <c r="K886" s="45"/>
    </row>
    <row r="887" spans="2:11" s="6" customFormat="1">
      <c r="B887" s="71"/>
      <c r="C887" s="20"/>
      <c r="D887" s="39"/>
      <c r="E887" s="20"/>
      <c r="F887" s="20"/>
      <c r="H887" s="140"/>
      <c r="I887" s="136"/>
      <c r="J887" s="140"/>
      <c r="K887" s="45"/>
    </row>
    <row r="888" spans="2:11" s="6" customFormat="1">
      <c r="B888" s="71"/>
      <c r="C888" s="20"/>
      <c r="D888" s="39"/>
      <c r="E888" s="20"/>
      <c r="F888" s="20"/>
      <c r="H888" s="140"/>
      <c r="I888" s="136"/>
      <c r="J888" s="140"/>
      <c r="K888" s="45"/>
    </row>
    <row r="889" spans="2:11" s="6" customFormat="1">
      <c r="B889" s="71"/>
      <c r="C889" s="20"/>
      <c r="D889" s="39"/>
      <c r="E889" s="20"/>
      <c r="F889" s="20"/>
      <c r="H889" s="140"/>
      <c r="I889" s="136"/>
      <c r="J889" s="140"/>
      <c r="K889" s="45"/>
    </row>
    <row r="890" spans="2:11" s="6" customFormat="1">
      <c r="B890" s="71"/>
      <c r="C890" s="20"/>
      <c r="D890" s="39"/>
      <c r="E890" s="20"/>
      <c r="F890" s="20"/>
      <c r="H890" s="140"/>
      <c r="I890" s="136"/>
      <c r="J890" s="140"/>
      <c r="K890" s="45"/>
    </row>
    <row r="891" spans="2:11" s="6" customFormat="1">
      <c r="B891" s="71"/>
      <c r="C891" s="20"/>
      <c r="D891" s="39"/>
      <c r="E891" s="20"/>
      <c r="F891" s="20"/>
      <c r="H891" s="140"/>
      <c r="I891" s="136"/>
      <c r="J891" s="140"/>
      <c r="K891" s="45"/>
    </row>
    <row r="892" spans="2:11" s="6" customFormat="1">
      <c r="B892" s="71"/>
      <c r="C892" s="20"/>
      <c r="D892" s="39"/>
      <c r="E892" s="20"/>
      <c r="F892" s="20"/>
      <c r="H892" s="140"/>
      <c r="I892" s="136"/>
      <c r="J892" s="140"/>
      <c r="K892" s="45"/>
    </row>
    <row r="893" spans="2:11" s="6" customFormat="1">
      <c r="B893" s="71"/>
      <c r="C893" s="20"/>
      <c r="D893" s="39"/>
      <c r="E893" s="20"/>
      <c r="F893" s="20"/>
      <c r="H893" s="140"/>
      <c r="I893" s="136"/>
      <c r="J893" s="140"/>
      <c r="K893" s="45"/>
    </row>
    <row r="894" spans="2:11" s="6" customFormat="1">
      <c r="B894" s="71"/>
      <c r="C894" s="20"/>
      <c r="D894" s="39"/>
      <c r="E894" s="20"/>
      <c r="F894" s="20"/>
      <c r="H894" s="140"/>
      <c r="I894" s="136"/>
      <c r="J894" s="140"/>
      <c r="K894" s="45"/>
    </row>
    <row r="895" spans="2:11" s="6" customFormat="1">
      <c r="B895" s="71"/>
      <c r="C895" s="20"/>
      <c r="D895" s="39"/>
      <c r="E895" s="20"/>
      <c r="F895" s="20"/>
      <c r="H895" s="140"/>
      <c r="I895" s="136"/>
      <c r="J895" s="140"/>
      <c r="K895" s="45"/>
    </row>
    <row r="896" spans="2:11" s="6" customFormat="1">
      <c r="B896" s="71"/>
      <c r="C896" s="20"/>
      <c r="D896" s="39"/>
      <c r="E896" s="20"/>
      <c r="F896" s="20"/>
      <c r="H896" s="140"/>
      <c r="I896" s="136"/>
      <c r="J896" s="140"/>
      <c r="K896" s="45"/>
    </row>
    <row r="897" spans="2:11" s="6" customFormat="1">
      <c r="B897" s="71"/>
      <c r="C897" s="20"/>
      <c r="D897" s="39"/>
      <c r="E897" s="20"/>
      <c r="F897" s="20"/>
      <c r="H897" s="140"/>
      <c r="I897" s="136"/>
      <c r="J897" s="140"/>
      <c r="K897" s="45"/>
    </row>
    <row r="898" spans="2:11" s="6" customFormat="1">
      <c r="B898" s="71"/>
      <c r="C898" s="20"/>
      <c r="D898" s="39"/>
      <c r="E898" s="20"/>
      <c r="F898" s="20"/>
      <c r="H898" s="140"/>
      <c r="I898" s="136"/>
      <c r="J898" s="140"/>
      <c r="K898" s="45"/>
    </row>
    <row r="899" spans="2:11" s="6" customFormat="1">
      <c r="B899" s="71"/>
      <c r="C899" s="20"/>
      <c r="D899" s="39"/>
      <c r="E899" s="20"/>
      <c r="F899" s="20"/>
      <c r="H899" s="140"/>
      <c r="I899" s="136"/>
      <c r="J899" s="140"/>
      <c r="K899" s="45"/>
    </row>
    <row r="900" spans="2:11" s="6" customFormat="1">
      <c r="B900" s="71"/>
      <c r="C900" s="20"/>
      <c r="D900" s="39"/>
      <c r="E900" s="20"/>
      <c r="F900" s="20"/>
      <c r="H900" s="140"/>
      <c r="I900" s="136"/>
      <c r="J900" s="140"/>
      <c r="K900" s="45"/>
    </row>
    <row r="901" spans="2:11" s="6" customFormat="1">
      <c r="B901" s="71"/>
      <c r="C901" s="20"/>
      <c r="D901" s="39"/>
      <c r="E901" s="20"/>
      <c r="F901" s="20"/>
      <c r="H901" s="140"/>
      <c r="I901" s="136"/>
      <c r="J901" s="140"/>
      <c r="K901" s="45"/>
    </row>
    <row r="902" spans="2:11" s="6" customFormat="1">
      <c r="B902" s="71"/>
      <c r="C902" s="20"/>
      <c r="D902" s="39"/>
      <c r="E902" s="20"/>
      <c r="F902" s="20"/>
      <c r="H902" s="140"/>
      <c r="I902" s="136"/>
      <c r="J902" s="140"/>
      <c r="K902" s="45"/>
    </row>
    <row r="903" spans="2:11" s="6" customFormat="1">
      <c r="B903" s="71"/>
      <c r="C903" s="20"/>
      <c r="D903" s="39"/>
      <c r="E903" s="20"/>
      <c r="F903" s="20"/>
      <c r="H903" s="140"/>
      <c r="I903" s="136"/>
      <c r="J903" s="140"/>
      <c r="K903" s="45"/>
    </row>
    <row r="904" spans="2:11" s="6" customFormat="1">
      <c r="B904" s="71"/>
      <c r="C904" s="20"/>
      <c r="D904" s="39"/>
      <c r="E904" s="20"/>
      <c r="F904" s="20"/>
      <c r="H904" s="140"/>
      <c r="I904" s="136"/>
      <c r="J904" s="140"/>
      <c r="K904" s="45"/>
    </row>
    <row r="905" spans="2:11" s="6" customFormat="1">
      <c r="B905" s="71"/>
      <c r="C905" s="20"/>
      <c r="D905" s="39"/>
      <c r="E905" s="20"/>
      <c r="F905" s="20"/>
      <c r="H905" s="140"/>
      <c r="I905" s="136"/>
      <c r="J905" s="140"/>
      <c r="K905" s="45"/>
    </row>
    <row r="906" spans="2:11" s="6" customFormat="1">
      <c r="B906" s="71"/>
      <c r="C906" s="20"/>
      <c r="D906" s="39"/>
      <c r="E906" s="20"/>
      <c r="F906" s="20"/>
      <c r="H906" s="140"/>
      <c r="I906" s="136"/>
      <c r="J906" s="140"/>
      <c r="K906" s="45"/>
    </row>
    <row r="907" spans="2:11" s="6" customFormat="1">
      <c r="B907" s="71"/>
      <c r="C907" s="20"/>
      <c r="D907" s="39"/>
      <c r="E907" s="20"/>
      <c r="F907" s="20"/>
      <c r="H907" s="140"/>
      <c r="I907" s="136"/>
      <c r="J907" s="140"/>
      <c r="K907" s="45"/>
    </row>
    <row r="908" spans="2:11" s="6" customFormat="1">
      <c r="B908" s="71"/>
      <c r="C908" s="20"/>
      <c r="D908" s="39"/>
      <c r="E908" s="20"/>
      <c r="F908" s="20"/>
      <c r="H908" s="140"/>
      <c r="I908" s="136"/>
      <c r="J908" s="140"/>
      <c r="K908" s="45"/>
    </row>
    <row r="909" spans="2:11" s="6" customFormat="1">
      <c r="B909" s="71"/>
      <c r="C909" s="20"/>
      <c r="D909" s="39"/>
      <c r="E909" s="20"/>
      <c r="F909" s="20"/>
      <c r="H909" s="140"/>
      <c r="I909" s="136"/>
      <c r="J909" s="140"/>
      <c r="K909" s="45"/>
    </row>
    <row r="910" spans="2:11" s="6" customFormat="1">
      <c r="B910" s="71"/>
      <c r="C910" s="20"/>
      <c r="D910" s="39"/>
      <c r="E910" s="20"/>
      <c r="F910" s="20"/>
      <c r="H910" s="140"/>
      <c r="I910" s="136"/>
      <c r="J910" s="140"/>
      <c r="K910" s="45"/>
    </row>
    <row r="911" spans="2:11" s="6" customFormat="1">
      <c r="B911" s="71"/>
      <c r="C911" s="20"/>
      <c r="D911" s="39"/>
      <c r="E911" s="20"/>
      <c r="F911" s="20"/>
      <c r="H911" s="140"/>
      <c r="I911" s="136"/>
      <c r="J911" s="140"/>
      <c r="K911" s="45"/>
    </row>
    <row r="912" spans="2:11" s="6" customFormat="1">
      <c r="B912" s="71"/>
      <c r="C912" s="20"/>
      <c r="D912" s="39"/>
      <c r="E912" s="20"/>
      <c r="F912" s="20"/>
      <c r="H912" s="140"/>
      <c r="I912" s="136"/>
      <c r="J912" s="140"/>
      <c r="K912" s="45"/>
    </row>
    <row r="913" spans="2:11" s="6" customFormat="1">
      <c r="B913" s="71"/>
      <c r="C913" s="20"/>
      <c r="D913" s="39"/>
      <c r="E913" s="20"/>
      <c r="F913" s="20"/>
      <c r="H913" s="140"/>
      <c r="I913" s="136"/>
      <c r="J913" s="140"/>
      <c r="K913" s="45"/>
    </row>
    <row r="914" spans="2:11" s="6" customFormat="1">
      <c r="B914" s="71"/>
      <c r="C914" s="20"/>
      <c r="D914" s="39"/>
      <c r="E914" s="20"/>
      <c r="F914" s="20"/>
      <c r="H914" s="140"/>
      <c r="I914" s="136"/>
      <c r="J914" s="140"/>
      <c r="K914" s="45"/>
    </row>
    <row r="915" spans="2:11" s="6" customFormat="1">
      <c r="B915" s="71"/>
      <c r="C915" s="20"/>
      <c r="D915" s="39"/>
      <c r="E915" s="20"/>
      <c r="F915" s="20"/>
      <c r="H915" s="140"/>
      <c r="I915" s="136"/>
      <c r="J915" s="140"/>
      <c r="K915" s="45"/>
    </row>
    <row r="916" spans="2:11" s="6" customFormat="1">
      <c r="B916" s="71"/>
      <c r="C916" s="20"/>
      <c r="D916" s="39"/>
      <c r="E916" s="20"/>
      <c r="F916" s="20"/>
      <c r="H916" s="140"/>
      <c r="I916" s="136"/>
      <c r="J916" s="140"/>
      <c r="K916" s="45"/>
    </row>
    <row r="917" spans="2:11" s="6" customFormat="1">
      <c r="B917" s="71"/>
      <c r="C917" s="20"/>
      <c r="D917" s="39"/>
      <c r="E917" s="20"/>
      <c r="F917" s="20"/>
      <c r="H917" s="140"/>
      <c r="I917" s="136"/>
      <c r="J917" s="140"/>
      <c r="K917" s="45"/>
    </row>
    <row r="918" spans="2:11" s="6" customFormat="1">
      <c r="B918" s="71"/>
      <c r="C918" s="20"/>
      <c r="D918" s="39"/>
      <c r="E918" s="20"/>
      <c r="F918" s="20"/>
      <c r="H918" s="140"/>
      <c r="I918" s="136"/>
      <c r="J918" s="140"/>
      <c r="K918" s="45"/>
    </row>
    <row r="919" spans="2:11" s="6" customFormat="1">
      <c r="B919" s="71"/>
      <c r="C919" s="20"/>
      <c r="D919" s="39"/>
      <c r="E919" s="20"/>
      <c r="F919" s="20"/>
      <c r="H919" s="140"/>
      <c r="I919" s="136"/>
      <c r="J919" s="140"/>
      <c r="K919" s="45"/>
    </row>
    <row r="920" spans="2:11" s="6" customFormat="1">
      <c r="B920" s="71"/>
      <c r="C920" s="20"/>
      <c r="D920" s="39"/>
      <c r="E920" s="20"/>
      <c r="F920" s="20"/>
      <c r="H920" s="140"/>
      <c r="I920" s="136"/>
      <c r="J920" s="140"/>
      <c r="K920" s="45"/>
    </row>
    <row r="921" spans="2:11" s="6" customFormat="1">
      <c r="B921" s="71"/>
      <c r="C921" s="20"/>
      <c r="D921" s="39"/>
      <c r="E921" s="20"/>
      <c r="F921" s="20"/>
      <c r="H921" s="140"/>
      <c r="I921" s="136"/>
      <c r="J921" s="140"/>
      <c r="K921" s="45"/>
    </row>
    <row r="922" spans="2:11" s="6" customFormat="1">
      <c r="B922" s="71"/>
      <c r="C922" s="20"/>
      <c r="D922" s="39"/>
      <c r="E922" s="20"/>
      <c r="F922" s="20"/>
      <c r="H922" s="140"/>
      <c r="I922" s="136"/>
      <c r="J922" s="140"/>
      <c r="K922" s="45"/>
    </row>
    <row r="923" spans="2:11" s="6" customFormat="1">
      <c r="B923" s="71"/>
      <c r="C923" s="20"/>
      <c r="D923" s="39"/>
      <c r="E923" s="20"/>
      <c r="F923" s="20"/>
      <c r="H923" s="140"/>
      <c r="I923" s="136"/>
      <c r="J923" s="140"/>
      <c r="K923" s="45"/>
    </row>
    <row r="924" spans="2:11" s="6" customFormat="1">
      <c r="B924" s="71"/>
      <c r="C924" s="20"/>
      <c r="D924" s="39"/>
      <c r="E924" s="20"/>
      <c r="F924" s="20"/>
      <c r="H924" s="140"/>
      <c r="I924" s="136"/>
      <c r="J924" s="140"/>
      <c r="K924" s="45"/>
    </row>
    <row r="925" spans="2:11" s="6" customFormat="1">
      <c r="B925" s="71"/>
      <c r="C925" s="20"/>
      <c r="D925" s="39"/>
      <c r="E925" s="20"/>
      <c r="F925" s="20"/>
      <c r="H925" s="140"/>
      <c r="I925" s="136"/>
      <c r="J925" s="140"/>
      <c r="K925" s="45"/>
    </row>
    <row r="926" spans="2:11" s="6" customFormat="1">
      <c r="B926" s="71"/>
      <c r="C926" s="20"/>
      <c r="D926" s="39"/>
      <c r="E926" s="20"/>
      <c r="F926" s="20"/>
      <c r="H926" s="140"/>
      <c r="I926" s="136"/>
      <c r="J926" s="140"/>
      <c r="K926" s="45"/>
    </row>
    <row r="927" spans="2:11" s="6" customFormat="1">
      <c r="B927" s="71"/>
      <c r="C927" s="20"/>
      <c r="D927" s="39"/>
      <c r="E927" s="20"/>
      <c r="F927" s="20"/>
      <c r="H927" s="140"/>
      <c r="I927" s="136"/>
      <c r="J927" s="140"/>
      <c r="K927" s="45"/>
    </row>
    <row r="928" spans="2:11" s="6" customFormat="1">
      <c r="B928" s="71"/>
      <c r="C928" s="20"/>
      <c r="D928" s="39"/>
      <c r="E928" s="20"/>
      <c r="F928" s="20"/>
      <c r="H928" s="140"/>
      <c r="I928" s="136"/>
      <c r="J928" s="140"/>
      <c r="K928" s="45"/>
    </row>
    <row r="929" spans="2:11" s="6" customFormat="1">
      <c r="B929" s="71"/>
      <c r="C929" s="20"/>
      <c r="D929" s="39"/>
      <c r="E929" s="20"/>
      <c r="F929" s="20"/>
      <c r="H929" s="140"/>
      <c r="I929" s="136"/>
      <c r="J929" s="140"/>
      <c r="K929" s="45"/>
    </row>
    <row r="930" spans="2:11" s="6" customFormat="1">
      <c r="B930" s="71"/>
      <c r="C930" s="20"/>
      <c r="D930" s="39"/>
      <c r="E930" s="20"/>
      <c r="F930" s="20"/>
      <c r="H930" s="140"/>
      <c r="I930" s="136"/>
      <c r="J930" s="140"/>
      <c r="K930" s="45"/>
    </row>
    <row r="931" spans="2:11" s="6" customFormat="1">
      <c r="B931" s="71"/>
      <c r="C931" s="20"/>
      <c r="D931" s="39"/>
      <c r="E931" s="20"/>
      <c r="F931" s="20"/>
      <c r="H931" s="140"/>
      <c r="I931" s="136"/>
      <c r="J931" s="140"/>
      <c r="K931" s="45"/>
    </row>
    <row r="932" spans="2:11" s="6" customFormat="1">
      <c r="B932" s="71"/>
      <c r="C932" s="20"/>
      <c r="D932" s="39"/>
      <c r="E932" s="20"/>
      <c r="F932" s="20"/>
      <c r="H932" s="140"/>
      <c r="I932" s="136"/>
      <c r="J932" s="140"/>
      <c r="K932" s="45"/>
    </row>
    <row r="933" spans="2:11" s="6" customFormat="1">
      <c r="B933" s="71"/>
      <c r="C933" s="20"/>
      <c r="D933" s="39"/>
      <c r="E933" s="20"/>
      <c r="F933" s="20"/>
      <c r="H933" s="140"/>
      <c r="I933" s="136"/>
      <c r="J933" s="140"/>
      <c r="K933" s="45"/>
    </row>
    <row r="934" spans="2:11" s="6" customFormat="1">
      <c r="B934" s="71"/>
      <c r="C934" s="20"/>
      <c r="D934" s="39"/>
      <c r="E934" s="20"/>
      <c r="F934" s="20"/>
      <c r="H934" s="140"/>
      <c r="I934" s="136"/>
      <c r="J934" s="140"/>
      <c r="K934" s="45"/>
    </row>
    <row r="935" spans="2:11" s="6" customFormat="1">
      <c r="B935" s="71"/>
      <c r="C935" s="20"/>
      <c r="D935" s="39"/>
      <c r="E935" s="20"/>
      <c r="F935" s="20"/>
      <c r="H935" s="140"/>
      <c r="I935" s="136"/>
      <c r="J935" s="140"/>
      <c r="K935" s="45"/>
    </row>
    <row r="936" spans="2:11" s="6" customFormat="1">
      <c r="B936" s="71"/>
      <c r="C936" s="20"/>
      <c r="D936" s="39"/>
      <c r="E936" s="20"/>
      <c r="F936" s="20"/>
      <c r="H936" s="140"/>
      <c r="I936" s="136"/>
      <c r="J936" s="140"/>
      <c r="K936" s="45"/>
    </row>
    <row r="937" spans="2:11" s="6" customFormat="1">
      <c r="B937" s="71"/>
      <c r="C937" s="20"/>
      <c r="D937" s="39"/>
      <c r="E937" s="20"/>
      <c r="F937" s="20"/>
      <c r="H937" s="140"/>
      <c r="I937" s="136"/>
      <c r="J937" s="140"/>
      <c r="K937" s="45"/>
    </row>
    <row r="938" spans="2:11" s="6" customFormat="1">
      <c r="B938" s="71"/>
      <c r="C938" s="20"/>
      <c r="D938" s="39"/>
      <c r="E938" s="20"/>
      <c r="F938" s="20"/>
      <c r="H938" s="140"/>
      <c r="I938" s="136"/>
      <c r="J938" s="140"/>
      <c r="K938" s="45"/>
    </row>
    <row r="939" spans="2:11" s="6" customFormat="1">
      <c r="B939" s="71"/>
      <c r="C939" s="20"/>
      <c r="D939" s="39"/>
      <c r="E939" s="20"/>
      <c r="F939" s="20"/>
      <c r="H939" s="140"/>
      <c r="I939" s="136"/>
      <c r="J939" s="140"/>
      <c r="K939" s="45"/>
    </row>
    <row r="940" spans="2:11" s="6" customFormat="1">
      <c r="B940" s="71"/>
      <c r="C940" s="20"/>
      <c r="D940" s="39"/>
      <c r="E940" s="20"/>
      <c r="F940" s="20"/>
      <c r="H940" s="140"/>
      <c r="I940" s="136"/>
      <c r="J940" s="140"/>
      <c r="K940" s="45"/>
    </row>
    <row r="941" spans="2:11" s="6" customFormat="1">
      <c r="B941" s="71"/>
      <c r="C941" s="20"/>
      <c r="D941" s="39"/>
      <c r="E941" s="20"/>
      <c r="F941" s="20"/>
      <c r="H941" s="140"/>
      <c r="I941" s="136"/>
      <c r="J941" s="140"/>
      <c r="K941" s="45"/>
    </row>
    <row r="942" spans="2:11" s="6" customFormat="1">
      <c r="B942" s="71"/>
      <c r="C942" s="20"/>
      <c r="D942" s="39"/>
      <c r="E942" s="20"/>
      <c r="F942" s="20"/>
      <c r="H942" s="140"/>
      <c r="I942" s="136"/>
      <c r="J942" s="140"/>
      <c r="K942" s="45"/>
    </row>
    <row r="943" spans="2:11" s="6" customFormat="1">
      <c r="B943" s="71"/>
      <c r="C943" s="20"/>
      <c r="D943" s="39"/>
      <c r="E943" s="20"/>
      <c r="F943" s="20"/>
      <c r="H943" s="140"/>
      <c r="I943" s="136"/>
      <c r="J943" s="140"/>
      <c r="K943" s="45"/>
    </row>
    <row r="944" spans="2:11" s="6" customFormat="1">
      <c r="B944" s="71"/>
      <c r="C944" s="20"/>
      <c r="D944" s="39"/>
      <c r="E944" s="20"/>
      <c r="F944" s="20"/>
      <c r="H944" s="140"/>
      <c r="I944" s="136"/>
      <c r="J944" s="140"/>
      <c r="K944" s="45"/>
    </row>
    <row r="945" spans="2:11" s="6" customFormat="1">
      <c r="B945" s="71"/>
      <c r="C945" s="20"/>
      <c r="D945" s="39"/>
      <c r="E945" s="20"/>
      <c r="F945" s="20"/>
      <c r="H945" s="140"/>
      <c r="I945" s="136"/>
      <c r="J945" s="140"/>
      <c r="K945" s="45"/>
    </row>
    <row r="946" spans="2:11" s="6" customFormat="1">
      <c r="B946" s="71"/>
      <c r="C946" s="20"/>
      <c r="D946" s="39"/>
      <c r="E946" s="20"/>
      <c r="F946" s="20"/>
      <c r="H946" s="140"/>
      <c r="I946" s="136"/>
      <c r="J946" s="140"/>
      <c r="K946" s="45"/>
    </row>
    <row r="947" spans="2:11" s="6" customFormat="1">
      <c r="B947" s="71"/>
      <c r="C947" s="20"/>
      <c r="D947" s="39"/>
      <c r="E947" s="20"/>
      <c r="F947" s="20"/>
      <c r="H947" s="140"/>
      <c r="I947" s="136"/>
      <c r="J947" s="140"/>
      <c r="K947" s="45"/>
    </row>
    <row r="948" spans="2:11" s="6" customFormat="1">
      <c r="B948" s="71"/>
      <c r="C948" s="20"/>
      <c r="D948" s="39"/>
      <c r="E948" s="20"/>
      <c r="F948" s="20"/>
      <c r="H948" s="140"/>
      <c r="I948" s="136"/>
      <c r="J948" s="140"/>
      <c r="K948" s="45"/>
    </row>
    <row r="949" spans="2:11" s="6" customFormat="1">
      <c r="B949" s="71"/>
      <c r="C949" s="20"/>
      <c r="D949" s="39"/>
      <c r="E949" s="20"/>
      <c r="F949" s="20"/>
      <c r="H949" s="140"/>
      <c r="I949" s="136"/>
      <c r="J949" s="140"/>
      <c r="K949" s="45"/>
    </row>
    <row r="950" spans="2:11" s="6" customFormat="1">
      <c r="B950" s="71"/>
      <c r="C950" s="20"/>
      <c r="D950" s="39"/>
      <c r="E950" s="20"/>
      <c r="F950" s="20"/>
      <c r="H950" s="140"/>
      <c r="I950" s="136"/>
      <c r="J950" s="140"/>
      <c r="K950" s="45"/>
    </row>
    <row r="951" spans="2:11" s="6" customFormat="1">
      <c r="B951" s="71"/>
      <c r="C951" s="20"/>
      <c r="D951" s="39"/>
      <c r="E951" s="20"/>
      <c r="F951" s="20"/>
      <c r="H951" s="140"/>
      <c r="I951" s="136"/>
      <c r="J951" s="140"/>
      <c r="K951" s="45"/>
    </row>
    <row r="952" spans="2:11" s="6" customFormat="1">
      <c r="B952" s="71"/>
      <c r="C952" s="20"/>
      <c r="D952" s="39"/>
      <c r="E952" s="20"/>
      <c r="F952" s="20"/>
      <c r="H952" s="140"/>
      <c r="I952" s="136"/>
      <c r="J952" s="140"/>
      <c r="K952" s="45"/>
    </row>
    <row r="953" spans="2:11" s="6" customFormat="1">
      <c r="B953" s="71"/>
      <c r="C953" s="20"/>
      <c r="D953" s="39"/>
      <c r="E953" s="20"/>
      <c r="F953" s="20"/>
      <c r="H953" s="140"/>
      <c r="I953" s="136"/>
      <c r="J953" s="140"/>
      <c r="K953" s="45"/>
    </row>
    <row r="954" spans="2:11" s="6" customFormat="1">
      <c r="B954" s="71"/>
      <c r="C954" s="20"/>
      <c r="D954" s="39"/>
      <c r="E954" s="20"/>
      <c r="F954" s="20"/>
      <c r="H954" s="140"/>
      <c r="I954" s="136"/>
      <c r="J954" s="140"/>
      <c r="K954" s="45"/>
    </row>
    <row r="955" spans="2:11" s="6" customFormat="1">
      <c r="B955" s="71"/>
      <c r="C955" s="20"/>
      <c r="D955" s="39"/>
      <c r="E955" s="20"/>
      <c r="F955" s="20"/>
      <c r="H955" s="140"/>
      <c r="I955" s="136"/>
      <c r="J955" s="140"/>
      <c r="K955" s="45"/>
    </row>
    <row r="956" spans="2:11" s="6" customFormat="1">
      <c r="B956" s="71"/>
      <c r="C956" s="20"/>
      <c r="D956" s="39"/>
      <c r="E956" s="20"/>
      <c r="F956" s="20"/>
      <c r="H956" s="140"/>
      <c r="I956" s="136"/>
      <c r="J956" s="140"/>
      <c r="K956" s="45"/>
    </row>
    <row r="957" spans="2:11" s="6" customFormat="1">
      <c r="B957" s="71"/>
      <c r="C957" s="20"/>
      <c r="D957" s="39"/>
      <c r="E957" s="20"/>
      <c r="F957" s="20"/>
      <c r="H957" s="140"/>
      <c r="I957" s="136"/>
      <c r="J957" s="140"/>
      <c r="K957" s="45"/>
    </row>
    <row r="958" spans="2:11" s="6" customFormat="1">
      <c r="B958" s="71"/>
      <c r="C958" s="20"/>
      <c r="D958" s="39"/>
      <c r="E958" s="20"/>
      <c r="F958" s="20"/>
      <c r="H958" s="140"/>
      <c r="I958" s="136"/>
      <c r="J958" s="140"/>
      <c r="K958" s="45"/>
    </row>
    <row r="959" spans="2:11" s="6" customFormat="1">
      <c r="B959" s="71"/>
      <c r="C959" s="20"/>
      <c r="D959" s="39"/>
      <c r="E959" s="20"/>
      <c r="F959" s="20"/>
      <c r="H959" s="140"/>
      <c r="I959" s="136"/>
      <c r="J959" s="140"/>
      <c r="K959" s="45"/>
    </row>
    <row r="960" spans="2:11" s="6" customFormat="1">
      <c r="B960" s="71"/>
      <c r="C960" s="20"/>
      <c r="D960" s="39"/>
      <c r="E960" s="20"/>
      <c r="F960" s="20"/>
      <c r="H960" s="140"/>
      <c r="I960" s="136"/>
      <c r="J960" s="140"/>
      <c r="K960" s="45"/>
    </row>
    <row r="961" spans="2:11" s="6" customFormat="1">
      <c r="B961" s="71"/>
      <c r="C961" s="20"/>
      <c r="D961" s="39"/>
      <c r="E961" s="20"/>
      <c r="F961" s="20"/>
      <c r="H961" s="140"/>
      <c r="I961" s="136"/>
      <c r="J961" s="140"/>
      <c r="K961" s="45"/>
    </row>
    <row r="962" spans="2:11" s="6" customFormat="1">
      <c r="B962" s="71"/>
      <c r="C962" s="20"/>
      <c r="D962" s="39"/>
      <c r="E962" s="20"/>
      <c r="F962" s="20"/>
      <c r="H962" s="140"/>
      <c r="I962" s="136"/>
      <c r="J962" s="140"/>
      <c r="K962" s="45"/>
    </row>
    <row r="963" spans="2:11" s="6" customFormat="1">
      <c r="B963" s="71"/>
      <c r="C963" s="20"/>
      <c r="D963" s="39"/>
      <c r="E963" s="20"/>
      <c r="F963" s="20"/>
      <c r="H963" s="140"/>
      <c r="I963" s="136"/>
      <c r="J963" s="140"/>
      <c r="K963" s="45"/>
    </row>
    <row r="964" spans="2:11" s="6" customFormat="1">
      <c r="B964" s="71"/>
      <c r="C964" s="20"/>
      <c r="D964" s="39"/>
      <c r="E964" s="20"/>
      <c r="F964" s="20"/>
      <c r="H964" s="140"/>
      <c r="I964" s="136"/>
      <c r="J964" s="140"/>
      <c r="K964" s="45"/>
    </row>
    <row r="965" spans="2:11" s="6" customFormat="1">
      <c r="B965" s="71"/>
      <c r="C965" s="20"/>
      <c r="D965" s="39"/>
      <c r="E965" s="20"/>
      <c r="F965" s="20"/>
      <c r="H965" s="140"/>
      <c r="I965" s="136"/>
      <c r="J965" s="140"/>
      <c r="K965" s="45"/>
    </row>
    <row r="966" spans="2:11" s="6" customFormat="1">
      <c r="B966" s="71"/>
      <c r="C966" s="20"/>
      <c r="D966" s="39"/>
      <c r="E966" s="20"/>
      <c r="F966" s="20"/>
      <c r="H966" s="140"/>
      <c r="I966" s="136"/>
      <c r="J966" s="140"/>
      <c r="K966" s="45"/>
    </row>
    <row r="967" spans="2:11" s="6" customFormat="1">
      <c r="B967" s="71"/>
      <c r="C967" s="20"/>
      <c r="D967" s="39"/>
      <c r="E967" s="20"/>
      <c r="F967" s="20"/>
      <c r="H967" s="140"/>
      <c r="I967" s="136"/>
      <c r="J967" s="140"/>
      <c r="K967" s="45"/>
    </row>
    <row r="968" spans="2:11" s="6" customFormat="1">
      <c r="B968" s="71"/>
      <c r="C968" s="20"/>
      <c r="D968" s="39"/>
      <c r="E968" s="20"/>
      <c r="F968" s="20"/>
      <c r="H968" s="140"/>
      <c r="I968" s="136"/>
      <c r="J968" s="140"/>
      <c r="K968" s="45"/>
    </row>
    <row r="969" spans="2:11" s="6" customFormat="1">
      <c r="B969" s="71"/>
      <c r="C969" s="20"/>
      <c r="D969" s="39"/>
      <c r="E969" s="20"/>
      <c r="F969" s="20"/>
      <c r="H969" s="140"/>
      <c r="I969" s="136"/>
      <c r="J969" s="140"/>
      <c r="K969" s="45"/>
    </row>
    <row r="970" spans="2:11" s="6" customFormat="1">
      <c r="B970" s="71"/>
      <c r="C970" s="20"/>
      <c r="D970" s="39"/>
      <c r="E970" s="20"/>
      <c r="F970" s="20"/>
      <c r="H970" s="140"/>
      <c r="I970" s="136"/>
      <c r="J970" s="140"/>
      <c r="K970" s="45"/>
    </row>
    <row r="971" spans="2:11" s="6" customFormat="1">
      <c r="B971" s="71"/>
      <c r="C971" s="20"/>
      <c r="D971" s="39"/>
      <c r="E971" s="20"/>
      <c r="F971" s="20"/>
      <c r="H971" s="140"/>
      <c r="I971" s="136"/>
      <c r="J971" s="140"/>
      <c r="K971" s="45"/>
    </row>
    <row r="972" spans="2:11" s="6" customFormat="1">
      <c r="B972" s="71"/>
      <c r="C972" s="20"/>
      <c r="D972" s="39"/>
      <c r="E972" s="20"/>
      <c r="F972" s="20"/>
      <c r="H972" s="140"/>
      <c r="I972" s="136"/>
      <c r="J972" s="140"/>
      <c r="K972" s="45"/>
    </row>
    <row r="973" spans="2:11" s="6" customFormat="1">
      <c r="B973" s="71"/>
      <c r="C973" s="20"/>
      <c r="D973" s="39"/>
      <c r="E973" s="20"/>
      <c r="F973" s="20"/>
      <c r="H973" s="140"/>
      <c r="I973" s="136"/>
      <c r="J973" s="140"/>
      <c r="K973" s="45"/>
    </row>
    <row r="974" spans="2:11" s="6" customFormat="1">
      <c r="B974" s="71"/>
      <c r="C974" s="20"/>
      <c r="D974" s="39"/>
      <c r="E974" s="20"/>
      <c r="F974" s="20"/>
      <c r="H974" s="140"/>
      <c r="I974" s="136"/>
      <c r="J974" s="140"/>
      <c r="K974" s="45"/>
    </row>
    <row r="975" spans="2:11" s="6" customFormat="1">
      <c r="B975" s="71"/>
      <c r="C975" s="20"/>
      <c r="D975" s="39"/>
      <c r="E975" s="20"/>
      <c r="F975" s="20"/>
      <c r="H975" s="140"/>
      <c r="I975" s="136"/>
      <c r="J975" s="140"/>
      <c r="K975" s="45"/>
    </row>
    <row r="976" spans="2:11" s="6" customFormat="1">
      <c r="B976" s="71"/>
      <c r="C976" s="20"/>
      <c r="D976" s="39"/>
      <c r="E976" s="20"/>
      <c r="F976" s="20"/>
      <c r="H976" s="140"/>
      <c r="I976" s="136"/>
      <c r="J976" s="140"/>
      <c r="K976" s="45"/>
    </row>
    <row r="977" spans="2:11" s="6" customFormat="1">
      <c r="B977" s="71"/>
      <c r="C977" s="20"/>
      <c r="D977" s="39"/>
      <c r="E977" s="20"/>
      <c r="F977" s="20"/>
      <c r="H977" s="140"/>
      <c r="I977" s="136"/>
      <c r="J977" s="140"/>
      <c r="K977" s="45"/>
    </row>
    <row r="978" spans="2:11" s="6" customFormat="1">
      <c r="B978" s="71"/>
      <c r="C978" s="20"/>
      <c r="D978" s="39"/>
      <c r="E978" s="20"/>
      <c r="F978" s="20"/>
      <c r="H978" s="140"/>
      <c r="I978" s="136"/>
      <c r="J978" s="140"/>
      <c r="K978" s="45"/>
    </row>
    <row r="979" spans="2:11" s="6" customFormat="1">
      <c r="B979" s="71"/>
      <c r="C979" s="20"/>
      <c r="D979" s="39"/>
      <c r="E979" s="20"/>
      <c r="F979" s="20"/>
      <c r="H979" s="140"/>
      <c r="I979" s="136"/>
      <c r="J979" s="140"/>
      <c r="K979" s="45"/>
    </row>
    <row r="980" spans="2:11" s="6" customFormat="1">
      <c r="B980" s="71"/>
      <c r="C980" s="20"/>
      <c r="D980" s="39"/>
      <c r="E980" s="20"/>
      <c r="F980" s="20"/>
      <c r="H980" s="140"/>
      <c r="I980" s="136"/>
      <c r="J980" s="140"/>
      <c r="K980" s="45"/>
    </row>
    <row r="981" spans="2:11" s="6" customFormat="1">
      <c r="B981" s="71"/>
      <c r="C981" s="20"/>
      <c r="D981" s="39"/>
      <c r="E981" s="20"/>
      <c r="F981" s="20"/>
      <c r="H981" s="140"/>
      <c r="I981" s="136"/>
      <c r="J981" s="140"/>
      <c r="K981" s="45"/>
    </row>
    <row r="982" spans="2:11" s="6" customFormat="1">
      <c r="B982" s="71"/>
      <c r="C982" s="20"/>
      <c r="D982" s="39"/>
      <c r="E982" s="20"/>
      <c r="F982" s="20"/>
      <c r="H982" s="140"/>
      <c r="I982" s="136"/>
      <c r="J982" s="140"/>
      <c r="K982" s="45"/>
    </row>
    <row r="983" spans="2:11" s="6" customFormat="1">
      <c r="B983" s="71"/>
      <c r="C983" s="20"/>
      <c r="D983" s="39"/>
      <c r="E983" s="20"/>
      <c r="F983" s="20"/>
      <c r="H983" s="140"/>
      <c r="I983" s="136"/>
      <c r="J983" s="140"/>
      <c r="K983" s="45"/>
    </row>
    <row r="984" spans="2:11" s="6" customFormat="1">
      <c r="B984" s="71"/>
      <c r="C984" s="20"/>
      <c r="D984" s="39"/>
      <c r="E984" s="20"/>
      <c r="F984" s="20"/>
      <c r="H984" s="140"/>
      <c r="I984" s="136"/>
      <c r="J984" s="140"/>
      <c r="K984" s="45"/>
    </row>
    <row r="985" spans="2:11" s="6" customFormat="1">
      <c r="B985" s="71"/>
      <c r="C985" s="20"/>
      <c r="D985" s="39"/>
      <c r="E985" s="20"/>
      <c r="F985" s="20"/>
      <c r="H985" s="140"/>
      <c r="I985" s="136"/>
      <c r="J985" s="140"/>
      <c r="K985" s="45"/>
    </row>
    <row r="986" spans="2:11" s="6" customFormat="1">
      <c r="B986" s="71"/>
      <c r="C986" s="20"/>
      <c r="D986" s="39"/>
      <c r="E986" s="20"/>
      <c r="F986" s="20"/>
      <c r="H986" s="140"/>
      <c r="I986" s="136"/>
      <c r="J986" s="140"/>
      <c r="K986" s="45"/>
    </row>
    <row r="987" spans="2:11" s="6" customFormat="1">
      <c r="B987" s="71"/>
      <c r="C987" s="20"/>
      <c r="D987" s="39"/>
      <c r="E987" s="20"/>
      <c r="F987" s="20"/>
      <c r="H987" s="140"/>
      <c r="I987" s="136"/>
      <c r="J987" s="140"/>
      <c r="K987" s="45"/>
    </row>
    <row r="988" spans="2:11" s="6" customFormat="1">
      <c r="B988" s="71"/>
      <c r="C988" s="20"/>
      <c r="D988" s="39"/>
      <c r="E988" s="20"/>
      <c r="F988" s="20"/>
      <c r="H988" s="140"/>
      <c r="I988" s="136"/>
      <c r="J988" s="140"/>
      <c r="K988" s="45"/>
    </row>
    <row r="989" spans="2:11" s="6" customFormat="1">
      <c r="B989" s="71"/>
      <c r="C989" s="20"/>
      <c r="D989" s="39"/>
      <c r="E989" s="20"/>
      <c r="F989" s="20"/>
      <c r="H989" s="140"/>
      <c r="I989" s="136"/>
      <c r="J989" s="140"/>
      <c r="K989" s="45"/>
    </row>
    <row r="990" spans="2:11" s="6" customFormat="1">
      <c r="B990" s="71"/>
      <c r="C990" s="20"/>
      <c r="D990" s="39"/>
      <c r="E990" s="20"/>
      <c r="F990" s="20"/>
      <c r="H990" s="140"/>
      <c r="I990" s="136"/>
      <c r="J990" s="140"/>
      <c r="K990" s="45"/>
    </row>
    <row r="991" spans="2:11" s="6" customFormat="1">
      <c r="B991" s="71"/>
      <c r="C991" s="20"/>
      <c r="D991" s="39"/>
      <c r="E991" s="20"/>
      <c r="F991" s="20"/>
      <c r="H991" s="140"/>
      <c r="I991" s="136"/>
      <c r="J991" s="140"/>
      <c r="K991" s="45"/>
    </row>
    <row r="992" spans="2:11" s="6" customFormat="1">
      <c r="B992" s="71"/>
      <c r="C992" s="20"/>
      <c r="D992" s="39"/>
      <c r="E992" s="20"/>
      <c r="F992" s="20"/>
      <c r="H992" s="140"/>
      <c r="I992" s="136"/>
      <c r="J992" s="140"/>
      <c r="K992" s="45"/>
    </row>
    <row r="993" spans="2:11" s="6" customFormat="1">
      <c r="B993" s="71"/>
      <c r="C993" s="20"/>
      <c r="D993" s="39"/>
      <c r="E993" s="20"/>
      <c r="F993" s="20"/>
      <c r="H993" s="140"/>
      <c r="I993" s="136"/>
      <c r="J993" s="140"/>
      <c r="K993" s="45"/>
    </row>
    <row r="994" spans="2:11" s="6" customFormat="1">
      <c r="B994" s="71"/>
      <c r="C994" s="20"/>
      <c r="D994" s="39"/>
      <c r="E994" s="20"/>
      <c r="F994" s="20"/>
      <c r="H994" s="140"/>
      <c r="I994" s="136"/>
      <c r="J994" s="140"/>
      <c r="K994" s="45"/>
    </row>
    <row r="995" spans="2:11" s="6" customFormat="1">
      <c r="B995" s="71"/>
      <c r="C995" s="20"/>
      <c r="D995" s="39"/>
      <c r="E995" s="20"/>
      <c r="F995" s="20"/>
      <c r="H995" s="140"/>
      <c r="I995" s="136"/>
      <c r="J995" s="140"/>
      <c r="K995" s="45"/>
    </row>
    <row r="996" spans="2:11" s="6" customFormat="1">
      <c r="B996" s="71"/>
      <c r="C996" s="20"/>
      <c r="D996" s="39"/>
      <c r="E996" s="20"/>
      <c r="F996" s="20"/>
      <c r="H996" s="140"/>
      <c r="I996" s="136"/>
      <c r="J996" s="140"/>
      <c r="K996" s="45"/>
    </row>
    <row r="997" spans="2:11" s="6" customFormat="1">
      <c r="B997" s="71"/>
      <c r="C997" s="20"/>
      <c r="D997" s="39"/>
      <c r="E997" s="20"/>
      <c r="F997" s="20"/>
      <c r="H997" s="140"/>
      <c r="I997" s="136"/>
      <c r="J997" s="140"/>
      <c r="K997" s="45"/>
    </row>
    <row r="998" spans="2:11" s="6" customFormat="1">
      <c r="B998" s="71"/>
      <c r="C998" s="20"/>
      <c r="D998" s="39"/>
      <c r="E998" s="20"/>
      <c r="F998" s="20"/>
      <c r="H998" s="140"/>
      <c r="I998" s="136"/>
      <c r="J998" s="140"/>
      <c r="K998" s="45"/>
    </row>
    <row r="999" spans="2:11" s="6" customFormat="1">
      <c r="B999" s="71"/>
      <c r="C999" s="20"/>
      <c r="D999" s="39"/>
      <c r="E999" s="20"/>
      <c r="F999" s="20"/>
      <c r="H999" s="140"/>
      <c r="I999" s="136"/>
      <c r="J999" s="140"/>
      <c r="K999" s="45"/>
    </row>
    <row r="1000" spans="2:11" s="6" customFormat="1">
      <c r="B1000" s="71"/>
      <c r="C1000" s="20"/>
      <c r="D1000" s="39"/>
      <c r="E1000" s="20"/>
      <c r="F1000" s="20"/>
      <c r="H1000" s="140"/>
      <c r="I1000" s="136"/>
      <c r="J1000" s="140"/>
      <c r="K1000" s="45"/>
    </row>
    <row r="1001" spans="2:11" s="6" customFormat="1">
      <c r="B1001" s="71"/>
      <c r="C1001" s="20"/>
      <c r="D1001" s="39"/>
      <c r="E1001" s="20"/>
      <c r="F1001" s="20"/>
      <c r="H1001" s="140"/>
      <c r="I1001" s="136"/>
      <c r="J1001" s="140"/>
      <c r="K1001" s="45"/>
    </row>
    <row r="1002" spans="2:11" s="6" customFormat="1">
      <c r="B1002" s="71"/>
      <c r="C1002" s="20"/>
      <c r="D1002" s="39"/>
      <c r="E1002" s="20"/>
      <c r="F1002" s="20"/>
      <c r="H1002" s="140"/>
      <c r="I1002" s="136"/>
      <c r="J1002" s="140"/>
      <c r="K1002" s="45"/>
    </row>
    <row r="1003" spans="2:11" s="6" customFormat="1">
      <c r="B1003" s="71"/>
      <c r="C1003" s="20"/>
      <c r="D1003" s="39"/>
      <c r="E1003" s="20"/>
      <c r="F1003" s="20"/>
      <c r="H1003" s="140"/>
      <c r="I1003" s="136"/>
      <c r="J1003" s="140"/>
      <c r="K1003" s="45"/>
    </row>
    <row r="1004" spans="2:11" s="6" customFormat="1">
      <c r="B1004" s="71"/>
      <c r="C1004" s="20"/>
      <c r="D1004" s="39"/>
      <c r="E1004" s="20"/>
      <c r="F1004" s="20"/>
      <c r="H1004" s="140"/>
      <c r="I1004" s="136"/>
      <c r="J1004" s="140"/>
      <c r="K1004" s="45"/>
    </row>
    <row r="1005" spans="2:11" s="6" customFormat="1">
      <c r="B1005" s="71"/>
      <c r="C1005" s="20"/>
      <c r="D1005" s="39"/>
      <c r="E1005" s="20"/>
      <c r="F1005" s="20"/>
      <c r="H1005" s="140"/>
      <c r="I1005" s="136"/>
      <c r="J1005" s="140"/>
      <c r="K1005" s="45"/>
    </row>
    <row r="1006" spans="2:11" s="6" customFormat="1">
      <c r="B1006" s="71"/>
      <c r="C1006" s="20"/>
      <c r="D1006" s="39"/>
      <c r="E1006" s="20"/>
      <c r="F1006" s="20"/>
      <c r="H1006" s="140"/>
      <c r="I1006" s="136"/>
      <c r="J1006" s="140"/>
      <c r="K1006" s="45"/>
    </row>
    <row r="1007" spans="2:11" s="6" customFormat="1">
      <c r="B1007" s="71"/>
      <c r="C1007" s="20"/>
      <c r="D1007" s="39"/>
      <c r="E1007" s="20"/>
      <c r="F1007" s="20"/>
      <c r="H1007" s="140"/>
      <c r="I1007" s="136"/>
      <c r="J1007" s="140"/>
      <c r="K1007" s="45"/>
    </row>
    <row r="1008" spans="2:11" s="6" customFormat="1">
      <c r="B1008" s="71"/>
      <c r="C1008" s="20"/>
      <c r="D1008" s="39"/>
      <c r="E1008" s="20"/>
      <c r="F1008" s="20"/>
      <c r="H1008" s="140"/>
      <c r="I1008" s="136"/>
      <c r="J1008" s="140"/>
      <c r="K1008" s="45"/>
    </row>
    <row r="1009" spans="2:11" s="6" customFormat="1">
      <c r="B1009" s="71"/>
      <c r="C1009" s="20"/>
      <c r="D1009" s="39"/>
      <c r="E1009" s="20"/>
      <c r="F1009" s="20"/>
      <c r="H1009" s="140"/>
      <c r="I1009" s="136"/>
      <c r="J1009" s="140"/>
      <c r="K1009" s="45"/>
    </row>
    <row r="1010" spans="2:11" s="6" customFormat="1">
      <c r="B1010" s="71"/>
      <c r="C1010" s="20"/>
      <c r="D1010" s="39"/>
      <c r="E1010" s="20"/>
      <c r="F1010" s="20"/>
      <c r="H1010" s="140"/>
      <c r="I1010" s="136"/>
      <c r="J1010" s="140"/>
      <c r="K1010" s="45"/>
    </row>
    <row r="1011" spans="2:11" s="6" customFormat="1">
      <c r="B1011" s="71"/>
      <c r="C1011" s="20"/>
      <c r="D1011" s="39"/>
      <c r="E1011" s="20"/>
      <c r="F1011" s="20"/>
      <c r="H1011" s="140"/>
      <c r="I1011" s="136"/>
      <c r="J1011" s="140"/>
      <c r="K1011" s="45"/>
    </row>
    <row r="1012" spans="2:11" s="6" customFormat="1">
      <c r="B1012" s="71"/>
      <c r="C1012" s="20"/>
      <c r="D1012" s="39"/>
      <c r="E1012" s="20"/>
      <c r="F1012" s="20"/>
      <c r="H1012" s="140"/>
      <c r="I1012" s="136"/>
      <c r="J1012" s="140"/>
      <c r="K1012" s="45"/>
    </row>
    <row r="1013" spans="2:11" s="6" customFormat="1">
      <c r="B1013" s="71"/>
      <c r="C1013" s="20"/>
      <c r="D1013" s="39"/>
      <c r="E1013" s="20"/>
      <c r="F1013" s="20"/>
      <c r="H1013" s="140"/>
      <c r="I1013" s="136"/>
      <c r="J1013" s="140"/>
      <c r="K1013" s="45"/>
    </row>
    <row r="1014" spans="2:11" s="6" customFormat="1">
      <c r="B1014" s="71"/>
      <c r="C1014" s="20"/>
      <c r="D1014" s="39"/>
      <c r="E1014" s="20"/>
      <c r="F1014" s="20"/>
      <c r="H1014" s="140"/>
      <c r="I1014" s="136"/>
      <c r="J1014" s="140"/>
      <c r="K1014" s="45"/>
    </row>
    <row r="1015" spans="2:11" s="6" customFormat="1">
      <c r="B1015" s="71"/>
      <c r="C1015" s="20"/>
      <c r="D1015" s="39"/>
      <c r="E1015" s="20"/>
      <c r="F1015" s="20"/>
      <c r="H1015" s="140"/>
      <c r="I1015" s="136"/>
      <c r="J1015" s="140"/>
      <c r="K1015" s="45"/>
    </row>
    <row r="1016" spans="2:11" s="6" customFormat="1">
      <c r="B1016" s="71"/>
      <c r="C1016" s="20"/>
      <c r="D1016" s="39"/>
      <c r="E1016" s="20"/>
      <c r="F1016" s="20"/>
      <c r="H1016" s="140"/>
      <c r="I1016" s="136"/>
      <c r="J1016" s="140"/>
      <c r="K1016" s="45"/>
    </row>
    <row r="1017" spans="2:11" s="6" customFormat="1">
      <c r="B1017" s="71"/>
      <c r="C1017" s="20"/>
      <c r="D1017" s="39"/>
      <c r="E1017" s="20"/>
      <c r="F1017" s="20"/>
      <c r="H1017" s="140"/>
      <c r="I1017" s="136"/>
      <c r="J1017" s="140"/>
      <c r="K1017" s="45"/>
    </row>
    <row r="1018" spans="2:11" s="6" customFormat="1">
      <c r="B1018" s="71"/>
      <c r="C1018" s="20"/>
      <c r="D1018" s="39"/>
      <c r="E1018" s="20"/>
      <c r="F1018" s="20"/>
      <c r="H1018" s="140"/>
      <c r="I1018" s="136"/>
      <c r="J1018" s="140"/>
      <c r="K1018" s="45"/>
    </row>
    <row r="1019" spans="2:11" s="6" customFormat="1">
      <c r="B1019" s="71"/>
      <c r="C1019" s="20"/>
      <c r="D1019" s="39"/>
      <c r="E1019" s="20"/>
      <c r="F1019" s="20"/>
      <c r="H1019" s="140"/>
      <c r="I1019" s="136"/>
      <c r="J1019" s="140"/>
      <c r="K1019" s="45"/>
    </row>
    <row r="1020" spans="2:11" s="6" customFormat="1">
      <c r="B1020" s="71"/>
      <c r="C1020" s="20"/>
      <c r="D1020" s="39"/>
      <c r="E1020" s="20"/>
      <c r="F1020" s="20"/>
      <c r="H1020" s="140"/>
      <c r="I1020" s="136"/>
      <c r="J1020" s="140"/>
      <c r="K1020" s="45"/>
    </row>
    <row r="1021" spans="2:11" s="6" customFormat="1">
      <c r="B1021" s="71"/>
      <c r="C1021" s="20"/>
      <c r="D1021" s="39"/>
      <c r="E1021" s="20"/>
      <c r="F1021" s="20"/>
      <c r="H1021" s="140"/>
      <c r="I1021" s="136"/>
      <c r="J1021" s="140"/>
      <c r="K1021" s="45"/>
    </row>
    <row r="1022" spans="2:11" s="6" customFormat="1">
      <c r="B1022" s="71"/>
      <c r="C1022" s="20"/>
      <c r="D1022" s="39"/>
      <c r="E1022" s="20"/>
      <c r="F1022" s="20"/>
      <c r="H1022" s="140"/>
      <c r="I1022" s="136"/>
      <c r="J1022" s="140"/>
      <c r="K1022" s="45"/>
    </row>
    <row r="1023" spans="2:11" s="6" customFormat="1">
      <c r="B1023" s="71"/>
      <c r="C1023" s="20"/>
      <c r="D1023" s="39"/>
      <c r="E1023" s="20"/>
      <c r="F1023" s="20"/>
      <c r="H1023" s="140"/>
      <c r="I1023" s="136"/>
      <c r="J1023" s="140"/>
      <c r="K1023" s="45"/>
    </row>
    <row r="1024" spans="2:11" s="6" customFormat="1">
      <c r="B1024" s="71"/>
      <c r="C1024" s="20"/>
      <c r="D1024" s="39"/>
      <c r="E1024" s="20"/>
      <c r="F1024" s="20"/>
      <c r="H1024" s="140"/>
      <c r="I1024" s="136"/>
      <c r="J1024" s="140"/>
      <c r="K1024" s="45"/>
    </row>
    <row r="1025" spans="2:11" s="6" customFormat="1">
      <c r="B1025" s="71"/>
      <c r="C1025" s="20"/>
      <c r="D1025" s="39"/>
      <c r="E1025" s="20"/>
      <c r="F1025" s="20"/>
      <c r="H1025" s="140"/>
      <c r="I1025" s="136"/>
      <c r="J1025" s="140"/>
      <c r="K1025" s="45"/>
    </row>
    <row r="1026" spans="2:11" s="6" customFormat="1">
      <c r="B1026" s="71"/>
      <c r="C1026" s="20"/>
      <c r="D1026" s="39"/>
      <c r="E1026" s="20"/>
      <c r="F1026" s="20"/>
      <c r="H1026" s="140"/>
      <c r="I1026" s="136"/>
      <c r="J1026" s="140"/>
      <c r="K1026" s="45"/>
    </row>
    <row r="1027" spans="2:11" s="6" customFormat="1">
      <c r="B1027" s="71"/>
      <c r="C1027" s="20"/>
      <c r="D1027" s="39"/>
      <c r="E1027" s="20"/>
      <c r="F1027" s="20"/>
      <c r="H1027" s="140"/>
      <c r="I1027" s="136"/>
      <c r="J1027" s="140"/>
      <c r="K1027" s="45"/>
    </row>
    <row r="1028" spans="2:11" s="6" customFormat="1">
      <c r="B1028" s="71"/>
      <c r="C1028" s="20"/>
      <c r="D1028" s="39"/>
      <c r="E1028" s="20"/>
      <c r="F1028" s="20"/>
      <c r="H1028" s="140"/>
      <c r="I1028" s="136"/>
      <c r="J1028" s="140"/>
      <c r="K1028" s="45"/>
    </row>
    <row r="1029" spans="2:11" s="6" customFormat="1">
      <c r="B1029" s="71"/>
      <c r="C1029" s="20"/>
      <c r="D1029" s="39"/>
      <c r="E1029" s="20"/>
      <c r="F1029" s="20"/>
      <c r="H1029" s="140"/>
      <c r="I1029" s="136"/>
      <c r="J1029" s="140"/>
      <c r="K1029" s="45"/>
    </row>
    <row r="1030" spans="2:11" s="6" customFormat="1">
      <c r="B1030" s="71"/>
      <c r="C1030" s="20"/>
      <c r="D1030" s="39"/>
      <c r="E1030" s="20"/>
      <c r="F1030" s="20"/>
      <c r="H1030" s="140"/>
      <c r="I1030" s="136"/>
      <c r="J1030" s="140"/>
      <c r="K1030" s="45"/>
    </row>
    <row r="1031" spans="2:11" s="6" customFormat="1">
      <c r="B1031" s="71"/>
      <c r="C1031" s="20"/>
      <c r="D1031" s="39"/>
      <c r="E1031" s="20"/>
      <c r="F1031" s="20"/>
      <c r="H1031" s="140"/>
      <c r="I1031" s="136"/>
      <c r="J1031" s="140"/>
      <c r="K1031" s="45"/>
    </row>
    <row r="1032" spans="2:11" s="6" customFormat="1">
      <c r="B1032" s="71"/>
      <c r="C1032" s="20"/>
      <c r="D1032" s="39"/>
      <c r="E1032" s="20"/>
      <c r="F1032" s="20"/>
      <c r="H1032" s="140"/>
      <c r="I1032" s="136"/>
      <c r="J1032" s="140"/>
      <c r="K1032" s="45"/>
    </row>
    <row r="1033" spans="2:11" s="6" customFormat="1">
      <c r="B1033" s="71"/>
      <c r="C1033" s="20"/>
      <c r="D1033" s="39"/>
      <c r="E1033" s="20"/>
      <c r="F1033" s="20"/>
      <c r="H1033" s="140"/>
      <c r="I1033" s="136"/>
      <c r="J1033" s="140"/>
      <c r="K1033" s="45"/>
    </row>
    <row r="1034" spans="2:11" s="6" customFormat="1">
      <c r="B1034" s="71"/>
      <c r="C1034" s="20"/>
      <c r="D1034" s="39"/>
      <c r="E1034" s="20"/>
      <c r="F1034" s="20"/>
      <c r="H1034" s="140"/>
      <c r="I1034" s="136"/>
      <c r="J1034" s="140"/>
      <c r="K1034" s="45"/>
    </row>
    <row r="1035" spans="2:11" s="6" customFormat="1">
      <c r="B1035" s="71"/>
      <c r="C1035" s="20"/>
      <c r="D1035" s="39"/>
      <c r="E1035" s="20"/>
      <c r="F1035" s="20"/>
      <c r="H1035" s="140"/>
      <c r="I1035" s="136"/>
      <c r="J1035" s="140"/>
      <c r="K1035" s="45"/>
    </row>
    <row r="1036" spans="2:11" s="6" customFormat="1">
      <c r="B1036" s="71"/>
      <c r="C1036" s="20"/>
      <c r="D1036" s="39"/>
      <c r="E1036" s="20"/>
      <c r="F1036" s="20"/>
      <c r="H1036" s="140"/>
      <c r="I1036" s="136"/>
      <c r="J1036" s="140"/>
      <c r="K1036" s="45"/>
    </row>
    <row r="1037" spans="2:11" s="6" customFormat="1">
      <c r="B1037" s="71"/>
      <c r="C1037" s="20"/>
      <c r="D1037" s="39"/>
      <c r="E1037" s="20"/>
      <c r="F1037" s="20"/>
      <c r="H1037" s="140"/>
      <c r="I1037" s="136"/>
      <c r="J1037" s="140"/>
      <c r="K1037" s="45"/>
    </row>
    <row r="1038" spans="2:11" s="6" customFormat="1">
      <c r="B1038" s="71"/>
      <c r="C1038" s="20"/>
      <c r="D1038" s="39"/>
      <c r="E1038" s="20"/>
      <c r="F1038" s="20"/>
      <c r="H1038" s="140"/>
      <c r="I1038" s="136"/>
      <c r="J1038" s="140"/>
      <c r="K1038" s="45"/>
    </row>
    <row r="1039" spans="2:11" s="6" customFormat="1">
      <c r="B1039" s="71"/>
      <c r="C1039" s="20"/>
      <c r="D1039" s="39"/>
      <c r="E1039" s="20"/>
      <c r="F1039" s="20"/>
      <c r="H1039" s="140"/>
      <c r="I1039" s="136"/>
      <c r="J1039" s="140"/>
      <c r="K1039" s="45"/>
    </row>
    <row r="1040" spans="2:11" s="6" customFormat="1">
      <c r="B1040" s="71"/>
      <c r="C1040" s="20"/>
      <c r="D1040" s="39"/>
      <c r="E1040" s="20"/>
      <c r="F1040" s="20"/>
      <c r="H1040" s="140"/>
      <c r="I1040" s="136"/>
      <c r="J1040" s="140"/>
      <c r="K1040" s="45"/>
    </row>
    <row r="1041" spans="2:11" s="6" customFormat="1">
      <c r="B1041" s="71"/>
      <c r="C1041" s="20"/>
      <c r="D1041" s="39"/>
      <c r="E1041" s="20"/>
      <c r="F1041" s="20"/>
      <c r="H1041" s="140"/>
      <c r="I1041" s="136"/>
      <c r="J1041" s="140"/>
      <c r="K1041" s="45"/>
    </row>
    <row r="1042" spans="2:11" s="6" customFormat="1">
      <c r="B1042" s="71"/>
      <c r="C1042" s="20"/>
      <c r="D1042" s="39"/>
      <c r="E1042" s="20"/>
      <c r="F1042" s="20"/>
      <c r="H1042" s="140"/>
      <c r="I1042" s="136"/>
      <c r="J1042" s="140"/>
      <c r="K1042" s="45"/>
    </row>
    <row r="1043" spans="2:11" s="6" customFormat="1">
      <c r="B1043" s="71"/>
      <c r="C1043" s="20"/>
      <c r="D1043" s="39"/>
      <c r="E1043" s="20"/>
      <c r="F1043" s="20"/>
      <c r="H1043" s="140"/>
      <c r="I1043" s="136"/>
      <c r="J1043" s="140"/>
      <c r="K1043" s="45"/>
    </row>
    <row r="1044" spans="2:11" s="6" customFormat="1">
      <c r="B1044" s="71"/>
      <c r="C1044" s="20"/>
      <c r="D1044" s="39"/>
      <c r="E1044" s="20"/>
      <c r="F1044" s="20"/>
      <c r="H1044" s="140"/>
      <c r="I1044" s="136"/>
      <c r="J1044" s="140"/>
      <c r="K1044" s="45"/>
    </row>
    <row r="1045" spans="2:11" s="6" customFormat="1">
      <c r="B1045" s="71"/>
      <c r="C1045" s="20"/>
      <c r="D1045" s="39"/>
      <c r="E1045" s="20"/>
      <c r="F1045" s="20"/>
      <c r="H1045" s="140"/>
      <c r="I1045" s="136"/>
      <c r="J1045" s="140"/>
      <c r="K1045" s="45"/>
    </row>
    <row r="1046" spans="2:11" s="6" customFormat="1">
      <c r="B1046" s="71"/>
      <c r="C1046" s="20"/>
      <c r="D1046" s="39"/>
      <c r="E1046" s="20"/>
      <c r="F1046" s="20"/>
      <c r="H1046" s="140"/>
      <c r="I1046" s="136"/>
      <c r="J1046" s="140"/>
      <c r="K1046" s="45"/>
    </row>
    <row r="1047" spans="2:11" s="6" customFormat="1">
      <c r="B1047" s="71"/>
      <c r="C1047" s="20"/>
      <c r="D1047" s="39"/>
      <c r="E1047" s="20"/>
      <c r="F1047" s="20"/>
      <c r="H1047" s="140"/>
      <c r="I1047" s="136"/>
      <c r="J1047" s="140"/>
      <c r="K1047" s="45"/>
    </row>
    <row r="1048" spans="2:11" s="6" customFormat="1">
      <c r="B1048" s="71"/>
      <c r="C1048" s="20"/>
      <c r="D1048" s="39"/>
      <c r="E1048" s="20"/>
      <c r="F1048" s="20"/>
      <c r="H1048" s="140"/>
      <c r="I1048" s="136"/>
      <c r="J1048" s="140"/>
      <c r="K1048" s="45"/>
    </row>
    <row r="1049" spans="2:11" s="6" customFormat="1">
      <c r="B1049" s="71"/>
      <c r="C1049" s="20"/>
      <c r="D1049" s="39"/>
      <c r="E1049" s="20"/>
      <c r="F1049" s="20"/>
      <c r="H1049" s="140"/>
      <c r="I1049" s="136"/>
      <c r="J1049" s="140"/>
      <c r="K1049" s="45"/>
    </row>
    <row r="1050" spans="2:11" s="6" customFormat="1">
      <c r="B1050" s="71"/>
      <c r="C1050" s="20"/>
      <c r="D1050" s="39"/>
      <c r="E1050" s="20"/>
      <c r="F1050" s="20"/>
      <c r="H1050" s="140"/>
      <c r="I1050" s="136"/>
      <c r="J1050" s="140"/>
      <c r="K1050" s="45"/>
    </row>
    <row r="1051" spans="2:11" s="6" customFormat="1">
      <c r="B1051" s="71"/>
      <c r="C1051" s="20"/>
      <c r="D1051" s="39"/>
      <c r="E1051" s="20"/>
      <c r="F1051" s="20"/>
      <c r="H1051" s="140"/>
      <c r="I1051" s="136"/>
      <c r="J1051" s="140"/>
      <c r="K1051" s="45"/>
    </row>
    <row r="1052" spans="2:11" s="6" customFormat="1">
      <c r="B1052" s="71"/>
      <c r="C1052" s="20"/>
      <c r="D1052" s="39"/>
      <c r="E1052" s="20"/>
      <c r="F1052" s="20"/>
      <c r="H1052" s="140"/>
      <c r="I1052" s="136"/>
      <c r="J1052" s="140"/>
      <c r="K1052" s="45"/>
    </row>
    <row r="1053" spans="2:11" s="6" customFormat="1">
      <c r="B1053" s="71"/>
      <c r="C1053" s="20"/>
      <c r="D1053" s="39"/>
      <c r="E1053" s="20"/>
      <c r="F1053" s="20"/>
      <c r="H1053" s="140"/>
      <c r="I1053" s="136"/>
      <c r="J1053" s="140"/>
      <c r="K1053" s="45"/>
    </row>
    <row r="1054" spans="2:11" s="6" customFormat="1">
      <c r="B1054" s="71"/>
      <c r="C1054" s="20"/>
      <c r="D1054" s="39"/>
      <c r="E1054" s="20"/>
      <c r="F1054" s="20"/>
      <c r="H1054" s="140"/>
      <c r="I1054" s="136"/>
      <c r="J1054" s="140"/>
      <c r="K1054" s="45"/>
    </row>
    <row r="1055" spans="2:11" s="6" customFormat="1">
      <c r="B1055" s="71"/>
      <c r="C1055" s="20"/>
      <c r="D1055" s="39"/>
      <c r="E1055" s="20"/>
      <c r="F1055" s="20"/>
      <c r="H1055" s="140"/>
      <c r="I1055" s="136"/>
      <c r="J1055" s="140"/>
      <c r="K1055" s="45"/>
    </row>
    <row r="1056" spans="2:11" s="6" customFormat="1">
      <c r="B1056" s="71"/>
      <c r="C1056" s="20"/>
      <c r="D1056" s="39"/>
      <c r="E1056" s="20"/>
      <c r="F1056" s="20"/>
      <c r="H1056" s="140"/>
      <c r="I1056" s="136"/>
      <c r="J1056" s="140"/>
      <c r="K1056" s="45"/>
    </row>
    <row r="1057" spans="2:11" s="6" customFormat="1">
      <c r="B1057" s="71"/>
      <c r="C1057" s="20"/>
      <c r="D1057" s="39"/>
      <c r="E1057" s="20"/>
      <c r="F1057" s="20"/>
      <c r="H1057" s="140"/>
      <c r="I1057" s="136"/>
      <c r="J1057" s="140"/>
      <c r="K1057" s="45"/>
    </row>
    <row r="1058" spans="2:11" s="6" customFormat="1">
      <c r="B1058" s="71"/>
      <c r="C1058" s="20"/>
      <c r="D1058" s="39"/>
      <c r="E1058" s="20"/>
      <c r="F1058" s="20"/>
      <c r="H1058" s="140"/>
      <c r="I1058" s="136"/>
      <c r="J1058" s="140"/>
      <c r="K1058" s="45"/>
    </row>
    <row r="1059" spans="2:11" s="6" customFormat="1">
      <c r="B1059" s="71"/>
      <c r="C1059" s="20"/>
      <c r="D1059" s="39"/>
      <c r="E1059" s="20"/>
      <c r="F1059" s="20"/>
      <c r="H1059" s="140"/>
      <c r="I1059" s="136"/>
      <c r="J1059" s="140"/>
      <c r="K1059" s="45"/>
    </row>
    <row r="1060" spans="2:11" s="6" customFormat="1">
      <c r="B1060" s="71"/>
      <c r="C1060" s="20"/>
      <c r="D1060" s="39"/>
      <c r="E1060" s="20"/>
      <c r="F1060" s="20"/>
      <c r="H1060" s="140"/>
      <c r="I1060" s="136"/>
      <c r="J1060" s="140"/>
      <c r="K1060" s="45"/>
    </row>
    <row r="1061" spans="2:11" s="6" customFormat="1">
      <c r="B1061" s="71"/>
      <c r="C1061" s="20"/>
      <c r="D1061" s="39"/>
      <c r="E1061" s="20"/>
      <c r="F1061" s="20"/>
      <c r="H1061" s="140"/>
      <c r="I1061" s="136"/>
      <c r="J1061" s="140"/>
      <c r="K1061" s="45"/>
    </row>
    <row r="1062" spans="2:11" s="6" customFormat="1">
      <c r="B1062" s="71"/>
      <c r="C1062" s="20"/>
      <c r="D1062" s="39"/>
      <c r="E1062" s="20"/>
      <c r="F1062" s="20"/>
      <c r="H1062" s="140"/>
      <c r="I1062" s="136"/>
      <c r="J1062" s="140"/>
      <c r="K1062" s="45"/>
    </row>
    <row r="1063" spans="2:11" s="6" customFormat="1">
      <c r="B1063" s="71"/>
      <c r="C1063" s="20"/>
      <c r="D1063" s="39"/>
      <c r="E1063" s="20"/>
      <c r="F1063" s="20"/>
      <c r="H1063" s="140"/>
      <c r="I1063" s="136"/>
      <c r="J1063" s="140"/>
      <c r="K1063" s="45"/>
    </row>
    <row r="1064" spans="2:11" s="6" customFormat="1">
      <c r="B1064" s="71"/>
      <c r="C1064" s="20"/>
      <c r="D1064" s="39"/>
      <c r="E1064" s="20"/>
      <c r="F1064" s="20"/>
      <c r="H1064" s="140"/>
      <c r="I1064" s="136"/>
      <c r="J1064" s="140"/>
      <c r="K1064" s="45"/>
    </row>
    <row r="1065" spans="2:11" s="6" customFormat="1">
      <c r="B1065" s="71"/>
      <c r="C1065" s="20"/>
      <c r="D1065" s="39"/>
      <c r="E1065" s="20"/>
      <c r="F1065" s="20"/>
      <c r="H1065" s="140"/>
      <c r="I1065" s="136"/>
      <c r="J1065" s="140"/>
      <c r="K1065" s="45"/>
    </row>
    <row r="1066" spans="2:11" s="6" customFormat="1">
      <c r="B1066" s="71"/>
      <c r="C1066" s="20"/>
      <c r="D1066" s="39"/>
      <c r="E1066" s="20"/>
      <c r="F1066" s="20"/>
      <c r="H1066" s="140"/>
      <c r="I1066" s="136"/>
      <c r="J1066" s="140"/>
      <c r="K1066" s="45"/>
    </row>
    <row r="1067" spans="2:11" s="6" customFormat="1">
      <c r="B1067" s="71"/>
      <c r="C1067" s="20"/>
      <c r="D1067" s="39"/>
      <c r="E1067" s="20"/>
      <c r="F1067" s="20"/>
      <c r="H1067" s="140"/>
      <c r="I1067" s="136"/>
      <c r="J1067" s="140"/>
      <c r="K1067" s="45"/>
    </row>
    <row r="1068" spans="2:11" s="6" customFormat="1">
      <c r="B1068" s="71"/>
      <c r="C1068" s="20"/>
      <c r="D1068" s="39"/>
      <c r="E1068" s="20"/>
      <c r="F1068" s="20"/>
      <c r="H1068" s="140"/>
      <c r="I1068" s="136"/>
      <c r="J1068" s="140"/>
      <c r="K1068" s="45"/>
    </row>
    <row r="1069" spans="2:11" s="6" customFormat="1">
      <c r="B1069" s="71"/>
      <c r="C1069" s="20"/>
      <c r="D1069" s="39"/>
      <c r="E1069" s="20"/>
      <c r="F1069" s="20"/>
      <c r="H1069" s="140"/>
      <c r="I1069" s="136"/>
      <c r="J1069" s="140"/>
      <c r="K1069" s="45"/>
    </row>
    <row r="1070" spans="2:11" s="6" customFormat="1">
      <c r="B1070" s="71"/>
      <c r="C1070" s="20"/>
      <c r="D1070" s="39"/>
      <c r="E1070" s="20"/>
      <c r="F1070" s="20"/>
      <c r="H1070" s="140"/>
      <c r="I1070" s="136"/>
      <c r="J1070" s="140"/>
      <c r="K1070" s="45"/>
    </row>
    <row r="1071" spans="2:11" s="6" customFormat="1">
      <c r="B1071" s="71"/>
      <c r="C1071" s="20"/>
      <c r="D1071" s="39"/>
      <c r="E1071" s="20"/>
      <c r="F1071" s="20"/>
      <c r="H1071" s="140"/>
      <c r="I1071" s="136"/>
      <c r="J1071" s="140"/>
      <c r="K1071" s="45"/>
    </row>
    <row r="1072" spans="2:11" s="6" customFormat="1">
      <c r="B1072" s="71"/>
      <c r="C1072" s="20"/>
      <c r="D1072" s="39"/>
      <c r="E1072" s="20"/>
      <c r="F1072" s="20"/>
      <c r="H1072" s="140"/>
      <c r="I1072" s="136"/>
      <c r="J1072" s="140"/>
      <c r="K1072" s="45"/>
    </row>
    <row r="1073" spans="2:11" s="6" customFormat="1">
      <c r="B1073" s="71"/>
      <c r="C1073" s="20"/>
      <c r="D1073" s="39"/>
      <c r="E1073" s="20"/>
      <c r="F1073" s="20"/>
      <c r="H1073" s="140"/>
      <c r="I1073" s="136"/>
      <c r="J1073" s="140"/>
      <c r="K1073" s="45"/>
    </row>
    <row r="1074" spans="2:11" s="6" customFormat="1">
      <c r="B1074" s="71"/>
      <c r="C1074" s="20"/>
      <c r="D1074" s="39"/>
      <c r="E1074" s="20"/>
      <c r="F1074" s="20"/>
      <c r="H1074" s="140"/>
      <c r="I1074" s="136"/>
      <c r="J1074" s="140"/>
      <c r="K1074" s="45"/>
    </row>
    <row r="1075" spans="2:11" s="6" customFormat="1">
      <c r="B1075" s="71"/>
      <c r="C1075" s="20"/>
      <c r="D1075" s="39"/>
      <c r="E1075" s="20"/>
      <c r="F1075" s="20"/>
      <c r="H1075" s="140"/>
      <c r="I1075" s="136"/>
      <c r="J1075" s="140"/>
      <c r="K1075" s="45"/>
    </row>
    <row r="1076" spans="2:11" s="6" customFormat="1">
      <c r="B1076" s="71"/>
      <c r="C1076" s="20"/>
      <c r="D1076" s="39"/>
      <c r="E1076" s="20"/>
      <c r="F1076" s="20"/>
      <c r="H1076" s="140"/>
      <c r="I1076" s="136"/>
      <c r="J1076" s="140"/>
      <c r="K1076" s="45"/>
    </row>
    <row r="1077" spans="2:11" s="6" customFormat="1">
      <c r="B1077" s="71"/>
      <c r="C1077" s="20"/>
      <c r="D1077" s="39"/>
      <c r="E1077" s="20"/>
      <c r="F1077" s="20"/>
      <c r="H1077" s="140"/>
      <c r="I1077" s="136"/>
      <c r="J1077" s="140"/>
      <c r="K1077" s="45"/>
    </row>
    <row r="1078" spans="2:11" s="6" customFormat="1">
      <c r="B1078" s="71"/>
      <c r="C1078" s="20"/>
      <c r="D1078" s="39"/>
      <c r="E1078" s="20"/>
      <c r="F1078" s="20"/>
      <c r="H1078" s="140"/>
      <c r="I1078" s="136"/>
      <c r="J1078" s="140"/>
      <c r="K1078" s="45"/>
    </row>
    <row r="1079" spans="2:11" s="6" customFormat="1">
      <c r="B1079" s="71"/>
      <c r="C1079" s="20"/>
      <c r="D1079" s="39"/>
      <c r="E1079" s="20"/>
      <c r="F1079" s="20"/>
      <c r="H1079" s="140"/>
      <c r="I1079" s="136"/>
      <c r="J1079" s="140"/>
      <c r="K1079" s="45"/>
    </row>
    <row r="1080" spans="2:11" s="6" customFormat="1">
      <c r="B1080" s="71"/>
      <c r="C1080" s="20"/>
      <c r="D1080" s="39"/>
      <c r="E1080" s="20"/>
      <c r="F1080" s="20"/>
      <c r="H1080" s="140"/>
      <c r="I1080" s="136"/>
      <c r="J1080" s="140"/>
      <c r="K1080" s="45"/>
    </row>
    <row r="1081" spans="2:11" s="6" customFormat="1">
      <c r="B1081" s="71"/>
      <c r="C1081" s="20"/>
      <c r="D1081" s="39"/>
      <c r="E1081" s="20"/>
      <c r="F1081" s="20"/>
      <c r="H1081" s="140"/>
      <c r="I1081" s="136"/>
      <c r="J1081" s="140"/>
      <c r="K1081" s="45"/>
    </row>
    <row r="1082" spans="2:11" s="6" customFormat="1">
      <c r="B1082" s="71"/>
      <c r="C1082" s="20"/>
      <c r="D1082" s="39"/>
      <c r="E1082" s="20"/>
      <c r="F1082" s="20"/>
      <c r="H1082" s="140"/>
      <c r="I1082" s="136"/>
      <c r="J1082" s="140"/>
      <c r="K1082" s="45"/>
    </row>
    <row r="1083" spans="2:11" s="6" customFormat="1">
      <c r="B1083" s="71"/>
      <c r="C1083" s="20"/>
      <c r="D1083" s="39"/>
      <c r="E1083" s="20"/>
      <c r="F1083" s="20"/>
      <c r="H1083" s="140"/>
      <c r="I1083" s="136"/>
      <c r="J1083" s="140"/>
      <c r="K1083" s="45"/>
    </row>
    <row r="1084" spans="2:11" s="6" customFormat="1">
      <c r="B1084" s="71"/>
      <c r="C1084" s="20"/>
      <c r="D1084" s="39"/>
      <c r="E1084" s="20"/>
      <c r="F1084" s="20"/>
      <c r="H1084" s="140"/>
      <c r="I1084" s="136"/>
      <c r="J1084" s="140"/>
      <c r="K1084" s="45"/>
    </row>
    <row r="1085" spans="2:11" s="6" customFormat="1">
      <c r="B1085" s="71"/>
      <c r="C1085" s="20"/>
      <c r="D1085" s="39"/>
      <c r="E1085" s="20"/>
      <c r="F1085" s="20"/>
      <c r="H1085" s="140"/>
      <c r="I1085" s="136"/>
      <c r="J1085" s="140"/>
      <c r="K1085" s="45"/>
    </row>
    <row r="1086" spans="2:11" s="6" customFormat="1">
      <c r="B1086" s="71"/>
      <c r="C1086" s="20"/>
      <c r="D1086" s="39"/>
      <c r="E1086" s="20"/>
      <c r="F1086" s="20"/>
      <c r="H1086" s="140"/>
      <c r="I1086" s="136"/>
      <c r="J1086" s="140"/>
      <c r="K1086" s="45"/>
    </row>
    <row r="1087" spans="2:11" s="6" customFormat="1">
      <c r="B1087" s="71"/>
      <c r="C1087" s="20"/>
      <c r="D1087" s="39"/>
      <c r="E1087" s="20"/>
      <c r="F1087" s="20"/>
      <c r="H1087" s="140"/>
      <c r="I1087" s="136"/>
      <c r="J1087" s="140"/>
      <c r="K1087" s="45"/>
    </row>
    <row r="1088" spans="2:11" s="6" customFormat="1">
      <c r="B1088" s="71"/>
      <c r="C1088" s="20"/>
      <c r="D1088" s="39"/>
      <c r="E1088" s="20"/>
      <c r="F1088" s="20"/>
      <c r="H1088" s="140"/>
      <c r="I1088" s="136"/>
      <c r="J1088" s="140"/>
      <c r="K1088" s="45"/>
    </row>
    <row r="1089" spans="2:11" s="6" customFormat="1">
      <c r="B1089" s="71"/>
      <c r="C1089" s="20"/>
      <c r="D1089" s="39"/>
      <c r="E1089" s="20"/>
      <c r="F1089" s="20"/>
      <c r="H1089" s="140"/>
      <c r="I1089" s="136"/>
      <c r="J1089" s="140"/>
      <c r="K1089" s="45"/>
    </row>
    <row r="1090" spans="2:11" s="6" customFormat="1">
      <c r="B1090" s="71"/>
      <c r="C1090" s="20"/>
      <c r="D1090" s="39"/>
      <c r="E1090" s="20"/>
      <c r="F1090" s="20"/>
      <c r="H1090" s="140"/>
      <c r="I1090" s="136"/>
      <c r="J1090" s="140"/>
      <c r="K1090" s="45"/>
    </row>
    <row r="1091" spans="2:11" s="6" customFormat="1">
      <c r="B1091" s="71"/>
      <c r="C1091" s="20"/>
      <c r="D1091" s="39"/>
      <c r="E1091" s="20"/>
      <c r="F1091" s="20"/>
      <c r="H1091" s="140"/>
      <c r="I1091" s="136"/>
      <c r="J1091" s="140"/>
      <c r="K1091" s="45"/>
    </row>
    <row r="1092" spans="2:11" s="6" customFormat="1">
      <c r="B1092" s="71"/>
      <c r="C1092" s="20"/>
      <c r="D1092" s="39"/>
      <c r="E1092" s="20"/>
      <c r="F1092" s="20"/>
      <c r="H1092" s="140"/>
      <c r="I1092" s="136"/>
      <c r="J1092" s="140"/>
      <c r="K1092" s="45"/>
    </row>
    <row r="1093" spans="2:11" s="6" customFormat="1">
      <c r="B1093" s="71"/>
      <c r="C1093" s="20"/>
      <c r="D1093" s="39"/>
      <c r="E1093" s="20"/>
      <c r="F1093" s="20"/>
      <c r="H1093" s="140"/>
      <c r="I1093" s="136"/>
      <c r="J1093" s="140"/>
      <c r="K1093" s="45"/>
    </row>
    <row r="1094" spans="2:11" s="6" customFormat="1">
      <c r="B1094" s="71"/>
      <c r="C1094" s="20"/>
      <c r="D1094" s="39"/>
      <c r="E1094" s="20"/>
      <c r="F1094" s="20"/>
      <c r="H1094" s="140"/>
      <c r="I1094" s="136"/>
      <c r="J1094" s="140"/>
      <c r="K1094" s="45"/>
    </row>
    <row r="1095" spans="2:11" s="6" customFormat="1">
      <c r="B1095" s="71"/>
      <c r="C1095" s="20"/>
      <c r="D1095" s="39"/>
      <c r="E1095" s="20"/>
      <c r="F1095" s="20"/>
      <c r="H1095" s="140"/>
      <c r="I1095" s="136"/>
      <c r="J1095" s="140"/>
      <c r="K1095" s="45"/>
    </row>
    <row r="1096" spans="2:11" s="6" customFormat="1">
      <c r="B1096" s="71"/>
      <c r="C1096" s="20"/>
      <c r="D1096" s="39"/>
      <c r="E1096" s="20"/>
      <c r="F1096" s="20"/>
      <c r="H1096" s="140"/>
      <c r="I1096" s="136"/>
      <c r="J1096" s="140"/>
      <c r="K1096" s="45"/>
    </row>
    <row r="1097" spans="2:11" s="6" customFormat="1">
      <c r="B1097" s="71"/>
      <c r="C1097" s="20"/>
      <c r="D1097" s="39"/>
      <c r="E1097" s="20"/>
      <c r="F1097" s="20"/>
      <c r="H1097" s="140"/>
      <c r="I1097" s="136"/>
      <c r="J1097" s="140"/>
      <c r="K1097" s="45"/>
    </row>
    <row r="1098" spans="2:11" s="6" customFormat="1">
      <c r="B1098" s="71"/>
      <c r="C1098" s="20"/>
      <c r="D1098" s="39"/>
      <c r="E1098" s="20"/>
      <c r="F1098" s="20"/>
      <c r="H1098" s="140"/>
      <c r="I1098" s="136"/>
      <c r="J1098" s="140"/>
      <c r="K1098" s="45"/>
    </row>
    <row r="1099" spans="2:11" s="6" customFormat="1">
      <c r="B1099" s="71"/>
      <c r="C1099" s="20"/>
      <c r="D1099" s="39"/>
      <c r="E1099" s="20"/>
      <c r="F1099" s="20"/>
      <c r="H1099" s="140"/>
      <c r="I1099" s="136"/>
      <c r="J1099" s="140"/>
      <c r="K1099" s="45"/>
    </row>
    <row r="1100" spans="2:11" s="6" customFormat="1">
      <c r="B1100" s="71"/>
      <c r="C1100" s="20"/>
      <c r="D1100" s="39"/>
      <c r="E1100" s="20"/>
      <c r="F1100" s="20"/>
      <c r="H1100" s="140"/>
      <c r="I1100" s="136"/>
      <c r="J1100" s="140"/>
      <c r="K1100" s="45"/>
    </row>
    <row r="1101" spans="2:11" s="6" customFormat="1">
      <c r="B1101" s="71"/>
      <c r="C1101" s="20"/>
      <c r="D1101" s="39"/>
      <c r="E1101" s="20"/>
      <c r="F1101" s="20"/>
      <c r="H1101" s="140"/>
      <c r="I1101" s="136"/>
      <c r="J1101" s="140"/>
      <c r="K1101" s="45"/>
    </row>
    <row r="1102" spans="2:11" s="6" customFormat="1">
      <c r="B1102" s="71"/>
      <c r="C1102" s="20"/>
      <c r="D1102" s="39"/>
      <c r="E1102" s="20"/>
      <c r="F1102" s="20"/>
      <c r="H1102" s="140"/>
      <c r="I1102" s="136"/>
      <c r="J1102" s="140"/>
      <c r="K1102" s="45"/>
    </row>
    <row r="1103" spans="2:11" s="6" customFormat="1">
      <c r="B1103" s="71"/>
      <c r="C1103" s="20"/>
      <c r="D1103" s="39"/>
      <c r="E1103" s="20"/>
      <c r="F1103" s="20"/>
      <c r="H1103" s="140"/>
      <c r="I1103" s="136"/>
      <c r="J1103" s="140"/>
      <c r="K1103" s="45"/>
    </row>
    <row r="1104" spans="2:11" s="6" customFormat="1">
      <c r="B1104" s="71"/>
      <c r="C1104" s="20"/>
      <c r="D1104" s="39"/>
      <c r="E1104" s="20"/>
      <c r="F1104" s="20"/>
      <c r="H1104" s="140"/>
      <c r="I1104" s="136"/>
      <c r="J1104" s="140"/>
      <c r="K1104" s="45"/>
    </row>
    <row r="1105" spans="2:11" s="6" customFormat="1">
      <c r="B1105" s="71"/>
      <c r="C1105" s="20"/>
      <c r="D1105" s="39"/>
      <c r="E1105" s="20"/>
      <c r="F1105" s="20"/>
      <c r="H1105" s="140"/>
      <c r="I1105" s="136"/>
      <c r="J1105" s="140"/>
      <c r="K1105" s="45"/>
    </row>
    <row r="1106" spans="2:11" s="6" customFormat="1">
      <c r="B1106" s="71"/>
      <c r="C1106" s="20"/>
      <c r="D1106" s="39"/>
      <c r="E1106" s="20"/>
      <c r="F1106" s="20"/>
      <c r="H1106" s="140"/>
      <c r="I1106" s="136"/>
      <c r="J1106" s="140"/>
      <c r="K1106" s="45"/>
    </row>
    <row r="1107" spans="2:11" s="6" customFormat="1">
      <c r="B1107" s="71"/>
      <c r="C1107" s="20"/>
      <c r="D1107" s="39"/>
      <c r="E1107" s="20"/>
      <c r="F1107" s="20"/>
      <c r="H1107" s="140"/>
      <c r="I1107" s="136"/>
      <c r="J1107" s="140"/>
      <c r="K1107" s="45"/>
    </row>
    <row r="1108" spans="2:11" s="6" customFormat="1">
      <c r="B1108" s="71"/>
      <c r="C1108" s="20"/>
      <c r="D1108" s="39"/>
      <c r="E1108" s="20"/>
      <c r="F1108" s="20"/>
      <c r="H1108" s="140"/>
      <c r="I1108" s="136"/>
      <c r="J1108" s="140"/>
      <c r="K1108" s="45"/>
    </row>
    <row r="1109" spans="2:11" s="6" customFormat="1">
      <c r="B1109" s="71"/>
      <c r="C1109" s="20"/>
      <c r="D1109" s="39"/>
      <c r="E1109" s="20"/>
      <c r="F1109" s="20"/>
      <c r="H1109" s="140"/>
      <c r="I1109" s="136"/>
      <c r="J1109" s="140"/>
      <c r="K1109" s="45"/>
    </row>
    <row r="1110" spans="2:11" s="6" customFormat="1">
      <c r="B1110" s="71"/>
      <c r="C1110" s="20"/>
      <c r="D1110" s="39"/>
      <c r="E1110" s="20"/>
      <c r="F1110" s="20"/>
      <c r="H1110" s="140"/>
      <c r="I1110" s="136"/>
      <c r="J1110" s="140"/>
      <c r="K1110" s="45"/>
    </row>
    <row r="1111" spans="2:11" s="6" customFormat="1">
      <c r="B1111" s="71"/>
      <c r="C1111" s="20"/>
      <c r="D1111" s="39"/>
      <c r="E1111" s="20"/>
      <c r="F1111" s="20"/>
      <c r="H1111" s="140"/>
      <c r="I1111" s="136"/>
      <c r="J1111" s="140"/>
      <c r="K1111" s="45"/>
    </row>
    <row r="1112" spans="2:11" s="6" customFormat="1">
      <c r="B1112" s="71"/>
      <c r="C1112" s="20"/>
      <c r="D1112" s="39"/>
      <c r="E1112" s="20"/>
      <c r="F1112" s="20"/>
      <c r="H1112" s="140"/>
      <c r="I1112" s="136"/>
      <c r="J1112" s="140"/>
      <c r="K1112" s="45"/>
    </row>
    <row r="1113" spans="2:11" s="6" customFormat="1">
      <c r="B1113" s="71"/>
      <c r="C1113" s="20"/>
      <c r="D1113" s="39"/>
      <c r="E1113" s="20"/>
      <c r="F1113" s="20"/>
      <c r="H1113" s="140"/>
      <c r="I1113" s="136"/>
      <c r="J1113" s="140"/>
      <c r="K1113" s="45"/>
    </row>
    <row r="1114" spans="2:11" s="6" customFormat="1">
      <c r="B1114" s="71"/>
      <c r="C1114" s="20"/>
      <c r="D1114" s="39"/>
      <c r="E1114" s="20"/>
      <c r="F1114" s="20"/>
      <c r="H1114" s="140"/>
      <c r="I1114" s="136"/>
      <c r="J1114" s="140"/>
      <c r="K1114" s="45"/>
    </row>
    <row r="1115" spans="2:11" s="6" customFormat="1">
      <c r="B1115" s="71"/>
      <c r="C1115" s="20"/>
      <c r="D1115" s="39"/>
      <c r="E1115" s="20"/>
      <c r="F1115" s="20"/>
      <c r="H1115" s="140"/>
      <c r="I1115" s="136"/>
      <c r="J1115" s="140"/>
      <c r="K1115" s="45"/>
    </row>
    <row r="1116" spans="2:11" s="6" customFormat="1">
      <c r="B1116" s="71"/>
      <c r="C1116" s="20"/>
      <c r="D1116" s="39"/>
      <c r="E1116" s="20"/>
      <c r="F1116" s="20"/>
      <c r="H1116" s="140"/>
      <c r="I1116" s="136"/>
      <c r="J1116" s="140"/>
      <c r="K1116" s="45"/>
    </row>
    <row r="1117" spans="2:11" s="6" customFormat="1">
      <c r="B1117" s="71"/>
      <c r="C1117" s="20"/>
      <c r="D1117" s="39"/>
      <c r="E1117" s="20"/>
      <c r="F1117" s="20"/>
      <c r="H1117" s="140"/>
      <c r="I1117" s="136"/>
      <c r="J1117" s="140"/>
      <c r="K1117" s="45"/>
    </row>
    <row r="1118" spans="2:11" s="6" customFormat="1">
      <c r="B1118" s="71"/>
      <c r="C1118" s="20"/>
      <c r="D1118" s="39"/>
      <c r="E1118" s="20"/>
      <c r="F1118" s="20"/>
      <c r="H1118" s="140"/>
      <c r="I1118" s="136"/>
      <c r="J1118" s="140"/>
      <c r="K1118" s="45"/>
    </row>
    <row r="1119" spans="2:11" s="6" customFormat="1">
      <c r="B1119" s="71"/>
      <c r="C1119" s="20"/>
      <c r="D1119" s="39"/>
      <c r="E1119" s="20"/>
      <c r="F1119" s="20"/>
      <c r="H1119" s="140"/>
      <c r="I1119" s="136"/>
      <c r="J1119" s="140"/>
      <c r="K1119" s="45"/>
    </row>
    <row r="1120" spans="2:11" s="6" customFormat="1">
      <c r="B1120" s="71"/>
      <c r="C1120" s="20"/>
      <c r="D1120" s="39"/>
      <c r="E1120" s="20"/>
      <c r="F1120" s="20"/>
      <c r="H1120" s="140"/>
      <c r="I1120" s="136"/>
      <c r="J1120" s="140"/>
      <c r="K1120" s="45"/>
    </row>
    <row r="1121" spans="2:11" s="6" customFormat="1">
      <c r="B1121" s="71"/>
      <c r="C1121" s="20"/>
      <c r="D1121" s="39"/>
      <c r="E1121" s="20"/>
      <c r="F1121" s="20"/>
      <c r="H1121" s="140"/>
      <c r="I1121" s="136"/>
      <c r="J1121" s="140"/>
      <c r="K1121" s="45"/>
    </row>
    <row r="1122" spans="2:11" s="6" customFormat="1">
      <c r="B1122" s="71"/>
      <c r="C1122" s="20"/>
      <c r="D1122" s="39"/>
      <c r="E1122" s="20"/>
      <c r="F1122" s="20"/>
      <c r="H1122" s="140"/>
      <c r="I1122" s="136"/>
      <c r="J1122" s="140"/>
      <c r="K1122" s="45"/>
    </row>
    <row r="1123" spans="2:11" s="6" customFormat="1">
      <c r="B1123" s="71"/>
      <c r="C1123" s="20"/>
      <c r="D1123" s="39"/>
      <c r="E1123" s="20"/>
      <c r="F1123" s="20"/>
      <c r="H1123" s="140"/>
      <c r="I1123" s="136"/>
      <c r="J1123" s="140"/>
      <c r="K1123" s="45"/>
    </row>
    <row r="1124" spans="2:11" s="6" customFormat="1">
      <c r="B1124" s="71"/>
      <c r="C1124" s="20"/>
      <c r="D1124" s="39"/>
      <c r="E1124" s="20"/>
      <c r="F1124" s="20"/>
      <c r="H1124" s="140"/>
      <c r="I1124" s="136"/>
      <c r="J1124" s="140"/>
      <c r="K1124" s="45"/>
    </row>
    <row r="1125" spans="2:11" s="6" customFormat="1">
      <c r="B1125" s="71"/>
      <c r="C1125" s="20"/>
      <c r="D1125" s="39"/>
      <c r="E1125" s="20"/>
      <c r="F1125" s="20"/>
      <c r="H1125" s="140"/>
      <c r="I1125" s="136"/>
      <c r="J1125" s="140"/>
      <c r="K1125" s="45"/>
    </row>
    <row r="1126" spans="2:11" s="6" customFormat="1">
      <c r="B1126" s="71"/>
      <c r="C1126" s="20"/>
      <c r="D1126" s="39"/>
      <c r="E1126" s="20"/>
      <c r="F1126" s="20"/>
      <c r="H1126" s="140"/>
      <c r="I1126" s="136"/>
      <c r="J1126" s="140"/>
      <c r="K1126" s="45"/>
    </row>
    <row r="1127" spans="2:11" s="6" customFormat="1">
      <c r="B1127" s="71"/>
      <c r="C1127" s="20"/>
      <c r="D1127" s="39"/>
      <c r="E1127" s="20"/>
      <c r="F1127" s="20"/>
      <c r="H1127" s="140"/>
      <c r="I1127" s="136"/>
      <c r="J1127" s="140"/>
      <c r="K1127" s="45"/>
    </row>
    <row r="1128" spans="2:11" s="6" customFormat="1">
      <c r="B1128" s="71"/>
      <c r="C1128" s="20"/>
      <c r="D1128" s="39"/>
      <c r="E1128" s="20"/>
      <c r="F1128" s="20"/>
      <c r="H1128" s="140"/>
      <c r="I1128" s="136"/>
      <c r="J1128" s="140"/>
      <c r="K1128" s="45"/>
    </row>
    <row r="1129" spans="2:11" s="6" customFormat="1">
      <c r="B1129" s="71"/>
      <c r="C1129" s="20"/>
      <c r="D1129" s="39"/>
      <c r="E1129" s="20"/>
      <c r="F1129" s="20"/>
      <c r="H1129" s="140"/>
      <c r="I1129" s="136"/>
      <c r="J1129" s="140"/>
      <c r="K1129" s="45"/>
    </row>
    <row r="1130" spans="2:11" s="6" customFormat="1">
      <c r="B1130" s="71"/>
      <c r="C1130" s="20"/>
      <c r="D1130" s="39"/>
      <c r="E1130" s="20"/>
      <c r="F1130" s="20"/>
      <c r="H1130" s="140"/>
      <c r="I1130" s="136"/>
      <c r="J1130" s="140"/>
      <c r="K1130" s="45"/>
    </row>
    <row r="1131" spans="2:11" s="6" customFormat="1">
      <c r="B1131" s="71"/>
      <c r="C1131" s="20"/>
      <c r="D1131" s="39"/>
      <c r="E1131" s="20"/>
      <c r="F1131" s="20"/>
      <c r="H1131" s="140"/>
      <c r="I1131" s="136"/>
      <c r="J1131" s="140"/>
      <c r="K1131" s="45"/>
    </row>
    <row r="1132" spans="2:11" s="6" customFormat="1">
      <c r="B1132" s="71"/>
      <c r="C1132" s="20"/>
      <c r="D1132" s="39"/>
      <c r="E1132" s="20"/>
      <c r="F1132" s="20"/>
      <c r="H1132" s="140"/>
      <c r="I1132" s="136"/>
      <c r="J1132" s="140"/>
      <c r="K1132" s="45"/>
    </row>
    <row r="1133" spans="2:11" s="6" customFormat="1">
      <c r="B1133" s="71"/>
      <c r="C1133" s="20"/>
      <c r="D1133" s="39"/>
      <c r="E1133" s="20"/>
      <c r="F1133" s="20"/>
      <c r="H1133" s="140"/>
      <c r="I1133" s="136"/>
      <c r="J1133" s="140"/>
      <c r="K1133" s="45"/>
    </row>
    <row r="1134" spans="2:11" s="6" customFormat="1">
      <c r="B1134" s="71"/>
      <c r="C1134" s="20"/>
      <c r="D1134" s="39"/>
      <c r="E1134" s="20"/>
      <c r="F1134" s="20"/>
      <c r="H1134" s="140"/>
      <c r="I1134" s="136"/>
      <c r="J1134" s="140"/>
      <c r="K1134" s="45"/>
    </row>
    <row r="1135" spans="2:11" s="6" customFormat="1">
      <c r="B1135" s="71"/>
      <c r="C1135" s="20"/>
      <c r="D1135" s="39"/>
      <c r="E1135" s="20"/>
      <c r="F1135" s="20"/>
      <c r="H1135" s="140"/>
      <c r="I1135" s="136"/>
      <c r="J1135" s="140"/>
      <c r="K1135" s="45"/>
    </row>
    <row r="1136" spans="2:11" s="6" customFormat="1">
      <c r="B1136" s="71"/>
      <c r="C1136" s="20"/>
      <c r="D1136" s="39"/>
      <c r="E1136" s="20"/>
      <c r="F1136" s="20"/>
      <c r="H1136" s="140"/>
      <c r="I1136" s="136"/>
      <c r="J1136" s="140"/>
      <c r="K1136" s="45"/>
    </row>
    <row r="1137" spans="2:11" s="6" customFormat="1">
      <c r="B1137" s="71"/>
      <c r="C1137" s="20"/>
      <c r="D1137" s="39"/>
      <c r="E1137" s="20"/>
      <c r="F1137" s="20"/>
      <c r="H1137" s="140"/>
      <c r="I1137" s="136"/>
      <c r="J1137" s="140"/>
      <c r="K1137" s="45"/>
    </row>
    <row r="1138" spans="2:11" s="6" customFormat="1">
      <c r="B1138" s="71"/>
      <c r="C1138" s="20"/>
      <c r="D1138" s="39"/>
      <c r="E1138" s="20"/>
      <c r="F1138" s="20"/>
      <c r="H1138" s="140"/>
      <c r="I1138" s="136"/>
      <c r="J1138" s="140"/>
      <c r="K1138" s="45"/>
    </row>
    <row r="1139" spans="2:11" s="6" customFormat="1">
      <c r="B1139" s="71"/>
      <c r="C1139" s="20"/>
      <c r="D1139" s="39"/>
      <c r="E1139" s="20"/>
      <c r="F1139" s="20"/>
      <c r="H1139" s="140"/>
      <c r="I1139" s="136"/>
      <c r="J1139" s="140"/>
      <c r="K1139" s="45"/>
    </row>
    <row r="1140" spans="2:11" s="6" customFormat="1">
      <c r="B1140" s="71"/>
      <c r="C1140" s="20"/>
      <c r="D1140" s="39"/>
      <c r="E1140" s="20"/>
      <c r="F1140" s="20"/>
      <c r="H1140" s="140"/>
      <c r="I1140" s="136"/>
      <c r="J1140" s="140"/>
      <c r="K1140" s="45"/>
    </row>
    <row r="1141" spans="2:11" s="6" customFormat="1">
      <c r="B1141" s="71"/>
      <c r="C1141" s="20"/>
      <c r="D1141" s="39"/>
      <c r="E1141" s="20"/>
      <c r="F1141" s="20"/>
      <c r="H1141" s="140"/>
      <c r="I1141" s="136"/>
      <c r="J1141" s="140"/>
      <c r="K1141" s="45"/>
    </row>
    <row r="1142" spans="2:11" s="6" customFormat="1">
      <c r="B1142" s="71"/>
      <c r="C1142" s="20"/>
      <c r="D1142" s="39"/>
      <c r="E1142" s="20"/>
      <c r="F1142" s="20"/>
      <c r="H1142" s="140"/>
      <c r="I1142" s="136"/>
      <c r="J1142" s="140"/>
      <c r="K1142" s="45"/>
    </row>
    <row r="1143" spans="2:11" s="6" customFormat="1">
      <c r="B1143" s="71"/>
      <c r="C1143" s="20"/>
      <c r="D1143" s="39"/>
      <c r="E1143" s="20"/>
      <c r="F1143" s="20"/>
      <c r="H1143" s="140"/>
      <c r="I1143" s="136"/>
      <c r="J1143" s="140"/>
      <c r="K1143" s="45"/>
    </row>
    <row r="1144" spans="2:11" s="6" customFormat="1">
      <c r="B1144" s="71"/>
      <c r="C1144" s="19"/>
      <c r="D1144" s="38"/>
      <c r="E1144" s="20"/>
      <c r="F1144" s="19"/>
      <c r="H1144" s="137"/>
      <c r="I1144" s="133"/>
      <c r="J1144" s="137"/>
      <c r="K1144" s="43"/>
    </row>
  </sheetData>
  <mergeCells count="59">
    <mergeCell ref="K432:K433"/>
    <mergeCell ref="G432:J432"/>
    <mergeCell ref="B224:B227"/>
    <mergeCell ref="H3:J3"/>
    <mergeCell ref="C3:C4"/>
    <mergeCell ref="K3:K4"/>
    <mergeCell ref="E3:E4"/>
    <mergeCell ref="B5:B7"/>
    <mergeCell ref="B3:B4"/>
    <mergeCell ref="B76:B87"/>
    <mergeCell ref="B341:B392"/>
    <mergeCell ref="B338:B340"/>
    <mergeCell ref="B160:B166"/>
    <mergeCell ref="B135:B139"/>
    <mergeCell ref="B313:B337"/>
    <mergeCell ref="B121:B132"/>
    <mergeCell ref="A222:A223"/>
    <mergeCell ref="A5:A7"/>
    <mergeCell ref="A121:A132"/>
    <mergeCell ref="A99:A107"/>
    <mergeCell ref="A140:A144"/>
    <mergeCell ref="A117:A120"/>
    <mergeCell ref="A88:A97"/>
    <mergeCell ref="A108:A116"/>
    <mergeCell ref="A133:A134"/>
    <mergeCell ref="A167:A183"/>
    <mergeCell ref="A8:A9"/>
    <mergeCell ref="B167:B183"/>
    <mergeCell ref="B145:B159"/>
    <mergeCell ref="A160:A166"/>
    <mergeCell ref="B222:B223"/>
    <mergeCell ref="B1:K1"/>
    <mergeCell ref="B117:B120"/>
    <mergeCell ref="G3:G4"/>
    <mergeCell ref="F3:F4"/>
    <mergeCell ref="D3:D4"/>
    <mergeCell ref="B88:B97"/>
    <mergeCell ref="B108:B116"/>
    <mergeCell ref="B8:B9"/>
    <mergeCell ref="B10:B75"/>
    <mergeCell ref="B99:B107"/>
    <mergeCell ref="A76:A87"/>
    <mergeCell ref="A10:A75"/>
    <mergeCell ref="B133:B134"/>
    <mergeCell ref="A184:A221"/>
    <mergeCell ref="A135:A139"/>
    <mergeCell ref="B393:B429"/>
    <mergeCell ref="A393:A429"/>
    <mergeCell ref="A341:A392"/>
    <mergeCell ref="A338:A340"/>
    <mergeCell ref="B236:B312"/>
    <mergeCell ref="A313:A337"/>
    <mergeCell ref="A145:A159"/>
    <mergeCell ref="A224:A227"/>
    <mergeCell ref="A236:A312"/>
    <mergeCell ref="B184:B221"/>
    <mergeCell ref="B228:B234"/>
    <mergeCell ref="A228:A234"/>
    <mergeCell ref="B140:B144"/>
  </mergeCells>
  <phoneticPr fontId="19"/>
  <dataValidations count="21">
    <dataValidation type="list" allowBlank="1" showInputMessage="1" showErrorMessage="1" sqref="D70 D68 D74:D75">
      <formula1>$R$2:$R$3</formula1>
    </dataValidation>
    <dataValidation type="list" allowBlank="1" showInputMessage="1" showErrorMessage="1" sqref="D199:D204 D193 D187 D151:D152 D65:D67 D103:D107 D162 D118:D119 D222:D223 D10:D16 D19:D23 D71:D73 D69 D342:D343 D345 D347 D350:D355 D393:D394 D400:D401 D409 D421">
      <formula1>$P$2:$P$3</formula1>
    </dataValidation>
    <dataValidation type="list" allowBlank="1" showInputMessage="1" showErrorMessage="1" sqref="D111 D98">
      <formula1>$P$2</formula1>
    </dataValidation>
    <dataValidation type="list" allowBlank="1" showInputMessage="1" showErrorMessage="1" sqref="K5:K9 K17:K19 K25 K27:K64 K66 K68:K69 K71:K97 K99:K102 K108:K110 K112:K140 K145:K150 K153:K198 K205:K212 K215:K221 K224:K251 K313:K334 K338:K399 K426:K429 K402:K408 K411 K415:K416 K422">
      <formula1>$Q$3:$Q$5</formula1>
    </dataValidation>
    <dataValidation type="list" allowBlank="1" showInputMessage="1" showErrorMessage="1" sqref="D5:D9 D17:D18 D24:D64 D99:D102 D108:D110 D112:D117 D76:D97 D120:D150 D153:D161 D163:D186 D188:D192 D194:D198 D205:D221 D224:D251 D313:D326 D338:D341 D344 D346 D348:D349 D356:D392 D426:D429 D395:D399 D402:D408 D415:D420 D422">
      <formula1>$Q$2</formula1>
    </dataValidation>
    <dataValidation type="list" allowBlank="1" showInputMessage="1" showErrorMessage="1" sqref="K10:K16 K20:K24 K67 K222:K223 K103:K107 K141:K144 K151:K152 K199:K204">
      <formula1>$P$6:$P$8</formula1>
    </dataValidation>
    <dataValidation type="list" allowBlank="1" showInputMessage="1" showErrorMessage="1" sqref="K65 K70">
      <formula1>$N$6:$N$8</formula1>
    </dataValidation>
    <dataValidation type="list" allowBlank="1" showInputMessage="1" showErrorMessage="1" sqref="K26 K213:K214">
      <formula1>$Q$6:$Q$8</formula1>
    </dataValidation>
    <dataValidation type="list" allowBlank="1" showInputMessage="1" showErrorMessage="1" sqref="K98 K111">
      <formula1>$P$3:$P$5</formula1>
    </dataValidation>
    <dataValidation type="list" allowBlank="1" showErrorMessage="1" sqref="D273:D274">
      <formula1>$P$2</formula1>
      <formula2>0</formula2>
    </dataValidation>
    <dataValidation type="list" allowBlank="1" showErrorMessage="1" sqref="K269">
      <formula1>$R$6:$R$8</formula1>
      <formula2>0</formula2>
    </dataValidation>
    <dataValidation type="list" allowBlank="1" showErrorMessage="1" sqref="K268 K286">
      <formula1>$P$3:$P$5</formula1>
      <formula2>0</formula2>
    </dataValidation>
    <dataValidation type="list" allowBlank="1" showErrorMessage="1" sqref="D252:D272 D275:D312 D412:D414 D424:D425">
      <formula1>$Q$2</formula1>
      <formula2>0</formula2>
    </dataValidation>
    <dataValidation type="list" allowBlank="1" showErrorMessage="1" sqref="K252:K267 K270:K285 K287:K312 K412:K414 K417:K420 K424:K425">
      <formula1>$Q$3:$Q$5</formula1>
      <formula2>0</formula2>
    </dataValidation>
    <dataValidation type="list" allowBlank="1" showErrorMessage="1" sqref="K423">
      <formula1>$P$6:$P$8</formula1>
      <formula2>0</formula2>
    </dataValidation>
    <dataValidation type="list" allowBlank="1" showInputMessage="1" showErrorMessage="1" sqref="K421">
      <formula1>$P$7:$P$9</formula1>
    </dataValidation>
    <dataValidation type="list" allowBlank="1" showErrorMessage="1" sqref="D411 D423">
      <formula1>$P$2:$P$3</formula1>
      <formula2>0</formula2>
    </dataValidation>
    <dataValidation type="list" allowBlank="1" showInputMessage="1" showErrorMessage="1" sqref="D410">
      <formula1>$Q$2:$Q$3</formula1>
    </dataValidation>
    <dataValidation type="list" allowBlank="1" showInputMessage="1" showErrorMessage="1" sqref="K410">
      <formula1>#REF!</formula1>
    </dataValidation>
    <dataValidation type="list" allowBlank="1" showInputMessage="1" showErrorMessage="1" sqref="K409">
      <formula1>$K$9:$K$9</formula1>
    </dataValidation>
    <dataValidation type="list" allowBlank="1" showInputMessage="1" showErrorMessage="1" sqref="K400:K401">
      <formula1>$K$9:$K$11</formula1>
    </dataValidation>
  </dataValidations>
  <printOptions horizontalCentered="1"/>
  <pageMargins left="0.39370078740157483" right="0.39370078740157483" top="0.39370078740157483" bottom="0.39370078740157483" header="0.31496062992125984" footer="0.31496062992125984"/>
  <pageSetup paperSize="9" scale="73" orientation="landscape" cellComments="asDisplayed"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sheetPr>
  <dimension ref="A1:S1030"/>
  <sheetViews>
    <sheetView view="pageBreakPreview" zoomScale="70" zoomScaleNormal="100" zoomScaleSheetLayoutView="70" workbookViewId="0">
      <pane ySplit="4" topLeftCell="A42" activePane="bottomLeft" state="frozen"/>
      <selection activeCell="I3" sqref="A1:IV65536"/>
      <selection pane="bottomLeft" activeCell="C5" sqref="A5:XFD47"/>
    </sheetView>
  </sheetViews>
  <sheetFormatPr defaultColWidth="9" defaultRowHeight="13.5"/>
  <cols>
    <col min="1" max="1" width="8.625" style="1" customWidth="1"/>
    <col min="2" max="2" width="10.625" style="71" customWidth="1"/>
    <col min="3" max="3" width="15.625" style="19" customWidth="1"/>
    <col min="4" max="4" width="4.625" style="38" customWidth="1"/>
    <col min="5" max="5" width="30.625" style="19" customWidth="1"/>
    <col min="6" max="6" width="75.625" style="19" customWidth="1"/>
    <col min="7" max="7" width="20.625" style="19" customWidth="1"/>
    <col min="8" max="8" width="9.125" style="46" customWidth="1"/>
    <col min="9" max="9" width="9.125" style="38" customWidth="1"/>
    <col min="10" max="11" width="9.125" style="46" customWidth="1"/>
    <col min="12" max="16384" width="9" style="1"/>
  </cols>
  <sheetData>
    <row r="1" spans="1:19" ht="24.95" customHeight="1">
      <c r="B1" s="1193" t="s">
        <v>376</v>
      </c>
      <c r="C1" s="1193"/>
      <c r="D1" s="1193"/>
      <c r="E1" s="1193"/>
      <c r="F1" s="1193"/>
      <c r="G1" s="1193"/>
      <c r="H1" s="1193"/>
      <c r="I1" s="1193"/>
      <c r="J1" s="1193"/>
      <c r="K1" s="1193"/>
    </row>
    <row r="2" spans="1:19" ht="14.25" thickBot="1">
      <c r="Q2" s="38" t="s">
        <v>1409</v>
      </c>
      <c r="S2" s="2"/>
    </row>
    <row r="3" spans="1:19" s="3" customFormat="1" ht="20.100000000000001" customHeight="1">
      <c r="B3" s="1205" t="s">
        <v>321</v>
      </c>
      <c r="C3" s="1199" t="s">
        <v>49</v>
      </c>
      <c r="D3" s="1198" t="s">
        <v>55</v>
      </c>
      <c r="E3" s="1207" t="s">
        <v>48</v>
      </c>
      <c r="F3" s="1196" t="s">
        <v>52</v>
      </c>
      <c r="G3" s="1209" t="s">
        <v>50</v>
      </c>
      <c r="H3" s="1173" t="s">
        <v>1419</v>
      </c>
      <c r="I3" s="1174"/>
      <c r="J3" s="1175"/>
      <c r="K3" s="1201" t="s">
        <v>399</v>
      </c>
    </row>
    <row r="4" spans="1:19" s="3" customFormat="1" ht="20.100000000000001" customHeight="1" thickBot="1">
      <c r="B4" s="1206"/>
      <c r="C4" s="1200"/>
      <c r="D4" s="1197"/>
      <c r="E4" s="1208"/>
      <c r="F4" s="1197"/>
      <c r="G4" s="1210"/>
      <c r="H4" s="159" t="s">
        <v>47</v>
      </c>
      <c r="I4" s="160" t="s">
        <v>51</v>
      </c>
      <c r="J4" s="161" t="s">
        <v>400</v>
      </c>
      <c r="K4" s="1202"/>
    </row>
    <row r="5" spans="1:19" s="197" customFormat="1" ht="49.5" customHeight="1">
      <c r="A5" s="1148" t="s">
        <v>688</v>
      </c>
      <c r="B5" s="1142" t="s">
        <v>689</v>
      </c>
      <c r="C5" s="199" t="s">
        <v>694</v>
      </c>
      <c r="D5" s="200"/>
      <c r="E5" s="201" t="s">
        <v>1450</v>
      </c>
      <c r="F5" s="202" t="s">
        <v>1451</v>
      </c>
      <c r="G5" s="203" t="s">
        <v>64</v>
      </c>
      <c r="H5" s="199" t="s">
        <v>1444</v>
      </c>
      <c r="I5" s="204" t="s">
        <v>1452</v>
      </c>
      <c r="J5" s="558" t="s">
        <v>1444</v>
      </c>
      <c r="K5" s="559" t="s">
        <v>404</v>
      </c>
    </row>
    <row r="6" spans="1:19" s="197" customFormat="1" ht="54.75" thickBot="1">
      <c r="A6" s="1150"/>
      <c r="B6" s="1144"/>
      <c r="C6" s="700" t="s">
        <v>703</v>
      </c>
      <c r="D6" s="701"/>
      <c r="E6" s="702" t="s">
        <v>1453</v>
      </c>
      <c r="F6" s="703" t="s">
        <v>1766</v>
      </c>
      <c r="G6" s="704" t="s">
        <v>64</v>
      </c>
      <c r="H6" s="700">
        <v>1</v>
      </c>
      <c r="I6" s="705" t="s">
        <v>1454</v>
      </c>
      <c r="J6" s="706" t="s">
        <v>1455</v>
      </c>
      <c r="K6" s="707" t="s">
        <v>906</v>
      </c>
      <c r="Q6" s="197" t="s">
        <v>1409</v>
      </c>
    </row>
    <row r="7" spans="1:19" s="34" customFormat="1" ht="54.75" customHeight="1">
      <c r="A7" s="1155" t="s">
        <v>369</v>
      </c>
      <c r="B7" s="1142" t="s">
        <v>62</v>
      </c>
      <c r="C7" s="228" t="s">
        <v>817</v>
      </c>
      <c r="D7" s="326" t="s">
        <v>56</v>
      </c>
      <c r="E7" s="347" t="s">
        <v>63</v>
      </c>
      <c r="F7" s="226" t="s">
        <v>1764</v>
      </c>
      <c r="G7" s="229" t="s">
        <v>64</v>
      </c>
      <c r="H7" s="228">
        <v>1</v>
      </c>
      <c r="I7" s="349" t="s">
        <v>66</v>
      </c>
      <c r="J7" s="227">
        <v>20</v>
      </c>
      <c r="K7" s="563" t="s">
        <v>56</v>
      </c>
      <c r="Q7" s="14" t="s">
        <v>1410</v>
      </c>
    </row>
    <row r="8" spans="1:19" s="34" customFormat="1" ht="69" customHeight="1">
      <c r="A8" s="1155"/>
      <c r="B8" s="1144"/>
      <c r="C8" s="332" t="s">
        <v>738</v>
      </c>
      <c r="D8" s="333"/>
      <c r="E8" s="258" t="s">
        <v>67</v>
      </c>
      <c r="F8" s="342" t="s">
        <v>1765</v>
      </c>
      <c r="G8" s="343" t="s">
        <v>64</v>
      </c>
      <c r="H8" s="332">
        <v>26</v>
      </c>
      <c r="I8" s="344" t="s">
        <v>66</v>
      </c>
      <c r="J8" s="708">
        <v>1769</v>
      </c>
      <c r="K8" s="421" t="s">
        <v>56</v>
      </c>
      <c r="Q8" s="14" t="s">
        <v>1411</v>
      </c>
    </row>
    <row r="9" spans="1:19" s="34" customFormat="1" ht="65.25" customHeight="1" thickBot="1">
      <c r="A9" s="1155"/>
      <c r="B9" s="1143"/>
      <c r="C9" s="319" t="s">
        <v>738</v>
      </c>
      <c r="D9" s="320"/>
      <c r="E9" s="425" t="s">
        <v>69</v>
      </c>
      <c r="F9" s="322" t="s">
        <v>1392</v>
      </c>
      <c r="G9" s="323" t="s">
        <v>64</v>
      </c>
      <c r="H9" s="319">
        <v>0</v>
      </c>
      <c r="I9" s="324" t="s">
        <v>66</v>
      </c>
      <c r="J9" s="252">
        <v>0</v>
      </c>
      <c r="K9" s="565" t="s">
        <v>56</v>
      </c>
    </row>
    <row r="10" spans="1:19" s="34" customFormat="1" ht="60" customHeight="1">
      <c r="A10" s="1190" t="s">
        <v>4451</v>
      </c>
      <c r="B10" s="1144" t="s">
        <v>4452</v>
      </c>
      <c r="C10" s="224" t="s">
        <v>2073</v>
      </c>
      <c r="D10" s="224" t="s">
        <v>56</v>
      </c>
      <c r="E10" s="225" t="s">
        <v>2074</v>
      </c>
      <c r="F10" s="226" t="s">
        <v>2075</v>
      </c>
      <c r="G10" s="227" t="s">
        <v>551</v>
      </c>
      <c r="H10" s="228">
        <v>1</v>
      </c>
      <c r="I10" s="224" t="s">
        <v>799</v>
      </c>
      <c r="J10" s="229">
        <v>76</v>
      </c>
      <c r="K10" s="567" t="s">
        <v>56</v>
      </c>
    </row>
    <row r="11" spans="1:19" s="34" customFormat="1" ht="42.75" customHeight="1">
      <c r="A11" s="1191"/>
      <c r="B11" s="1144"/>
      <c r="C11" s="230" t="s">
        <v>2073</v>
      </c>
      <c r="D11" s="230"/>
      <c r="E11" s="231" t="s">
        <v>2076</v>
      </c>
      <c r="F11" s="232" t="s">
        <v>2077</v>
      </c>
      <c r="G11" s="233" t="s">
        <v>551</v>
      </c>
      <c r="H11" s="234">
        <v>4</v>
      </c>
      <c r="I11" s="230" t="s">
        <v>546</v>
      </c>
      <c r="J11" s="235">
        <v>80</v>
      </c>
      <c r="K11" s="237" t="s">
        <v>56</v>
      </c>
    </row>
    <row r="12" spans="1:19" s="34" customFormat="1" ht="42.75" customHeight="1">
      <c r="A12" s="1191"/>
      <c r="B12" s="1144"/>
      <c r="C12" s="230" t="s">
        <v>2078</v>
      </c>
      <c r="D12" s="230"/>
      <c r="E12" s="231" t="s">
        <v>2079</v>
      </c>
      <c r="F12" s="232" t="s">
        <v>2080</v>
      </c>
      <c r="G12" s="233" t="s">
        <v>551</v>
      </c>
      <c r="H12" s="234">
        <v>1</v>
      </c>
      <c r="I12" s="230" t="s">
        <v>2081</v>
      </c>
      <c r="J12" s="235">
        <v>20</v>
      </c>
      <c r="K12" s="237" t="s">
        <v>56</v>
      </c>
    </row>
    <row r="13" spans="1:19" s="34" customFormat="1" ht="42.75" customHeight="1">
      <c r="A13" s="1191"/>
      <c r="B13" s="1144"/>
      <c r="C13" s="230" t="s">
        <v>1887</v>
      </c>
      <c r="D13" s="230"/>
      <c r="E13" s="231" t="s">
        <v>2082</v>
      </c>
      <c r="F13" s="232" t="s">
        <v>2083</v>
      </c>
      <c r="G13" s="233" t="s">
        <v>64</v>
      </c>
      <c r="H13" s="234">
        <v>5</v>
      </c>
      <c r="I13" s="230" t="s">
        <v>1862</v>
      </c>
      <c r="J13" s="235">
        <v>13</v>
      </c>
      <c r="K13" s="237" t="s">
        <v>65</v>
      </c>
    </row>
    <row r="14" spans="1:19" s="34" customFormat="1" ht="42" customHeight="1" thickBot="1">
      <c r="A14" s="1192"/>
      <c r="B14" s="1144"/>
      <c r="C14" s="709" t="s">
        <v>1887</v>
      </c>
      <c r="D14" s="709"/>
      <c r="E14" s="710" t="s">
        <v>2084</v>
      </c>
      <c r="F14" s="375" t="s">
        <v>2085</v>
      </c>
      <c r="G14" s="616" t="s">
        <v>64</v>
      </c>
      <c r="H14" s="319">
        <v>1</v>
      </c>
      <c r="I14" s="250" t="s">
        <v>2086</v>
      </c>
      <c r="J14" s="323">
        <v>15</v>
      </c>
      <c r="K14" s="711" t="s">
        <v>65</v>
      </c>
    </row>
    <row r="15" spans="1:19" s="34" customFormat="1" ht="54.75" thickBot="1">
      <c r="A15" s="176" t="s">
        <v>4450</v>
      </c>
      <c r="B15" s="172" t="s">
        <v>4449</v>
      </c>
      <c r="C15" s="712" t="s">
        <v>4388</v>
      </c>
      <c r="D15" s="713" t="s">
        <v>4392</v>
      </c>
      <c r="E15" s="371" t="s">
        <v>4444</v>
      </c>
      <c r="F15" s="714" t="s">
        <v>4445</v>
      </c>
      <c r="G15" s="715" t="s">
        <v>4446</v>
      </c>
      <c r="H15" s="712">
        <v>1</v>
      </c>
      <c r="I15" s="716" t="s">
        <v>4447</v>
      </c>
      <c r="J15" s="717" t="s">
        <v>4448</v>
      </c>
      <c r="K15" s="718" t="s">
        <v>4392</v>
      </c>
    </row>
    <row r="16" spans="1:19" s="34" customFormat="1" ht="42" customHeight="1" thickBot="1">
      <c r="A16" s="186" t="s">
        <v>2718</v>
      </c>
      <c r="B16" s="194" t="s">
        <v>2717</v>
      </c>
      <c r="C16" s="340" t="s">
        <v>668</v>
      </c>
      <c r="D16" s="352"/>
      <c r="E16" s="353" t="s">
        <v>2714</v>
      </c>
      <c r="F16" s="354" t="s">
        <v>2715</v>
      </c>
      <c r="G16" s="355" t="s">
        <v>2716</v>
      </c>
      <c r="H16" s="340">
        <v>1</v>
      </c>
      <c r="I16" s="356" t="s">
        <v>79</v>
      </c>
      <c r="J16" s="638">
        <v>10</v>
      </c>
      <c r="K16" s="648" t="s">
        <v>65</v>
      </c>
    </row>
    <row r="17" spans="1:11" s="34" customFormat="1" ht="71.25" customHeight="1">
      <c r="A17" s="1154" t="s">
        <v>366</v>
      </c>
      <c r="B17" s="1142" t="s">
        <v>169</v>
      </c>
      <c r="C17" s="228" t="s">
        <v>123</v>
      </c>
      <c r="D17" s="326" t="s">
        <v>56</v>
      </c>
      <c r="E17" s="347" t="s">
        <v>124</v>
      </c>
      <c r="F17" s="226" t="s">
        <v>2764</v>
      </c>
      <c r="G17" s="229" t="s">
        <v>797</v>
      </c>
      <c r="H17" s="719" t="s">
        <v>2751</v>
      </c>
      <c r="I17" s="349"/>
      <c r="J17" s="229"/>
      <c r="K17" s="563" t="s">
        <v>56</v>
      </c>
    </row>
    <row r="18" spans="1:11" s="34" customFormat="1" ht="39.950000000000003" customHeight="1">
      <c r="A18" s="1155"/>
      <c r="B18" s="1144"/>
      <c r="C18" s="332" t="s">
        <v>123</v>
      </c>
      <c r="D18" s="333" t="s">
        <v>56</v>
      </c>
      <c r="E18" s="258" t="s">
        <v>170</v>
      </c>
      <c r="F18" s="342" t="s">
        <v>171</v>
      </c>
      <c r="G18" s="343" t="s">
        <v>172</v>
      </c>
      <c r="H18" s="720" t="s">
        <v>2751</v>
      </c>
      <c r="I18" s="344"/>
      <c r="J18" s="343"/>
      <c r="K18" s="421" t="s">
        <v>56</v>
      </c>
    </row>
    <row r="19" spans="1:11" s="34" customFormat="1" ht="39.950000000000003" customHeight="1" thickBot="1">
      <c r="A19" s="1186"/>
      <c r="B19" s="1143"/>
      <c r="C19" s="319" t="s">
        <v>123</v>
      </c>
      <c r="D19" s="320" t="s">
        <v>56</v>
      </c>
      <c r="E19" s="425" t="s">
        <v>173</v>
      </c>
      <c r="F19" s="322" t="s">
        <v>174</v>
      </c>
      <c r="G19" s="323" t="s">
        <v>175</v>
      </c>
      <c r="H19" s="721" t="s">
        <v>2751</v>
      </c>
      <c r="I19" s="369"/>
      <c r="J19" s="370"/>
      <c r="K19" s="565" t="s">
        <v>56</v>
      </c>
    </row>
    <row r="20" spans="1:11" s="34" customFormat="1" ht="57.75" customHeight="1">
      <c r="A20" s="1140" t="s">
        <v>1379</v>
      </c>
      <c r="B20" s="1144" t="s">
        <v>928</v>
      </c>
      <c r="C20" s="332" t="s">
        <v>1381</v>
      </c>
      <c r="D20" s="333"/>
      <c r="E20" s="258" t="s">
        <v>3290</v>
      </c>
      <c r="F20" s="342" t="s">
        <v>3291</v>
      </c>
      <c r="G20" s="343" t="s">
        <v>3292</v>
      </c>
      <c r="H20" s="332">
        <v>1</v>
      </c>
      <c r="I20" s="344" t="s">
        <v>77</v>
      </c>
      <c r="J20" s="351">
        <v>61</v>
      </c>
      <c r="K20" s="421"/>
    </row>
    <row r="21" spans="1:11" s="34" customFormat="1" ht="45" customHeight="1" thickBot="1">
      <c r="A21" s="1155"/>
      <c r="B21" s="1144"/>
      <c r="C21" s="340" t="s">
        <v>1381</v>
      </c>
      <c r="D21" s="352"/>
      <c r="E21" s="353" t="s">
        <v>3293</v>
      </c>
      <c r="F21" s="354" t="s">
        <v>3294</v>
      </c>
      <c r="G21" s="355" t="s">
        <v>3295</v>
      </c>
      <c r="H21" s="340">
        <v>1</v>
      </c>
      <c r="I21" s="356">
        <v>11</v>
      </c>
      <c r="J21" s="638">
        <v>56</v>
      </c>
      <c r="K21" s="648"/>
    </row>
    <row r="22" spans="1:11" s="34" customFormat="1" ht="36" customHeight="1" thickBot="1">
      <c r="A22" s="191" t="s">
        <v>471</v>
      </c>
      <c r="B22" s="172" t="s">
        <v>230</v>
      </c>
      <c r="C22" s="266" t="s">
        <v>131</v>
      </c>
      <c r="D22" s="267"/>
      <c r="E22" s="268" t="s">
        <v>3448</v>
      </c>
      <c r="F22" s="269" t="s">
        <v>3449</v>
      </c>
      <c r="G22" s="272" t="s">
        <v>3403</v>
      </c>
      <c r="H22" s="266">
        <v>2</v>
      </c>
      <c r="I22" s="271" t="s">
        <v>3428</v>
      </c>
      <c r="J22" s="270">
        <v>35</v>
      </c>
      <c r="K22" s="722" t="s">
        <v>3390</v>
      </c>
    </row>
    <row r="23" spans="1:11" s="34" customFormat="1" ht="39.950000000000003" customHeight="1" thickBot="1">
      <c r="A23" s="191" t="s">
        <v>477</v>
      </c>
      <c r="B23" s="172" t="s">
        <v>232</v>
      </c>
      <c r="C23" s="723" t="s">
        <v>3688</v>
      </c>
      <c r="D23" s="267"/>
      <c r="E23" s="268" t="s">
        <v>3780</v>
      </c>
      <c r="F23" s="269" t="s">
        <v>3781</v>
      </c>
      <c r="G23" s="272" t="s">
        <v>64</v>
      </c>
      <c r="H23" s="266">
        <v>1</v>
      </c>
      <c r="I23" s="271" t="s">
        <v>79</v>
      </c>
      <c r="J23" s="270">
        <v>15</v>
      </c>
      <c r="K23" s="722" t="s">
        <v>56</v>
      </c>
    </row>
    <row r="24" spans="1:11" s="34" customFormat="1" ht="45" customHeight="1">
      <c r="A24" s="1140" t="s">
        <v>525</v>
      </c>
      <c r="B24" s="1144" t="s">
        <v>246</v>
      </c>
      <c r="C24" s="373" t="s">
        <v>841</v>
      </c>
      <c r="D24" s="339"/>
      <c r="E24" s="415" t="s">
        <v>4280</v>
      </c>
      <c r="F24" s="375" t="s">
        <v>4281</v>
      </c>
      <c r="G24" s="376" t="s">
        <v>1020</v>
      </c>
      <c r="H24" s="373">
        <v>1</v>
      </c>
      <c r="I24" s="377" t="s">
        <v>76</v>
      </c>
      <c r="J24" s="616">
        <v>10</v>
      </c>
      <c r="K24" s="617" t="s">
        <v>65</v>
      </c>
    </row>
    <row r="25" spans="1:11" s="34" customFormat="1" ht="45" customHeight="1">
      <c r="A25" s="1155"/>
      <c r="B25" s="1144"/>
      <c r="C25" s="373" t="s">
        <v>841</v>
      </c>
      <c r="D25" s="230"/>
      <c r="E25" s="232" t="s">
        <v>4282</v>
      </c>
      <c r="F25" s="232" t="s">
        <v>4283</v>
      </c>
      <c r="G25" s="235" t="s">
        <v>84</v>
      </c>
      <c r="H25" s="234">
        <v>1</v>
      </c>
      <c r="I25" s="317" t="s">
        <v>77</v>
      </c>
      <c r="J25" s="233">
        <v>40</v>
      </c>
      <c r="K25" s="573" t="s">
        <v>65</v>
      </c>
    </row>
    <row r="26" spans="1:11" s="34" customFormat="1" ht="45" customHeight="1" thickBot="1">
      <c r="A26" s="1141"/>
      <c r="B26" s="1144"/>
      <c r="C26" s="373" t="s">
        <v>841</v>
      </c>
      <c r="D26" s="709"/>
      <c r="E26" s="710" t="s">
        <v>4284</v>
      </c>
      <c r="F26" s="375" t="s">
        <v>4285</v>
      </c>
      <c r="G26" s="355" t="s">
        <v>4286</v>
      </c>
      <c r="H26" s="340">
        <v>1</v>
      </c>
      <c r="I26" s="356" t="s">
        <v>74</v>
      </c>
      <c r="J26" s="638">
        <v>10</v>
      </c>
      <c r="K26" s="648" t="s">
        <v>65</v>
      </c>
    </row>
    <row r="27" spans="1:11" s="34" customFormat="1" ht="49.5" customHeight="1" thickBot="1">
      <c r="A27" s="1140" t="s">
        <v>553</v>
      </c>
      <c r="B27" s="1213" t="s">
        <v>252</v>
      </c>
      <c r="C27" s="228" t="s">
        <v>5005</v>
      </c>
      <c r="D27" s="326"/>
      <c r="E27" s="347" t="s">
        <v>5006</v>
      </c>
      <c r="F27" s="226" t="s">
        <v>5007</v>
      </c>
      <c r="G27" s="229" t="s">
        <v>64</v>
      </c>
      <c r="H27" s="228">
        <v>8</v>
      </c>
      <c r="I27" s="349" t="s">
        <v>73</v>
      </c>
      <c r="J27" s="227">
        <v>630</v>
      </c>
      <c r="K27" s="563" t="s">
        <v>56</v>
      </c>
    </row>
    <row r="28" spans="1:11" s="34" customFormat="1" ht="39.950000000000003" customHeight="1" thickBot="1">
      <c r="A28" s="1155"/>
      <c r="B28" s="1213"/>
      <c r="C28" s="468" t="s">
        <v>4681</v>
      </c>
      <c r="D28" s="435"/>
      <c r="E28" s="469" t="s">
        <v>5008</v>
      </c>
      <c r="F28" s="451" t="s">
        <v>5009</v>
      </c>
      <c r="G28" s="440" t="s">
        <v>5010</v>
      </c>
      <c r="H28" s="468">
        <v>1</v>
      </c>
      <c r="I28" s="439" t="s">
        <v>4636</v>
      </c>
      <c r="J28" s="651">
        <v>197</v>
      </c>
      <c r="K28" s="724" t="s">
        <v>545</v>
      </c>
    </row>
    <row r="29" spans="1:11" s="34" customFormat="1" ht="39.950000000000003" customHeight="1" thickBot="1">
      <c r="A29" s="1155"/>
      <c r="B29" s="1213"/>
      <c r="C29" s="447" t="s">
        <v>4723</v>
      </c>
      <c r="D29" s="435"/>
      <c r="E29" s="448" t="s">
        <v>5011</v>
      </c>
      <c r="F29" s="451" t="s">
        <v>5012</v>
      </c>
      <c r="G29" s="440" t="s">
        <v>551</v>
      </c>
      <c r="H29" s="434">
        <v>1</v>
      </c>
      <c r="I29" s="439" t="s">
        <v>5013</v>
      </c>
      <c r="J29" s="651"/>
      <c r="K29" s="473" t="s">
        <v>56</v>
      </c>
    </row>
    <row r="30" spans="1:11" s="34" customFormat="1" ht="39.950000000000003" customHeight="1" thickBot="1">
      <c r="A30" s="1155"/>
      <c r="B30" s="1213"/>
      <c r="C30" s="468" t="s">
        <v>4746</v>
      </c>
      <c r="D30" s="435"/>
      <c r="E30" s="725" t="s">
        <v>5014</v>
      </c>
      <c r="F30" s="451" t="s">
        <v>5015</v>
      </c>
      <c r="G30" s="440" t="s">
        <v>551</v>
      </c>
      <c r="H30" s="468">
        <v>1</v>
      </c>
      <c r="I30" s="439" t="s">
        <v>4636</v>
      </c>
      <c r="J30" s="651">
        <v>15</v>
      </c>
      <c r="K30" s="724" t="s">
        <v>545</v>
      </c>
    </row>
    <row r="31" spans="1:11" s="34" customFormat="1" ht="39.950000000000003" customHeight="1" thickBot="1">
      <c r="A31" s="1155"/>
      <c r="B31" s="1213"/>
      <c r="C31" s="434" t="s">
        <v>4785</v>
      </c>
      <c r="D31" s="435"/>
      <c r="E31" s="448" t="s">
        <v>5016</v>
      </c>
      <c r="F31" s="451" t="s">
        <v>5017</v>
      </c>
      <c r="G31" s="440" t="s">
        <v>5018</v>
      </c>
      <c r="H31" s="434">
        <v>1</v>
      </c>
      <c r="I31" s="439" t="s">
        <v>4680</v>
      </c>
      <c r="J31" s="651">
        <v>13</v>
      </c>
      <c r="K31" s="724" t="s">
        <v>545</v>
      </c>
    </row>
    <row r="32" spans="1:11" s="34" customFormat="1" ht="72.75" customHeight="1" thickBot="1">
      <c r="A32" s="1155"/>
      <c r="B32" s="1213"/>
      <c r="C32" s="434" t="s">
        <v>4785</v>
      </c>
      <c r="D32" s="435"/>
      <c r="E32" s="448" t="s">
        <v>5019</v>
      </c>
      <c r="F32" s="451" t="s">
        <v>5020</v>
      </c>
      <c r="G32" s="440" t="s">
        <v>5021</v>
      </c>
      <c r="H32" s="434">
        <v>1</v>
      </c>
      <c r="I32" s="439" t="s">
        <v>4661</v>
      </c>
      <c r="J32" s="651">
        <v>43</v>
      </c>
      <c r="K32" s="724" t="s">
        <v>545</v>
      </c>
    </row>
    <row r="33" spans="1:11" s="34" customFormat="1" ht="63" customHeight="1" thickBot="1">
      <c r="A33" s="1155"/>
      <c r="B33" s="1213"/>
      <c r="C33" s="681" t="s">
        <v>4802</v>
      </c>
      <c r="D33" s="517"/>
      <c r="E33" s="518" t="s">
        <v>5022</v>
      </c>
      <c r="F33" s="519" t="s">
        <v>5023</v>
      </c>
      <c r="G33" s="520" t="s">
        <v>5024</v>
      </c>
      <c r="H33" s="726">
        <v>1</v>
      </c>
      <c r="I33" s="522" t="s">
        <v>4661</v>
      </c>
      <c r="J33" s="683">
        <v>4</v>
      </c>
      <c r="K33" s="684" t="s">
        <v>545</v>
      </c>
    </row>
    <row r="34" spans="1:11" s="34" customFormat="1" ht="39.950000000000003" customHeight="1" thickBot="1">
      <c r="A34" s="191" t="s">
        <v>581</v>
      </c>
      <c r="B34" s="172" t="s">
        <v>257</v>
      </c>
      <c r="C34" s="266" t="s">
        <v>1157</v>
      </c>
      <c r="D34" s="267"/>
      <c r="E34" s="268" t="s">
        <v>582</v>
      </c>
      <c r="F34" s="269" t="s">
        <v>1158</v>
      </c>
      <c r="G34" s="272" t="s">
        <v>64</v>
      </c>
      <c r="H34" s="266">
        <v>4</v>
      </c>
      <c r="I34" s="271" t="s">
        <v>583</v>
      </c>
      <c r="J34" s="270">
        <v>248</v>
      </c>
      <c r="K34" s="722" t="s">
        <v>56</v>
      </c>
    </row>
    <row r="35" spans="1:11" s="34" customFormat="1" ht="45" customHeight="1">
      <c r="A35" s="1140" t="s">
        <v>591</v>
      </c>
      <c r="B35" s="1142" t="s">
        <v>260</v>
      </c>
      <c r="C35" s="228" t="s">
        <v>5481</v>
      </c>
      <c r="D35" s="326" t="s">
        <v>56</v>
      </c>
      <c r="E35" s="347" t="s">
        <v>5482</v>
      </c>
      <c r="F35" s="226" t="s">
        <v>5483</v>
      </c>
      <c r="G35" s="229" t="s">
        <v>64</v>
      </c>
      <c r="H35" s="228">
        <v>2</v>
      </c>
      <c r="I35" s="349">
        <v>6</v>
      </c>
      <c r="J35" s="227">
        <v>62</v>
      </c>
      <c r="K35" s="563" t="s">
        <v>56</v>
      </c>
    </row>
    <row r="36" spans="1:11" s="34" customFormat="1" ht="45" customHeight="1">
      <c r="A36" s="1155"/>
      <c r="B36" s="1144"/>
      <c r="C36" s="332" t="s">
        <v>596</v>
      </c>
      <c r="D36" s="333"/>
      <c r="E36" s="258" t="s">
        <v>478</v>
      </c>
      <c r="F36" s="342" t="s">
        <v>5484</v>
      </c>
      <c r="G36" s="343" t="s">
        <v>64</v>
      </c>
      <c r="H36" s="332">
        <v>25</v>
      </c>
      <c r="I36" s="344" t="s">
        <v>85</v>
      </c>
      <c r="J36" s="351">
        <v>278</v>
      </c>
      <c r="K36" s="421" t="s">
        <v>56</v>
      </c>
    </row>
    <row r="37" spans="1:11" s="34" customFormat="1" ht="64.5" customHeight="1" thickBot="1">
      <c r="A37" s="1141"/>
      <c r="B37" s="1143"/>
      <c r="C37" s="319" t="s">
        <v>596</v>
      </c>
      <c r="D37" s="320" t="s">
        <v>56</v>
      </c>
      <c r="E37" s="425" t="s">
        <v>124</v>
      </c>
      <c r="F37" s="322" t="s">
        <v>1004</v>
      </c>
      <c r="G37" s="323" t="s">
        <v>1005</v>
      </c>
      <c r="H37" s="319">
        <v>3</v>
      </c>
      <c r="I37" s="324" t="s">
        <v>406</v>
      </c>
      <c r="J37" s="252">
        <v>18</v>
      </c>
      <c r="K37" s="565" t="s">
        <v>56</v>
      </c>
    </row>
    <row r="38" spans="1:11" s="34" customFormat="1" ht="64.5" customHeight="1">
      <c r="A38" s="1140" t="s">
        <v>598</v>
      </c>
      <c r="B38" s="1142" t="s">
        <v>264</v>
      </c>
      <c r="C38" s="228" t="s">
        <v>5505</v>
      </c>
      <c r="D38" s="326"/>
      <c r="E38" s="347" t="s">
        <v>5592</v>
      </c>
      <c r="F38" s="226" t="s">
        <v>5593</v>
      </c>
      <c r="G38" s="229" t="s">
        <v>64</v>
      </c>
      <c r="H38" s="228">
        <v>1</v>
      </c>
      <c r="I38" s="349" t="s">
        <v>58</v>
      </c>
      <c r="J38" s="227">
        <v>6</v>
      </c>
      <c r="K38" s="563" t="s">
        <v>65</v>
      </c>
    </row>
    <row r="39" spans="1:11" s="34" customFormat="1" ht="64.5" customHeight="1">
      <c r="A39" s="1155"/>
      <c r="B39" s="1144"/>
      <c r="C39" s="332" t="s">
        <v>911</v>
      </c>
      <c r="D39" s="333"/>
      <c r="E39" s="258" t="s">
        <v>5594</v>
      </c>
      <c r="F39" s="342" t="s">
        <v>5595</v>
      </c>
      <c r="G39" s="343" t="s">
        <v>64</v>
      </c>
      <c r="H39" s="332">
        <v>3</v>
      </c>
      <c r="I39" s="344" t="s">
        <v>5596</v>
      </c>
      <c r="J39" s="351">
        <v>8</v>
      </c>
      <c r="K39" s="421" t="s">
        <v>56</v>
      </c>
    </row>
    <row r="40" spans="1:11" s="34" customFormat="1" ht="64.5" customHeight="1">
      <c r="A40" s="1155"/>
      <c r="B40" s="1144"/>
      <c r="C40" s="234" t="s">
        <v>915</v>
      </c>
      <c r="D40" s="264"/>
      <c r="E40" s="350" t="s">
        <v>1329</v>
      </c>
      <c r="F40" s="232" t="s">
        <v>1330</v>
      </c>
      <c r="G40" s="235" t="s">
        <v>64</v>
      </c>
      <c r="H40" s="234">
        <v>1</v>
      </c>
      <c r="I40" s="317" t="s">
        <v>58</v>
      </c>
      <c r="J40" s="233">
        <v>6</v>
      </c>
      <c r="K40" s="573" t="s">
        <v>56</v>
      </c>
    </row>
    <row r="41" spans="1:11" s="34" customFormat="1" ht="54.75" customHeight="1">
      <c r="A41" s="1155"/>
      <c r="B41" s="1144"/>
      <c r="C41" s="234" t="s">
        <v>915</v>
      </c>
      <c r="D41" s="264"/>
      <c r="E41" s="350" t="s">
        <v>1329</v>
      </c>
      <c r="F41" s="232" t="s">
        <v>1330</v>
      </c>
      <c r="G41" s="235" t="s">
        <v>64</v>
      </c>
      <c r="H41" s="234">
        <v>1</v>
      </c>
      <c r="I41" s="317" t="s">
        <v>71</v>
      </c>
      <c r="J41" s="233">
        <v>7</v>
      </c>
      <c r="K41" s="573" t="s">
        <v>56</v>
      </c>
    </row>
    <row r="42" spans="1:11" s="34" customFormat="1" ht="52.5" customHeight="1">
      <c r="A42" s="1155"/>
      <c r="B42" s="1144"/>
      <c r="C42" s="234" t="s">
        <v>915</v>
      </c>
      <c r="D42" s="264"/>
      <c r="E42" s="316" t="s">
        <v>1329</v>
      </c>
      <c r="F42" s="232" t="s">
        <v>1330</v>
      </c>
      <c r="G42" s="235" t="s">
        <v>64</v>
      </c>
      <c r="H42" s="234">
        <v>1</v>
      </c>
      <c r="I42" s="317" t="s">
        <v>77</v>
      </c>
      <c r="J42" s="233">
        <v>6</v>
      </c>
      <c r="K42" s="573" t="s">
        <v>56</v>
      </c>
    </row>
    <row r="43" spans="1:11" s="34" customFormat="1" ht="53.25" customHeight="1" thickBot="1">
      <c r="A43" s="1141"/>
      <c r="B43" s="1143"/>
      <c r="C43" s="319" t="s">
        <v>918</v>
      </c>
      <c r="D43" s="320"/>
      <c r="E43" s="321" t="s">
        <v>5597</v>
      </c>
      <c r="F43" s="322" t="s">
        <v>5598</v>
      </c>
      <c r="G43" s="323" t="s">
        <v>612</v>
      </c>
      <c r="H43" s="319">
        <v>1</v>
      </c>
      <c r="I43" s="324">
        <v>7</v>
      </c>
      <c r="J43" s="252">
        <v>17</v>
      </c>
      <c r="K43" s="565" t="s">
        <v>65</v>
      </c>
    </row>
    <row r="44" spans="1:11" s="34" customFormat="1" ht="53.25" customHeight="1">
      <c r="A44" s="1140" t="s">
        <v>6070</v>
      </c>
      <c r="B44" s="1145" t="s">
        <v>6071</v>
      </c>
      <c r="C44" s="228" t="s">
        <v>620</v>
      </c>
      <c r="D44" s="326"/>
      <c r="E44" s="347" t="s">
        <v>6065</v>
      </c>
      <c r="F44" s="226" t="s">
        <v>6066</v>
      </c>
      <c r="G44" s="229" t="s">
        <v>64</v>
      </c>
      <c r="H44" s="228">
        <v>1</v>
      </c>
      <c r="I44" s="349">
        <v>7</v>
      </c>
      <c r="J44" s="227">
        <v>5</v>
      </c>
      <c r="K44" s="563" t="s">
        <v>56</v>
      </c>
    </row>
    <row r="45" spans="1:11" s="34" customFormat="1" ht="53.25" customHeight="1" thickBot="1">
      <c r="A45" s="1141"/>
      <c r="B45" s="1147"/>
      <c r="C45" s="727" t="s">
        <v>183</v>
      </c>
      <c r="D45" s="728"/>
      <c r="E45" s="729" t="s">
        <v>6067</v>
      </c>
      <c r="F45" s="730" t="s">
        <v>6068</v>
      </c>
      <c r="G45" s="731" t="s">
        <v>64</v>
      </c>
      <c r="H45" s="727">
        <v>7</v>
      </c>
      <c r="I45" s="732" t="s">
        <v>6069</v>
      </c>
      <c r="J45" s="733">
        <v>80</v>
      </c>
      <c r="K45" s="734" t="s">
        <v>56</v>
      </c>
    </row>
    <row r="46" spans="1:11" s="34" customFormat="1" ht="69.75" customHeight="1" thickBot="1">
      <c r="A46" s="171" t="s">
        <v>636</v>
      </c>
      <c r="B46" s="172" t="s">
        <v>272</v>
      </c>
      <c r="C46" s="266" t="s">
        <v>632</v>
      </c>
      <c r="D46" s="267" t="s">
        <v>56</v>
      </c>
      <c r="E46" s="268" t="s">
        <v>1164</v>
      </c>
      <c r="F46" s="269" t="s">
        <v>1165</v>
      </c>
      <c r="G46" s="272" t="s">
        <v>6326</v>
      </c>
      <c r="H46" s="266">
        <v>4</v>
      </c>
      <c r="I46" s="271" t="s">
        <v>6327</v>
      </c>
      <c r="J46" s="270">
        <v>55</v>
      </c>
      <c r="K46" s="722" t="s">
        <v>56</v>
      </c>
    </row>
    <row r="47" spans="1:11" s="34" customFormat="1" ht="60" customHeight="1" thickBot="1">
      <c r="A47" s="171" t="s">
        <v>6417</v>
      </c>
      <c r="B47" s="172" t="s">
        <v>6416</v>
      </c>
      <c r="C47" s="266" t="s">
        <v>2735</v>
      </c>
      <c r="D47" s="267"/>
      <c r="E47" s="268" t="s">
        <v>6413</v>
      </c>
      <c r="F47" s="269" t="s">
        <v>6414</v>
      </c>
      <c r="G47" s="272" t="s">
        <v>6415</v>
      </c>
      <c r="H47" s="266">
        <v>4</v>
      </c>
      <c r="I47" s="271" t="s">
        <v>825</v>
      </c>
      <c r="J47" s="270">
        <v>27</v>
      </c>
      <c r="K47" s="722" t="s">
        <v>65</v>
      </c>
    </row>
    <row r="48" spans="1:11" s="33" customFormat="1" ht="20.100000000000001" customHeight="1">
      <c r="B48" s="76"/>
      <c r="C48" s="21"/>
      <c r="D48" s="9"/>
      <c r="E48" s="143"/>
      <c r="F48" s="21"/>
      <c r="G48" s="21"/>
      <c r="H48" s="47"/>
      <c r="I48" s="9"/>
      <c r="J48" s="47"/>
      <c r="K48" s="47"/>
    </row>
    <row r="49" spans="2:11" s="33" customFormat="1" ht="20.100000000000001" customHeight="1" thickBot="1">
      <c r="B49" s="76"/>
      <c r="C49" s="21"/>
      <c r="D49" s="9"/>
      <c r="E49" s="143"/>
      <c r="F49" s="21"/>
      <c r="G49" s="21"/>
      <c r="H49" s="47"/>
      <c r="I49" s="9"/>
      <c r="J49" s="47"/>
      <c r="K49" s="47"/>
    </row>
    <row r="50" spans="2:11" s="68" customFormat="1" ht="20.100000000000001" customHeight="1" thickBot="1">
      <c r="B50" s="76"/>
      <c r="C50" s="75"/>
      <c r="D50" s="76"/>
      <c r="E50" s="144"/>
      <c r="F50" s="75"/>
      <c r="G50" s="1158" t="s">
        <v>1419</v>
      </c>
      <c r="H50" s="1159"/>
      <c r="I50" s="1159"/>
      <c r="J50" s="1160"/>
      <c r="K50" s="1211" t="s">
        <v>401</v>
      </c>
    </row>
    <row r="51" spans="2:11" s="68" customFormat="1" ht="20.100000000000001" customHeight="1" thickBot="1">
      <c r="B51" s="76"/>
      <c r="C51" s="75"/>
      <c r="D51" s="76"/>
      <c r="E51" s="144"/>
      <c r="F51" s="75"/>
      <c r="G51" s="69" t="s">
        <v>330</v>
      </c>
      <c r="H51" s="70" t="s">
        <v>329</v>
      </c>
      <c r="I51" s="59" t="s">
        <v>47</v>
      </c>
      <c r="J51" s="139" t="s">
        <v>400</v>
      </c>
      <c r="K51" s="1212"/>
    </row>
    <row r="52" spans="2:11" s="33" customFormat="1" ht="30" customHeight="1" thickBot="1">
      <c r="B52" s="76"/>
      <c r="C52" s="135" t="s">
        <v>373</v>
      </c>
      <c r="D52" s="24">
        <f>COUNTIF(D5:D47,"○")</f>
        <v>9</v>
      </c>
      <c r="E52" s="143"/>
      <c r="F52" s="21"/>
      <c r="G52" s="60">
        <f>COUNTA(A5:A47)</f>
        <v>17</v>
      </c>
      <c r="H52" s="61">
        <f>COUNTA(E5:E47)</f>
        <v>43</v>
      </c>
      <c r="I52" s="63">
        <f>SUM(H5:H47)</f>
        <v>122</v>
      </c>
      <c r="J52" s="64">
        <f>SUM(J5:J47)</f>
        <v>3955</v>
      </c>
      <c r="K52" s="116">
        <f>COUNTIFS(K5:K47,"○")</f>
        <v>24</v>
      </c>
    </row>
    <row r="53" spans="2:11" s="33" customFormat="1" ht="20.100000000000001" customHeight="1">
      <c r="B53" s="76"/>
      <c r="C53" s="21"/>
      <c r="D53" s="9"/>
      <c r="E53" s="143"/>
      <c r="F53" s="21"/>
      <c r="G53" s="21"/>
      <c r="H53" s="47"/>
      <c r="I53" s="9"/>
      <c r="J53" s="47"/>
      <c r="K53" s="47"/>
    </row>
    <row r="54" spans="2:11" s="33" customFormat="1" ht="20.100000000000001" customHeight="1">
      <c r="B54" s="76"/>
      <c r="C54" s="21"/>
      <c r="D54" s="9"/>
      <c r="E54" s="143"/>
      <c r="F54" s="21"/>
      <c r="G54" s="21"/>
      <c r="H54" s="47"/>
      <c r="I54" s="9"/>
      <c r="J54" s="47"/>
      <c r="K54" s="47"/>
    </row>
    <row r="55" spans="2:11" s="33" customFormat="1" ht="15" customHeight="1">
      <c r="B55" s="76"/>
      <c r="C55" s="21"/>
      <c r="D55" s="9"/>
      <c r="E55" s="143"/>
      <c r="F55" s="21"/>
      <c r="G55" s="21"/>
      <c r="H55" s="47"/>
      <c r="I55" s="9"/>
      <c r="J55" s="47"/>
      <c r="K55" s="47"/>
    </row>
    <row r="56" spans="2:11" s="33" customFormat="1" ht="15" customHeight="1">
      <c r="B56" s="76"/>
      <c r="C56" s="21"/>
      <c r="D56" s="9"/>
      <c r="E56" s="143"/>
      <c r="F56" s="21"/>
      <c r="G56" s="21"/>
      <c r="H56" s="47"/>
      <c r="I56" s="9"/>
      <c r="J56" s="47"/>
      <c r="K56" s="47"/>
    </row>
    <row r="57" spans="2:11" s="33" customFormat="1" ht="39.950000000000003" customHeight="1">
      <c r="B57" s="67"/>
      <c r="C57" s="21"/>
      <c r="D57" s="9"/>
      <c r="E57" s="21"/>
      <c r="F57" s="21"/>
      <c r="G57" s="21"/>
      <c r="H57" s="47"/>
      <c r="I57" s="9"/>
      <c r="J57" s="47"/>
      <c r="K57" s="47"/>
    </row>
    <row r="58" spans="2:11" s="33" customFormat="1" ht="60" customHeight="1">
      <c r="B58" s="67"/>
      <c r="C58" s="21"/>
      <c r="D58" s="9"/>
      <c r="E58" s="21"/>
      <c r="F58" s="21"/>
      <c r="G58" s="21"/>
      <c r="H58" s="47"/>
      <c r="I58" s="9"/>
      <c r="J58" s="47"/>
      <c r="K58" s="47"/>
    </row>
    <row r="59" spans="2:11" s="33" customFormat="1" ht="60" customHeight="1">
      <c r="B59" s="67"/>
      <c r="C59" s="21"/>
      <c r="D59" s="9"/>
      <c r="E59" s="21"/>
      <c r="F59" s="21"/>
      <c r="G59" s="21"/>
      <c r="H59" s="47"/>
      <c r="I59" s="9"/>
      <c r="J59" s="47"/>
      <c r="K59" s="47"/>
    </row>
    <row r="60" spans="2:11" s="33" customFormat="1" ht="60" customHeight="1">
      <c r="B60" s="67"/>
      <c r="C60" s="21"/>
      <c r="D60" s="9"/>
      <c r="E60" s="21"/>
      <c r="F60" s="21"/>
      <c r="G60" s="21"/>
      <c r="H60" s="47"/>
      <c r="I60" s="9"/>
      <c r="J60" s="47"/>
      <c r="K60" s="47"/>
    </row>
    <row r="61" spans="2:11" s="33" customFormat="1" ht="60" customHeight="1">
      <c r="B61" s="67"/>
      <c r="C61" s="21"/>
      <c r="D61" s="9"/>
      <c r="E61" s="21"/>
      <c r="F61" s="21"/>
      <c r="G61" s="21"/>
      <c r="H61" s="47"/>
      <c r="I61" s="9"/>
      <c r="J61" s="47"/>
      <c r="K61" s="47"/>
    </row>
    <row r="62" spans="2:11" s="33" customFormat="1" ht="60" customHeight="1">
      <c r="B62" s="67"/>
      <c r="C62" s="21"/>
      <c r="D62" s="9"/>
      <c r="E62" s="21"/>
      <c r="F62" s="21"/>
      <c r="G62" s="21"/>
      <c r="H62" s="47"/>
      <c r="I62" s="9"/>
      <c r="J62" s="47"/>
      <c r="K62" s="47"/>
    </row>
    <row r="63" spans="2:11" s="33" customFormat="1" ht="60" customHeight="1">
      <c r="B63" s="67"/>
      <c r="C63" s="21"/>
      <c r="D63" s="9"/>
      <c r="E63" s="21"/>
      <c r="F63" s="21"/>
      <c r="G63" s="21"/>
      <c r="H63" s="47"/>
      <c r="I63" s="9"/>
      <c r="J63" s="47"/>
      <c r="K63" s="47"/>
    </row>
    <row r="64" spans="2:11" s="33" customFormat="1" ht="60" customHeight="1">
      <c r="B64" s="67"/>
      <c r="C64" s="21"/>
      <c r="D64" s="9"/>
      <c r="E64" s="21"/>
      <c r="F64" s="21"/>
      <c r="G64" s="21"/>
      <c r="H64" s="47"/>
      <c r="I64" s="9"/>
      <c r="J64" s="47"/>
      <c r="K64" s="47"/>
    </row>
    <row r="65" spans="2:11" s="33" customFormat="1" ht="60" customHeight="1">
      <c r="B65" s="67"/>
      <c r="C65" s="21"/>
      <c r="D65" s="9"/>
      <c r="E65" s="21"/>
      <c r="F65" s="21"/>
      <c r="G65" s="21"/>
      <c r="H65" s="47"/>
      <c r="I65" s="9"/>
      <c r="J65" s="47"/>
      <c r="K65" s="47"/>
    </row>
    <row r="66" spans="2:11" s="33" customFormat="1" ht="60" customHeight="1">
      <c r="B66" s="67"/>
      <c r="C66" s="21"/>
      <c r="D66" s="9"/>
      <c r="E66" s="21"/>
      <c r="F66" s="21"/>
      <c r="G66" s="21"/>
      <c r="H66" s="47"/>
      <c r="I66" s="9"/>
      <c r="J66" s="47"/>
      <c r="K66" s="47"/>
    </row>
    <row r="67" spans="2:11" s="33" customFormat="1" ht="60" customHeight="1">
      <c r="B67" s="67"/>
      <c r="C67" s="21"/>
      <c r="D67" s="9"/>
      <c r="E67" s="21"/>
      <c r="F67" s="21"/>
      <c r="G67" s="21"/>
      <c r="H67" s="47"/>
      <c r="I67" s="9"/>
      <c r="J67" s="47"/>
      <c r="K67" s="47"/>
    </row>
    <row r="68" spans="2:11" s="33" customFormat="1" ht="60" customHeight="1">
      <c r="B68" s="67"/>
      <c r="C68" s="21"/>
      <c r="D68" s="9"/>
      <c r="E68" s="21"/>
      <c r="F68" s="21"/>
      <c r="G68" s="21"/>
      <c r="H68" s="47"/>
      <c r="I68" s="9"/>
      <c r="J68" s="47"/>
      <c r="K68" s="47"/>
    </row>
    <row r="69" spans="2:11" s="33" customFormat="1" ht="60" customHeight="1">
      <c r="B69" s="67"/>
      <c r="C69" s="21"/>
      <c r="D69" s="9"/>
      <c r="E69" s="21"/>
      <c r="F69" s="21"/>
      <c r="G69" s="21"/>
      <c r="H69" s="47"/>
      <c r="I69" s="9"/>
      <c r="J69" s="47"/>
      <c r="K69" s="47"/>
    </row>
    <row r="70" spans="2:11" s="4" customFormat="1" ht="60" customHeight="1">
      <c r="B70" s="67"/>
      <c r="C70" s="21"/>
      <c r="D70" s="9"/>
      <c r="E70" s="21"/>
      <c r="F70" s="21"/>
      <c r="G70" s="21"/>
      <c r="H70" s="47"/>
      <c r="I70" s="9"/>
      <c r="J70" s="47"/>
      <c r="K70" s="47"/>
    </row>
    <row r="71" spans="2:11" s="4" customFormat="1" ht="30" customHeight="1">
      <c r="B71" s="67"/>
      <c r="C71" s="22"/>
      <c r="D71" s="5"/>
      <c r="E71" s="22"/>
      <c r="F71" s="22"/>
      <c r="G71" s="22"/>
      <c r="H71" s="48"/>
      <c r="I71" s="5"/>
      <c r="J71" s="48"/>
      <c r="K71" s="48"/>
    </row>
    <row r="72" spans="2:11" s="4" customFormat="1" ht="12">
      <c r="B72" s="67"/>
      <c r="C72" s="22"/>
      <c r="D72" s="5"/>
      <c r="E72" s="22"/>
      <c r="F72" s="22"/>
      <c r="G72" s="22"/>
      <c r="H72" s="48"/>
      <c r="I72" s="5"/>
      <c r="J72" s="48"/>
      <c r="K72" s="48"/>
    </row>
    <row r="73" spans="2:11" s="4" customFormat="1" ht="12">
      <c r="B73" s="67"/>
      <c r="C73" s="22"/>
      <c r="D73" s="5"/>
      <c r="E73" s="22"/>
      <c r="F73" s="22"/>
      <c r="G73" s="22"/>
      <c r="H73" s="48"/>
      <c r="I73" s="5"/>
      <c r="J73" s="48"/>
      <c r="K73" s="48"/>
    </row>
    <row r="74" spans="2:11" s="4" customFormat="1" ht="12">
      <c r="B74" s="67"/>
      <c r="C74" s="22"/>
      <c r="D74" s="5"/>
      <c r="E74" s="22"/>
      <c r="F74" s="22"/>
      <c r="G74" s="22"/>
      <c r="H74" s="48"/>
      <c r="I74" s="5"/>
      <c r="J74" s="48"/>
      <c r="K74" s="48"/>
    </row>
    <row r="75" spans="2:11" s="4" customFormat="1" ht="12">
      <c r="B75" s="67"/>
      <c r="C75" s="22"/>
      <c r="D75" s="5"/>
      <c r="E75" s="22"/>
      <c r="F75" s="22"/>
      <c r="G75" s="22"/>
      <c r="H75" s="48"/>
      <c r="I75" s="5"/>
      <c r="J75" s="48"/>
      <c r="K75" s="48"/>
    </row>
    <row r="76" spans="2:11" s="4" customFormat="1" ht="12">
      <c r="B76" s="67"/>
      <c r="C76" s="22"/>
      <c r="D76" s="5"/>
      <c r="E76" s="22"/>
      <c r="F76" s="22"/>
      <c r="G76" s="22"/>
      <c r="H76" s="48"/>
      <c r="I76" s="5"/>
      <c r="J76" s="48"/>
      <c r="K76" s="48"/>
    </row>
    <row r="77" spans="2:11" s="4" customFormat="1" ht="12">
      <c r="B77" s="67"/>
      <c r="C77" s="22"/>
      <c r="D77" s="5"/>
      <c r="E77" s="22"/>
      <c r="F77" s="22"/>
      <c r="G77" s="22"/>
      <c r="H77" s="48"/>
      <c r="I77" s="5"/>
      <c r="J77" s="48"/>
      <c r="K77" s="48"/>
    </row>
    <row r="78" spans="2:11" s="4" customFormat="1" ht="12">
      <c r="B78" s="67"/>
      <c r="C78" s="22"/>
      <c r="D78" s="5"/>
      <c r="E78" s="22"/>
      <c r="F78" s="22"/>
      <c r="G78" s="22"/>
      <c r="H78" s="48"/>
      <c r="I78" s="5"/>
      <c r="J78" s="48"/>
      <c r="K78" s="48"/>
    </row>
    <row r="79" spans="2:11" s="4" customFormat="1" ht="12">
      <c r="B79" s="67"/>
      <c r="C79" s="22"/>
      <c r="D79" s="5"/>
      <c r="E79" s="22"/>
      <c r="F79" s="22"/>
      <c r="G79" s="22"/>
      <c r="H79" s="48"/>
      <c r="I79" s="5"/>
      <c r="J79" s="48"/>
      <c r="K79" s="48"/>
    </row>
    <row r="80" spans="2:11" s="4" customFormat="1" ht="12">
      <c r="B80" s="67"/>
      <c r="C80" s="22"/>
      <c r="D80" s="5"/>
      <c r="E80" s="22"/>
      <c r="F80" s="22"/>
      <c r="G80" s="22"/>
      <c r="H80" s="48"/>
      <c r="I80" s="5"/>
      <c r="J80" s="48"/>
      <c r="K80" s="48"/>
    </row>
    <row r="81" spans="2:11" s="4" customFormat="1" ht="12">
      <c r="B81" s="67"/>
      <c r="C81" s="22"/>
      <c r="D81" s="5"/>
      <c r="E81" s="22"/>
      <c r="F81" s="22"/>
      <c r="G81" s="22"/>
      <c r="H81" s="48"/>
      <c r="I81" s="5"/>
      <c r="J81" s="48"/>
      <c r="K81" s="48"/>
    </row>
    <row r="82" spans="2:11" s="4" customFormat="1" ht="12">
      <c r="B82" s="67"/>
      <c r="C82" s="22"/>
      <c r="D82" s="5"/>
      <c r="E82" s="22"/>
      <c r="F82" s="22"/>
      <c r="G82" s="22"/>
      <c r="H82" s="48"/>
      <c r="I82" s="5"/>
      <c r="J82" s="48"/>
      <c r="K82" s="48"/>
    </row>
    <row r="83" spans="2:11" s="4" customFormat="1" ht="12">
      <c r="B83" s="67"/>
      <c r="C83" s="22"/>
      <c r="D83" s="5"/>
      <c r="E83" s="22"/>
      <c r="F83" s="22"/>
      <c r="G83" s="22"/>
      <c r="H83" s="48"/>
      <c r="I83" s="5"/>
      <c r="J83" s="48"/>
      <c r="K83" s="48"/>
    </row>
    <row r="84" spans="2:11" s="4" customFormat="1" ht="12">
      <c r="B84" s="67"/>
      <c r="C84" s="22"/>
      <c r="D84" s="5"/>
      <c r="E84" s="22"/>
      <c r="F84" s="22"/>
      <c r="G84" s="22"/>
      <c r="H84" s="48"/>
      <c r="I84" s="5"/>
      <c r="J84" s="48"/>
      <c r="K84" s="48"/>
    </row>
    <row r="85" spans="2:11" s="4" customFormat="1" ht="12">
      <c r="B85" s="67"/>
      <c r="C85" s="22"/>
      <c r="D85" s="5"/>
      <c r="E85" s="22"/>
      <c r="F85" s="22"/>
      <c r="G85" s="22"/>
      <c r="H85" s="48"/>
      <c r="I85" s="5"/>
      <c r="J85" s="48"/>
      <c r="K85" s="48"/>
    </row>
    <row r="86" spans="2:11" s="4" customFormat="1" ht="12">
      <c r="B86" s="67"/>
      <c r="C86" s="22"/>
      <c r="D86" s="5"/>
      <c r="E86" s="22"/>
      <c r="F86" s="22"/>
      <c r="G86" s="22"/>
      <c r="H86" s="48"/>
      <c r="I86" s="5"/>
      <c r="J86" s="48"/>
      <c r="K86" s="48"/>
    </row>
    <row r="87" spans="2:11" s="4" customFormat="1" ht="12">
      <c r="B87" s="67"/>
      <c r="C87" s="22"/>
      <c r="D87" s="5"/>
      <c r="E87" s="22"/>
      <c r="F87" s="22"/>
      <c r="G87" s="22"/>
      <c r="H87" s="48"/>
      <c r="I87" s="5"/>
      <c r="J87" s="48"/>
      <c r="K87" s="48"/>
    </row>
    <row r="88" spans="2:11" s="4" customFormat="1" ht="12">
      <c r="B88" s="67"/>
      <c r="C88" s="22"/>
      <c r="D88" s="5"/>
      <c r="E88" s="22"/>
      <c r="F88" s="22"/>
      <c r="G88" s="22"/>
      <c r="H88" s="48"/>
      <c r="I88" s="5"/>
      <c r="J88" s="48"/>
      <c r="K88" s="48"/>
    </row>
    <row r="89" spans="2:11" s="4" customFormat="1" ht="12">
      <c r="B89" s="67"/>
      <c r="C89" s="22"/>
      <c r="D89" s="5"/>
      <c r="E89" s="22"/>
      <c r="F89" s="22"/>
      <c r="G89" s="22"/>
      <c r="H89" s="48"/>
      <c r="I89" s="5"/>
      <c r="J89" s="48"/>
      <c r="K89" s="48"/>
    </row>
    <row r="90" spans="2:11" s="4" customFormat="1" ht="12">
      <c r="B90" s="67"/>
      <c r="C90" s="22"/>
      <c r="D90" s="5"/>
      <c r="E90" s="22"/>
      <c r="F90" s="22"/>
      <c r="G90" s="22"/>
      <c r="H90" s="48"/>
      <c r="I90" s="5"/>
      <c r="J90" s="48"/>
      <c r="K90" s="48"/>
    </row>
    <row r="91" spans="2:11" s="4" customFormat="1" ht="12">
      <c r="B91" s="67"/>
      <c r="C91" s="22"/>
      <c r="D91" s="5"/>
      <c r="E91" s="22"/>
      <c r="F91" s="22"/>
      <c r="G91" s="22"/>
      <c r="H91" s="48"/>
      <c r="I91" s="5"/>
      <c r="J91" s="48"/>
      <c r="K91" s="48"/>
    </row>
    <row r="92" spans="2:11" s="4" customFormat="1" ht="12">
      <c r="B92" s="67"/>
      <c r="C92" s="22"/>
      <c r="D92" s="5"/>
      <c r="E92" s="22"/>
      <c r="F92" s="22"/>
      <c r="G92" s="22"/>
      <c r="H92" s="48"/>
      <c r="I92" s="5"/>
      <c r="J92" s="48"/>
      <c r="K92" s="48"/>
    </row>
    <row r="93" spans="2:11" s="4" customFormat="1" ht="12">
      <c r="B93" s="67"/>
      <c r="C93" s="22"/>
      <c r="D93" s="5"/>
      <c r="E93" s="22"/>
      <c r="F93" s="22"/>
      <c r="G93" s="22"/>
      <c r="H93" s="48"/>
      <c r="I93" s="5"/>
      <c r="J93" s="48"/>
      <c r="K93" s="48"/>
    </row>
    <row r="94" spans="2:11" s="4" customFormat="1" ht="12">
      <c r="B94" s="67"/>
      <c r="C94" s="22"/>
      <c r="D94" s="5"/>
      <c r="E94" s="22"/>
      <c r="F94" s="22"/>
      <c r="G94" s="22"/>
      <c r="H94" s="48"/>
      <c r="I94" s="5"/>
      <c r="J94" s="48"/>
      <c r="K94" s="48"/>
    </row>
    <row r="95" spans="2:11" s="4" customFormat="1" ht="12">
      <c r="B95" s="67"/>
      <c r="C95" s="22"/>
      <c r="D95" s="5"/>
      <c r="E95" s="22"/>
      <c r="F95" s="22"/>
      <c r="G95" s="22"/>
      <c r="H95" s="48"/>
      <c r="I95" s="5"/>
      <c r="J95" s="48"/>
      <c r="K95" s="48"/>
    </row>
    <row r="96" spans="2:11" s="4" customFormat="1" ht="12">
      <c r="B96" s="67"/>
      <c r="C96" s="22"/>
      <c r="D96" s="5"/>
      <c r="E96" s="22"/>
      <c r="F96" s="22"/>
      <c r="G96" s="22"/>
      <c r="H96" s="48"/>
      <c r="I96" s="5"/>
      <c r="J96" s="48"/>
      <c r="K96" s="48"/>
    </row>
    <row r="97" spans="2:11" s="4" customFormat="1" ht="12">
      <c r="B97" s="67"/>
      <c r="C97" s="22"/>
      <c r="D97" s="5"/>
      <c r="E97" s="22"/>
      <c r="F97" s="22"/>
      <c r="G97" s="22"/>
      <c r="H97" s="48"/>
      <c r="I97" s="5"/>
      <c r="J97" s="48"/>
      <c r="K97" s="48"/>
    </row>
    <row r="98" spans="2:11" s="4" customFormat="1" ht="12">
      <c r="B98" s="67"/>
      <c r="C98" s="22"/>
      <c r="D98" s="5"/>
      <c r="E98" s="22"/>
      <c r="F98" s="22"/>
      <c r="G98" s="22"/>
      <c r="H98" s="48"/>
      <c r="I98" s="5"/>
      <c r="J98" s="48"/>
      <c r="K98" s="48"/>
    </row>
    <row r="99" spans="2:11" s="4" customFormat="1" ht="12">
      <c r="B99" s="67"/>
      <c r="C99" s="22"/>
      <c r="D99" s="5"/>
      <c r="E99" s="22"/>
      <c r="F99" s="22"/>
      <c r="G99" s="22"/>
      <c r="H99" s="48"/>
      <c r="I99" s="5"/>
      <c r="J99" s="48"/>
      <c r="K99" s="48"/>
    </row>
    <row r="100" spans="2:11" s="4" customFormat="1" ht="12">
      <c r="B100" s="67"/>
      <c r="C100" s="22"/>
      <c r="D100" s="5"/>
      <c r="E100" s="22"/>
      <c r="F100" s="22"/>
      <c r="G100" s="22"/>
      <c r="H100" s="48"/>
      <c r="I100" s="5"/>
      <c r="J100" s="48"/>
      <c r="K100" s="48"/>
    </row>
    <row r="101" spans="2:11" s="4" customFormat="1" ht="12">
      <c r="B101" s="67"/>
      <c r="C101" s="22"/>
      <c r="D101" s="5"/>
      <c r="E101" s="22"/>
      <c r="F101" s="22"/>
      <c r="G101" s="22"/>
      <c r="H101" s="48"/>
      <c r="I101" s="5"/>
      <c r="J101" s="48"/>
      <c r="K101" s="48"/>
    </row>
    <row r="102" spans="2:11" s="4" customFormat="1" ht="12">
      <c r="B102" s="67"/>
      <c r="C102" s="22"/>
      <c r="D102" s="5"/>
      <c r="E102" s="22"/>
      <c r="F102" s="22"/>
      <c r="G102" s="22"/>
      <c r="H102" s="48"/>
      <c r="I102" s="5"/>
      <c r="J102" s="48"/>
      <c r="K102" s="48"/>
    </row>
    <row r="103" spans="2:11" s="4" customFormat="1" ht="12">
      <c r="B103" s="67"/>
      <c r="C103" s="22"/>
      <c r="D103" s="5"/>
      <c r="E103" s="22"/>
      <c r="F103" s="22"/>
      <c r="G103" s="22"/>
      <c r="H103" s="48"/>
      <c r="I103" s="5"/>
      <c r="J103" s="48"/>
      <c r="K103" s="48"/>
    </row>
    <row r="104" spans="2:11" s="4" customFormat="1" ht="12">
      <c r="B104" s="67"/>
      <c r="C104" s="22"/>
      <c r="D104" s="5"/>
      <c r="E104" s="22"/>
      <c r="F104" s="22"/>
      <c r="G104" s="22"/>
      <c r="H104" s="48"/>
      <c r="I104" s="5"/>
      <c r="J104" s="48"/>
      <c r="K104" s="48"/>
    </row>
    <row r="105" spans="2:11" s="4" customFormat="1" ht="12">
      <c r="B105" s="67"/>
      <c r="C105" s="22"/>
      <c r="D105" s="5"/>
      <c r="E105" s="22"/>
      <c r="F105" s="22"/>
      <c r="G105" s="22"/>
      <c r="H105" s="48"/>
      <c r="I105" s="5"/>
      <c r="J105" s="48"/>
      <c r="K105" s="48"/>
    </row>
    <row r="106" spans="2:11" s="4" customFormat="1" ht="12">
      <c r="B106" s="67"/>
      <c r="C106" s="22"/>
      <c r="D106" s="5"/>
      <c r="E106" s="22"/>
      <c r="F106" s="22"/>
      <c r="G106" s="22"/>
      <c r="H106" s="48"/>
      <c r="I106" s="5"/>
      <c r="J106" s="48"/>
      <c r="K106" s="48"/>
    </row>
    <row r="107" spans="2:11" s="4" customFormat="1" ht="12">
      <c r="B107" s="67"/>
      <c r="C107" s="22"/>
      <c r="D107" s="5"/>
      <c r="E107" s="22"/>
      <c r="F107" s="22"/>
      <c r="G107" s="22"/>
      <c r="H107" s="48"/>
      <c r="I107" s="5"/>
      <c r="J107" s="48"/>
      <c r="K107" s="48"/>
    </row>
    <row r="108" spans="2:11" s="4" customFormat="1" ht="12">
      <c r="B108" s="67"/>
      <c r="C108" s="22"/>
      <c r="D108" s="5"/>
      <c r="E108" s="22"/>
      <c r="F108" s="22"/>
      <c r="G108" s="22"/>
      <c r="H108" s="48"/>
      <c r="I108" s="5"/>
      <c r="J108" s="48"/>
      <c r="K108" s="48"/>
    </row>
    <row r="109" spans="2:11" s="4" customFormat="1" ht="12">
      <c r="B109" s="67"/>
      <c r="C109" s="22"/>
      <c r="D109" s="5"/>
      <c r="E109" s="22"/>
      <c r="F109" s="22"/>
      <c r="G109" s="22"/>
      <c r="H109" s="48"/>
      <c r="I109" s="5"/>
      <c r="J109" s="48"/>
      <c r="K109" s="48"/>
    </row>
    <row r="110" spans="2:11" s="4" customFormat="1" ht="12">
      <c r="B110" s="67"/>
      <c r="C110" s="22"/>
      <c r="D110" s="5"/>
      <c r="E110" s="22"/>
      <c r="F110" s="22"/>
      <c r="G110" s="22"/>
      <c r="H110" s="48"/>
      <c r="I110" s="5"/>
      <c r="J110" s="48"/>
      <c r="K110" s="48"/>
    </row>
    <row r="111" spans="2:11" s="4" customFormat="1" ht="12">
      <c r="B111" s="67"/>
      <c r="C111" s="22"/>
      <c r="D111" s="5"/>
      <c r="E111" s="22"/>
      <c r="F111" s="22"/>
      <c r="G111" s="22"/>
      <c r="H111" s="48"/>
      <c r="I111" s="5"/>
      <c r="J111" s="48"/>
      <c r="K111" s="48"/>
    </row>
    <row r="112" spans="2:11" s="4" customFormat="1" ht="12">
      <c r="B112" s="67"/>
      <c r="C112" s="22"/>
      <c r="D112" s="5"/>
      <c r="E112" s="22"/>
      <c r="F112" s="22"/>
      <c r="G112" s="22"/>
      <c r="H112" s="48"/>
      <c r="I112" s="5"/>
      <c r="J112" s="48"/>
      <c r="K112" s="48"/>
    </row>
    <row r="113" spans="2:11" s="4" customFormat="1" ht="12">
      <c r="B113" s="67"/>
      <c r="C113" s="22"/>
      <c r="D113" s="5"/>
      <c r="E113" s="22"/>
      <c r="F113" s="22"/>
      <c r="G113" s="22"/>
      <c r="H113" s="48"/>
      <c r="I113" s="5"/>
      <c r="J113" s="48"/>
      <c r="K113" s="48"/>
    </row>
    <row r="114" spans="2:11" s="4" customFormat="1" ht="12">
      <c r="B114" s="67"/>
      <c r="C114" s="22"/>
      <c r="D114" s="5"/>
      <c r="E114" s="22"/>
      <c r="F114" s="22"/>
      <c r="G114" s="22"/>
      <c r="H114" s="48"/>
      <c r="I114" s="5"/>
      <c r="J114" s="48"/>
      <c r="K114" s="48"/>
    </row>
    <row r="115" spans="2:11" s="4" customFormat="1" ht="12">
      <c r="B115" s="67"/>
      <c r="C115" s="22"/>
      <c r="D115" s="5"/>
      <c r="E115" s="22"/>
      <c r="F115" s="22"/>
      <c r="G115" s="22"/>
      <c r="H115" s="48"/>
      <c r="I115" s="5"/>
      <c r="J115" s="48"/>
      <c r="K115" s="48"/>
    </row>
    <row r="116" spans="2:11" s="4" customFormat="1" ht="12">
      <c r="B116" s="67"/>
      <c r="C116" s="22"/>
      <c r="D116" s="5"/>
      <c r="E116" s="22"/>
      <c r="F116" s="22"/>
      <c r="G116" s="22"/>
      <c r="H116" s="48"/>
      <c r="I116" s="5"/>
      <c r="J116" s="48"/>
      <c r="K116" s="48"/>
    </row>
    <row r="117" spans="2:11" s="4" customFormat="1" ht="12">
      <c r="B117" s="67"/>
      <c r="C117" s="22"/>
      <c r="D117" s="5"/>
      <c r="E117" s="22"/>
      <c r="F117" s="22"/>
      <c r="G117" s="22"/>
      <c r="H117" s="48"/>
      <c r="I117" s="5"/>
      <c r="J117" s="48"/>
      <c r="K117" s="48"/>
    </row>
    <row r="118" spans="2:11" s="4" customFormat="1" ht="12">
      <c r="B118" s="67"/>
      <c r="C118" s="22"/>
      <c r="D118" s="5"/>
      <c r="E118" s="22"/>
      <c r="F118" s="22"/>
      <c r="G118" s="22"/>
      <c r="H118" s="48"/>
      <c r="I118" s="5"/>
      <c r="J118" s="48"/>
      <c r="K118" s="48"/>
    </row>
    <row r="119" spans="2:11" s="4" customFormat="1" ht="12">
      <c r="B119" s="67"/>
      <c r="C119" s="22"/>
      <c r="D119" s="5"/>
      <c r="E119" s="22"/>
      <c r="F119" s="22"/>
      <c r="G119" s="22"/>
      <c r="H119" s="48"/>
      <c r="I119" s="5"/>
      <c r="J119" s="48"/>
      <c r="K119" s="48"/>
    </row>
    <row r="120" spans="2:11" s="4" customFormat="1" ht="12">
      <c r="B120" s="67"/>
      <c r="C120" s="22"/>
      <c r="D120" s="5"/>
      <c r="E120" s="22"/>
      <c r="F120" s="22"/>
      <c r="G120" s="22"/>
      <c r="H120" s="48"/>
      <c r="I120" s="5"/>
      <c r="J120" s="48"/>
      <c r="K120" s="48"/>
    </row>
    <row r="121" spans="2:11" s="4" customFormat="1" ht="12">
      <c r="B121" s="67"/>
      <c r="C121" s="22"/>
      <c r="D121" s="5"/>
      <c r="E121" s="22"/>
      <c r="F121" s="22"/>
      <c r="G121" s="22"/>
      <c r="H121" s="48"/>
      <c r="I121" s="5"/>
      <c r="J121" s="48"/>
      <c r="K121" s="48"/>
    </row>
    <row r="122" spans="2:11" s="4" customFormat="1" ht="12">
      <c r="B122" s="67"/>
      <c r="C122" s="22"/>
      <c r="D122" s="5"/>
      <c r="E122" s="22"/>
      <c r="F122" s="22"/>
      <c r="G122" s="22"/>
      <c r="H122" s="48"/>
      <c r="I122" s="5"/>
      <c r="J122" s="48"/>
      <c r="K122" s="48"/>
    </row>
    <row r="123" spans="2:11" s="4" customFormat="1" ht="12">
      <c r="B123" s="67"/>
      <c r="C123" s="22"/>
      <c r="D123" s="5"/>
      <c r="E123" s="22"/>
      <c r="F123" s="22"/>
      <c r="G123" s="22"/>
      <c r="H123" s="48"/>
      <c r="I123" s="5"/>
      <c r="J123" s="48"/>
      <c r="K123" s="48"/>
    </row>
    <row r="124" spans="2:11" s="4" customFormat="1" ht="12">
      <c r="B124" s="67"/>
      <c r="C124" s="22"/>
      <c r="D124" s="5"/>
      <c r="E124" s="22"/>
      <c r="F124" s="22"/>
      <c r="G124" s="22"/>
      <c r="H124" s="48"/>
      <c r="I124" s="5"/>
      <c r="J124" s="48"/>
      <c r="K124" s="48"/>
    </row>
    <row r="125" spans="2:11" s="4" customFormat="1" ht="12">
      <c r="B125" s="67"/>
      <c r="C125" s="22"/>
      <c r="D125" s="5"/>
      <c r="E125" s="22"/>
      <c r="F125" s="22"/>
      <c r="G125" s="22"/>
      <c r="H125" s="48"/>
      <c r="I125" s="5"/>
      <c r="J125" s="48"/>
      <c r="K125" s="48"/>
    </row>
    <row r="126" spans="2:11" s="4" customFormat="1" ht="12">
      <c r="B126" s="67"/>
      <c r="C126" s="22"/>
      <c r="D126" s="5"/>
      <c r="E126" s="22"/>
      <c r="F126" s="22"/>
      <c r="G126" s="22"/>
      <c r="H126" s="48"/>
      <c r="I126" s="5"/>
      <c r="J126" s="48"/>
      <c r="K126" s="48"/>
    </row>
    <row r="127" spans="2:11" s="4" customFormat="1" ht="12">
      <c r="B127" s="67"/>
      <c r="C127" s="22"/>
      <c r="D127" s="5"/>
      <c r="E127" s="22"/>
      <c r="F127" s="22"/>
      <c r="G127" s="22"/>
      <c r="H127" s="48"/>
      <c r="I127" s="5"/>
      <c r="J127" s="48"/>
      <c r="K127" s="48"/>
    </row>
    <row r="128" spans="2:11" s="4" customFormat="1" ht="12">
      <c r="B128" s="67"/>
      <c r="C128" s="22"/>
      <c r="D128" s="5"/>
      <c r="E128" s="22"/>
      <c r="F128" s="22"/>
      <c r="G128" s="22"/>
      <c r="H128" s="48"/>
      <c r="I128" s="5"/>
      <c r="J128" s="48"/>
      <c r="K128" s="48"/>
    </row>
    <row r="129" spans="2:11" s="4" customFormat="1" ht="12">
      <c r="B129" s="67"/>
      <c r="C129" s="22"/>
      <c r="D129" s="5"/>
      <c r="E129" s="22"/>
      <c r="F129" s="22"/>
      <c r="G129" s="22"/>
      <c r="H129" s="48"/>
      <c r="I129" s="5"/>
      <c r="J129" s="48"/>
      <c r="K129" s="48"/>
    </row>
    <row r="130" spans="2:11" s="4" customFormat="1" ht="12">
      <c r="B130" s="67"/>
      <c r="C130" s="22"/>
      <c r="D130" s="5"/>
      <c r="E130" s="22"/>
      <c r="F130" s="22"/>
      <c r="G130" s="22"/>
      <c r="H130" s="48"/>
      <c r="I130" s="5"/>
      <c r="J130" s="48"/>
      <c r="K130" s="48"/>
    </row>
    <row r="131" spans="2:11" s="4" customFormat="1" ht="12">
      <c r="B131" s="67"/>
      <c r="C131" s="22"/>
      <c r="D131" s="5"/>
      <c r="E131" s="22"/>
      <c r="F131" s="22"/>
      <c r="G131" s="22"/>
      <c r="H131" s="48"/>
      <c r="I131" s="5"/>
      <c r="J131" s="48"/>
      <c r="K131" s="48"/>
    </row>
    <row r="132" spans="2:11" s="4" customFormat="1" ht="12">
      <c r="B132" s="67"/>
      <c r="C132" s="22"/>
      <c r="D132" s="5"/>
      <c r="E132" s="22"/>
      <c r="F132" s="22"/>
      <c r="G132" s="22"/>
      <c r="H132" s="48"/>
      <c r="I132" s="5"/>
      <c r="J132" s="48"/>
      <c r="K132" s="48"/>
    </row>
    <row r="133" spans="2:11" s="4" customFormat="1" ht="12">
      <c r="B133" s="67"/>
      <c r="C133" s="22"/>
      <c r="D133" s="5"/>
      <c r="E133" s="22"/>
      <c r="F133" s="22"/>
      <c r="G133" s="22"/>
      <c r="H133" s="48"/>
      <c r="I133" s="5"/>
      <c r="J133" s="48"/>
      <c r="K133" s="48"/>
    </row>
    <row r="134" spans="2:11" s="4" customFormat="1" ht="12">
      <c r="B134" s="67"/>
      <c r="C134" s="22"/>
      <c r="D134" s="5"/>
      <c r="E134" s="22"/>
      <c r="F134" s="22"/>
      <c r="G134" s="22"/>
      <c r="H134" s="48"/>
      <c r="I134" s="5"/>
      <c r="J134" s="48"/>
      <c r="K134" s="48"/>
    </row>
    <row r="135" spans="2:11" s="4" customFormat="1" ht="12">
      <c r="B135" s="67"/>
      <c r="C135" s="22"/>
      <c r="D135" s="5"/>
      <c r="E135" s="22"/>
      <c r="F135" s="22"/>
      <c r="G135" s="22"/>
      <c r="H135" s="48"/>
      <c r="I135" s="5"/>
      <c r="J135" s="48"/>
      <c r="K135" s="48"/>
    </row>
    <row r="136" spans="2:11" s="4" customFormat="1" ht="12">
      <c r="B136" s="67"/>
      <c r="C136" s="22"/>
      <c r="D136" s="5"/>
      <c r="E136" s="22"/>
      <c r="F136" s="22"/>
      <c r="G136" s="22"/>
      <c r="H136" s="48"/>
      <c r="I136" s="5"/>
      <c r="J136" s="48"/>
      <c r="K136" s="48"/>
    </row>
    <row r="137" spans="2:11" s="4" customFormat="1" ht="12">
      <c r="B137" s="67"/>
      <c r="C137" s="22"/>
      <c r="D137" s="5"/>
      <c r="E137" s="22"/>
      <c r="F137" s="22"/>
      <c r="G137" s="22"/>
      <c r="H137" s="48"/>
      <c r="I137" s="5"/>
      <c r="J137" s="48"/>
      <c r="K137" s="48"/>
    </row>
    <row r="138" spans="2:11" s="4" customFormat="1" ht="12">
      <c r="B138" s="67"/>
      <c r="C138" s="22"/>
      <c r="D138" s="5"/>
      <c r="E138" s="22"/>
      <c r="F138" s="22"/>
      <c r="G138" s="22"/>
      <c r="H138" s="48"/>
      <c r="I138" s="5"/>
      <c r="J138" s="48"/>
      <c r="K138" s="48"/>
    </row>
    <row r="139" spans="2:11" s="4" customFormat="1" ht="12">
      <c r="B139" s="67"/>
      <c r="C139" s="22"/>
      <c r="D139" s="5"/>
      <c r="E139" s="22"/>
      <c r="F139" s="22"/>
      <c r="G139" s="22"/>
      <c r="H139" s="48"/>
      <c r="I139" s="5"/>
      <c r="J139" s="48"/>
      <c r="K139" s="48"/>
    </row>
    <row r="140" spans="2:11" s="4" customFormat="1" ht="12">
      <c r="B140" s="67"/>
      <c r="C140" s="22"/>
      <c r="D140" s="5"/>
      <c r="E140" s="22"/>
      <c r="F140" s="22"/>
      <c r="G140" s="22"/>
      <c r="H140" s="48"/>
      <c r="I140" s="5"/>
      <c r="J140" s="48"/>
      <c r="K140" s="48"/>
    </row>
    <row r="141" spans="2:11" s="4" customFormat="1" ht="12">
      <c r="B141" s="67"/>
      <c r="C141" s="22"/>
      <c r="D141" s="5"/>
      <c r="E141" s="22"/>
      <c r="F141" s="22"/>
      <c r="G141" s="22"/>
      <c r="H141" s="48"/>
      <c r="I141" s="5"/>
      <c r="J141" s="48"/>
      <c r="K141" s="48"/>
    </row>
    <row r="142" spans="2:11" s="4" customFormat="1" ht="12">
      <c r="B142" s="67"/>
      <c r="C142" s="22"/>
      <c r="D142" s="5"/>
      <c r="E142" s="22"/>
      <c r="F142" s="22"/>
      <c r="G142" s="22"/>
      <c r="H142" s="48"/>
      <c r="I142" s="5"/>
      <c r="J142" s="48"/>
      <c r="K142" s="48"/>
    </row>
    <row r="143" spans="2:11" s="4" customFormat="1" ht="12">
      <c r="B143" s="67"/>
      <c r="C143" s="22"/>
      <c r="D143" s="5"/>
      <c r="E143" s="22"/>
      <c r="F143" s="22"/>
      <c r="G143" s="22"/>
      <c r="H143" s="48"/>
      <c r="I143" s="5"/>
      <c r="J143" s="48"/>
      <c r="K143" s="48"/>
    </row>
    <row r="144" spans="2:11" s="4" customFormat="1" ht="12">
      <c r="B144" s="67"/>
      <c r="C144" s="22"/>
      <c r="D144" s="5"/>
      <c r="E144" s="22"/>
      <c r="F144" s="22"/>
      <c r="G144" s="22"/>
      <c r="H144" s="48"/>
      <c r="I144" s="5"/>
      <c r="J144" s="48"/>
      <c r="K144" s="48"/>
    </row>
    <row r="145" spans="2:11" s="4" customFormat="1" ht="12">
      <c r="B145" s="67"/>
      <c r="C145" s="22"/>
      <c r="D145" s="5"/>
      <c r="E145" s="22"/>
      <c r="F145" s="22"/>
      <c r="G145" s="22"/>
      <c r="H145" s="48"/>
      <c r="I145" s="5"/>
      <c r="J145" s="48"/>
      <c r="K145" s="48"/>
    </row>
    <row r="146" spans="2:11" s="4" customFormat="1" ht="12">
      <c r="B146" s="67"/>
      <c r="C146" s="22"/>
      <c r="D146" s="5"/>
      <c r="E146" s="22"/>
      <c r="F146" s="22"/>
      <c r="G146" s="22"/>
      <c r="H146" s="48"/>
      <c r="I146" s="5"/>
      <c r="J146" s="48"/>
      <c r="K146" s="48"/>
    </row>
    <row r="147" spans="2:11" s="4" customFormat="1" ht="12">
      <c r="B147" s="67"/>
      <c r="C147" s="22"/>
      <c r="D147" s="5"/>
      <c r="E147" s="22"/>
      <c r="F147" s="22"/>
      <c r="G147" s="22"/>
      <c r="H147" s="48"/>
      <c r="I147" s="5"/>
      <c r="J147" s="48"/>
      <c r="K147" s="48"/>
    </row>
    <row r="148" spans="2:11" s="4" customFormat="1" ht="12">
      <c r="B148" s="67"/>
      <c r="C148" s="22"/>
      <c r="D148" s="5"/>
      <c r="E148" s="22"/>
      <c r="F148" s="22"/>
      <c r="G148" s="22"/>
      <c r="H148" s="48"/>
      <c r="I148" s="5"/>
      <c r="J148" s="48"/>
      <c r="K148" s="48"/>
    </row>
    <row r="149" spans="2:11" s="4" customFormat="1" ht="12">
      <c r="B149" s="67"/>
      <c r="C149" s="22"/>
      <c r="D149" s="5"/>
      <c r="E149" s="22"/>
      <c r="F149" s="22"/>
      <c r="G149" s="22"/>
      <c r="H149" s="48"/>
      <c r="I149" s="5"/>
      <c r="J149" s="48"/>
      <c r="K149" s="48"/>
    </row>
    <row r="150" spans="2:11" s="4" customFormat="1" ht="12">
      <c r="B150" s="67"/>
      <c r="C150" s="22"/>
      <c r="D150" s="5"/>
      <c r="E150" s="22"/>
      <c r="F150" s="22"/>
      <c r="G150" s="22"/>
      <c r="H150" s="48"/>
      <c r="I150" s="5"/>
      <c r="J150" s="48"/>
      <c r="K150" s="48"/>
    </row>
    <row r="151" spans="2:11" s="4" customFormat="1" ht="12">
      <c r="B151" s="67"/>
      <c r="C151" s="22"/>
      <c r="D151" s="5"/>
      <c r="E151" s="22"/>
      <c r="F151" s="22"/>
      <c r="G151" s="22"/>
      <c r="H151" s="48"/>
      <c r="I151" s="5"/>
      <c r="J151" s="48"/>
      <c r="K151" s="48"/>
    </row>
    <row r="152" spans="2:11" s="4" customFormat="1" ht="12">
      <c r="B152" s="67"/>
      <c r="C152" s="22"/>
      <c r="D152" s="5"/>
      <c r="E152" s="22"/>
      <c r="F152" s="22"/>
      <c r="G152" s="22"/>
      <c r="H152" s="48"/>
      <c r="I152" s="5"/>
      <c r="J152" s="48"/>
      <c r="K152" s="48"/>
    </row>
    <row r="153" spans="2:11" s="4" customFormat="1" ht="12">
      <c r="B153" s="67"/>
      <c r="C153" s="22"/>
      <c r="D153" s="5"/>
      <c r="E153" s="22"/>
      <c r="F153" s="22"/>
      <c r="G153" s="22"/>
      <c r="H153" s="48"/>
      <c r="I153" s="5"/>
      <c r="J153" s="48"/>
      <c r="K153" s="48"/>
    </row>
    <row r="154" spans="2:11" s="4" customFormat="1" ht="12">
      <c r="B154" s="67"/>
      <c r="C154" s="22"/>
      <c r="D154" s="5"/>
      <c r="E154" s="22"/>
      <c r="F154" s="22"/>
      <c r="G154" s="22"/>
      <c r="H154" s="48"/>
      <c r="I154" s="5"/>
      <c r="J154" s="48"/>
      <c r="K154" s="48"/>
    </row>
    <row r="155" spans="2:11" s="4" customFormat="1" ht="12">
      <c r="B155" s="67"/>
      <c r="C155" s="22"/>
      <c r="D155" s="5"/>
      <c r="E155" s="22"/>
      <c r="F155" s="22"/>
      <c r="G155" s="22"/>
      <c r="H155" s="48"/>
      <c r="I155" s="5"/>
      <c r="J155" s="48"/>
      <c r="K155" s="48"/>
    </row>
    <row r="156" spans="2:11" s="4" customFormat="1" ht="12">
      <c r="B156" s="67"/>
      <c r="C156" s="22"/>
      <c r="D156" s="5"/>
      <c r="E156" s="22"/>
      <c r="F156" s="22"/>
      <c r="G156" s="22"/>
      <c r="H156" s="48"/>
      <c r="I156" s="5"/>
      <c r="J156" s="48"/>
      <c r="K156" s="48"/>
    </row>
    <row r="157" spans="2:11" s="4" customFormat="1" ht="12">
      <c r="B157" s="67"/>
      <c r="C157" s="22"/>
      <c r="D157" s="5"/>
      <c r="E157" s="22"/>
      <c r="F157" s="22"/>
      <c r="G157" s="22"/>
      <c r="H157" s="48"/>
      <c r="I157" s="5"/>
      <c r="J157" s="48"/>
      <c r="K157" s="48"/>
    </row>
    <row r="158" spans="2:11" s="4" customFormat="1" ht="12">
      <c r="B158" s="67"/>
      <c r="C158" s="22"/>
      <c r="D158" s="5"/>
      <c r="E158" s="22"/>
      <c r="F158" s="22"/>
      <c r="G158" s="22"/>
      <c r="H158" s="48"/>
      <c r="I158" s="5"/>
      <c r="J158" s="48"/>
      <c r="K158" s="48"/>
    </row>
    <row r="159" spans="2:11" s="4" customFormat="1" ht="12">
      <c r="B159" s="67"/>
      <c r="C159" s="22"/>
      <c r="D159" s="5"/>
      <c r="E159" s="22"/>
      <c r="F159" s="22"/>
      <c r="G159" s="22"/>
      <c r="H159" s="48"/>
      <c r="I159" s="5"/>
      <c r="J159" s="48"/>
      <c r="K159" s="48"/>
    </row>
    <row r="160" spans="2:11" s="4" customFormat="1" ht="12">
      <c r="B160" s="67"/>
      <c r="C160" s="22"/>
      <c r="D160" s="5"/>
      <c r="E160" s="22"/>
      <c r="F160" s="22"/>
      <c r="G160" s="22"/>
      <c r="H160" s="48"/>
      <c r="I160" s="5"/>
      <c r="J160" s="48"/>
      <c r="K160" s="48"/>
    </row>
    <row r="161" spans="2:11" s="4" customFormat="1" ht="12">
      <c r="B161" s="67"/>
      <c r="C161" s="22"/>
      <c r="D161" s="5"/>
      <c r="E161" s="22"/>
      <c r="F161" s="22"/>
      <c r="G161" s="22"/>
      <c r="H161" s="48"/>
      <c r="I161" s="5"/>
      <c r="J161" s="48"/>
      <c r="K161" s="48"/>
    </row>
    <row r="162" spans="2:11" s="4" customFormat="1" ht="12">
      <c r="B162" s="67"/>
      <c r="C162" s="22"/>
      <c r="D162" s="5"/>
      <c r="E162" s="22"/>
      <c r="F162" s="22"/>
      <c r="G162" s="22"/>
      <c r="H162" s="48"/>
      <c r="I162" s="5"/>
      <c r="J162" s="48"/>
      <c r="K162" s="48"/>
    </row>
    <row r="163" spans="2:11" s="4" customFormat="1" ht="12">
      <c r="B163" s="67"/>
      <c r="C163" s="22"/>
      <c r="D163" s="5"/>
      <c r="E163" s="22"/>
      <c r="F163" s="22"/>
      <c r="G163" s="22"/>
      <c r="H163" s="48"/>
      <c r="I163" s="5"/>
      <c r="J163" s="48"/>
      <c r="K163" s="48"/>
    </row>
    <row r="164" spans="2:11" s="4" customFormat="1" ht="12">
      <c r="B164" s="67"/>
      <c r="C164" s="22"/>
      <c r="D164" s="5"/>
      <c r="E164" s="22"/>
      <c r="F164" s="22"/>
      <c r="G164" s="22"/>
      <c r="H164" s="48"/>
      <c r="I164" s="5"/>
      <c r="J164" s="48"/>
      <c r="K164" s="48"/>
    </row>
    <row r="165" spans="2:11" s="4" customFormat="1" ht="12">
      <c r="B165" s="67"/>
      <c r="C165" s="22"/>
      <c r="D165" s="5"/>
      <c r="E165" s="22"/>
      <c r="F165" s="22"/>
      <c r="G165" s="22"/>
      <c r="H165" s="48"/>
      <c r="I165" s="5"/>
      <c r="J165" s="48"/>
      <c r="K165" s="48"/>
    </row>
    <row r="166" spans="2:11" s="4" customFormat="1" ht="12">
      <c r="B166" s="67"/>
      <c r="C166" s="22"/>
      <c r="D166" s="5"/>
      <c r="E166" s="22"/>
      <c r="F166" s="22"/>
      <c r="G166" s="22"/>
      <c r="H166" s="48"/>
      <c r="I166" s="5"/>
      <c r="J166" s="48"/>
      <c r="K166" s="48"/>
    </row>
    <row r="167" spans="2:11" s="4" customFormat="1" ht="12">
      <c r="B167" s="67"/>
      <c r="C167" s="22"/>
      <c r="D167" s="5"/>
      <c r="E167" s="22"/>
      <c r="F167" s="22"/>
      <c r="G167" s="22"/>
      <c r="H167" s="48"/>
      <c r="I167" s="5"/>
      <c r="J167" s="48"/>
      <c r="K167" s="48"/>
    </row>
    <row r="168" spans="2:11" s="4" customFormat="1" ht="12">
      <c r="B168" s="67"/>
      <c r="C168" s="22"/>
      <c r="D168" s="5"/>
      <c r="E168" s="22"/>
      <c r="F168" s="22"/>
      <c r="G168" s="22"/>
      <c r="H168" s="48"/>
      <c r="I168" s="5"/>
      <c r="J168" s="48"/>
      <c r="K168" s="48"/>
    </row>
    <row r="169" spans="2:11" s="4" customFormat="1" ht="12">
      <c r="B169" s="67"/>
      <c r="C169" s="22"/>
      <c r="D169" s="5"/>
      <c r="E169" s="22"/>
      <c r="F169" s="22"/>
      <c r="G169" s="22"/>
      <c r="H169" s="48"/>
      <c r="I169" s="5"/>
      <c r="J169" s="48"/>
      <c r="K169" s="48"/>
    </row>
    <row r="170" spans="2:11" s="4" customFormat="1" ht="12">
      <c r="B170" s="67"/>
      <c r="C170" s="22"/>
      <c r="D170" s="5"/>
      <c r="E170" s="22"/>
      <c r="F170" s="22"/>
      <c r="G170" s="22"/>
      <c r="H170" s="48"/>
      <c r="I170" s="5"/>
      <c r="J170" s="48"/>
      <c r="K170" s="48"/>
    </row>
    <row r="171" spans="2:11" s="4" customFormat="1" ht="12">
      <c r="B171" s="67"/>
      <c r="C171" s="22"/>
      <c r="D171" s="5"/>
      <c r="E171" s="22"/>
      <c r="F171" s="22"/>
      <c r="G171" s="22"/>
      <c r="H171" s="48"/>
      <c r="I171" s="5"/>
      <c r="J171" s="48"/>
      <c r="K171" s="48"/>
    </row>
    <row r="172" spans="2:11" s="4" customFormat="1" ht="12">
      <c r="B172" s="67"/>
      <c r="C172" s="22"/>
      <c r="D172" s="5"/>
      <c r="E172" s="22"/>
      <c r="F172" s="22"/>
      <c r="G172" s="22"/>
      <c r="H172" s="48"/>
      <c r="I172" s="5"/>
      <c r="J172" s="48"/>
      <c r="K172" s="48"/>
    </row>
    <row r="173" spans="2:11" s="4" customFormat="1" ht="12">
      <c r="B173" s="67"/>
      <c r="C173" s="22"/>
      <c r="D173" s="5"/>
      <c r="E173" s="22"/>
      <c r="F173" s="22"/>
      <c r="G173" s="22"/>
      <c r="H173" s="48"/>
      <c r="I173" s="5"/>
      <c r="J173" s="48"/>
      <c r="K173" s="48"/>
    </row>
    <row r="174" spans="2:11" s="4" customFormat="1" ht="12">
      <c r="B174" s="67"/>
      <c r="C174" s="22"/>
      <c r="D174" s="5"/>
      <c r="E174" s="22"/>
      <c r="F174" s="22"/>
      <c r="G174" s="22"/>
      <c r="H174" s="48"/>
      <c r="I174" s="5"/>
      <c r="J174" s="48"/>
      <c r="K174" s="48"/>
    </row>
    <row r="175" spans="2:11" s="4" customFormat="1" ht="12">
      <c r="B175" s="67"/>
      <c r="C175" s="22"/>
      <c r="D175" s="5"/>
      <c r="E175" s="22"/>
      <c r="F175" s="22"/>
      <c r="G175" s="22"/>
      <c r="H175" s="48"/>
      <c r="I175" s="5"/>
      <c r="J175" s="48"/>
      <c r="K175" s="48"/>
    </row>
    <row r="176" spans="2:11" s="4" customFormat="1" ht="12">
      <c r="B176" s="67"/>
      <c r="C176" s="22"/>
      <c r="D176" s="5"/>
      <c r="E176" s="22"/>
      <c r="F176" s="22"/>
      <c r="G176" s="22"/>
      <c r="H176" s="48"/>
      <c r="I176" s="5"/>
      <c r="J176" s="48"/>
      <c r="K176" s="48"/>
    </row>
    <row r="177" spans="2:11" s="4" customFormat="1" ht="12">
      <c r="B177" s="67"/>
      <c r="C177" s="22"/>
      <c r="D177" s="5"/>
      <c r="E177" s="22"/>
      <c r="F177" s="22"/>
      <c r="G177" s="22"/>
      <c r="H177" s="48"/>
      <c r="I177" s="5"/>
      <c r="J177" s="48"/>
      <c r="K177" s="48"/>
    </row>
    <row r="178" spans="2:11" s="4" customFormat="1" ht="12">
      <c r="B178" s="67"/>
      <c r="C178" s="22"/>
      <c r="D178" s="5"/>
      <c r="E178" s="22"/>
      <c r="F178" s="22"/>
      <c r="G178" s="22"/>
      <c r="H178" s="48"/>
      <c r="I178" s="5"/>
      <c r="J178" s="48"/>
      <c r="K178" s="48"/>
    </row>
    <row r="179" spans="2:11" s="4" customFormat="1" ht="12">
      <c r="B179" s="67"/>
      <c r="C179" s="22"/>
      <c r="D179" s="5"/>
      <c r="E179" s="22"/>
      <c r="F179" s="22"/>
      <c r="G179" s="22"/>
      <c r="H179" s="48"/>
      <c r="I179" s="5"/>
      <c r="J179" s="48"/>
      <c r="K179" s="48"/>
    </row>
    <row r="180" spans="2:11" s="4" customFormat="1" ht="12">
      <c r="B180" s="67"/>
      <c r="C180" s="22"/>
      <c r="D180" s="5"/>
      <c r="E180" s="22"/>
      <c r="F180" s="22"/>
      <c r="G180" s="22"/>
      <c r="H180" s="48"/>
      <c r="I180" s="5"/>
      <c r="J180" s="48"/>
      <c r="K180" s="48"/>
    </row>
    <row r="181" spans="2:11" s="4" customFormat="1" ht="12">
      <c r="B181" s="67"/>
      <c r="C181" s="22"/>
      <c r="D181" s="5"/>
      <c r="E181" s="22"/>
      <c r="F181" s="22"/>
      <c r="G181" s="22"/>
      <c r="H181" s="48"/>
      <c r="I181" s="5"/>
      <c r="J181" s="48"/>
      <c r="K181" s="48"/>
    </row>
    <row r="182" spans="2:11" s="4" customFormat="1" ht="12">
      <c r="B182" s="67"/>
      <c r="C182" s="22"/>
      <c r="D182" s="5"/>
      <c r="E182" s="22"/>
      <c r="F182" s="22"/>
      <c r="G182" s="22"/>
      <c r="H182" s="48"/>
      <c r="I182" s="5"/>
      <c r="J182" s="48"/>
      <c r="K182" s="48"/>
    </row>
    <row r="183" spans="2:11" s="4" customFormat="1" ht="12">
      <c r="B183" s="67"/>
      <c r="C183" s="22"/>
      <c r="D183" s="5"/>
      <c r="E183" s="22"/>
      <c r="F183" s="22"/>
      <c r="G183" s="22"/>
      <c r="H183" s="48"/>
      <c r="I183" s="5"/>
      <c r="J183" s="48"/>
      <c r="K183" s="48"/>
    </row>
    <row r="184" spans="2:11" s="4" customFormat="1" ht="12">
      <c r="B184" s="67"/>
      <c r="C184" s="22"/>
      <c r="D184" s="5"/>
      <c r="E184" s="22"/>
      <c r="F184" s="22"/>
      <c r="G184" s="22"/>
      <c r="H184" s="48"/>
      <c r="I184" s="5"/>
      <c r="J184" s="48"/>
      <c r="K184" s="48"/>
    </row>
    <row r="185" spans="2:11" s="4" customFormat="1" ht="12">
      <c r="B185" s="67"/>
      <c r="C185" s="22"/>
      <c r="D185" s="5"/>
      <c r="E185" s="22"/>
      <c r="F185" s="22"/>
      <c r="G185" s="22"/>
      <c r="H185" s="48"/>
      <c r="I185" s="5"/>
      <c r="J185" s="48"/>
      <c r="K185" s="48"/>
    </row>
    <row r="186" spans="2:11" s="4" customFormat="1" ht="12">
      <c r="B186" s="67"/>
      <c r="C186" s="22"/>
      <c r="D186" s="5"/>
      <c r="E186" s="22"/>
      <c r="F186" s="22"/>
      <c r="G186" s="22"/>
      <c r="H186" s="48"/>
      <c r="I186" s="5"/>
      <c r="J186" s="48"/>
      <c r="K186" s="48"/>
    </row>
    <row r="187" spans="2:11" s="4" customFormat="1" ht="12">
      <c r="B187" s="67"/>
      <c r="C187" s="22"/>
      <c r="D187" s="5"/>
      <c r="E187" s="22"/>
      <c r="F187" s="22"/>
      <c r="G187" s="22"/>
      <c r="H187" s="48"/>
      <c r="I187" s="5"/>
      <c r="J187" s="48"/>
      <c r="K187" s="48"/>
    </row>
    <row r="188" spans="2:11" s="4" customFormat="1" ht="12">
      <c r="B188" s="67"/>
      <c r="C188" s="22"/>
      <c r="D188" s="5"/>
      <c r="E188" s="22"/>
      <c r="F188" s="22"/>
      <c r="G188" s="22"/>
      <c r="H188" s="48"/>
      <c r="I188" s="5"/>
      <c r="J188" s="48"/>
      <c r="K188" s="48"/>
    </row>
    <row r="189" spans="2:11" s="4" customFormat="1" ht="12">
      <c r="B189" s="67"/>
      <c r="C189" s="22"/>
      <c r="D189" s="5"/>
      <c r="E189" s="22"/>
      <c r="F189" s="22"/>
      <c r="G189" s="22"/>
      <c r="H189" s="48"/>
      <c r="I189" s="5"/>
      <c r="J189" s="48"/>
      <c r="K189" s="48"/>
    </row>
    <row r="190" spans="2:11" s="4" customFormat="1" ht="12">
      <c r="B190" s="67"/>
      <c r="C190" s="22"/>
      <c r="D190" s="5"/>
      <c r="E190" s="22"/>
      <c r="F190" s="22"/>
      <c r="G190" s="22"/>
      <c r="H190" s="48"/>
      <c r="I190" s="5"/>
      <c r="J190" s="48"/>
      <c r="K190" s="48"/>
    </row>
    <row r="191" spans="2:11" s="4" customFormat="1" ht="12">
      <c r="B191" s="67"/>
      <c r="C191" s="22"/>
      <c r="D191" s="5"/>
      <c r="E191" s="22"/>
      <c r="F191" s="22"/>
      <c r="G191" s="22"/>
      <c r="H191" s="48"/>
      <c r="I191" s="5"/>
      <c r="J191" s="48"/>
      <c r="K191" s="48"/>
    </row>
    <row r="192" spans="2:11" s="4" customFormat="1" ht="12">
      <c r="B192" s="67"/>
      <c r="C192" s="22"/>
      <c r="D192" s="5"/>
      <c r="E192" s="22"/>
      <c r="F192" s="22"/>
      <c r="G192" s="22"/>
      <c r="H192" s="48"/>
      <c r="I192" s="5"/>
      <c r="J192" s="48"/>
      <c r="K192" s="48"/>
    </row>
    <row r="193" spans="2:11" s="4" customFormat="1" ht="12">
      <c r="B193" s="67"/>
      <c r="C193" s="22"/>
      <c r="D193" s="5"/>
      <c r="E193" s="22"/>
      <c r="F193" s="22"/>
      <c r="G193" s="22"/>
      <c r="H193" s="48"/>
      <c r="I193" s="5"/>
      <c r="J193" s="48"/>
      <c r="K193" s="48"/>
    </row>
    <row r="194" spans="2:11" s="4" customFormat="1" ht="12">
      <c r="B194" s="67"/>
      <c r="C194" s="22"/>
      <c r="D194" s="5"/>
      <c r="E194" s="22"/>
      <c r="F194" s="22"/>
      <c r="G194" s="22"/>
      <c r="H194" s="48"/>
      <c r="I194" s="5"/>
      <c r="J194" s="48"/>
      <c r="K194" s="48"/>
    </row>
    <row r="195" spans="2:11" s="4" customFormat="1" ht="12">
      <c r="B195" s="67"/>
      <c r="C195" s="22"/>
      <c r="D195" s="5"/>
      <c r="E195" s="22"/>
      <c r="F195" s="22"/>
      <c r="G195" s="22"/>
      <c r="H195" s="48"/>
      <c r="I195" s="5"/>
      <c r="J195" s="48"/>
      <c r="K195" s="48"/>
    </row>
    <row r="196" spans="2:11" s="4" customFormat="1" ht="12">
      <c r="B196" s="67"/>
      <c r="C196" s="22"/>
      <c r="D196" s="5"/>
      <c r="E196" s="22"/>
      <c r="F196" s="22"/>
      <c r="G196" s="22"/>
      <c r="H196" s="48"/>
      <c r="I196" s="5"/>
      <c r="J196" s="48"/>
      <c r="K196" s="48"/>
    </row>
    <row r="197" spans="2:11" s="4" customFormat="1" ht="12">
      <c r="B197" s="67"/>
      <c r="C197" s="22"/>
      <c r="D197" s="5"/>
      <c r="E197" s="22"/>
      <c r="F197" s="22"/>
      <c r="G197" s="22"/>
      <c r="H197" s="48"/>
      <c r="I197" s="5"/>
      <c r="J197" s="48"/>
      <c r="K197" s="48"/>
    </row>
    <row r="198" spans="2:11" s="4" customFormat="1" ht="12">
      <c r="B198" s="67"/>
      <c r="C198" s="22"/>
      <c r="D198" s="5"/>
      <c r="E198" s="22"/>
      <c r="F198" s="22"/>
      <c r="G198" s="22"/>
      <c r="H198" s="48"/>
      <c r="I198" s="5"/>
      <c r="J198" s="48"/>
      <c r="K198" s="48"/>
    </row>
    <row r="199" spans="2:11" s="4" customFormat="1" ht="12">
      <c r="B199" s="67"/>
      <c r="C199" s="22"/>
      <c r="D199" s="5"/>
      <c r="E199" s="22"/>
      <c r="F199" s="22"/>
      <c r="G199" s="22"/>
      <c r="H199" s="48"/>
      <c r="I199" s="5"/>
      <c r="J199" s="48"/>
      <c r="K199" s="48"/>
    </row>
    <row r="200" spans="2:11" s="4" customFormat="1" ht="12">
      <c r="B200" s="67"/>
      <c r="C200" s="22"/>
      <c r="D200" s="5"/>
      <c r="E200" s="22"/>
      <c r="F200" s="22"/>
      <c r="G200" s="22"/>
      <c r="H200" s="48"/>
      <c r="I200" s="5"/>
      <c r="J200" s="48"/>
      <c r="K200" s="48"/>
    </row>
    <row r="201" spans="2:11" s="4" customFormat="1" ht="12">
      <c r="B201" s="67"/>
      <c r="C201" s="22"/>
      <c r="D201" s="5"/>
      <c r="E201" s="22"/>
      <c r="F201" s="22"/>
      <c r="G201" s="22"/>
      <c r="H201" s="48"/>
      <c r="I201" s="5"/>
      <c r="J201" s="48"/>
      <c r="K201" s="48"/>
    </row>
    <row r="202" spans="2:11" s="4" customFormat="1" ht="12">
      <c r="B202" s="67"/>
      <c r="C202" s="22"/>
      <c r="D202" s="5"/>
      <c r="E202" s="22"/>
      <c r="F202" s="22"/>
      <c r="G202" s="22"/>
      <c r="H202" s="48"/>
      <c r="I202" s="5"/>
      <c r="J202" s="48"/>
      <c r="K202" s="48"/>
    </row>
    <row r="203" spans="2:11" s="4" customFormat="1" ht="12">
      <c r="B203" s="67"/>
      <c r="C203" s="22"/>
      <c r="D203" s="5"/>
      <c r="E203" s="22"/>
      <c r="F203" s="22"/>
      <c r="G203" s="22"/>
      <c r="H203" s="48"/>
      <c r="I203" s="5"/>
      <c r="J203" s="48"/>
      <c r="K203" s="48"/>
    </row>
    <row r="204" spans="2:11" s="4" customFormat="1" ht="12">
      <c r="B204" s="67"/>
      <c r="C204" s="22"/>
      <c r="D204" s="5"/>
      <c r="E204" s="22"/>
      <c r="F204" s="22"/>
      <c r="G204" s="22"/>
      <c r="H204" s="48"/>
      <c r="I204" s="5"/>
      <c r="J204" s="48"/>
      <c r="K204" s="48"/>
    </row>
    <row r="205" spans="2:11" s="4" customFormat="1" ht="12">
      <c r="B205" s="67"/>
      <c r="C205" s="22"/>
      <c r="D205" s="5"/>
      <c r="E205" s="22"/>
      <c r="F205" s="22"/>
      <c r="G205" s="22"/>
      <c r="H205" s="48"/>
      <c r="I205" s="5"/>
      <c r="J205" s="48"/>
      <c r="K205" s="48"/>
    </row>
    <row r="206" spans="2:11" s="4" customFormat="1" ht="12">
      <c r="B206" s="67"/>
      <c r="C206" s="22"/>
      <c r="D206" s="5"/>
      <c r="E206" s="22"/>
      <c r="F206" s="22"/>
      <c r="G206" s="22"/>
      <c r="H206" s="48"/>
      <c r="I206" s="5"/>
      <c r="J206" s="48"/>
      <c r="K206" s="48"/>
    </row>
    <row r="207" spans="2:11" s="4" customFormat="1" ht="12">
      <c r="B207" s="67"/>
      <c r="C207" s="22"/>
      <c r="D207" s="5"/>
      <c r="E207" s="22"/>
      <c r="F207" s="22"/>
      <c r="G207" s="22"/>
      <c r="H207" s="48"/>
      <c r="I207" s="5"/>
      <c r="J207" s="48"/>
      <c r="K207" s="48"/>
    </row>
    <row r="208" spans="2:11" s="4" customFormat="1" ht="12">
      <c r="B208" s="67"/>
      <c r="C208" s="22"/>
      <c r="D208" s="5"/>
      <c r="E208" s="22"/>
      <c r="F208" s="22"/>
      <c r="G208" s="22"/>
      <c r="H208" s="48"/>
      <c r="I208" s="5"/>
      <c r="J208" s="48"/>
      <c r="K208" s="48"/>
    </row>
    <row r="209" spans="2:11" s="4" customFormat="1" ht="12">
      <c r="B209" s="67"/>
      <c r="C209" s="22"/>
      <c r="D209" s="5"/>
      <c r="E209" s="22"/>
      <c r="F209" s="22"/>
      <c r="G209" s="22"/>
      <c r="H209" s="48"/>
      <c r="I209" s="5"/>
      <c r="J209" s="48"/>
      <c r="K209" s="48"/>
    </row>
    <row r="210" spans="2:11" s="4" customFormat="1" ht="12">
      <c r="B210" s="67"/>
      <c r="C210" s="22"/>
      <c r="D210" s="5"/>
      <c r="E210" s="22"/>
      <c r="F210" s="22"/>
      <c r="G210" s="22"/>
      <c r="H210" s="48"/>
      <c r="I210" s="5"/>
      <c r="J210" s="48"/>
      <c r="K210" s="48"/>
    </row>
    <row r="211" spans="2:11" s="4" customFormat="1" ht="12">
      <c r="B211" s="67"/>
      <c r="C211" s="22"/>
      <c r="D211" s="5"/>
      <c r="E211" s="22"/>
      <c r="F211" s="22"/>
      <c r="G211" s="22"/>
      <c r="H211" s="48"/>
      <c r="I211" s="5"/>
      <c r="J211" s="48"/>
      <c r="K211" s="48"/>
    </row>
    <row r="212" spans="2:11" s="4" customFormat="1" ht="12">
      <c r="B212" s="67"/>
      <c r="C212" s="22"/>
      <c r="D212" s="5"/>
      <c r="E212" s="22"/>
      <c r="F212" s="22"/>
      <c r="G212" s="22"/>
      <c r="H212" s="48"/>
      <c r="I212" s="5"/>
      <c r="J212" s="48"/>
      <c r="K212" s="48"/>
    </row>
    <row r="213" spans="2:11" s="4" customFormat="1" ht="12">
      <c r="B213" s="67"/>
      <c r="C213" s="22"/>
      <c r="D213" s="5"/>
      <c r="E213" s="22"/>
      <c r="F213" s="22"/>
      <c r="G213" s="22"/>
      <c r="H213" s="48"/>
      <c r="I213" s="5"/>
      <c r="J213" s="48"/>
      <c r="K213" s="48"/>
    </row>
    <row r="214" spans="2:11" s="4" customFormat="1" ht="12">
      <c r="B214" s="67"/>
      <c r="C214" s="22"/>
      <c r="D214" s="5"/>
      <c r="E214" s="22"/>
      <c r="F214" s="22"/>
      <c r="G214" s="22"/>
      <c r="H214" s="48"/>
      <c r="I214" s="5"/>
      <c r="J214" s="48"/>
      <c r="K214" s="48"/>
    </row>
    <row r="215" spans="2:11" s="4" customFormat="1" ht="12">
      <c r="B215" s="67"/>
      <c r="C215" s="22"/>
      <c r="D215" s="5"/>
      <c r="E215" s="22"/>
      <c r="F215" s="22"/>
      <c r="G215" s="22"/>
      <c r="H215" s="48"/>
      <c r="I215" s="5"/>
      <c r="J215" s="48"/>
      <c r="K215" s="48"/>
    </row>
    <row r="216" spans="2:11" s="4" customFormat="1" ht="12">
      <c r="B216" s="67"/>
      <c r="C216" s="22"/>
      <c r="D216" s="5"/>
      <c r="E216" s="22"/>
      <c r="F216" s="22"/>
      <c r="G216" s="22"/>
      <c r="H216" s="48"/>
      <c r="I216" s="5"/>
      <c r="J216" s="48"/>
      <c r="K216" s="48"/>
    </row>
    <row r="217" spans="2:11" s="4" customFormat="1" ht="12">
      <c r="B217" s="67"/>
      <c r="C217" s="22"/>
      <c r="D217" s="5"/>
      <c r="E217" s="22"/>
      <c r="F217" s="22"/>
      <c r="G217" s="22"/>
      <c r="H217" s="48"/>
      <c r="I217" s="5"/>
      <c r="J217" s="48"/>
      <c r="K217" s="48"/>
    </row>
    <row r="218" spans="2:11" s="4" customFormat="1" ht="12">
      <c r="B218" s="67"/>
      <c r="C218" s="22"/>
      <c r="D218" s="5"/>
      <c r="E218" s="22"/>
      <c r="F218" s="22"/>
      <c r="G218" s="22"/>
      <c r="H218" s="48"/>
      <c r="I218" s="5"/>
      <c r="J218" s="48"/>
      <c r="K218" s="48"/>
    </row>
    <row r="219" spans="2:11" s="4" customFormat="1" ht="12">
      <c r="B219" s="67"/>
      <c r="C219" s="22"/>
      <c r="D219" s="5"/>
      <c r="E219" s="22"/>
      <c r="F219" s="22"/>
      <c r="G219" s="22"/>
      <c r="H219" s="48"/>
      <c r="I219" s="5"/>
      <c r="J219" s="48"/>
      <c r="K219" s="48"/>
    </row>
    <row r="220" spans="2:11" s="4" customFormat="1" ht="12">
      <c r="B220" s="67"/>
      <c r="C220" s="22"/>
      <c r="D220" s="5"/>
      <c r="E220" s="22"/>
      <c r="F220" s="22"/>
      <c r="G220" s="22"/>
      <c r="H220" s="48"/>
      <c r="I220" s="5"/>
      <c r="J220" s="48"/>
      <c r="K220" s="48"/>
    </row>
    <row r="221" spans="2:11" s="4" customFormat="1" ht="12">
      <c r="B221" s="67"/>
      <c r="C221" s="22"/>
      <c r="D221" s="5"/>
      <c r="E221" s="22"/>
      <c r="F221" s="22"/>
      <c r="G221" s="22"/>
      <c r="H221" s="48"/>
      <c r="I221" s="5"/>
      <c r="J221" s="48"/>
      <c r="K221" s="48"/>
    </row>
    <row r="222" spans="2:11" s="4" customFormat="1" ht="12">
      <c r="B222" s="67"/>
      <c r="C222" s="22"/>
      <c r="D222" s="5"/>
      <c r="E222" s="22"/>
      <c r="F222" s="22"/>
      <c r="G222" s="22"/>
      <c r="H222" s="48"/>
      <c r="I222" s="5"/>
      <c r="J222" s="48"/>
      <c r="K222" s="48"/>
    </row>
    <row r="223" spans="2:11" s="4" customFormat="1" ht="12">
      <c r="B223" s="67"/>
      <c r="C223" s="22"/>
      <c r="D223" s="5"/>
      <c r="E223" s="22"/>
      <c r="F223" s="22"/>
      <c r="G223" s="22"/>
      <c r="H223" s="48"/>
      <c r="I223" s="5"/>
      <c r="J223" s="48"/>
      <c r="K223" s="48"/>
    </row>
    <row r="224" spans="2:11" s="4" customFormat="1" ht="12">
      <c r="B224" s="67"/>
      <c r="C224" s="22"/>
      <c r="D224" s="5"/>
      <c r="E224" s="22"/>
      <c r="F224" s="22"/>
      <c r="G224" s="22"/>
      <c r="H224" s="48"/>
      <c r="I224" s="5"/>
      <c r="J224" s="48"/>
      <c r="K224" s="48"/>
    </row>
    <row r="225" spans="2:11" s="4" customFormat="1" ht="12">
      <c r="B225" s="67"/>
      <c r="C225" s="22"/>
      <c r="D225" s="5"/>
      <c r="E225" s="22"/>
      <c r="F225" s="22"/>
      <c r="G225" s="22"/>
      <c r="H225" s="48"/>
      <c r="I225" s="5"/>
      <c r="J225" s="48"/>
      <c r="K225" s="48"/>
    </row>
    <row r="226" spans="2:11" s="4" customFormat="1" ht="12">
      <c r="B226" s="67"/>
      <c r="C226" s="22"/>
      <c r="D226" s="5"/>
      <c r="E226" s="22"/>
      <c r="F226" s="22"/>
      <c r="G226" s="22"/>
      <c r="H226" s="48"/>
      <c r="I226" s="5"/>
      <c r="J226" s="48"/>
      <c r="K226" s="48"/>
    </row>
    <row r="227" spans="2:11" s="4" customFormat="1" ht="12">
      <c r="B227" s="67"/>
      <c r="C227" s="22"/>
      <c r="D227" s="5"/>
      <c r="E227" s="22"/>
      <c r="F227" s="22"/>
      <c r="G227" s="22"/>
      <c r="H227" s="48"/>
      <c r="I227" s="5"/>
      <c r="J227" s="48"/>
      <c r="K227" s="48"/>
    </row>
    <row r="228" spans="2:11" s="4" customFormat="1" ht="12">
      <c r="B228" s="67"/>
      <c r="C228" s="22"/>
      <c r="D228" s="5"/>
      <c r="E228" s="22"/>
      <c r="F228" s="22"/>
      <c r="G228" s="22"/>
      <c r="H228" s="48"/>
      <c r="I228" s="5"/>
      <c r="J228" s="48"/>
      <c r="K228" s="48"/>
    </row>
    <row r="229" spans="2:11" s="4" customFormat="1" ht="12">
      <c r="B229" s="67"/>
      <c r="C229" s="22"/>
      <c r="D229" s="5"/>
      <c r="E229" s="22"/>
      <c r="F229" s="22"/>
      <c r="G229" s="22"/>
      <c r="H229" s="48"/>
      <c r="I229" s="5"/>
      <c r="J229" s="48"/>
      <c r="K229" s="48"/>
    </row>
    <row r="230" spans="2:11" s="4" customFormat="1" ht="12">
      <c r="B230" s="67"/>
      <c r="C230" s="22"/>
      <c r="D230" s="5"/>
      <c r="E230" s="22"/>
      <c r="F230" s="22"/>
      <c r="G230" s="22"/>
      <c r="H230" s="48"/>
      <c r="I230" s="5"/>
      <c r="J230" s="48"/>
      <c r="K230" s="48"/>
    </row>
    <row r="231" spans="2:11" s="4" customFormat="1" ht="12">
      <c r="B231" s="67"/>
      <c r="C231" s="22"/>
      <c r="D231" s="5"/>
      <c r="E231" s="22"/>
      <c r="F231" s="22"/>
      <c r="G231" s="22"/>
      <c r="H231" s="48"/>
      <c r="I231" s="5"/>
      <c r="J231" s="48"/>
      <c r="K231" s="48"/>
    </row>
    <row r="232" spans="2:11" s="4" customFormat="1" ht="12">
      <c r="B232" s="67"/>
      <c r="C232" s="22"/>
      <c r="D232" s="5"/>
      <c r="E232" s="22"/>
      <c r="F232" s="22"/>
      <c r="G232" s="22"/>
      <c r="H232" s="48"/>
      <c r="I232" s="5"/>
      <c r="J232" s="48"/>
      <c r="K232" s="48"/>
    </row>
    <row r="233" spans="2:11" s="4" customFormat="1" ht="12">
      <c r="B233" s="67"/>
      <c r="C233" s="22"/>
      <c r="D233" s="5"/>
      <c r="E233" s="22"/>
      <c r="F233" s="22"/>
      <c r="G233" s="22"/>
      <c r="H233" s="48"/>
      <c r="I233" s="5"/>
      <c r="J233" s="48"/>
      <c r="K233" s="48"/>
    </row>
    <row r="234" spans="2:11" s="4" customFormat="1" ht="12">
      <c r="B234" s="67"/>
      <c r="C234" s="22"/>
      <c r="D234" s="5"/>
      <c r="E234" s="22"/>
      <c r="F234" s="22"/>
      <c r="G234" s="22"/>
      <c r="H234" s="48"/>
      <c r="I234" s="5"/>
      <c r="J234" s="48"/>
      <c r="K234" s="48"/>
    </row>
    <row r="235" spans="2:11" s="4" customFormat="1" ht="12">
      <c r="B235" s="67"/>
      <c r="C235" s="22"/>
      <c r="D235" s="5"/>
      <c r="E235" s="22"/>
      <c r="F235" s="22"/>
      <c r="G235" s="22"/>
      <c r="H235" s="48"/>
      <c r="I235" s="5"/>
      <c r="J235" s="48"/>
      <c r="K235" s="48"/>
    </row>
    <row r="236" spans="2:11" s="4" customFormat="1" ht="12">
      <c r="B236" s="67"/>
      <c r="C236" s="22"/>
      <c r="D236" s="5"/>
      <c r="E236" s="22"/>
      <c r="F236" s="22"/>
      <c r="G236" s="22"/>
      <c r="H236" s="48"/>
      <c r="I236" s="5"/>
      <c r="J236" s="48"/>
      <c r="K236" s="48"/>
    </row>
    <row r="237" spans="2:11" s="4" customFormat="1" ht="12">
      <c r="B237" s="67"/>
      <c r="C237" s="22"/>
      <c r="D237" s="5"/>
      <c r="E237" s="22"/>
      <c r="F237" s="22"/>
      <c r="G237" s="22"/>
      <c r="H237" s="48"/>
      <c r="I237" s="5"/>
      <c r="J237" s="48"/>
      <c r="K237" s="48"/>
    </row>
    <row r="238" spans="2:11" s="4" customFormat="1" ht="12">
      <c r="B238" s="67"/>
      <c r="C238" s="22"/>
      <c r="D238" s="5"/>
      <c r="E238" s="22"/>
      <c r="F238" s="22"/>
      <c r="G238" s="22"/>
      <c r="H238" s="48"/>
      <c r="I238" s="5"/>
      <c r="J238" s="48"/>
      <c r="K238" s="48"/>
    </row>
    <row r="239" spans="2:11" s="4" customFormat="1" ht="12">
      <c r="B239" s="67"/>
      <c r="C239" s="22"/>
      <c r="D239" s="5"/>
      <c r="E239" s="22"/>
      <c r="F239" s="22"/>
      <c r="G239" s="22"/>
      <c r="H239" s="48"/>
      <c r="I239" s="5"/>
      <c r="J239" s="48"/>
      <c r="K239" s="48"/>
    </row>
    <row r="240" spans="2:11" s="4" customFormat="1" ht="12">
      <c r="B240" s="67"/>
      <c r="C240" s="22"/>
      <c r="D240" s="5"/>
      <c r="E240" s="22"/>
      <c r="F240" s="22"/>
      <c r="G240" s="22"/>
      <c r="H240" s="48"/>
      <c r="I240" s="5"/>
      <c r="J240" s="48"/>
      <c r="K240" s="48"/>
    </row>
    <row r="241" spans="2:11" s="4" customFormat="1" ht="12">
      <c r="B241" s="67"/>
      <c r="C241" s="22"/>
      <c r="D241" s="5"/>
      <c r="E241" s="22"/>
      <c r="F241" s="22"/>
      <c r="G241" s="22"/>
      <c r="H241" s="48"/>
      <c r="I241" s="5"/>
      <c r="J241" s="48"/>
      <c r="K241" s="48"/>
    </row>
    <row r="242" spans="2:11" s="6" customFormat="1">
      <c r="B242" s="71"/>
      <c r="C242" s="20"/>
      <c r="D242" s="39"/>
      <c r="E242" s="20"/>
      <c r="F242" s="20"/>
      <c r="G242" s="20"/>
      <c r="H242" s="49"/>
      <c r="I242" s="39"/>
      <c r="J242" s="49"/>
      <c r="K242" s="49"/>
    </row>
    <row r="243" spans="2:11" s="6" customFormat="1">
      <c r="B243" s="71"/>
      <c r="C243" s="20"/>
      <c r="D243" s="39"/>
      <c r="E243" s="20"/>
      <c r="F243" s="20"/>
      <c r="G243" s="20"/>
      <c r="H243" s="49"/>
      <c r="I243" s="39"/>
      <c r="J243" s="49"/>
      <c r="K243" s="49"/>
    </row>
    <row r="244" spans="2:11" s="6" customFormat="1">
      <c r="B244" s="71"/>
      <c r="C244" s="20"/>
      <c r="D244" s="39"/>
      <c r="E244" s="20"/>
      <c r="F244" s="20"/>
      <c r="G244" s="20"/>
      <c r="H244" s="49"/>
      <c r="I244" s="39"/>
      <c r="J244" s="49"/>
      <c r="K244" s="49"/>
    </row>
    <row r="245" spans="2:11" s="6" customFormat="1">
      <c r="B245" s="71"/>
      <c r="C245" s="20"/>
      <c r="D245" s="39"/>
      <c r="E245" s="20"/>
      <c r="F245" s="20"/>
      <c r="G245" s="20"/>
      <c r="H245" s="49"/>
      <c r="I245" s="39"/>
      <c r="J245" s="49"/>
      <c r="K245" s="49"/>
    </row>
    <row r="246" spans="2:11" s="6" customFormat="1">
      <c r="B246" s="71"/>
      <c r="C246" s="20"/>
      <c r="D246" s="39"/>
      <c r="E246" s="20"/>
      <c r="F246" s="20"/>
      <c r="G246" s="20"/>
      <c r="H246" s="49"/>
      <c r="I246" s="39"/>
      <c r="J246" s="49"/>
      <c r="K246" s="49"/>
    </row>
    <row r="247" spans="2:11" s="6" customFormat="1">
      <c r="B247" s="71"/>
      <c r="C247" s="20"/>
      <c r="D247" s="39"/>
      <c r="E247" s="20"/>
      <c r="F247" s="20"/>
      <c r="G247" s="20"/>
      <c r="H247" s="49"/>
      <c r="I247" s="39"/>
      <c r="J247" s="49"/>
      <c r="K247" s="49"/>
    </row>
    <row r="248" spans="2:11" s="6" customFormat="1">
      <c r="B248" s="71"/>
      <c r="C248" s="20"/>
      <c r="D248" s="39"/>
      <c r="E248" s="20"/>
      <c r="F248" s="20"/>
      <c r="G248" s="20"/>
      <c r="H248" s="49"/>
      <c r="I248" s="39"/>
      <c r="J248" s="49"/>
      <c r="K248" s="49"/>
    </row>
    <row r="249" spans="2:11" s="6" customFormat="1">
      <c r="B249" s="71"/>
      <c r="C249" s="20"/>
      <c r="D249" s="39"/>
      <c r="E249" s="20"/>
      <c r="F249" s="20"/>
      <c r="G249" s="20"/>
      <c r="H249" s="49"/>
      <c r="I249" s="39"/>
      <c r="J249" s="49"/>
      <c r="K249" s="49"/>
    </row>
    <row r="250" spans="2:11" s="6" customFormat="1">
      <c r="B250" s="71"/>
      <c r="C250" s="20"/>
      <c r="D250" s="39"/>
      <c r="E250" s="20"/>
      <c r="F250" s="20"/>
      <c r="G250" s="20"/>
      <c r="H250" s="49"/>
      <c r="I250" s="39"/>
      <c r="J250" s="49"/>
      <c r="K250" s="49"/>
    </row>
    <row r="251" spans="2:11" s="6" customFormat="1">
      <c r="B251" s="71"/>
      <c r="C251" s="20"/>
      <c r="D251" s="39"/>
      <c r="E251" s="20"/>
      <c r="F251" s="20"/>
      <c r="G251" s="20"/>
      <c r="H251" s="49"/>
      <c r="I251" s="39"/>
      <c r="J251" s="49"/>
      <c r="K251" s="49"/>
    </row>
    <row r="252" spans="2:11" s="6" customFormat="1">
      <c r="B252" s="71"/>
      <c r="C252" s="20"/>
      <c r="D252" s="39"/>
      <c r="E252" s="20"/>
      <c r="F252" s="20"/>
      <c r="G252" s="20"/>
      <c r="H252" s="49"/>
      <c r="I252" s="39"/>
      <c r="J252" s="49"/>
      <c r="K252" s="49"/>
    </row>
    <row r="253" spans="2:11" s="6" customFormat="1">
      <c r="B253" s="71"/>
      <c r="C253" s="20"/>
      <c r="D253" s="39"/>
      <c r="E253" s="20"/>
      <c r="F253" s="20"/>
      <c r="G253" s="20"/>
      <c r="H253" s="49"/>
      <c r="I253" s="39"/>
      <c r="J253" s="49"/>
      <c r="K253" s="49"/>
    </row>
    <row r="254" spans="2:11" s="6" customFormat="1">
      <c r="B254" s="71"/>
      <c r="C254" s="20"/>
      <c r="D254" s="39"/>
      <c r="E254" s="20"/>
      <c r="F254" s="20"/>
      <c r="G254" s="20"/>
      <c r="H254" s="49"/>
      <c r="I254" s="39"/>
      <c r="J254" s="49"/>
      <c r="K254" s="49"/>
    </row>
    <row r="255" spans="2:11" s="6" customFormat="1">
      <c r="B255" s="71"/>
      <c r="C255" s="20"/>
      <c r="D255" s="39"/>
      <c r="E255" s="20"/>
      <c r="F255" s="20"/>
      <c r="G255" s="20"/>
      <c r="H255" s="49"/>
      <c r="I255" s="39"/>
      <c r="J255" s="49"/>
      <c r="K255" s="49"/>
    </row>
    <row r="256" spans="2:11" s="6" customFormat="1">
      <c r="B256" s="71"/>
      <c r="C256" s="20"/>
      <c r="D256" s="39"/>
      <c r="E256" s="20"/>
      <c r="F256" s="20"/>
      <c r="G256" s="20"/>
      <c r="H256" s="49"/>
      <c r="I256" s="39"/>
      <c r="J256" s="49"/>
      <c r="K256" s="49"/>
    </row>
    <row r="257" spans="2:11" s="6" customFormat="1">
      <c r="B257" s="71"/>
      <c r="C257" s="20"/>
      <c r="D257" s="39"/>
      <c r="E257" s="20"/>
      <c r="F257" s="20"/>
      <c r="G257" s="20"/>
      <c r="H257" s="49"/>
      <c r="I257" s="39"/>
      <c r="J257" s="49"/>
      <c r="K257" s="49"/>
    </row>
    <row r="258" spans="2:11" s="6" customFormat="1">
      <c r="B258" s="71"/>
      <c r="C258" s="20"/>
      <c r="D258" s="39"/>
      <c r="E258" s="20"/>
      <c r="F258" s="20"/>
      <c r="G258" s="20"/>
      <c r="H258" s="49"/>
      <c r="I258" s="39"/>
      <c r="J258" s="49"/>
      <c r="K258" s="49"/>
    </row>
    <row r="259" spans="2:11" s="6" customFormat="1">
      <c r="B259" s="71"/>
      <c r="C259" s="20"/>
      <c r="D259" s="39"/>
      <c r="E259" s="20"/>
      <c r="F259" s="20"/>
      <c r="G259" s="20"/>
      <c r="H259" s="49"/>
      <c r="I259" s="39"/>
      <c r="J259" s="49"/>
      <c r="K259" s="49"/>
    </row>
    <row r="260" spans="2:11" s="6" customFormat="1">
      <c r="B260" s="71"/>
      <c r="C260" s="20"/>
      <c r="D260" s="39"/>
      <c r="E260" s="20"/>
      <c r="F260" s="20"/>
      <c r="G260" s="20"/>
      <c r="H260" s="49"/>
      <c r="I260" s="39"/>
      <c r="J260" s="49"/>
      <c r="K260" s="49"/>
    </row>
    <row r="261" spans="2:11" s="6" customFormat="1">
      <c r="B261" s="71"/>
      <c r="C261" s="20"/>
      <c r="D261" s="39"/>
      <c r="E261" s="20"/>
      <c r="F261" s="20"/>
      <c r="G261" s="20"/>
      <c r="H261" s="49"/>
      <c r="I261" s="39"/>
      <c r="J261" s="49"/>
      <c r="K261" s="49"/>
    </row>
    <row r="262" spans="2:11" s="6" customFormat="1">
      <c r="B262" s="71"/>
      <c r="C262" s="20"/>
      <c r="D262" s="39"/>
      <c r="E262" s="20"/>
      <c r="F262" s="20"/>
      <c r="G262" s="20"/>
      <c r="H262" s="49"/>
      <c r="I262" s="39"/>
      <c r="J262" s="49"/>
      <c r="K262" s="49"/>
    </row>
    <row r="263" spans="2:11" s="6" customFormat="1">
      <c r="B263" s="71"/>
      <c r="C263" s="20"/>
      <c r="D263" s="39"/>
      <c r="E263" s="20"/>
      <c r="F263" s="20"/>
      <c r="G263" s="20"/>
      <c r="H263" s="49"/>
      <c r="I263" s="39"/>
      <c r="J263" s="49"/>
      <c r="K263" s="49"/>
    </row>
    <row r="264" spans="2:11" s="6" customFormat="1">
      <c r="B264" s="71"/>
      <c r="C264" s="20"/>
      <c r="D264" s="39"/>
      <c r="E264" s="20"/>
      <c r="F264" s="20"/>
      <c r="G264" s="20"/>
      <c r="H264" s="49"/>
      <c r="I264" s="39"/>
      <c r="J264" s="49"/>
      <c r="K264" s="49"/>
    </row>
    <row r="265" spans="2:11" s="6" customFormat="1">
      <c r="B265" s="71"/>
      <c r="C265" s="20"/>
      <c r="D265" s="39"/>
      <c r="E265" s="20"/>
      <c r="F265" s="20"/>
      <c r="G265" s="20"/>
      <c r="H265" s="49"/>
      <c r="I265" s="39"/>
      <c r="J265" s="49"/>
      <c r="K265" s="49"/>
    </row>
    <row r="266" spans="2:11" s="6" customFormat="1">
      <c r="B266" s="71"/>
      <c r="C266" s="20"/>
      <c r="D266" s="39"/>
      <c r="E266" s="20"/>
      <c r="F266" s="20"/>
      <c r="G266" s="20"/>
      <c r="H266" s="49"/>
      <c r="I266" s="39"/>
      <c r="J266" s="49"/>
      <c r="K266" s="49"/>
    </row>
    <row r="267" spans="2:11" s="6" customFormat="1">
      <c r="B267" s="71"/>
      <c r="C267" s="20"/>
      <c r="D267" s="39"/>
      <c r="E267" s="20"/>
      <c r="F267" s="20"/>
      <c r="G267" s="20"/>
      <c r="H267" s="49"/>
      <c r="I267" s="39"/>
      <c r="J267" s="49"/>
      <c r="K267" s="49"/>
    </row>
    <row r="268" spans="2:11" s="6" customFormat="1">
      <c r="B268" s="71"/>
      <c r="C268" s="20"/>
      <c r="D268" s="39"/>
      <c r="E268" s="20"/>
      <c r="F268" s="20"/>
      <c r="G268" s="20"/>
      <c r="H268" s="49"/>
      <c r="I268" s="39"/>
      <c r="J268" s="49"/>
      <c r="K268" s="49"/>
    </row>
    <row r="269" spans="2:11" s="6" customFormat="1">
      <c r="B269" s="71"/>
      <c r="C269" s="20"/>
      <c r="D269" s="39"/>
      <c r="E269" s="20"/>
      <c r="F269" s="20"/>
      <c r="G269" s="20"/>
      <c r="H269" s="49"/>
      <c r="I269" s="39"/>
      <c r="J269" s="49"/>
      <c r="K269" s="49"/>
    </row>
    <row r="270" spans="2:11" s="6" customFormat="1">
      <c r="B270" s="71"/>
      <c r="C270" s="20"/>
      <c r="D270" s="39"/>
      <c r="E270" s="20"/>
      <c r="F270" s="20"/>
      <c r="G270" s="20"/>
      <c r="H270" s="49"/>
      <c r="I270" s="39"/>
      <c r="J270" s="49"/>
      <c r="K270" s="49"/>
    </row>
    <row r="271" spans="2:11" s="6" customFormat="1">
      <c r="B271" s="71"/>
      <c r="C271" s="20"/>
      <c r="D271" s="39"/>
      <c r="E271" s="20"/>
      <c r="F271" s="20"/>
      <c r="G271" s="20"/>
      <c r="H271" s="49"/>
      <c r="I271" s="39"/>
      <c r="J271" s="49"/>
      <c r="K271" s="49"/>
    </row>
    <row r="272" spans="2:11" s="6" customFormat="1">
      <c r="B272" s="71"/>
      <c r="C272" s="20"/>
      <c r="D272" s="39"/>
      <c r="E272" s="20"/>
      <c r="F272" s="20"/>
      <c r="G272" s="20"/>
      <c r="H272" s="49"/>
      <c r="I272" s="39"/>
      <c r="J272" s="49"/>
      <c r="K272" s="49"/>
    </row>
    <row r="273" spans="2:11" s="6" customFormat="1">
      <c r="B273" s="71"/>
      <c r="C273" s="20"/>
      <c r="D273" s="39"/>
      <c r="E273" s="20"/>
      <c r="F273" s="20"/>
      <c r="G273" s="20"/>
      <c r="H273" s="49"/>
      <c r="I273" s="39"/>
      <c r="J273" s="49"/>
      <c r="K273" s="49"/>
    </row>
    <row r="274" spans="2:11" s="6" customFormat="1">
      <c r="B274" s="71"/>
      <c r="C274" s="20"/>
      <c r="D274" s="39"/>
      <c r="E274" s="20"/>
      <c r="F274" s="20"/>
      <c r="G274" s="20"/>
      <c r="H274" s="49"/>
      <c r="I274" s="39"/>
      <c r="J274" s="49"/>
      <c r="K274" s="49"/>
    </row>
    <row r="275" spans="2:11" s="6" customFormat="1">
      <c r="B275" s="71"/>
      <c r="C275" s="20"/>
      <c r="D275" s="39"/>
      <c r="E275" s="20"/>
      <c r="F275" s="20"/>
      <c r="G275" s="20"/>
      <c r="H275" s="49"/>
      <c r="I275" s="39"/>
      <c r="J275" s="49"/>
      <c r="K275" s="49"/>
    </row>
    <row r="276" spans="2:11" s="6" customFormat="1">
      <c r="B276" s="71"/>
      <c r="C276" s="20"/>
      <c r="D276" s="39"/>
      <c r="E276" s="20"/>
      <c r="F276" s="20"/>
      <c r="G276" s="20"/>
      <c r="H276" s="49"/>
      <c r="I276" s="39"/>
      <c r="J276" s="49"/>
      <c r="K276" s="49"/>
    </row>
    <row r="277" spans="2:11" s="6" customFormat="1">
      <c r="B277" s="71"/>
      <c r="C277" s="20"/>
      <c r="D277" s="39"/>
      <c r="E277" s="20"/>
      <c r="F277" s="20"/>
      <c r="G277" s="20"/>
      <c r="H277" s="49"/>
      <c r="I277" s="39"/>
      <c r="J277" s="49"/>
      <c r="K277" s="49"/>
    </row>
    <row r="278" spans="2:11" s="6" customFormat="1">
      <c r="B278" s="71"/>
      <c r="C278" s="20"/>
      <c r="D278" s="39"/>
      <c r="E278" s="20"/>
      <c r="F278" s="20"/>
      <c r="G278" s="20"/>
      <c r="H278" s="49"/>
      <c r="I278" s="39"/>
      <c r="J278" s="49"/>
      <c r="K278" s="49"/>
    </row>
    <row r="279" spans="2:11" s="6" customFormat="1">
      <c r="B279" s="71"/>
      <c r="C279" s="20"/>
      <c r="D279" s="39"/>
      <c r="E279" s="20"/>
      <c r="F279" s="20"/>
      <c r="G279" s="20"/>
      <c r="H279" s="49"/>
      <c r="I279" s="39"/>
      <c r="J279" s="49"/>
      <c r="K279" s="49"/>
    </row>
    <row r="280" spans="2:11" s="6" customFormat="1">
      <c r="B280" s="71"/>
      <c r="C280" s="20"/>
      <c r="D280" s="39"/>
      <c r="E280" s="20"/>
      <c r="F280" s="20"/>
      <c r="G280" s="20"/>
      <c r="H280" s="49"/>
      <c r="I280" s="39"/>
      <c r="J280" s="49"/>
      <c r="K280" s="49"/>
    </row>
    <row r="281" spans="2:11" s="6" customFormat="1">
      <c r="B281" s="71"/>
      <c r="C281" s="20"/>
      <c r="D281" s="39"/>
      <c r="E281" s="20"/>
      <c r="F281" s="20"/>
      <c r="G281" s="20"/>
      <c r="H281" s="49"/>
      <c r="I281" s="39"/>
      <c r="J281" s="49"/>
      <c r="K281" s="49"/>
    </row>
    <row r="282" spans="2:11" s="6" customFormat="1">
      <c r="B282" s="71"/>
      <c r="C282" s="20"/>
      <c r="D282" s="39"/>
      <c r="E282" s="20"/>
      <c r="F282" s="20"/>
      <c r="G282" s="20"/>
      <c r="H282" s="49"/>
      <c r="I282" s="39"/>
      <c r="J282" s="49"/>
      <c r="K282" s="49"/>
    </row>
    <row r="283" spans="2:11" s="6" customFormat="1">
      <c r="B283" s="71"/>
      <c r="C283" s="20"/>
      <c r="D283" s="39"/>
      <c r="E283" s="20"/>
      <c r="F283" s="20"/>
      <c r="G283" s="20"/>
      <c r="H283" s="49"/>
      <c r="I283" s="39"/>
      <c r="J283" s="49"/>
      <c r="K283" s="49"/>
    </row>
    <row r="284" spans="2:11" s="6" customFormat="1">
      <c r="B284" s="71"/>
      <c r="C284" s="20"/>
      <c r="D284" s="39"/>
      <c r="E284" s="20"/>
      <c r="F284" s="20"/>
      <c r="G284" s="20"/>
      <c r="H284" s="49"/>
      <c r="I284" s="39"/>
      <c r="J284" s="49"/>
      <c r="K284" s="49"/>
    </row>
    <row r="285" spans="2:11" s="6" customFormat="1">
      <c r="B285" s="71"/>
      <c r="C285" s="20"/>
      <c r="D285" s="39"/>
      <c r="E285" s="20"/>
      <c r="F285" s="20"/>
      <c r="G285" s="20"/>
      <c r="H285" s="49"/>
      <c r="I285" s="39"/>
      <c r="J285" s="49"/>
      <c r="K285" s="49"/>
    </row>
    <row r="286" spans="2:11" s="6" customFormat="1">
      <c r="B286" s="71"/>
      <c r="C286" s="20"/>
      <c r="D286" s="39"/>
      <c r="E286" s="20"/>
      <c r="F286" s="20"/>
      <c r="G286" s="20"/>
      <c r="H286" s="49"/>
      <c r="I286" s="39"/>
      <c r="J286" s="49"/>
      <c r="K286" s="49"/>
    </row>
    <row r="287" spans="2:11" s="6" customFormat="1">
      <c r="B287" s="71"/>
      <c r="C287" s="20"/>
      <c r="D287" s="39"/>
      <c r="E287" s="20"/>
      <c r="F287" s="20"/>
      <c r="G287" s="20"/>
      <c r="H287" s="49"/>
      <c r="I287" s="39"/>
      <c r="J287" s="49"/>
      <c r="K287" s="49"/>
    </row>
    <row r="288" spans="2:11" s="6" customFormat="1">
      <c r="B288" s="71"/>
      <c r="C288" s="20"/>
      <c r="D288" s="39"/>
      <c r="E288" s="20"/>
      <c r="F288" s="20"/>
      <c r="G288" s="20"/>
      <c r="H288" s="49"/>
      <c r="I288" s="39"/>
      <c r="J288" s="49"/>
      <c r="K288" s="49"/>
    </row>
    <row r="289" spans="2:11" s="6" customFormat="1">
      <c r="B289" s="71"/>
      <c r="C289" s="20"/>
      <c r="D289" s="39"/>
      <c r="E289" s="20"/>
      <c r="F289" s="20"/>
      <c r="G289" s="20"/>
      <c r="H289" s="49"/>
      <c r="I289" s="39"/>
      <c r="J289" s="49"/>
      <c r="K289" s="49"/>
    </row>
    <row r="290" spans="2:11" s="6" customFormat="1">
      <c r="B290" s="71"/>
      <c r="C290" s="20"/>
      <c r="D290" s="39"/>
      <c r="E290" s="20"/>
      <c r="F290" s="20"/>
      <c r="G290" s="20"/>
      <c r="H290" s="49"/>
      <c r="I290" s="39"/>
      <c r="J290" s="49"/>
      <c r="K290" s="49"/>
    </row>
    <row r="291" spans="2:11" s="6" customFormat="1">
      <c r="B291" s="71"/>
      <c r="C291" s="20"/>
      <c r="D291" s="39"/>
      <c r="E291" s="20"/>
      <c r="F291" s="20"/>
      <c r="G291" s="20"/>
      <c r="H291" s="49"/>
      <c r="I291" s="39"/>
      <c r="J291" s="49"/>
      <c r="K291" s="49"/>
    </row>
    <row r="292" spans="2:11" s="6" customFormat="1">
      <c r="B292" s="71"/>
      <c r="C292" s="20"/>
      <c r="D292" s="39"/>
      <c r="E292" s="20"/>
      <c r="F292" s="20"/>
      <c r="G292" s="20"/>
      <c r="H292" s="49"/>
      <c r="I292" s="39"/>
      <c r="J292" s="49"/>
      <c r="K292" s="49"/>
    </row>
    <row r="293" spans="2:11" s="6" customFormat="1">
      <c r="B293" s="71"/>
      <c r="C293" s="20"/>
      <c r="D293" s="39"/>
      <c r="E293" s="20"/>
      <c r="F293" s="20"/>
      <c r="G293" s="20"/>
      <c r="H293" s="49"/>
      <c r="I293" s="39"/>
      <c r="J293" s="49"/>
      <c r="K293" s="49"/>
    </row>
    <row r="294" spans="2:11" s="6" customFormat="1">
      <c r="B294" s="71"/>
      <c r="C294" s="20"/>
      <c r="D294" s="39"/>
      <c r="E294" s="20"/>
      <c r="F294" s="20"/>
      <c r="G294" s="20"/>
      <c r="H294" s="49"/>
      <c r="I294" s="39"/>
      <c r="J294" s="49"/>
      <c r="K294" s="49"/>
    </row>
    <row r="295" spans="2:11" s="6" customFormat="1">
      <c r="B295" s="71"/>
      <c r="C295" s="20"/>
      <c r="D295" s="39"/>
      <c r="E295" s="20"/>
      <c r="F295" s="20"/>
      <c r="G295" s="20"/>
      <c r="H295" s="49"/>
      <c r="I295" s="39"/>
      <c r="J295" s="49"/>
      <c r="K295" s="49"/>
    </row>
    <row r="296" spans="2:11" s="6" customFormat="1">
      <c r="B296" s="71"/>
      <c r="C296" s="20"/>
      <c r="D296" s="39"/>
      <c r="E296" s="20"/>
      <c r="F296" s="20"/>
      <c r="G296" s="20"/>
      <c r="H296" s="49"/>
      <c r="I296" s="39"/>
      <c r="J296" s="49"/>
      <c r="K296" s="49"/>
    </row>
    <row r="297" spans="2:11" s="6" customFormat="1">
      <c r="B297" s="71"/>
      <c r="C297" s="20"/>
      <c r="D297" s="39"/>
      <c r="E297" s="20"/>
      <c r="F297" s="20"/>
      <c r="G297" s="20"/>
      <c r="H297" s="49"/>
      <c r="I297" s="39"/>
      <c r="J297" s="49"/>
      <c r="K297" s="49"/>
    </row>
    <row r="298" spans="2:11" s="6" customFormat="1">
      <c r="B298" s="71"/>
      <c r="C298" s="20"/>
      <c r="D298" s="39"/>
      <c r="E298" s="20"/>
      <c r="F298" s="20"/>
      <c r="G298" s="20"/>
      <c r="H298" s="49"/>
      <c r="I298" s="39"/>
      <c r="J298" s="49"/>
      <c r="K298" s="49"/>
    </row>
    <row r="299" spans="2:11" s="6" customFormat="1">
      <c r="B299" s="71"/>
      <c r="C299" s="20"/>
      <c r="D299" s="39"/>
      <c r="E299" s="20"/>
      <c r="F299" s="20"/>
      <c r="G299" s="20"/>
      <c r="H299" s="49"/>
      <c r="I299" s="39"/>
      <c r="J299" s="49"/>
      <c r="K299" s="49"/>
    </row>
    <row r="300" spans="2:11" s="6" customFormat="1">
      <c r="B300" s="71"/>
      <c r="C300" s="20"/>
      <c r="D300" s="39"/>
      <c r="E300" s="20"/>
      <c r="F300" s="20"/>
      <c r="G300" s="20"/>
      <c r="H300" s="49"/>
      <c r="I300" s="39"/>
      <c r="J300" s="49"/>
      <c r="K300" s="49"/>
    </row>
    <row r="301" spans="2:11" s="6" customFormat="1">
      <c r="B301" s="71"/>
      <c r="C301" s="20"/>
      <c r="D301" s="39"/>
      <c r="E301" s="20"/>
      <c r="F301" s="20"/>
      <c r="G301" s="20"/>
      <c r="H301" s="49"/>
      <c r="I301" s="39"/>
      <c r="J301" s="49"/>
      <c r="K301" s="49"/>
    </row>
    <row r="302" spans="2:11" s="6" customFormat="1">
      <c r="B302" s="71"/>
      <c r="C302" s="20"/>
      <c r="D302" s="39"/>
      <c r="E302" s="20"/>
      <c r="F302" s="20"/>
      <c r="G302" s="20"/>
      <c r="H302" s="49"/>
      <c r="I302" s="39"/>
      <c r="J302" s="49"/>
      <c r="K302" s="49"/>
    </row>
    <row r="303" spans="2:11" s="6" customFormat="1">
      <c r="B303" s="71"/>
      <c r="C303" s="20"/>
      <c r="D303" s="39"/>
      <c r="E303" s="20"/>
      <c r="F303" s="20"/>
      <c r="G303" s="20"/>
      <c r="H303" s="49"/>
      <c r="I303" s="39"/>
      <c r="J303" s="49"/>
      <c r="K303" s="49"/>
    </row>
    <row r="304" spans="2:11" s="6" customFormat="1">
      <c r="B304" s="71"/>
      <c r="C304" s="20"/>
      <c r="D304" s="39"/>
      <c r="E304" s="20"/>
      <c r="F304" s="20"/>
      <c r="G304" s="20"/>
      <c r="H304" s="49"/>
      <c r="I304" s="39"/>
      <c r="J304" s="49"/>
      <c r="K304" s="49"/>
    </row>
    <row r="305" spans="2:11" s="6" customFormat="1">
      <c r="B305" s="71"/>
      <c r="C305" s="20"/>
      <c r="D305" s="39"/>
      <c r="E305" s="20"/>
      <c r="F305" s="20"/>
      <c r="G305" s="20"/>
      <c r="H305" s="49"/>
      <c r="I305" s="39"/>
      <c r="J305" s="49"/>
      <c r="K305" s="49"/>
    </row>
    <row r="306" spans="2:11" s="6" customFormat="1">
      <c r="B306" s="71"/>
      <c r="C306" s="20"/>
      <c r="D306" s="39"/>
      <c r="E306" s="20"/>
      <c r="F306" s="20"/>
      <c r="G306" s="20"/>
      <c r="H306" s="49"/>
      <c r="I306" s="39"/>
      <c r="J306" s="49"/>
      <c r="K306" s="49"/>
    </row>
    <row r="307" spans="2:11" s="6" customFormat="1">
      <c r="B307" s="71"/>
      <c r="C307" s="20"/>
      <c r="D307" s="39"/>
      <c r="E307" s="20"/>
      <c r="F307" s="20"/>
      <c r="G307" s="20"/>
      <c r="H307" s="49"/>
      <c r="I307" s="39"/>
      <c r="J307" s="49"/>
      <c r="K307" s="49"/>
    </row>
    <row r="308" spans="2:11" s="6" customFormat="1">
      <c r="B308" s="71"/>
      <c r="C308" s="20"/>
      <c r="D308" s="39"/>
      <c r="E308" s="20"/>
      <c r="F308" s="20"/>
      <c r="G308" s="20"/>
      <c r="H308" s="49"/>
      <c r="I308" s="39"/>
      <c r="J308" s="49"/>
      <c r="K308" s="49"/>
    </row>
    <row r="309" spans="2:11" s="6" customFormat="1">
      <c r="B309" s="71"/>
      <c r="C309" s="20"/>
      <c r="D309" s="39"/>
      <c r="E309" s="20"/>
      <c r="F309" s="20"/>
      <c r="G309" s="20"/>
      <c r="H309" s="49"/>
      <c r="I309" s="39"/>
      <c r="J309" s="49"/>
      <c r="K309" s="49"/>
    </row>
    <row r="310" spans="2:11" s="6" customFormat="1">
      <c r="B310" s="71"/>
      <c r="C310" s="20"/>
      <c r="D310" s="39"/>
      <c r="E310" s="20"/>
      <c r="F310" s="20"/>
      <c r="G310" s="20"/>
      <c r="H310" s="49"/>
      <c r="I310" s="39"/>
      <c r="J310" s="49"/>
      <c r="K310" s="49"/>
    </row>
    <row r="311" spans="2:11" s="6" customFormat="1">
      <c r="B311" s="71"/>
      <c r="C311" s="20"/>
      <c r="D311" s="39"/>
      <c r="E311" s="20"/>
      <c r="F311" s="20"/>
      <c r="G311" s="20"/>
      <c r="H311" s="49"/>
      <c r="I311" s="39"/>
      <c r="J311" s="49"/>
      <c r="K311" s="49"/>
    </row>
    <row r="312" spans="2:11" s="6" customFormat="1">
      <c r="B312" s="71"/>
      <c r="C312" s="20"/>
      <c r="D312" s="39"/>
      <c r="E312" s="20"/>
      <c r="F312" s="20"/>
      <c r="G312" s="20"/>
      <c r="H312" s="49"/>
      <c r="I312" s="39"/>
      <c r="J312" s="49"/>
      <c r="K312" s="49"/>
    </row>
    <row r="313" spans="2:11" s="6" customFormat="1">
      <c r="B313" s="71"/>
      <c r="C313" s="20"/>
      <c r="D313" s="39"/>
      <c r="E313" s="20"/>
      <c r="F313" s="20"/>
      <c r="G313" s="20"/>
      <c r="H313" s="49"/>
      <c r="I313" s="39"/>
      <c r="J313" s="49"/>
      <c r="K313" s="49"/>
    </row>
    <row r="314" spans="2:11" s="6" customFormat="1">
      <c r="B314" s="71"/>
      <c r="C314" s="20"/>
      <c r="D314" s="39"/>
      <c r="E314" s="20"/>
      <c r="F314" s="20"/>
      <c r="G314" s="20"/>
      <c r="H314" s="49"/>
      <c r="I314" s="39"/>
      <c r="J314" s="49"/>
      <c r="K314" s="49"/>
    </row>
    <row r="315" spans="2:11" s="6" customFormat="1">
      <c r="B315" s="71"/>
      <c r="C315" s="20"/>
      <c r="D315" s="39"/>
      <c r="E315" s="20"/>
      <c r="F315" s="20"/>
      <c r="G315" s="20"/>
      <c r="H315" s="49"/>
      <c r="I315" s="39"/>
      <c r="J315" s="49"/>
      <c r="K315" s="49"/>
    </row>
    <row r="316" spans="2:11" s="6" customFormat="1">
      <c r="B316" s="71"/>
      <c r="C316" s="20"/>
      <c r="D316" s="39"/>
      <c r="E316" s="20"/>
      <c r="F316" s="20"/>
      <c r="G316" s="20"/>
      <c r="H316" s="49"/>
      <c r="I316" s="39"/>
      <c r="J316" s="49"/>
      <c r="K316" s="49"/>
    </row>
    <row r="317" spans="2:11" s="6" customFormat="1">
      <c r="B317" s="71"/>
      <c r="C317" s="20"/>
      <c r="D317" s="39"/>
      <c r="E317" s="20"/>
      <c r="F317" s="20"/>
      <c r="G317" s="20"/>
      <c r="H317" s="49"/>
      <c r="I317" s="39"/>
      <c r="J317" s="49"/>
      <c r="K317" s="49"/>
    </row>
    <row r="318" spans="2:11" s="6" customFormat="1">
      <c r="B318" s="71"/>
      <c r="C318" s="20"/>
      <c r="D318" s="39"/>
      <c r="E318" s="20"/>
      <c r="F318" s="20"/>
      <c r="G318" s="20"/>
      <c r="H318" s="49"/>
      <c r="I318" s="39"/>
      <c r="J318" s="49"/>
      <c r="K318" s="49"/>
    </row>
    <row r="319" spans="2:11" s="6" customFormat="1">
      <c r="B319" s="71"/>
      <c r="C319" s="20"/>
      <c r="D319" s="39"/>
      <c r="E319" s="20"/>
      <c r="F319" s="20"/>
      <c r="G319" s="20"/>
      <c r="H319" s="49"/>
      <c r="I319" s="39"/>
      <c r="J319" s="49"/>
      <c r="K319" s="49"/>
    </row>
    <row r="320" spans="2:11" s="6" customFormat="1">
      <c r="B320" s="71"/>
      <c r="C320" s="20"/>
      <c r="D320" s="39"/>
      <c r="E320" s="20"/>
      <c r="F320" s="20"/>
      <c r="G320" s="20"/>
      <c r="H320" s="49"/>
      <c r="I320" s="39"/>
      <c r="J320" s="49"/>
      <c r="K320" s="49"/>
    </row>
    <row r="321" spans="2:11" s="6" customFormat="1">
      <c r="B321" s="71"/>
      <c r="C321" s="20"/>
      <c r="D321" s="39"/>
      <c r="E321" s="20"/>
      <c r="F321" s="20"/>
      <c r="G321" s="20"/>
      <c r="H321" s="49"/>
      <c r="I321" s="39"/>
      <c r="J321" s="49"/>
      <c r="K321" s="49"/>
    </row>
    <row r="322" spans="2:11" s="6" customFormat="1">
      <c r="B322" s="71"/>
      <c r="C322" s="20"/>
      <c r="D322" s="39"/>
      <c r="E322" s="20"/>
      <c r="F322" s="20"/>
      <c r="G322" s="20"/>
      <c r="H322" s="49"/>
      <c r="I322" s="39"/>
      <c r="J322" s="49"/>
      <c r="K322" s="49"/>
    </row>
    <row r="323" spans="2:11" s="6" customFormat="1">
      <c r="B323" s="71"/>
      <c r="C323" s="20"/>
      <c r="D323" s="39"/>
      <c r="E323" s="20"/>
      <c r="F323" s="20"/>
      <c r="G323" s="20"/>
      <c r="H323" s="49"/>
      <c r="I323" s="39"/>
      <c r="J323" s="49"/>
      <c r="K323" s="49"/>
    </row>
    <row r="324" spans="2:11" s="6" customFormat="1">
      <c r="B324" s="71"/>
      <c r="C324" s="20"/>
      <c r="D324" s="39"/>
      <c r="E324" s="20"/>
      <c r="F324" s="20"/>
      <c r="G324" s="20"/>
      <c r="H324" s="49"/>
      <c r="I324" s="39"/>
      <c r="J324" s="49"/>
      <c r="K324" s="49"/>
    </row>
    <row r="325" spans="2:11" s="6" customFormat="1">
      <c r="B325" s="71"/>
      <c r="C325" s="20"/>
      <c r="D325" s="39"/>
      <c r="E325" s="20"/>
      <c r="F325" s="20"/>
      <c r="G325" s="20"/>
      <c r="H325" s="49"/>
      <c r="I325" s="39"/>
      <c r="J325" s="49"/>
      <c r="K325" s="49"/>
    </row>
    <row r="326" spans="2:11" s="6" customFormat="1">
      <c r="B326" s="71"/>
      <c r="C326" s="20"/>
      <c r="D326" s="39"/>
      <c r="E326" s="20"/>
      <c r="F326" s="20"/>
      <c r="G326" s="20"/>
      <c r="H326" s="49"/>
      <c r="I326" s="39"/>
      <c r="J326" s="49"/>
      <c r="K326" s="49"/>
    </row>
    <row r="327" spans="2:11" s="6" customFormat="1">
      <c r="B327" s="71"/>
      <c r="C327" s="20"/>
      <c r="D327" s="39"/>
      <c r="E327" s="20"/>
      <c r="F327" s="20"/>
      <c r="G327" s="20"/>
      <c r="H327" s="49"/>
      <c r="I327" s="39"/>
      <c r="J327" s="49"/>
      <c r="K327" s="49"/>
    </row>
    <row r="328" spans="2:11" s="6" customFormat="1">
      <c r="B328" s="71"/>
      <c r="C328" s="20"/>
      <c r="D328" s="39"/>
      <c r="E328" s="20"/>
      <c r="F328" s="20"/>
      <c r="G328" s="20"/>
      <c r="H328" s="49"/>
      <c r="I328" s="39"/>
      <c r="J328" s="49"/>
      <c r="K328" s="49"/>
    </row>
    <row r="329" spans="2:11" s="6" customFormat="1">
      <c r="B329" s="71"/>
      <c r="C329" s="20"/>
      <c r="D329" s="39"/>
      <c r="E329" s="20"/>
      <c r="F329" s="20"/>
      <c r="G329" s="20"/>
      <c r="H329" s="49"/>
      <c r="I329" s="39"/>
      <c r="J329" s="49"/>
      <c r="K329" s="49"/>
    </row>
    <row r="330" spans="2:11" s="6" customFormat="1">
      <c r="B330" s="71"/>
      <c r="C330" s="20"/>
      <c r="D330" s="39"/>
      <c r="E330" s="20"/>
      <c r="F330" s="20"/>
      <c r="G330" s="20"/>
      <c r="H330" s="49"/>
      <c r="I330" s="39"/>
      <c r="J330" s="49"/>
      <c r="K330" s="49"/>
    </row>
    <row r="331" spans="2:11" s="6" customFormat="1">
      <c r="B331" s="71"/>
      <c r="C331" s="20"/>
      <c r="D331" s="39"/>
      <c r="E331" s="20"/>
      <c r="F331" s="20"/>
      <c r="G331" s="20"/>
      <c r="H331" s="49"/>
      <c r="I331" s="39"/>
      <c r="J331" s="49"/>
      <c r="K331" s="49"/>
    </row>
    <row r="332" spans="2:11" s="6" customFormat="1">
      <c r="B332" s="71"/>
      <c r="C332" s="20"/>
      <c r="D332" s="39"/>
      <c r="E332" s="20"/>
      <c r="F332" s="20"/>
      <c r="G332" s="20"/>
      <c r="H332" s="49"/>
      <c r="I332" s="39"/>
      <c r="J332" s="49"/>
      <c r="K332" s="49"/>
    </row>
    <row r="333" spans="2:11" s="6" customFormat="1">
      <c r="B333" s="71"/>
      <c r="C333" s="20"/>
      <c r="D333" s="39"/>
      <c r="E333" s="20"/>
      <c r="F333" s="20"/>
      <c r="G333" s="20"/>
      <c r="H333" s="49"/>
      <c r="I333" s="39"/>
      <c r="J333" s="49"/>
      <c r="K333" s="49"/>
    </row>
    <row r="334" spans="2:11" s="6" customFormat="1">
      <c r="B334" s="71"/>
      <c r="C334" s="20"/>
      <c r="D334" s="39"/>
      <c r="E334" s="20"/>
      <c r="F334" s="20"/>
      <c r="G334" s="20"/>
      <c r="H334" s="49"/>
      <c r="I334" s="39"/>
      <c r="J334" s="49"/>
      <c r="K334" s="49"/>
    </row>
    <row r="335" spans="2:11" s="6" customFormat="1">
      <c r="B335" s="71"/>
      <c r="C335" s="20"/>
      <c r="D335" s="39"/>
      <c r="E335" s="20"/>
      <c r="F335" s="20"/>
      <c r="G335" s="20"/>
      <c r="H335" s="49"/>
      <c r="I335" s="39"/>
      <c r="J335" s="49"/>
      <c r="K335" s="49"/>
    </row>
    <row r="336" spans="2:11" s="6" customFormat="1">
      <c r="B336" s="71"/>
      <c r="C336" s="20"/>
      <c r="D336" s="39"/>
      <c r="E336" s="20"/>
      <c r="F336" s="20"/>
      <c r="G336" s="20"/>
      <c r="H336" s="49"/>
      <c r="I336" s="39"/>
      <c r="J336" s="49"/>
      <c r="K336" s="49"/>
    </row>
    <row r="337" spans="2:11" s="6" customFormat="1">
      <c r="B337" s="71"/>
      <c r="C337" s="20"/>
      <c r="D337" s="39"/>
      <c r="E337" s="20"/>
      <c r="F337" s="20"/>
      <c r="G337" s="20"/>
      <c r="H337" s="49"/>
      <c r="I337" s="39"/>
      <c r="J337" s="49"/>
      <c r="K337" s="49"/>
    </row>
    <row r="338" spans="2:11" s="6" customFormat="1">
      <c r="B338" s="71"/>
      <c r="C338" s="20"/>
      <c r="D338" s="39"/>
      <c r="E338" s="20"/>
      <c r="F338" s="20"/>
      <c r="G338" s="20"/>
      <c r="H338" s="49"/>
      <c r="I338" s="39"/>
      <c r="J338" s="49"/>
      <c r="K338" s="49"/>
    </row>
    <row r="339" spans="2:11" s="6" customFormat="1">
      <c r="B339" s="71"/>
      <c r="C339" s="20"/>
      <c r="D339" s="39"/>
      <c r="E339" s="20"/>
      <c r="F339" s="20"/>
      <c r="G339" s="20"/>
      <c r="H339" s="49"/>
      <c r="I339" s="39"/>
      <c r="J339" s="49"/>
      <c r="K339" s="49"/>
    </row>
    <row r="340" spans="2:11" s="6" customFormat="1">
      <c r="B340" s="71"/>
      <c r="C340" s="20"/>
      <c r="D340" s="39"/>
      <c r="E340" s="20"/>
      <c r="F340" s="20"/>
      <c r="G340" s="20"/>
      <c r="H340" s="49"/>
      <c r="I340" s="39"/>
      <c r="J340" s="49"/>
      <c r="K340" s="49"/>
    </row>
    <row r="341" spans="2:11" s="6" customFormat="1">
      <c r="B341" s="71"/>
      <c r="C341" s="20"/>
      <c r="D341" s="39"/>
      <c r="E341" s="20"/>
      <c r="F341" s="20"/>
      <c r="G341" s="20"/>
      <c r="H341" s="49"/>
      <c r="I341" s="39"/>
      <c r="J341" s="49"/>
      <c r="K341" s="49"/>
    </row>
    <row r="342" spans="2:11" s="6" customFormat="1">
      <c r="B342" s="71"/>
      <c r="C342" s="20"/>
      <c r="D342" s="39"/>
      <c r="E342" s="20"/>
      <c r="F342" s="20"/>
      <c r="G342" s="20"/>
      <c r="H342" s="49"/>
      <c r="I342" s="39"/>
      <c r="J342" s="49"/>
      <c r="K342" s="49"/>
    </row>
    <row r="343" spans="2:11" s="6" customFormat="1">
      <c r="B343" s="71"/>
      <c r="C343" s="20"/>
      <c r="D343" s="39"/>
      <c r="E343" s="20"/>
      <c r="F343" s="20"/>
      <c r="G343" s="20"/>
      <c r="H343" s="49"/>
      <c r="I343" s="39"/>
      <c r="J343" s="49"/>
      <c r="K343" s="49"/>
    </row>
    <row r="344" spans="2:11" s="6" customFormat="1">
      <c r="B344" s="71"/>
      <c r="C344" s="20"/>
      <c r="D344" s="39"/>
      <c r="E344" s="20"/>
      <c r="F344" s="20"/>
      <c r="G344" s="20"/>
      <c r="H344" s="49"/>
      <c r="I344" s="39"/>
      <c r="J344" s="49"/>
      <c r="K344" s="49"/>
    </row>
    <row r="345" spans="2:11" s="6" customFormat="1">
      <c r="B345" s="71"/>
      <c r="C345" s="20"/>
      <c r="D345" s="39"/>
      <c r="E345" s="20"/>
      <c r="F345" s="20"/>
      <c r="G345" s="20"/>
      <c r="H345" s="49"/>
      <c r="I345" s="39"/>
      <c r="J345" s="49"/>
      <c r="K345" s="49"/>
    </row>
    <row r="346" spans="2:11" s="6" customFormat="1">
      <c r="B346" s="71"/>
      <c r="C346" s="20"/>
      <c r="D346" s="39"/>
      <c r="E346" s="20"/>
      <c r="F346" s="20"/>
      <c r="G346" s="20"/>
      <c r="H346" s="49"/>
      <c r="I346" s="39"/>
      <c r="J346" s="49"/>
      <c r="K346" s="49"/>
    </row>
    <row r="347" spans="2:11" s="6" customFormat="1">
      <c r="B347" s="71"/>
      <c r="C347" s="20"/>
      <c r="D347" s="39"/>
      <c r="E347" s="20"/>
      <c r="F347" s="20"/>
      <c r="G347" s="20"/>
      <c r="H347" s="49"/>
      <c r="I347" s="39"/>
      <c r="J347" s="49"/>
      <c r="K347" s="49"/>
    </row>
    <row r="348" spans="2:11" s="6" customFormat="1">
      <c r="B348" s="71"/>
      <c r="C348" s="20"/>
      <c r="D348" s="39"/>
      <c r="E348" s="20"/>
      <c r="F348" s="20"/>
      <c r="G348" s="20"/>
      <c r="H348" s="49"/>
      <c r="I348" s="39"/>
      <c r="J348" s="49"/>
      <c r="K348" s="49"/>
    </row>
    <row r="349" spans="2:11" s="6" customFormat="1">
      <c r="B349" s="71"/>
      <c r="C349" s="20"/>
      <c r="D349" s="39"/>
      <c r="E349" s="20"/>
      <c r="F349" s="20"/>
      <c r="G349" s="20"/>
      <c r="H349" s="49"/>
      <c r="I349" s="39"/>
      <c r="J349" s="49"/>
      <c r="K349" s="49"/>
    </row>
    <row r="350" spans="2:11" s="6" customFormat="1">
      <c r="B350" s="71"/>
      <c r="C350" s="20"/>
      <c r="D350" s="39"/>
      <c r="E350" s="20"/>
      <c r="F350" s="20"/>
      <c r="G350" s="20"/>
      <c r="H350" s="49"/>
      <c r="I350" s="39"/>
      <c r="J350" s="49"/>
      <c r="K350" s="49"/>
    </row>
    <row r="351" spans="2:11" s="6" customFormat="1">
      <c r="B351" s="71"/>
      <c r="C351" s="20"/>
      <c r="D351" s="39"/>
      <c r="E351" s="20"/>
      <c r="F351" s="20"/>
      <c r="G351" s="20"/>
      <c r="H351" s="49"/>
      <c r="I351" s="39"/>
      <c r="J351" s="49"/>
      <c r="K351" s="49"/>
    </row>
    <row r="352" spans="2:11" s="6" customFormat="1">
      <c r="B352" s="71"/>
      <c r="C352" s="20"/>
      <c r="D352" s="39"/>
      <c r="E352" s="20"/>
      <c r="F352" s="20"/>
      <c r="G352" s="20"/>
      <c r="H352" s="49"/>
      <c r="I352" s="39"/>
      <c r="J352" s="49"/>
      <c r="K352" s="49"/>
    </row>
    <row r="353" spans="2:11" s="6" customFormat="1">
      <c r="B353" s="71"/>
      <c r="C353" s="20"/>
      <c r="D353" s="39"/>
      <c r="E353" s="20"/>
      <c r="F353" s="20"/>
      <c r="G353" s="20"/>
      <c r="H353" s="49"/>
      <c r="I353" s="39"/>
      <c r="J353" s="49"/>
      <c r="K353" s="49"/>
    </row>
    <row r="354" spans="2:11" s="6" customFormat="1">
      <c r="B354" s="71"/>
      <c r="C354" s="20"/>
      <c r="D354" s="39"/>
      <c r="E354" s="20"/>
      <c r="F354" s="20"/>
      <c r="G354" s="20"/>
      <c r="H354" s="49"/>
      <c r="I354" s="39"/>
      <c r="J354" s="49"/>
      <c r="K354" s="49"/>
    </row>
    <row r="355" spans="2:11" s="6" customFormat="1">
      <c r="B355" s="71"/>
      <c r="C355" s="20"/>
      <c r="D355" s="39"/>
      <c r="E355" s="20"/>
      <c r="F355" s="20"/>
      <c r="G355" s="20"/>
      <c r="H355" s="49"/>
      <c r="I355" s="39"/>
      <c r="J355" s="49"/>
      <c r="K355" s="49"/>
    </row>
    <row r="356" spans="2:11" s="6" customFormat="1">
      <c r="B356" s="71"/>
      <c r="C356" s="20"/>
      <c r="D356" s="39"/>
      <c r="E356" s="20"/>
      <c r="F356" s="20"/>
      <c r="G356" s="20"/>
      <c r="H356" s="49"/>
      <c r="I356" s="39"/>
      <c r="J356" s="49"/>
      <c r="K356" s="49"/>
    </row>
    <row r="357" spans="2:11" s="6" customFormat="1">
      <c r="B357" s="71"/>
      <c r="C357" s="20"/>
      <c r="D357" s="39"/>
      <c r="E357" s="20"/>
      <c r="F357" s="20"/>
      <c r="G357" s="20"/>
      <c r="H357" s="49"/>
      <c r="I357" s="39"/>
      <c r="J357" s="49"/>
      <c r="K357" s="49"/>
    </row>
    <row r="358" spans="2:11" s="6" customFormat="1">
      <c r="B358" s="71"/>
      <c r="C358" s="20"/>
      <c r="D358" s="39"/>
      <c r="E358" s="20"/>
      <c r="F358" s="20"/>
      <c r="G358" s="20"/>
      <c r="H358" s="49"/>
      <c r="I358" s="39"/>
      <c r="J358" s="49"/>
      <c r="K358" s="49"/>
    </row>
    <row r="359" spans="2:11" s="6" customFormat="1">
      <c r="B359" s="71"/>
      <c r="C359" s="20"/>
      <c r="D359" s="39"/>
      <c r="E359" s="20"/>
      <c r="F359" s="20"/>
      <c r="G359" s="20"/>
      <c r="H359" s="49"/>
      <c r="I359" s="39"/>
      <c r="J359" s="49"/>
      <c r="K359" s="49"/>
    </row>
    <row r="360" spans="2:11" s="6" customFormat="1">
      <c r="B360" s="71"/>
      <c r="C360" s="20"/>
      <c r="D360" s="39"/>
      <c r="E360" s="20"/>
      <c r="F360" s="20"/>
      <c r="G360" s="20"/>
      <c r="H360" s="49"/>
      <c r="I360" s="39"/>
      <c r="J360" s="49"/>
      <c r="K360" s="49"/>
    </row>
    <row r="361" spans="2:11" s="6" customFormat="1">
      <c r="B361" s="71"/>
      <c r="C361" s="20"/>
      <c r="D361" s="39"/>
      <c r="E361" s="20"/>
      <c r="F361" s="20"/>
      <c r="G361" s="20"/>
      <c r="H361" s="49"/>
      <c r="I361" s="39"/>
      <c r="J361" s="49"/>
      <c r="K361" s="49"/>
    </row>
    <row r="362" spans="2:11" s="6" customFormat="1">
      <c r="B362" s="71"/>
      <c r="C362" s="20"/>
      <c r="D362" s="39"/>
      <c r="E362" s="20"/>
      <c r="F362" s="20"/>
      <c r="G362" s="20"/>
      <c r="H362" s="49"/>
      <c r="I362" s="39"/>
      <c r="J362" s="49"/>
      <c r="K362" s="49"/>
    </row>
    <row r="363" spans="2:11" s="6" customFormat="1">
      <c r="B363" s="71"/>
      <c r="C363" s="20"/>
      <c r="D363" s="39"/>
      <c r="E363" s="20"/>
      <c r="F363" s="20"/>
      <c r="G363" s="20"/>
      <c r="H363" s="49"/>
      <c r="I363" s="39"/>
      <c r="J363" s="49"/>
      <c r="K363" s="49"/>
    </row>
    <row r="364" spans="2:11" s="6" customFormat="1">
      <c r="B364" s="71"/>
      <c r="C364" s="20"/>
      <c r="D364" s="39"/>
      <c r="E364" s="20"/>
      <c r="F364" s="20"/>
      <c r="G364" s="20"/>
      <c r="H364" s="49"/>
      <c r="I364" s="39"/>
      <c r="J364" s="49"/>
      <c r="K364" s="49"/>
    </row>
    <row r="365" spans="2:11" s="6" customFormat="1">
      <c r="B365" s="71"/>
      <c r="C365" s="20"/>
      <c r="D365" s="39"/>
      <c r="E365" s="20"/>
      <c r="F365" s="20"/>
      <c r="G365" s="20"/>
      <c r="H365" s="49"/>
      <c r="I365" s="39"/>
      <c r="J365" s="49"/>
      <c r="K365" s="49"/>
    </row>
    <row r="366" spans="2:11" s="6" customFormat="1">
      <c r="B366" s="71"/>
      <c r="C366" s="20"/>
      <c r="D366" s="39"/>
      <c r="E366" s="20"/>
      <c r="F366" s="20"/>
      <c r="G366" s="20"/>
      <c r="H366" s="49"/>
      <c r="I366" s="39"/>
      <c r="J366" s="49"/>
      <c r="K366" s="49"/>
    </row>
    <row r="367" spans="2:11" s="6" customFormat="1">
      <c r="B367" s="71"/>
      <c r="C367" s="20"/>
      <c r="D367" s="39"/>
      <c r="E367" s="20"/>
      <c r="F367" s="20"/>
      <c r="G367" s="20"/>
      <c r="H367" s="49"/>
      <c r="I367" s="39"/>
      <c r="J367" s="49"/>
      <c r="K367" s="49"/>
    </row>
    <row r="368" spans="2:11" s="6" customFormat="1">
      <c r="B368" s="71"/>
      <c r="C368" s="20"/>
      <c r="D368" s="39"/>
      <c r="E368" s="20"/>
      <c r="F368" s="20"/>
      <c r="G368" s="20"/>
      <c r="H368" s="49"/>
      <c r="I368" s="39"/>
      <c r="J368" s="49"/>
      <c r="K368" s="49"/>
    </row>
    <row r="369" spans="2:11" s="6" customFormat="1">
      <c r="B369" s="71"/>
      <c r="C369" s="20"/>
      <c r="D369" s="39"/>
      <c r="E369" s="20"/>
      <c r="F369" s="20"/>
      <c r="G369" s="20"/>
      <c r="H369" s="49"/>
      <c r="I369" s="39"/>
      <c r="J369" s="49"/>
      <c r="K369" s="49"/>
    </row>
    <row r="370" spans="2:11" s="6" customFormat="1">
      <c r="B370" s="71"/>
      <c r="C370" s="20"/>
      <c r="D370" s="39"/>
      <c r="E370" s="20"/>
      <c r="F370" s="20"/>
      <c r="G370" s="20"/>
      <c r="H370" s="49"/>
      <c r="I370" s="39"/>
      <c r="J370" s="49"/>
      <c r="K370" s="49"/>
    </row>
    <row r="371" spans="2:11" s="6" customFormat="1">
      <c r="B371" s="71"/>
      <c r="C371" s="20"/>
      <c r="D371" s="39"/>
      <c r="E371" s="20"/>
      <c r="F371" s="20"/>
      <c r="G371" s="20"/>
      <c r="H371" s="49"/>
      <c r="I371" s="39"/>
      <c r="J371" s="49"/>
      <c r="K371" s="49"/>
    </row>
    <row r="372" spans="2:11" s="6" customFormat="1">
      <c r="B372" s="71"/>
      <c r="C372" s="20"/>
      <c r="D372" s="39"/>
      <c r="E372" s="20"/>
      <c r="F372" s="20"/>
      <c r="G372" s="20"/>
      <c r="H372" s="49"/>
      <c r="I372" s="39"/>
      <c r="J372" s="49"/>
      <c r="K372" s="49"/>
    </row>
    <row r="373" spans="2:11" s="6" customFormat="1">
      <c r="B373" s="71"/>
      <c r="C373" s="20"/>
      <c r="D373" s="39"/>
      <c r="E373" s="20"/>
      <c r="F373" s="20"/>
      <c r="G373" s="20"/>
      <c r="H373" s="49"/>
      <c r="I373" s="39"/>
      <c r="J373" s="49"/>
      <c r="K373" s="49"/>
    </row>
    <row r="374" spans="2:11" s="6" customFormat="1">
      <c r="B374" s="71"/>
      <c r="C374" s="20"/>
      <c r="D374" s="39"/>
      <c r="E374" s="20"/>
      <c r="F374" s="20"/>
      <c r="G374" s="20"/>
      <c r="H374" s="49"/>
      <c r="I374" s="39"/>
      <c r="J374" s="49"/>
      <c r="K374" s="49"/>
    </row>
    <row r="375" spans="2:11" s="6" customFormat="1">
      <c r="B375" s="71"/>
      <c r="C375" s="20"/>
      <c r="D375" s="39"/>
      <c r="E375" s="20"/>
      <c r="F375" s="20"/>
      <c r="G375" s="20"/>
      <c r="H375" s="49"/>
      <c r="I375" s="39"/>
      <c r="J375" s="49"/>
      <c r="K375" s="49"/>
    </row>
    <row r="376" spans="2:11" s="6" customFormat="1">
      <c r="B376" s="71"/>
      <c r="C376" s="20"/>
      <c r="D376" s="39"/>
      <c r="E376" s="20"/>
      <c r="F376" s="20"/>
      <c r="G376" s="20"/>
      <c r="H376" s="49"/>
      <c r="I376" s="39"/>
      <c r="J376" s="49"/>
      <c r="K376" s="49"/>
    </row>
    <row r="377" spans="2:11" s="6" customFormat="1">
      <c r="B377" s="71"/>
      <c r="C377" s="20"/>
      <c r="D377" s="39"/>
      <c r="E377" s="20"/>
      <c r="F377" s="20"/>
      <c r="G377" s="20"/>
      <c r="H377" s="49"/>
      <c r="I377" s="39"/>
      <c r="J377" s="49"/>
      <c r="K377" s="49"/>
    </row>
    <row r="378" spans="2:11" s="6" customFormat="1">
      <c r="B378" s="71"/>
      <c r="C378" s="20"/>
      <c r="D378" s="39"/>
      <c r="E378" s="20"/>
      <c r="F378" s="20"/>
      <c r="G378" s="20"/>
      <c r="H378" s="49"/>
      <c r="I378" s="39"/>
      <c r="J378" s="49"/>
      <c r="K378" s="49"/>
    </row>
    <row r="379" spans="2:11" s="6" customFormat="1">
      <c r="B379" s="71"/>
      <c r="C379" s="20"/>
      <c r="D379" s="39"/>
      <c r="E379" s="20"/>
      <c r="F379" s="20"/>
      <c r="G379" s="20"/>
      <c r="H379" s="49"/>
      <c r="I379" s="39"/>
      <c r="J379" s="49"/>
      <c r="K379" s="49"/>
    </row>
    <row r="380" spans="2:11" s="6" customFormat="1">
      <c r="B380" s="71"/>
      <c r="C380" s="20"/>
      <c r="D380" s="39"/>
      <c r="E380" s="20"/>
      <c r="F380" s="20"/>
      <c r="G380" s="20"/>
      <c r="H380" s="49"/>
      <c r="I380" s="39"/>
      <c r="J380" s="49"/>
      <c r="K380" s="49"/>
    </row>
    <row r="381" spans="2:11" s="6" customFormat="1">
      <c r="B381" s="71"/>
      <c r="C381" s="20"/>
      <c r="D381" s="39"/>
      <c r="E381" s="20"/>
      <c r="F381" s="20"/>
      <c r="G381" s="20"/>
      <c r="H381" s="49"/>
      <c r="I381" s="39"/>
      <c r="J381" s="49"/>
      <c r="K381" s="49"/>
    </row>
    <row r="382" spans="2:11" s="6" customFormat="1">
      <c r="B382" s="71"/>
      <c r="C382" s="20"/>
      <c r="D382" s="39"/>
      <c r="E382" s="20"/>
      <c r="F382" s="20"/>
      <c r="G382" s="20"/>
      <c r="H382" s="49"/>
      <c r="I382" s="39"/>
      <c r="J382" s="49"/>
      <c r="K382" s="49"/>
    </row>
    <row r="383" spans="2:11" s="6" customFormat="1">
      <c r="B383" s="71"/>
      <c r="C383" s="20"/>
      <c r="D383" s="39"/>
      <c r="E383" s="20"/>
      <c r="F383" s="20"/>
      <c r="G383" s="20"/>
      <c r="H383" s="49"/>
      <c r="I383" s="39"/>
      <c r="J383" s="49"/>
      <c r="K383" s="49"/>
    </row>
    <row r="384" spans="2:11" s="6" customFormat="1">
      <c r="B384" s="71"/>
      <c r="C384" s="20"/>
      <c r="D384" s="39"/>
      <c r="E384" s="20"/>
      <c r="F384" s="20"/>
      <c r="G384" s="20"/>
      <c r="H384" s="49"/>
      <c r="I384" s="39"/>
      <c r="J384" s="49"/>
      <c r="K384" s="49"/>
    </row>
    <row r="385" spans="2:11" s="6" customFormat="1">
      <c r="B385" s="71"/>
      <c r="C385" s="20"/>
      <c r="D385" s="39"/>
      <c r="E385" s="20"/>
      <c r="F385" s="20"/>
      <c r="G385" s="20"/>
      <c r="H385" s="49"/>
      <c r="I385" s="39"/>
      <c r="J385" s="49"/>
      <c r="K385" s="49"/>
    </row>
    <row r="386" spans="2:11" s="6" customFormat="1">
      <c r="B386" s="71"/>
      <c r="C386" s="20"/>
      <c r="D386" s="39"/>
      <c r="E386" s="20"/>
      <c r="F386" s="20"/>
      <c r="G386" s="20"/>
      <c r="H386" s="49"/>
      <c r="I386" s="39"/>
      <c r="J386" s="49"/>
      <c r="K386" s="49"/>
    </row>
    <row r="387" spans="2:11" s="6" customFormat="1">
      <c r="B387" s="71"/>
      <c r="C387" s="20"/>
      <c r="D387" s="39"/>
      <c r="E387" s="20"/>
      <c r="F387" s="20"/>
      <c r="G387" s="20"/>
      <c r="H387" s="49"/>
      <c r="I387" s="39"/>
      <c r="J387" s="49"/>
      <c r="K387" s="49"/>
    </row>
    <row r="388" spans="2:11" s="6" customFormat="1">
      <c r="B388" s="71"/>
      <c r="C388" s="20"/>
      <c r="D388" s="39"/>
      <c r="E388" s="20"/>
      <c r="F388" s="20"/>
      <c r="G388" s="20"/>
      <c r="H388" s="49"/>
      <c r="I388" s="39"/>
      <c r="J388" s="49"/>
      <c r="K388" s="49"/>
    </row>
    <row r="389" spans="2:11" s="6" customFormat="1">
      <c r="B389" s="71"/>
      <c r="C389" s="20"/>
      <c r="D389" s="39"/>
      <c r="E389" s="20"/>
      <c r="F389" s="20"/>
      <c r="G389" s="20"/>
      <c r="H389" s="49"/>
      <c r="I389" s="39"/>
      <c r="J389" s="49"/>
      <c r="K389" s="49"/>
    </row>
    <row r="390" spans="2:11" s="6" customFormat="1">
      <c r="B390" s="71"/>
      <c r="C390" s="20"/>
      <c r="D390" s="39"/>
      <c r="E390" s="20"/>
      <c r="F390" s="20"/>
      <c r="G390" s="20"/>
      <c r="H390" s="49"/>
      <c r="I390" s="39"/>
      <c r="J390" s="49"/>
      <c r="K390" s="49"/>
    </row>
    <row r="391" spans="2:11" s="6" customFormat="1">
      <c r="B391" s="71"/>
      <c r="C391" s="20"/>
      <c r="D391" s="39"/>
      <c r="E391" s="20"/>
      <c r="F391" s="20"/>
      <c r="G391" s="20"/>
      <c r="H391" s="49"/>
      <c r="I391" s="39"/>
      <c r="J391" s="49"/>
      <c r="K391" s="49"/>
    </row>
    <row r="392" spans="2:11" s="6" customFormat="1">
      <c r="B392" s="71"/>
      <c r="C392" s="20"/>
      <c r="D392" s="39"/>
      <c r="E392" s="20"/>
      <c r="F392" s="20"/>
      <c r="G392" s="20"/>
      <c r="H392" s="49"/>
      <c r="I392" s="39"/>
      <c r="J392" s="49"/>
      <c r="K392" s="49"/>
    </row>
    <row r="393" spans="2:11" s="6" customFormat="1">
      <c r="B393" s="71"/>
      <c r="C393" s="20"/>
      <c r="D393" s="39"/>
      <c r="E393" s="20"/>
      <c r="F393" s="20"/>
      <c r="G393" s="20"/>
      <c r="H393" s="49"/>
      <c r="I393" s="39"/>
      <c r="J393" s="49"/>
      <c r="K393" s="49"/>
    </row>
    <row r="394" spans="2:11" s="6" customFormat="1">
      <c r="B394" s="71"/>
      <c r="C394" s="20"/>
      <c r="D394" s="39"/>
      <c r="E394" s="20"/>
      <c r="F394" s="20"/>
      <c r="G394" s="20"/>
      <c r="H394" s="49"/>
      <c r="I394" s="39"/>
      <c r="J394" s="49"/>
      <c r="K394" s="49"/>
    </row>
    <row r="395" spans="2:11" s="6" customFormat="1">
      <c r="B395" s="71"/>
      <c r="C395" s="20"/>
      <c r="D395" s="39"/>
      <c r="E395" s="20"/>
      <c r="F395" s="20"/>
      <c r="G395" s="20"/>
      <c r="H395" s="49"/>
      <c r="I395" s="39"/>
      <c r="J395" s="49"/>
      <c r="K395" s="49"/>
    </row>
    <row r="396" spans="2:11" s="6" customFormat="1">
      <c r="B396" s="71"/>
      <c r="C396" s="20"/>
      <c r="D396" s="39"/>
      <c r="E396" s="20"/>
      <c r="F396" s="20"/>
      <c r="G396" s="20"/>
      <c r="H396" s="49"/>
      <c r="I396" s="39"/>
      <c r="J396" s="49"/>
      <c r="K396" s="49"/>
    </row>
    <row r="397" spans="2:11" s="6" customFormat="1">
      <c r="B397" s="71"/>
      <c r="C397" s="20"/>
      <c r="D397" s="39"/>
      <c r="E397" s="20"/>
      <c r="F397" s="20"/>
      <c r="G397" s="20"/>
      <c r="H397" s="49"/>
      <c r="I397" s="39"/>
      <c r="J397" s="49"/>
      <c r="K397" s="49"/>
    </row>
    <row r="398" spans="2:11" s="6" customFormat="1">
      <c r="B398" s="71"/>
      <c r="C398" s="20"/>
      <c r="D398" s="39"/>
      <c r="E398" s="20"/>
      <c r="F398" s="20"/>
      <c r="G398" s="20"/>
      <c r="H398" s="49"/>
      <c r="I398" s="39"/>
      <c r="J398" s="49"/>
      <c r="K398" s="49"/>
    </row>
    <row r="399" spans="2:11" s="6" customFormat="1">
      <c r="B399" s="71"/>
      <c r="C399" s="20"/>
      <c r="D399" s="39"/>
      <c r="E399" s="20"/>
      <c r="F399" s="20"/>
      <c r="G399" s="20"/>
      <c r="H399" s="49"/>
      <c r="I399" s="39"/>
      <c r="J399" s="49"/>
      <c r="K399" s="49"/>
    </row>
    <row r="400" spans="2:11" s="6" customFormat="1">
      <c r="B400" s="71"/>
      <c r="C400" s="20"/>
      <c r="D400" s="39"/>
      <c r="E400" s="20"/>
      <c r="F400" s="20"/>
      <c r="G400" s="20"/>
      <c r="H400" s="49"/>
      <c r="I400" s="39"/>
      <c r="J400" s="49"/>
      <c r="K400" s="49"/>
    </row>
    <row r="401" spans="2:11" s="6" customFormat="1">
      <c r="B401" s="71"/>
      <c r="C401" s="20"/>
      <c r="D401" s="39"/>
      <c r="E401" s="20"/>
      <c r="F401" s="20"/>
      <c r="G401" s="20"/>
      <c r="H401" s="49"/>
      <c r="I401" s="39"/>
      <c r="J401" s="49"/>
      <c r="K401" s="49"/>
    </row>
    <row r="402" spans="2:11" s="6" customFormat="1">
      <c r="B402" s="71"/>
      <c r="C402" s="20"/>
      <c r="D402" s="39"/>
      <c r="E402" s="20"/>
      <c r="F402" s="20"/>
      <c r="G402" s="20"/>
      <c r="H402" s="49"/>
      <c r="I402" s="39"/>
      <c r="J402" s="49"/>
      <c r="K402" s="49"/>
    </row>
    <row r="403" spans="2:11" s="6" customFormat="1">
      <c r="B403" s="71"/>
      <c r="C403" s="20"/>
      <c r="D403" s="39"/>
      <c r="E403" s="20"/>
      <c r="F403" s="20"/>
      <c r="G403" s="20"/>
      <c r="H403" s="49"/>
      <c r="I403" s="39"/>
      <c r="J403" s="49"/>
      <c r="K403" s="49"/>
    </row>
    <row r="404" spans="2:11" s="6" customFormat="1">
      <c r="B404" s="71"/>
      <c r="C404" s="20"/>
      <c r="D404" s="39"/>
      <c r="E404" s="20"/>
      <c r="F404" s="20"/>
      <c r="G404" s="20"/>
      <c r="H404" s="49"/>
      <c r="I404" s="39"/>
      <c r="J404" s="49"/>
      <c r="K404" s="49"/>
    </row>
    <row r="405" spans="2:11" s="6" customFormat="1">
      <c r="B405" s="71"/>
      <c r="C405" s="20"/>
      <c r="D405" s="39"/>
      <c r="E405" s="20"/>
      <c r="F405" s="20"/>
      <c r="G405" s="20"/>
      <c r="H405" s="49"/>
      <c r="I405" s="39"/>
      <c r="J405" s="49"/>
      <c r="K405" s="49"/>
    </row>
    <row r="406" spans="2:11" s="6" customFormat="1">
      <c r="B406" s="71"/>
      <c r="C406" s="20"/>
      <c r="D406" s="39"/>
      <c r="E406" s="20"/>
      <c r="F406" s="20"/>
      <c r="G406" s="20"/>
      <c r="H406" s="49"/>
      <c r="I406" s="39"/>
      <c r="J406" s="49"/>
      <c r="K406" s="49"/>
    </row>
    <row r="407" spans="2:11" s="6" customFormat="1">
      <c r="B407" s="71"/>
      <c r="C407" s="20"/>
      <c r="D407" s="39"/>
      <c r="E407" s="20"/>
      <c r="F407" s="20"/>
      <c r="G407" s="20"/>
      <c r="H407" s="49"/>
      <c r="I407" s="39"/>
      <c r="J407" s="49"/>
      <c r="K407" s="49"/>
    </row>
    <row r="408" spans="2:11" s="6" customFormat="1">
      <c r="B408" s="71"/>
      <c r="C408" s="20"/>
      <c r="D408" s="39"/>
      <c r="E408" s="20"/>
      <c r="F408" s="20"/>
      <c r="G408" s="20"/>
      <c r="H408" s="49"/>
      <c r="I408" s="39"/>
      <c r="J408" s="49"/>
      <c r="K408" s="49"/>
    </row>
    <row r="409" spans="2:11" s="6" customFormat="1">
      <c r="B409" s="71"/>
      <c r="C409" s="20"/>
      <c r="D409" s="39"/>
      <c r="E409" s="20"/>
      <c r="F409" s="20"/>
      <c r="G409" s="20"/>
      <c r="H409" s="49"/>
      <c r="I409" s="39"/>
      <c r="J409" s="49"/>
      <c r="K409" s="49"/>
    </row>
    <row r="410" spans="2:11" s="6" customFormat="1">
      <c r="B410" s="71"/>
      <c r="C410" s="20"/>
      <c r="D410" s="39"/>
      <c r="E410" s="20"/>
      <c r="F410" s="20"/>
      <c r="G410" s="20"/>
      <c r="H410" s="49"/>
      <c r="I410" s="39"/>
      <c r="J410" s="49"/>
      <c r="K410" s="49"/>
    </row>
    <row r="411" spans="2:11" s="6" customFormat="1">
      <c r="B411" s="71"/>
      <c r="C411" s="20"/>
      <c r="D411" s="39"/>
      <c r="E411" s="20"/>
      <c r="F411" s="20"/>
      <c r="G411" s="20"/>
      <c r="H411" s="49"/>
      <c r="I411" s="39"/>
      <c r="J411" s="49"/>
      <c r="K411" s="49"/>
    </row>
    <row r="412" spans="2:11" s="6" customFormat="1">
      <c r="B412" s="71"/>
      <c r="C412" s="20"/>
      <c r="D412" s="39"/>
      <c r="E412" s="20"/>
      <c r="F412" s="20"/>
      <c r="G412" s="20"/>
      <c r="H412" s="49"/>
      <c r="I412" s="39"/>
      <c r="J412" s="49"/>
      <c r="K412" s="49"/>
    </row>
    <row r="413" spans="2:11" s="6" customFormat="1">
      <c r="B413" s="71"/>
      <c r="C413" s="20"/>
      <c r="D413" s="39"/>
      <c r="E413" s="20"/>
      <c r="F413" s="20"/>
      <c r="G413" s="20"/>
      <c r="H413" s="49"/>
      <c r="I413" s="39"/>
      <c r="J413" s="49"/>
      <c r="K413" s="49"/>
    </row>
    <row r="414" spans="2:11" s="6" customFormat="1">
      <c r="B414" s="71"/>
      <c r="C414" s="20"/>
      <c r="D414" s="39"/>
      <c r="E414" s="20"/>
      <c r="F414" s="20"/>
      <c r="G414" s="20"/>
      <c r="H414" s="49"/>
      <c r="I414" s="39"/>
      <c r="J414" s="49"/>
      <c r="K414" s="49"/>
    </row>
    <row r="415" spans="2:11" s="6" customFormat="1">
      <c r="B415" s="71"/>
      <c r="C415" s="20"/>
      <c r="D415" s="39"/>
      <c r="E415" s="20"/>
      <c r="F415" s="20"/>
      <c r="G415" s="20"/>
      <c r="H415" s="49"/>
      <c r="I415" s="39"/>
      <c r="J415" s="49"/>
      <c r="K415" s="49"/>
    </row>
    <row r="416" spans="2:11" s="6" customFormat="1">
      <c r="B416" s="71"/>
      <c r="C416" s="20"/>
      <c r="D416" s="39"/>
      <c r="E416" s="20"/>
      <c r="F416" s="20"/>
      <c r="G416" s="20"/>
      <c r="H416" s="49"/>
      <c r="I416" s="39"/>
      <c r="J416" s="49"/>
      <c r="K416" s="49"/>
    </row>
    <row r="417" spans="2:11" s="6" customFormat="1">
      <c r="B417" s="71"/>
      <c r="C417" s="20"/>
      <c r="D417" s="39"/>
      <c r="E417" s="20"/>
      <c r="F417" s="20"/>
      <c r="G417" s="20"/>
      <c r="H417" s="49"/>
      <c r="I417" s="39"/>
      <c r="J417" s="49"/>
      <c r="K417" s="49"/>
    </row>
    <row r="418" spans="2:11" s="6" customFormat="1">
      <c r="B418" s="71"/>
      <c r="C418" s="20"/>
      <c r="D418" s="39"/>
      <c r="E418" s="20"/>
      <c r="F418" s="20"/>
      <c r="G418" s="20"/>
      <c r="H418" s="49"/>
      <c r="I418" s="39"/>
      <c r="J418" s="49"/>
      <c r="K418" s="49"/>
    </row>
    <row r="419" spans="2:11" s="6" customFormat="1">
      <c r="B419" s="71"/>
      <c r="C419" s="20"/>
      <c r="D419" s="39"/>
      <c r="E419" s="20"/>
      <c r="F419" s="20"/>
      <c r="G419" s="20"/>
      <c r="H419" s="49"/>
      <c r="I419" s="39"/>
      <c r="J419" s="49"/>
      <c r="K419" s="49"/>
    </row>
    <row r="420" spans="2:11" s="6" customFormat="1">
      <c r="B420" s="71"/>
      <c r="C420" s="20"/>
      <c r="D420" s="39"/>
      <c r="E420" s="20"/>
      <c r="F420" s="20"/>
      <c r="G420" s="20"/>
      <c r="H420" s="49"/>
      <c r="I420" s="39"/>
      <c r="J420" s="49"/>
      <c r="K420" s="49"/>
    </row>
    <row r="421" spans="2:11" s="6" customFormat="1">
      <c r="B421" s="71"/>
      <c r="C421" s="20"/>
      <c r="D421" s="39"/>
      <c r="E421" s="20"/>
      <c r="F421" s="20"/>
      <c r="G421" s="20"/>
      <c r="H421" s="49"/>
      <c r="I421" s="39"/>
      <c r="J421" s="49"/>
      <c r="K421" s="49"/>
    </row>
    <row r="422" spans="2:11" s="6" customFormat="1">
      <c r="B422" s="71"/>
      <c r="C422" s="20"/>
      <c r="D422" s="39"/>
      <c r="E422" s="20"/>
      <c r="F422" s="20"/>
      <c r="G422" s="20"/>
      <c r="H422" s="49"/>
      <c r="I422" s="39"/>
      <c r="J422" s="49"/>
      <c r="K422" s="49"/>
    </row>
    <row r="423" spans="2:11" s="6" customFormat="1">
      <c r="B423" s="71"/>
      <c r="C423" s="20"/>
      <c r="D423" s="39"/>
      <c r="E423" s="20"/>
      <c r="F423" s="20"/>
      <c r="G423" s="20"/>
      <c r="H423" s="49"/>
      <c r="I423" s="39"/>
      <c r="J423" s="49"/>
      <c r="K423" s="49"/>
    </row>
    <row r="424" spans="2:11" s="6" customFormat="1">
      <c r="B424" s="71"/>
      <c r="C424" s="20"/>
      <c r="D424" s="39"/>
      <c r="E424" s="20"/>
      <c r="F424" s="20"/>
      <c r="G424" s="20"/>
      <c r="H424" s="49"/>
      <c r="I424" s="39"/>
      <c r="J424" s="49"/>
      <c r="K424" s="49"/>
    </row>
    <row r="425" spans="2:11" s="6" customFormat="1">
      <c r="B425" s="71"/>
      <c r="C425" s="20"/>
      <c r="D425" s="39"/>
      <c r="E425" s="20"/>
      <c r="F425" s="20"/>
      <c r="G425" s="20"/>
      <c r="H425" s="49"/>
      <c r="I425" s="39"/>
      <c r="J425" s="49"/>
      <c r="K425" s="49"/>
    </row>
    <row r="426" spans="2:11" s="6" customFormat="1">
      <c r="B426" s="71"/>
      <c r="C426" s="20"/>
      <c r="D426" s="39"/>
      <c r="E426" s="20"/>
      <c r="F426" s="20"/>
      <c r="G426" s="20"/>
      <c r="H426" s="49"/>
      <c r="I426" s="39"/>
      <c r="J426" s="49"/>
      <c r="K426" s="49"/>
    </row>
    <row r="427" spans="2:11" s="6" customFormat="1">
      <c r="B427" s="71"/>
      <c r="C427" s="20"/>
      <c r="D427" s="39"/>
      <c r="E427" s="20"/>
      <c r="F427" s="20"/>
      <c r="G427" s="20"/>
      <c r="H427" s="49"/>
      <c r="I427" s="39"/>
      <c r="J427" s="49"/>
      <c r="K427" s="49"/>
    </row>
    <row r="428" spans="2:11" s="6" customFormat="1">
      <c r="B428" s="71"/>
      <c r="C428" s="20"/>
      <c r="D428" s="39"/>
      <c r="E428" s="20"/>
      <c r="F428" s="20"/>
      <c r="G428" s="20"/>
      <c r="H428" s="49"/>
      <c r="I428" s="39"/>
      <c r="J428" s="49"/>
      <c r="K428" s="49"/>
    </row>
    <row r="429" spans="2:11" s="6" customFormat="1">
      <c r="B429" s="71"/>
      <c r="C429" s="20"/>
      <c r="D429" s="39"/>
      <c r="E429" s="20"/>
      <c r="F429" s="20"/>
      <c r="G429" s="20"/>
      <c r="H429" s="49"/>
      <c r="I429" s="39"/>
      <c r="J429" s="49"/>
      <c r="K429" s="49"/>
    </row>
    <row r="430" spans="2:11" s="6" customFormat="1">
      <c r="B430" s="71"/>
      <c r="C430" s="20"/>
      <c r="D430" s="39"/>
      <c r="E430" s="20"/>
      <c r="F430" s="20"/>
      <c r="G430" s="20"/>
      <c r="H430" s="49"/>
      <c r="I430" s="39"/>
      <c r="J430" s="49"/>
      <c r="K430" s="49"/>
    </row>
    <row r="431" spans="2:11" s="6" customFormat="1">
      <c r="B431" s="71"/>
      <c r="C431" s="20"/>
      <c r="D431" s="39"/>
      <c r="E431" s="20"/>
      <c r="F431" s="20"/>
      <c r="G431" s="20"/>
      <c r="H431" s="49"/>
      <c r="I431" s="39"/>
      <c r="J431" s="49"/>
      <c r="K431" s="49"/>
    </row>
    <row r="432" spans="2:11" s="6" customFormat="1">
      <c r="B432" s="71"/>
      <c r="C432" s="20"/>
      <c r="D432" s="39"/>
      <c r="E432" s="20"/>
      <c r="F432" s="20"/>
      <c r="G432" s="20"/>
      <c r="H432" s="49"/>
      <c r="I432" s="39"/>
      <c r="J432" s="49"/>
      <c r="K432" s="49"/>
    </row>
    <row r="433" spans="2:11" s="6" customFormat="1">
      <c r="B433" s="71"/>
      <c r="C433" s="20"/>
      <c r="D433" s="39"/>
      <c r="E433" s="20"/>
      <c r="F433" s="20"/>
      <c r="G433" s="20"/>
      <c r="H433" s="49"/>
      <c r="I433" s="39"/>
      <c r="J433" s="49"/>
      <c r="K433" s="49"/>
    </row>
    <row r="434" spans="2:11" s="6" customFormat="1">
      <c r="B434" s="71"/>
      <c r="C434" s="20"/>
      <c r="D434" s="39"/>
      <c r="E434" s="20"/>
      <c r="F434" s="20"/>
      <c r="G434" s="20"/>
      <c r="H434" s="49"/>
      <c r="I434" s="39"/>
      <c r="J434" s="49"/>
      <c r="K434" s="49"/>
    </row>
    <row r="435" spans="2:11" s="6" customFormat="1">
      <c r="B435" s="71"/>
      <c r="C435" s="20"/>
      <c r="D435" s="39"/>
      <c r="E435" s="20"/>
      <c r="F435" s="20"/>
      <c r="G435" s="20"/>
      <c r="H435" s="49"/>
      <c r="I435" s="39"/>
      <c r="J435" s="49"/>
      <c r="K435" s="49"/>
    </row>
    <row r="436" spans="2:11" s="6" customFormat="1">
      <c r="B436" s="71"/>
      <c r="C436" s="20"/>
      <c r="D436" s="39"/>
      <c r="E436" s="20"/>
      <c r="F436" s="20"/>
      <c r="G436" s="20"/>
      <c r="H436" s="49"/>
      <c r="I436" s="39"/>
      <c r="J436" s="49"/>
      <c r="K436" s="49"/>
    </row>
    <row r="437" spans="2:11" s="6" customFormat="1">
      <c r="B437" s="71"/>
      <c r="C437" s="20"/>
      <c r="D437" s="39"/>
      <c r="E437" s="20"/>
      <c r="F437" s="20"/>
      <c r="G437" s="20"/>
      <c r="H437" s="49"/>
      <c r="I437" s="39"/>
      <c r="J437" s="49"/>
      <c r="K437" s="49"/>
    </row>
    <row r="438" spans="2:11" s="6" customFormat="1">
      <c r="B438" s="71"/>
      <c r="C438" s="20"/>
      <c r="D438" s="39"/>
      <c r="E438" s="20"/>
      <c r="F438" s="20"/>
      <c r="G438" s="20"/>
      <c r="H438" s="49"/>
      <c r="I438" s="39"/>
      <c r="J438" s="49"/>
      <c r="K438" s="49"/>
    </row>
    <row r="439" spans="2:11" s="6" customFormat="1">
      <c r="B439" s="71"/>
      <c r="C439" s="20"/>
      <c r="D439" s="39"/>
      <c r="E439" s="20"/>
      <c r="F439" s="20"/>
      <c r="G439" s="20"/>
      <c r="H439" s="49"/>
      <c r="I439" s="39"/>
      <c r="J439" s="49"/>
      <c r="K439" s="49"/>
    </row>
    <row r="440" spans="2:11" s="6" customFormat="1">
      <c r="B440" s="71"/>
      <c r="C440" s="20"/>
      <c r="D440" s="39"/>
      <c r="E440" s="20"/>
      <c r="F440" s="20"/>
      <c r="G440" s="20"/>
      <c r="H440" s="49"/>
      <c r="I440" s="39"/>
      <c r="J440" s="49"/>
      <c r="K440" s="49"/>
    </row>
    <row r="441" spans="2:11" s="6" customFormat="1">
      <c r="B441" s="71"/>
      <c r="C441" s="20"/>
      <c r="D441" s="39"/>
      <c r="E441" s="20"/>
      <c r="F441" s="20"/>
      <c r="G441" s="20"/>
      <c r="H441" s="49"/>
      <c r="I441" s="39"/>
      <c r="J441" s="49"/>
      <c r="K441" s="49"/>
    </row>
    <row r="442" spans="2:11" s="6" customFormat="1">
      <c r="B442" s="71"/>
      <c r="C442" s="20"/>
      <c r="D442" s="39"/>
      <c r="E442" s="20"/>
      <c r="F442" s="20"/>
      <c r="G442" s="20"/>
      <c r="H442" s="49"/>
      <c r="I442" s="39"/>
      <c r="J442" s="49"/>
      <c r="K442" s="49"/>
    </row>
    <row r="443" spans="2:11" s="6" customFormat="1">
      <c r="B443" s="71"/>
      <c r="C443" s="20"/>
      <c r="D443" s="39"/>
      <c r="E443" s="20"/>
      <c r="F443" s="20"/>
      <c r="G443" s="20"/>
      <c r="H443" s="49"/>
      <c r="I443" s="39"/>
      <c r="J443" s="49"/>
      <c r="K443" s="49"/>
    </row>
    <row r="444" spans="2:11" s="6" customFormat="1">
      <c r="B444" s="71"/>
      <c r="C444" s="20"/>
      <c r="D444" s="39"/>
      <c r="E444" s="20"/>
      <c r="F444" s="20"/>
      <c r="G444" s="20"/>
      <c r="H444" s="49"/>
      <c r="I444" s="39"/>
      <c r="J444" s="49"/>
      <c r="K444" s="49"/>
    </row>
    <row r="445" spans="2:11" s="6" customFormat="1">
      <c r="B445" s="71"/>
      <c r="C445" s="20"/>
      <c r="D445" s="39"/>
      <c r="E445" s="20"/>
      <c r="F445" s="20"/>
      <c r="G445" s="20"/>
      <c r="H445" s="49"/>
      <c r="I445" s="39"/>
      <c r="J445" s="49"/>
      <c r="K445" s="49"/>
    </row>
    <row r="446" spans="2:11" s="6" customFormat="1">
      <c r="B446" s="71"/>
      <c r="C446" s="20"/>
      <c r="D446" s="39"/>
      <c r="E446" s="20"/>
      <c r="F446" s="20"/>
      <c r="G446" s="20"/>
      <c r="H446" s="49"/>
      <c r="I446" s="39"/>
      <c r="J446" s="49"/>
      <c r="K446" s="49"/>
    </row>
    <row r="447" spans="2:11" s="6" customFormat="1">
      <c r="B447" s="71"/>
      <c r="C447" s="20"/>
      <c r="D447" s="39"/>
      <c r="E447" s="20"/>
      <c r="F447" s="20"/>
      <c r="G447" s="20"/>
      <c r="H447" s="49"/>
      <c r="I447" s="39"/>
      <c r="J447" s="49"/>
      <c r="K447" s="49"/>
    </row>
    <row r="448" spans="2:11" s="6" customFormat="1">
      <c r="B448" s="71"/>
      <c r="C448" s="20"/>
      <c r="D448" s="39"/>
      <c r="E448" s="20"/>
      <c r="F448" s="20"/>
      <c r="G448" s="20"/>
      <c r="H448" s="49"/>
      <c r="I448" s="39"/>
      <c r="J448" s="49"/>
      <c r="K448" s="49"/>
    </row>
    <row r="449" spans="2:11" s="6" customFormat="1">
      <c r="B449" s="71"/>
      <c r="C449" s="20"/>
      <c r="D449" s="39"/>
      <c r="E449" s="20"/>
      <c r="F449" s="20"/>
      <c r="G449" s="20"/>
      <c r="H449" s="49"/>
      <c r="I449" s="39"/>
      <c r="J449" s="49"/>
      <c r="K449" s="49"/>
    </row>
    <row r="450" spans="2:11" s="6" customFormat="1">
      <c r="B450" s="71"/>
      <c r="C450" s="20"/>
      <c r="D450" s="39"/>
      <c r="E450" s="20"/>
      <c r="F450" s="20"/>
      <c r="G450" s="20"/>
      <c r="H450" s="49"/>
      <c r="I450" s="39"/>
      <c r="J450" s="49"/>
      <c r="K450" s="49"/>
    </row>
    <row r="451" spans="2:11" s="6" customFormat="1">
      <c r="B451" s="71"/>
      <c r="C451" s="20"/>
      <c r="D451" s="39"/>
      <c r="E451" s="20"/>
      <c r="F451" s="20"/>
      <c r="G451" s="20"/>
      <c r="H451" s="49"/>
      <c r="I451" s="39"/>
      <c r="J451" s="49"/>
      <c r="K451" s="49"/>
    </row>
    <row r="452" spans="2:11" s="6" customFormat="1">
      <c r="B452" s="71"/>
      <c r="C452" s="20"/>
      <c r="D452" s="39"/>
      <c r="E452" s="20"/>
      <c r="F452" s="20"/>
      <c r="G452" s="20"/>
      <c r="H452" s="49"/>
      <c r="I452" s="39"/>
      <c r="J452" s="49"/>
      <c r="K452" s="49"/>
    </row>
    <row r="453" spans="2:11" s="6" customFormat="1">
      <c r="B453" s="71"/>
      <c r="C453" s="20"/>
      <c r="D453" s="39"/>
      <c r="E453" s="20"/>
      <c r="F453" s="20"/>
      <c r="G453" s="20"/>
      <c r="H453" s="49"/>
      <c r="I453" s="39"/>
      <c r="J453" s="49"/>
      <c r="K453" s="49"/>
    </row>
    <row r="454" spans="2:11" s="6" customFormat="1">
      <c r="B454" s="71"/>
      <c r="C454" s="20"/>
      <c r="D454" s="39"/>
      <c r="E454" s="20"/>
      <c r="F454" s="20"/>
      <c r="G454" s="20"/>
      <c r="H454" s="49"/>
      <c r="I454" s="39"/>
      <c r="J454" s="49"/>
      <c r="K454" s="49"/>
    </row>
    <row r="455" spans="2:11" s="6" customFormat="1">
      <c r="B455" s="71"/>
      <c r="C455" s="20"/>
      <c r="D455" s="39"/>
      <c r="E455" s="20"/>
      <c r="F455" s="20"/>
      <c r="G455" s="20"/>
      <c r="H455" s="49"/>
      <c r="I455" s="39"/>
      <c r="J455" s="49"/>
      <c r="K455" s="49"/>
    </row>
    <row r="456" spans="2:11" s="6" customFormat="1">
      <c r="B456" s="71"/>
      <c r="C456" s="20"/>
      <c r="D456" s="39"/>
      <c r="E456" s="20"/>
      <c r="F456" s="20"/>
      <c r="G456" s="20"/>
      <c r="H456" s="49"/>
      <c r="I456" s="39"/>
      <c r="J456" s="49"/>
      <c r="K456" s="49"/>
    </row>
    <row r="457" spans="2:11" s="6" customFormat="1">
      <c r="B457" s="71"/>
      <c r="C457" s="20"/>
      <c r="D457" s="39"/>
      <c r="E457" s="20"/>
      <c r="F457" s="20"/>
      <c r="G457" s="20"/>
      <c r="H457" s="49"/>
      <c r="I457" s="39"/>
      <c r="J457" s="49"/>
      <c r="K457" s="49"/>
    </row>
    <row r="458" spans="2:11" s="6" customFormat="1">
      <c r="B458" s="71"/>
      <c r="C458" s="20"/>
      <c r="D458" s="39"/>
      <c r="E458" s="20"/>
      <c r="F458" s="20"/>
      <c r="G458" s="20"/>
      <c r="H458" s="49"/>
      <c r="I458" s="39"/>
      <c r="J458" s="49"/>
      <c r="K458" s="49"/>
    </row>
    <row r="459" spans="2:11" s="6" customFormat="1">
      <c r="B459" s="71"/>
      <c r="C459" s="20"/>
      <c r="D459" s="39"/>
      <c r="E459" s="20"/>
      <c r="F459" s="20"/>
      <c r="G459" s="20"/>
      <c r="H459" s="49"/>
      <c r="I459" s="39"/>
      <c r="J459" s="49"/>
      <c r="K459" s="49"/>
    </row>
    <row r="460" spans="2:11" s="6" customFormat="1">
      <c r="B460" s="71"/>
      <c r="C460" s="20"/>
      <c r="D460" s="39"/>
      <c r="E460" s="20"/>
      <c r="F460" s="20"/>
      <c r="G460" s="20"/>
      <c r="H460" s="49"/>
      <c r="I460" s="39"/>
      <c r="J460" s="49"/>
      <c r="K460" s="49"/>
    </row>
    <row r="461" spans="2:11" s="6" customFormat="1">
      <c r="B461" s="71"/>
      <c r="C461" s="20"/>
      <c r="D461" s="39"/>
      <c r="E461" s="20"/>
      <c r="F461" s="20"/>
      <c r="G461" s="20"/>
      <c r="H461" s="49"/>
      <c r="I461" s="39"/>
      <c r="J461" s="49"/>
      <c r="K461" s="49"/>
    </row>
    <row r="462" spans="2:11" s="6" customFormat="1">
      <c r="B462" s="71"/>
      <c r="C462" s="20"/>
      <c r="D462" s="39"/>
      <c r="E462" s="20"/>
      <c r="F462" s="20"/>
      <c r="G462" s="20"/>
      <c r="H462" s="49"/>
      <c r="I462" s="39"/>
      <c r="J462" s="49"/>
      <c r="K462" s="49"/>
    </row>
    <row r="463" spans="2:11" s="6" customFormat="1">
      <c r="B463" s="71"/>
      <c r="C463" s="20"/>
      <c r="D463" s="39"/>
      <c r="E463" s="20"/>
      <c r="F463" s="20"/>
      <c r="G463" s="20"/>
      <c r="H463" s="49"/>
      <c r="I463" s="39"/>
      <c r="J463" s="49"/>
      <c r="K463" s="49"/>
    </row>
    <row r="464" spans="2:11" s="6" customFormat="1">
      <c r="B464" s="71"/>
      <c r="C464" s="20"/>
      <c r="D464" s="39"/>
      <c r="E464" s="20"/>
      <c r="F464" s="20"/>
      <c r="G464" s="20"/>
      <c r="H464" s="49"/>
      <c r="I464" s="39"/>
      <c r="J464" s="49"/>
      <c r="K464" s="49"/>
    </row>
    <row r="465" spans="2:11" s="6" customFormat="1">
      <c r="B465" s="71"/>
      <c r="C465" s="20"/>
      <c r="D465" s="39"/>
      <c r="E465" s="20"/>
      <c r="F465" s="20"/>
      <c r="G465" s="20"/>
      <c r="H465" s="49"/>
      <c r="I465" s="39"/>
      <c r="J465" s="49"/>
      <c r="K465" s="49"/>
    </row>
    <row r="466" spans="2:11" s="6" customFormat="1">
      <c r="B466" s="71"/>
      <c r="C466" s="20"/>
      <c r="D466" s="39"/>
      <c r="E466" s="20"/>
      <c r="F466" s="20"/>
      <c r="G466" s="20"/>
      <c r="H466" s="49"/>
      <c r="I466" s="39"/>
      <c r="J466" s="49"/>
      <c r="K466" s="49"/>
    </row>
    <row r="467" spans="2:11" s="6" customFormat="1">
      <c r="B467" s="71"/>
      <c r="C467" s="20"/>
      <c r="D467" s="39"/>
      <c r="E467" s="20"/>
      <c r="F467" s="20"/>
      <c r="G467" s="20"/>
      <c r="H467" s="49"/>
      <c r="I467" s="39"/>
      <c r="J467" s="49"/>
      <c r="K467" s="49"/>
    </row>
    <row r="468" spans="2:11" s="6" customFormat="1">
      <c r="B468" s="71"/>
      <c r="C468" s="20"/>
      <c r="D468" s="39"/>
      <c r="E468" s="20"/>
      <c r="F468" s="20"/>
      <c r="G468" s="20"/>
      <c r="H468" s="49"/>
      <c r="I468" s="39"/>
      <c r="J468" s="49"/>
      <c r="K468" s="49"/>
    </row>
    <row r="469" spans="2:11" s="6" customFormat="1">
      <c r="B469" s="71"/>
      <c r="C469" s="20"/>
      <c r="D469" s="39"/>
      <c r="E469" s="20"/>
      <c r="F469" s="20"/>
      <c r="G469" s="20"/>
      <c r="H469" s="49"/>
      <c r="I469" s="39"/>
      <c r="J469" s="49"/>
      <c r="K469" s="49"/>
    </row>
    <row r="470" spans="2:11" s="6" customFormat="1">
      <c r="B470" s="71"/>
      <c r="C470" s="20"/>
      <c r="D470" s="39"/>
      <c r="E470" s="20"/>
      <c r="F470" s="20"/>
      <c r="G470" s="20"/>
      <c r="H470" s="49"/>
      <c r="I470" s="39"/>
      <c r="J470" s="49"/>
      <c r="K470" s="49"/>
    </row>
    <row r="471" spans="2:11" s="6" customFormat="1">
      <c r="B471" s="71"/>
      <c r="C471" s="20"/>
      <c r="D471" s="39"/>
      <c r="E471" s="20"/>
      <c r="F471" s="20"/>
      <c r="G471" s="20"/>
      <c r="H471" s="49"/>
      <c r="I471" s="39"/>
      <c r="J471" s="49"/>
      <c r="K471" s="49"/>
    </row>
    <row r="472" spans="2:11" s="6" customFormat="1">
      <c r="B472" s="71"/>
      <c r="C472" s="20"/>
      <c r="D472" s="39"/>
      <c r="E472" s="20"/>
      <c r="F472" s="20"/>
      <c r="G472" s="20"/>
      <c r="H472" s="49"/>
      <c r="I472" s="39"/>
      <c r="J472" s="49"/>
      <c r="K472" s="49"/>
    </row>
    <row r="473" spans="2:11" s="6" customFormat="1">
      <c r="B473" s="71"/>
      <c r="C473" s="20"/>
      <c r="D473" s="39"/>
      <c r="E473" s="20"/>
      <c r="F473" s="20"/>
      <c r="G473" s="20"/>
      <c r="H473" s="49"/>
      <c r="I473" s="39"/>
      <c r="J473" s="49"/>
      <c r="K473" s="49"/>
    </row>
    <row r="474" spans="2:11" s="6" customFormat="1">
      <c r="B474" s="71"/>
      <c r="C474" s="20"/>
      <c r="D474" s="39"/>
      <c r="E474" s="20"/>
      <c r="F474" s="20"/>
      <c r="G474" s="20"/>
      <c r="H474" s="49"/>
      <c r="I474" s="39"/>
      <c r="J474" s="49"/>
      <c r="K474" s="49"/>
    </row>
    <row r="475" spans="2:11" s="6" customFormat="1">
      <c r="B475" s="71"/>
      <c r="C475" s="20"/>
      <c r="D475" s="39"/>
      <c r="E475" s="20"/>
      <c r="F475" s="20"/>
      <c r="G475" s="20"/>
      <c r="H475" s="49"/>
      <c r="I475" s="39"/>
      <c r="J475" s="49"/>
      <c r="K475" s="49"/>
    </row>
    <row r="476" spans="2:11" s="6" customFormat="1">
      <c r="B476" s="71"/>
      <c r="C476" s="20"/>
      <c r="D476" s="39"/>
      <c r="E476" s="20"/>
      <c r="F476" s="20"/>
      <c r="G476" s="20"/>
      <c r="H476" s="49"/>
      <c r="I476" s="39"/>
      <c r="J476" s="49"/>
      <c r="K476" s="49"/>
    </row>
    <row r="477" spans="2:11" s="6" customFormat="1">
      <c r="B477" s="71"/>
      <c r="C477" s="20"/>
      <c r="D477" s="39"/>
      <c r="E477" s="20"/>
      <c r="F477" s="20"/>
      <c r="G477" s="20"/>
      <c r="H477" s="49"/>
      <c r="I477" s="39"/>
      <c r="J477" s="49"/>
      <c r="K477" s="49"/>
    </row>
    <row r="478" spans="2:11" s="6" customFormat="1">
      <c r="B478" s="71"/>
      <c r="C478" s="20"/>
      <c r="D478" s="39"/>
      <c r="E478" s="20"/>
      <c r="F478" s="20"/>
      <c r="G478" s="20"/>
      <c r="H478" s="49"/>
      <c r="I478" s="39"/>
      <c r="J478" s="49"/>
      <c r="K478" s="49"/>
    </row>
    <row r="479" spans="2:11" s="6" customFormat="1">
      <c r="B479" s="71"/>
      <c r="C479" s="20"/>
      <c r="D479" s="39"/>
      <c r="E479" s="20"/>
      <c r="F479" s="20"/>
      <c r="G479" s="20"/>
      <c r="H479" s="49"/>
      <c r="I479" s="39"/>
      <c r="J479" s="49"/>
      <c r="K479" s="49"/>
    </row>
    <row r="480" spans="2:11" s="6" customFormat="1">
      <c r="B480" s="71"/>
      <c r="C480" s="20"/>
      <c r="D480" s="39"/>
      <c r="E480" s="20"/>
      <c r="F480" s="20"/>
      <c r="G480" s="20"/>
      <c r="H480" s="49"/>
      <c r="I480" s="39"/>
      <c r="J480" s="49"/>
      <c r="K480" s="49"/>
    </row>
    <row r="481" spans="2:11" s="6" customFormat="1">
      <c r="B481" s="71"/>
      <c r="C481" s="20"/>
      <c r="D481" s="39"/>
      <c r="E481" s="20"/>
      <c r="F481" s="20"/>
      <c r="G481" s="20"/>
      <c r="H481" s="49"/>
      <c r="I481" s="39"/>
      <c r="J481" s="49"/>
      <c r="K481" s="49"/>
    </row>
    <row r="482" spans="2:11" s="6" customFormat="1">
      <c r="B482" s="71"/>
      <c r="C482" s="20"/>
      <c r="D482" s="39"/>
      <c r="E482" s="20"/>
      <c r="F482" s="20"/>
      <c r="G482" s="20"/>
      <c r="H482" s="49"/>
      <c r="I482" s="39"/>
      <c r="J482" s="49"/>
      <c r="K482" s="49"/>
    </row>
    <row r="483" spans="2:11" s="6" customFormat="1">
      <c r="B483" s="71"/>
      <c r="C483" s="20"/>
      <c r="D483" s="39"/>
      <c r="E483" s="20"/>
      <c r="F483" s="20"/>
      <c r="G483" s="20"/>
      <c r="H483" s="49"/>
      <c r="I483" s="39"/>
      <c r="J483" s="49"/>
      <c r="K483" s="49"/>
    </row>
    <row r="484" spans="2:11" s="6" customFormat="1">
      <c r="B484" s="71"/>
      <c r="C484" s="20"/>
      <c r="D484" s="39"/>
      <c r="E484" s="20"/>
      <c r="F484" s="20"/>
      <c r="G484" s="20"/>
      <c r="H484" s="49"/>
      <c r="I484" s="39"/>
      <c r="J484" s="49"/>
      <c r="K484" s="49"/>
    </row>
    <row r="485" spans="2:11" s="6" customFormat="1">
      <c r="B485" s="71"/>
      <c r="C485" s="20"/>
      <c r="D485" s="39"/>
      <c r="E485" s="20"/>
      <c r="F485" s="20"/>
      <c r="G485" s="20"/>
      <c r="H485" s="49"/>
      <c r="I485" s="39"/>
      <c r="J485" s="49"/>
      <c r="K485" s="49"/>
    </row>
    <row r="486" spans="2:11" s="6" customFormat="1">
      <c r="B486" s="71"/>
      <c r="C486" s="20"/>
      <c r="D486" s="39"/>
      <c r="E486" s="20"/>
      <c r="F486" s="20"/>
      <c r="G486" s="20"/>
      <c r="H486" s="49"/>
      <c r="I486" s="39"/>
      <c r="J486" s="49"/>
      <c r="K486" s="49"/>
    </row>
    <row r="487" spans="2:11" s="6" customFormat="1">
      <c r="B487" s="71"/>
      <c r="C487" s="20"/>
      <c r="D487" s="39"/>
      <c r="E487" s="20"/>
      <c r="F487" s="20"/>
      <c r="G487" s="20"/>
      <c r="H487" s="49"/>
      <c r="I487" s="39"/>
      <c r="J487" s="49"/>
      <c r="K487" s="49"/>
    </row>
    <row r="488" spans="2:11" s="6" customFormat="1">
      <c r="B488" s="71"/>
      <c r="C488" s="20"/>
      <c r="D488" s="39"/>
      <c r="E488" s="20"/>
      <c r="F488" s="20"/>
      <c r="G488" s="20"/>
      <c r="H488" s="49"/>
      <c r="I488" s="39"/>
      <c r="J488" s="49"/>
      <c r="K488" s="49"/>
    </row>
    <row r="489" spans="2:11" s="6" customFormat="1">
      <c r="B489" s="71"/>
      <c r="C489" s="20"/>
      <c r="D489" s="39"/>
      <c r="E489" s="20"/>
      <c r="F489" s="20"/>
      <c r="G489" s="20"/>
      <c r="H489" s="49"/>
      <c r="I489" s="39"/>
      <c r="J489" s="49"/>
      <c r="K489" s="49"/>
    </row>
    <row r="490" spans="2:11" s="6" customFormat="1">
      <c r="B490" s="71"/>
      <c r="C490" s="20"/>
      <c r="D490" s="39"/>
      <c r="E490" s="20"/>
      <c r="F490" s="20"/>
      <c r="G490" s="20"/>
      <c r="H490" s="49"/>
      <c r="I490" s="39"/>
      <c r="J490" s="49"/>
      <c r="K490" s="49"/>
    </row>
    <row r="491" spans="2:11" s="6" customFormat="1">
      <c r="B491" s="71"/>
      <c r="C491" s="20"/>
      <c r="D491" s="39"/>
      <c r="E491" s="20"/>
      <c r="F491" s="20"/>
      <c r="G491" s="20"/>
      <c r="H491" s="49"/>
      <c r="I491" s="39"/>
      <c r="J491" s="49"/>
      <c r="K491" s="49"/>
    </row>
    <row r="492" spans="2:11" s="6" customFormat="1">
      <c r="B492" s="71"/>
      <c r="C492" s="20"/>
      <c r="D492" s="39"/>
      <c r="E492" s="20"/>
      <c r="F492" s="20"/>
      <c r="G492" s="20"/>
      <c r="H492" s="49"/>
      <c r="I492" s="39"/>
      <c r="J492" s="49"/>
      <c r="K492" s="49"/>
    </row>
    <row r="493" spans="2:11" s="6" customFormat="1">
      <c r="B493" s="71"/>
      <c r="C493" s="20"/>
      <c r="D493" s="39"/>
      <c r="E493" s="20"/>
      <c r="F493" s="20"/>
      <c r="G493" s="20"/>
      <c r="H493" s="49"/>
      <c r="I493" s="39"/>
      <c r="J493" s="49"/>
      <c r="K493" s="49"/>
    </row>
    <row r="494" spans="2:11" s="6" customFormat="1">
      <c r="B494" s="71"/>
      <c r="C494" s="20"/>
      <c r="D494" s="39"/>
      <c r="E494" s="20"/>
      <c r="F494" s="20"/>
      <c r="G494" s="20"/>
      <c r="H494" s="49"/>
      <c r="I494" s="39"/>
      <c r="J494" s="49"/>
      <c r="K494" s="49"/>
    </row>
    <row r="495" spans="2:11" s="6" customFormat="1">
      <c r="B495" s="71"/>
      <c r="C495" s="20"/>
      <c r="D495" s="39"/>
      <c r="E495" s="20"/>
      <c r="F495" s="20"/>
      <c r="G495" s="20"/>
      <c r="H495" s="49"/>
      <c r="I495" s="39"/>
      <c r="J495" s="49"/>
      <c r="K495" s="49"/>
    </row>
    <row r="496" spans="2:11" s="6" customFormat="1">
      <c r="B496" s="71"/>
      <c r="C496" s="20"/>
      <c r="D496" s="39"/>
      <c r="E496" s="20"/>
      <c r="F496" s="20"/>
      <c r="G496" s="20"/>
      <c r="H496" s="49"/>
      <c r="I496" s="39"/>
      <c r="J496" s="49"/>
      <c r="K496" s="49"/>
    </row>
    <row r="497" spans="2:11" s="6" customFormat="1">
      <c r="B497" s="71"/>
      <c r="C497" s="20"/>
      <c r="D497" s="39"/>
      <c r="E497" s="20"/>
      <c r="F497" s="20"/>
      <c r="G497" s="20"/>
      <c r="H497" s="49"/>
      <c r="I497" s="39"/>
      <c r="J497" s="49"/>
      <c r="K497" s="49"/>
    </row>
    <row r="498" spans="2:11" s="6" customFormat="1">
      <c r="B498" s="71"/>
      <c r="C498" s="20"/>
      <c r="D498" s="39"/>
      <c r="E498" s="20"/>
      <c r="F498" s="20"/>
      <c r="G498" s="20"/>
      <c r="H498" s="49"/>
      <c r="I498" s="39"/>
      <c r="J498" s="49"/>
      <c r="K498" s="49"/>
    </row>
    <row r="499" spans="2:11" s="6" customFormat="1">
      <c r="B499" s="71"/>
      <c r="C499" s="20"/>
      <c r="D499" s="39"/>
      <c r="E499" s="20"/>
      <c r="F499" s="20"/>
      <c r="G499" s="20"/>
      <c r="H499" s="49"/>
      <c r="I499" s="39"/>
      <c r="J499" s="49"/>
      <c r="K499" s="49"/>
    </row>
    <row r="500" spans="2:11" s="6" customFormat="1">
      <c r="B500" s="71"/>
      <c r="C500" s="20"/>
      <c r="D500" s="39"/>
      <c r="E500" s="20"/>
      <c r="F500" s="20"/>
      <c r="G500" s="20"/>
      <c r="H500" s="49"/>
      <c r="I500" s="39"/>
      <c r="J500" s="49"/>
      <c r="K500" s="49"/>
    </row>
    <row r="501" spans="2:11" s="6" customFormat="1">
      <c r="B501" s="71"/>
      <c r="C501" s="20"/>
      <c r="D501" s="39"/>
      <c r="E501" s="20"/>
      <c r="F501" s="20"/>
      <c r="G501" s="20"/>
      <c r="H501" s="49"/>
      <c r="I501" s="39"/>
      <c r="J501" s="49"/>
      <c r="K501" s="49"/>
    </row>
    <row r="502" spans="2:11" s="6" customFormat="1">
      <c r="B502" s="71"/>
      <c r="C502" s="20"/>
      <c r="D502" s="39"/>
      <c r="E502" s="20"/>
      <c r="F502" s="20"/>
      <c r="G502" s="20"/>
      <c r="H502" s="49"/>
      <c r="I502" s="39"/>
      <c r="J502" s="49"/>
      <c r="K502" s="49"/>
    </row>
    <row r="503" spans="2:11" s="6" customFormat="1">
      <c r="B503" s="71"/>
      <c r="C503" s="20"/>
      <c r="D503" s="39"/>
      <c r="E503" s="20"/>
      <c r="F503" s="20"/>
      <c r="G503" s="20"/>
      <c r="H503" s="49"/>
      <c r="I503" s="39"/>
      <c r="J503" s="49"/>
      <c r="K503" s="49"/>
    </row>
    <row r="504" spans="2:11" s="6" customFormat="1">
      <c r="B504" s="71"/>
      <c r="C504" s="20"/>
      <c r="D504" s="39"/>
      <c r="E504" s="20"/>
      <c r="F504" s="20"/>
      <c r="G504" s="20"/>
      <c r="H504" s="49"/>
      <c r="I504" s="39"/>
      <c r="J504" s="49"/>
      <c r="K504" s="49"/>
    </row>
    <row r="505" spans="2:11" s="6" customFormat="1">
      <c r="B505" s="71"/>
      <c r="C505" s="20"/>
      <c r="D505" s="39"/>
      <c r="E505" s="20"/>
      <c r="F505" s="20"/>
      <c r="G505" s="20"/>
      <c r="H505" s="49"/>
      <c r="I505" s="39"/>
      <c r="J505" s="49"/>
      <c r="K505" s="49"/>
    </row>
    <row r="506" spans="2:11" s="6" customFormat="1">
      <c r="B506" s="71"/>
      <c r="C506" s="20"/>
      <c r="D506" s="39"/>
      <c r="E506" s="20"/>
      <c r="F506" s="20"/>
      <c r="G506" s="20"/>
      <c r="H506" s="49"/>
      <c r="I506" s="39"/>
      <c r="J506" s="49"/>
      <c r="K506" s="49"/>
    </row>
    <row r="507" spans="2:11" s="6" customFormat="1">
      <c r="B507" s="71"/>
      <c r="C507" s="20"/>
      <c r="D507" s="39"/>
      <c r="E507" s="20"/>
      <c r="F507" s="20"/>
      <c r="G507" s="20"/>
      <c r="H507" s="49"/>
      <c r="I507" s="39"/>
      <c r="J507" s="49"/>
      <c r="K507" s="49"/>
    </row>
    <row r="508" spans="2:11" s="6" customFormat="1">
      <c r="B508" s="71"/>
      <c r="C508" s="20"/>
      <c r="D508" s="39"/>
      <c r="E508" s="20"/>
      <c r="F508" s="20"/>
      <c r="G508" s="20"/>
      <c r="H508" s="49"/>
      <c r="I508" s="39"/>
      <c r="J508" s="49"/>
      <c r="K508" s="49"/>
    </row>
    <row r="509" spans="2:11" s="6" customFormat="1">
      <c r="B509" s="71"/>
      <c r="C509" s="20"/>
      <c r="D509" s="39"/>
      <c r="E509" s="20"/>
      <c r="F509" s="20"/>
      <c r="G509" s="20"/>
      <c r="H509" s="49"/>
      <c r="I509" s="39"/>
      <c r="J509" s="49"/>
      <c r="K509" s="49"/>
    </row>
    <row r="510" spans="2:11" s="6" customFormat="1">
      <c r="B510" s="71"/>
      <c r="C510" s="20"/>
      <c r="D510" s="39"/>
      <c r="E510" s="20"/>
      <c r="F510" s="20"/>
      <c r="G510" s="20"/>
      <c r="H510" s="49"/>
      <c r="I510" s="39"/>
      <c r="J510" s="49"/>
      <c r="K510" s="49"/>
    </row>
    <row r="511" spans="2:11" s="6" customFormat="1">
      <c r="B511" s="71"/>
      <c r="C511" s="20"/>
      <c r="D511" s="39"/>
      <c r="E511" s="20"/>
      <c r="F511" s="20"/>
      <c r="G511" s="20"/>
      <c r="H511" s="49"/>
      <c r="I511" s="39"/>
      <c r="J511" s="49"/>
      <c r="K511" s="49"/>
    </row>
    <row r="512" spans="2:11" s="6" customFormat="1">
      <c r="B512" s="71"/>
      <c r="C512" s="20"/>
      <c r="D512" s="39"/>
      <c r="E512" s="20"/>
      <c r="F512" s="20"/>
      <c r="G512" s="20"/>
      <c r="H512" s="49"/>
      <c r="I512" s="39"/>
      <c r="J512" s="49"/>
      <c r="K512" s="49"/>
    </row>
    <row r="513" spans="2:11" s="6" customFormat="1">
      <c r="B513" s="71"/>
      <c r="C513" s="20"/>
      <c r="D513" s="39"/>
      <c r="E513" s="20"/>
      <c r="F513" s="20"/>
      <c r="G513" s="20"/>
      <c r="H513" s="49"/>
      <c r="I513" s="39"/>
      <c r="J513" s="49"/>
      <c r="K513" s="49"/>
    </row>
    <row r="514" spans="2:11" s="6" customFormat="1">
      <c r="B514" s="71"/>
      <c r="C514" s="20"/>
      <c r="D514" s="39"/>
      <c r="E514" s="20"/>
      <c r="F514" s="20"/>
      <c r="G514" s="20"/>
      <c r="H514" s="49"/>
      <c r="I514" s="39"/>
      <c r="J514" s="49"/>
      <c r="K514" s="49"/>
    </row>
    <row r="515" spans="2:11" s="6" customFormat="1">
      <c r="B515" s="71"/>
      <c r="C515" s="20"/>
      <c r="D515" s="39"/>
      <c r="E515" s="20"/>
      <c r="F515" s="20"/>
      <c r="G515" s="20"/>
      <c r="H515" s="49"/>
      <c r="I515" s="39"/>
      <c r="J515" s="49"/>
      <c r="K515" s="49"/>
    </row>
    <row r="516" spans="2:11" s="6" customFormat="1">
      <c r="B516" s="71"/>
      <c r="C516" s="20"/>
      <c r="D516" s="39"/>
      <c r="E516" s="20"/>
      <c r="F516" s="20"/>
      <c r="G516" s="20"/>
      <c r="H516" s="49"/>
      <c r="I516" s="39"/>
      <c r="J516" s="49"/>
      <c r="K516" s="49"/>
    </row>
    <row r="517" spans="2:11" s="6" customFormat="1">
      <c r="B517" s="71"/>
      <c r="C517" s="20"/>
      <c r="D517" s="39"/>
      <c r="E517" s="20"/>
      <c r="F517" s="20"/>
      <c r="G517" s="20"/>
      <c r="H517" s="49"/>
      <c r="I517" s="39"/>
      <c r="J517" s="49"/>
      <c r="K517" s="49"/>
    </row>
    <row r="518" spans="2:11" s="6" customFormat="1">
      <c r="B518" s="71"/>
      <c r="C518" s="20"/>
      <c r="D518" s="39"/>
      <c r="E518" s="20"/>
      <c r="F518" s="20"/>
      <c r="G518" s="20"/>
      <c r="H518" s="49"/>
      <c r="I518" s="39"/>
      <c r="J518" s="49"/>
      <c r="K518" s="49"/>
    </row>
    <row r="519" spans="2:11" s="6" customFormat="1">
      <c r="B519" s="71"/>
      <c r="C519" s="20"/>
      <c r="D519" s="39"/>
      <c r="E519" s="20"/>
      <c r="F519" s="20"/>
      <c r="G519" s="20"/>
      <c r="H519" s="49"/>
      <c r="I519" s="39"/>
      <c r="J519" s="49"/>
      <c r="K519" s="49"/>
    </row>
    <row r="520" spans="2:11" s="6" customFormat="1">
      <c r="B520" s="71"/>
      <c r="C520" s="20"/>
      <c r="D520" s="39"/>
      <c r="E520" s="20"/>
      <c r="F520" s="20"/>
      <c r="G520" s="20"/>
      <c r="H520" s="49"/>
      <c r="I520" s="39"/>
      <c r="J520" s="49"/>
      <c r="K520" s="49"/>
    </row>
    <row r="521" spans="2:11" s="6" customFormat="1">
      <c r="B521" s="71"/>
      <c r="C521" s="20"/>
      <c r="D521" s="39"/>
      <c r="E521" s="20"/>
      <c r="F521" s="20"/>
      <c r="G521" s="20"/>
      <c r="H521" s="49"/>
      <c r="I521" s="39"/>
      <c r="J521" s="49"/>
      <c r="K521" s="49"/>
    </row>
    <row r="522" spans="2:11" s="6" customFormat="1">
      <c r="B522" s="71"/>
      <c r="C522" s="20"/>
      <c r="D522" s="39"/>
      <c r="E522" s="20"/>
      <c r="F522" s="20"/>
      <c r="G522" s="20"/>
      <c r="H522" s="49"/>
      <c r="I522" s="39"/>
      <c r="J522" s="49"/>
      <c r="K522" s="49"/>
    </row>
    <row r="523" spans="2:11" s="6" customFormat="1">
      <c r="B523" s="71"/>
      <c r="C523" s="20"/>
      <c r="D523" s="39"/>
      <c r="E523" s="20"/>
      <c r="F523" s="20"/>
      <c r="G523" s="20"/>
      <c r="H523" s="49"/>
      <c r="I523" s="39"/>
      <c r="J523" s="49"/>
      <c r="K523" s="49"/>
    </row>
    <row r="524" spans="2:11" s="6" customFormat="1">
      <c r="B524" s="71"/>
      <c r="C524" s="20"/>
      <c r="D524" s="39"/>
      <c r="E524" s="20"/>
      <c r="F524" s="20"/>
      <c r="G524" s="20"/>
      <c r="H524" s="49"/>
      <c r="I524" s="39"/>
      <c r="J524" s="49"/>
      <c r="K524" s="49"/>
    </row>
    <row r="525" spans="2:11" s="6" customFormat="1">
      <c r="B525" s="71"/>
      <c r="C525" s="20"/>
      <c r="D525" s="39"/>
      <c r="E525" s="20"/>
      <c r="F525" s="20"/>
      <c r="G525" s="20"/>
      <c r="H525" s="49"/>
      <c r="I525" s="39"/>
      <c r="J525" s="49"/>
      <c r="K525" s="49"/>
    </row>
    <row r="526" spans="2:11" s="6" customFormat="1">
      <c r="B526" s="71"/>
      <c r="C526" s="20"/>
      <c r="D526" s="39"/>
      <c r="E526" s="20"/>
      <c r="F526" s="20"/>
      <c r="G526" s="20"/>
      <c r="H526" s="49"/>
      <c r="I526" s="39"/>
      <c r="J526" s="49"/>
      <c r="K526" s="49"/>
    </row>
    <row r="527" spans="2:11" s="6" customFormat="1">
      <c r="B527" s="71"/>
      <c r="C527" s="20"/>
      <c r="D527" s="39"/>
      <c r="E527" s="20"/>
      <c r="F527" s="20"/>
      <c r="G527" s="20"/>
      <c r="H527" s="49"/>
      <c r="I527" s="39"/>
      <c r="J527" s="49"/>
      <c r="K527" s="49"/>
    </row>
    <row r="528" spans="2:11" s="6" customFormat="1">
      <c r="B528" s="71"/>
      <c r="C528" s="20"/>
      <c r="D528" s="39"/>
      <c r="E528" s="20"/>
      <c r="F528" s="20"/>
      <c r="G528" s="20"/>
      <c r="H528" s="49"/>
      <c r="I528" s="39"/>
      <c r="J528" s="49"/>
      <c r="K528" s="49"/>
    </row>
    <row r="529" spans="2:11" s="6" customFormat="1">
      <c r="B529" s="71"/>
      <c r="C529" s="20"/>
      <c r="D529" s="39"/>
      <c r="E529" s="20"/>
      <c r="F529" s="20"/>
      <c r="G529" s="20"/>
      <c r="H529" s="49"/>
      <c r="I529" s="39"/>
      <c r="J529" s="49"/>
      <c r="K529" s="49"/>
    </row>
    <row r="530" spans="2:11" s="6" customFormat="1">
      <c r="B530" s="71"/>
      <c r="C530" s="20"/>
      <c r="D530" s="39"/>
      <c r="E530" s="20"/>
      <c r="F530" s="20"/>
      <c r="G530" s="20"/>
      <c r="H530" s="49"/>
      <c r="I530" s="39"/>
      <c r="J530" s="49"/>
      <c r="K530" s="49"/>
    </row>
    <row r="531" spans="2:11" s="6" customFormat="1">
      <c r="B531" s="71"/>
      <c r="C531" s="20"/>
      <c r="D531" s="39"/>
      <c r="E531" s="20"/>
      <c r="F531" s="20"/>
      <c r="G531" s="20"/>
      <c r="H531" s="49"/>
      <c r="I531" s="39"/>
      <c r="J531" s="49"/>
      <c r="K531" s="49"/>
    </row>
    <row r="532" spans="2:11" s="6" customFormat="1">
      <c r="B532" s="71"/>
      <c r="C532" s="20"/>
      <c r="D532" s="39"/>
      <c r="E532" s="20"/>
      <c r="F532" s="20"/>
      <c r="G532" s="20"/>
      <c r="H532" s="49"/>
      <c r="I532" s="39"/>
      <c r="J532" s="49"/>
      <c r="K532" s="49"/>
    </row>
    <row r="533" spans="2:11" s="6" customFormat="1">
      <c r="B533" s="71"/>
      <c r="C533" s="20"/>
      <c r="D533" s="39"/>
      <c r="E533" s="20"/>
      <c r="F533" s="20"/>
      <c r="G533" s="20"/>
      <c r="H533" s="49"/>
      <c r="I533" s="39"/>
      <c r="J533" s="49"/>
      <c r="K533" s="49"/>
    </row>
    <row r="534" spans="2:11" s="6" customFormat="1">
      <c r="B534" s="71"/>
      <c r="C534" s="20"/>
      <c r="D534" s="39"/>
      <c r="E534" s="20"/>
      <c r="F534" s="20"/>
      <c r="G534" s="20"/>
      <c r="H534" s="49"/>
      <c r="I534" s="39"/>
      <c r="J534" s="49"/>
      <c r="K534" s="49"/>
    </row>
    <row r="535" spans="2:11" s="6" customFormat="1">
      <c r="B535" s="71"/>
      <c r="C535" s="20"/>
      <c r="D535" s="39"/>
      <c r="E535" s="20"/>
      <c r="F535" s="20"/>
      <c r="G535" s="20"/>
      <c r="H535" s="49"/>
      <c r="I535" s="39"/>
      <c r="J535" s="49"/>
      <c r="K535" s="49"/>
    </row>
    <row r="536" spans="2:11" s="6" customFormat="1">
      <c r="B536" s="71"/>
      <c r="C536" s="20"/>
      <c r="D536" s="39"/>
      <c r="E536" s="20"/>
      <c r="F536" s="20"/>
      <c r="G536" s="20"/>
      <c r="H536" s="49"/>
      <c r="I536" s="39"/>
      <c r="J536" s="49"/>
      <c r="K536" s="49"/>
    </row>
    <row r="537" spans="2:11" s="6" customFormat="1">
      <c r="B537" s="71"/>
      <c r="C537" s="20"/>
      <c r="D537" s="39"/>
      <c r="E537" s="20"/>
      <c r="F537" s="20"/>
      <c r="G537" s="20"/>
      <c r="H537" s="49"/>
      <c r="I537" s="39"/>
      <c r="J537" s="49"/>
      <c r="K537" s="49"/>
    </row>
    <row r="538" spans="2:11" s="6" customFormat="1">
      <c r="B538" s="71"/>
      <c r="C538" s="20"/>
      <c r="D538" s="39"/>
      <c r="E538" s="20"/>
      <c r="F538" s="20"/>
      <c r="G538" s="20"/>
      <c r="H538" s="49"/>
      <c r="I538" s="39"/>
      <c r="J538" s="49"/>
      <c r="K538" s="49"/>
    </row>
    <row r="539" spans="2:11" s="6" customFormat="1">
      <c r="B539" s="71"/>
      <c r="C539" s="20"/>
      <c r="D539" s="39"/>
      <c r="E539" s="20"/>
      <c r="F539" s="20"/>
      <c r="G539" s="20"/>
      <c r="H539" s="49"/>
      <c r="I539" s="39"/>
      <c r="J539" s="49"/>
      <c r="K539" s="49"/>
    </row>
    <row r="540" spans="2:11" s="6" customFormat="1">
      <c r="B540" s="71"/>
      <c r="C540" s="20"/>
      <c r="D540" s="39"/>
      <c r="E540" s="20"/>
      <c r="F540" s="20"/>
      <c r="G540" s="20"/>
      <c r="H540" s="49"/>
      <c r="I540" s="39"/>
      <c r="J540" s="49"/>
      <c r="K540" s="49"/>
    </row>
    <row r="541" spans="2:11" s="6" customFormat="1">
      <c r="B541" s="71"/>
      <c r="C541" s="20"/>
      <c r="D541" s="39"/>
      <c r="E541" s="20"/>
      <c r="F541" s="20"/>
      <c r="G541" s="20"/>
      <c r="H541" s="49"/>
      <c r="I541" s="39"/>
      <c r="J541" s="49"/>
      <c r="K541" s="49"/>
    </row>
    <row r="542" spans="2:11" s="6" customFormat="1">
      <c r="B542" s="71"/>
      <c r="C542" s="20"/>
      <c r="D542" s="39"/>
      <c r="E542" s="20"/>
      <c r="F542" s="20"/>
      <c r="G542" s="20"/>
      <c r="H542" s="49"/>
      <c r="I542" s="39"/>
      <c r="J542" s="49"/>
      <c r="K542" s="49"/>
    </row>
    <row r="543" spans="2:11" s="6" customFormat="1">
      <c r="B543" s="71"/>
      <c r="C543" s="20"/>
      <c r="D543" s="39"/>
      <c r="E543" s="20"/>
      <c r="F543" s="20"/>
      <c r="G543" s="20"/>
      <c r="H543" s="49"/>
      <c r="I543" s="39"/>
      <c r="J543" s="49"/>
      <c r="K543" s="49"/>
    </row>
    <row r="544" spans="2:11" s="6" customFormat="1">
      <c r="B544" s="71"/>
      <c r="C544" s="20"/>
      <c r="D544" s="39"/>
      <c r="E544" s="20"/>
      <c r="F544" s="20"/>
      <c r="G544" s="20"/>
      <c r="H544" s="49"/>
      <c r="I544" s="39"/>
      <c r="J544" s="49"/>
      <c r="K544" s="49"/>
    </row>
    <row r="545" spans="2:11" s="6" customFormat="1">
      <c r="B545" s="71"/>
      <c r="C545" s="20"/>
      <c r="D545" s="39"/>
      <c r="E545" s="20"/>
      <c r="F545" s="20"/>
      <c r="G545" s="20"/>
      <c r="H545" s="49"/>
      <c r="I545" s="39"/>
      <c r="J545" s="49"/>
      <c r="K545" s="49"/>
    </row>
    <row r="546" spans="2:11" s="6" customFormat="1">
      <c r="B546" s="71"/>
      <c r="C546" s="20"/>
      <c r="D546" s="39"/>
      <c r="E546" s="20"/>
      <c r="F546" s="20"/>
      <c r="G546" s="20"/>
      <c r="H546" s="49"/>
      <c r="I546" s="39"/>
      <c r="J546" s="49"/>
      <c r="K546" s="49"/>
    </row>
    <row r="547" spans="2:11" s="6" customFormat="1">
      <c r="B547" s="71"/>
      <c r="C547" s="20"/>
      <c r="D547" s="39"/>
      <c r="E547" s="20"/>
      <c r="F547" s="20"/>
      <c r="G547" s="20"/>
      <c r="H547" s="49"/>
      <c r="I547" s="39"/>
      <c r="J547" s="49"/>
      <c r="K547" s="49"/>
    </row>
    <row r="548" spans="2:11" s="6" customFormat="1">
      <c r="B548" s="71"/>
      <c r="C548" s="20"/>
      <c r="D548" s="39"/>
      <c r="E548" s="20"/>
      <c r="F548" s="20"/>
      <c r="G548" s="20"/>
      <c r="H548" s="49"/>
      <c r="I548" s="39"/>
      <c r="J548" s="49"/>
      <c r="K548" s="49"/>
    </row>
    <row r="549" spans="2:11" s="6" customFormat="1">
      <c r="B549" s="71"/>
      <c r="C549" s="20"/>
      <c r="D549" s="39"/>
      <c r="E549" s="20"/>
      <c r="F549" s="20"/>
      <c r="G549" s="20"/>
      <c r="H549" s="49"/>
      <c r="I549" s="39"/>
      <c r="J549" s="49"/>
      <c r="K549" s="49"/>
    </row>
    <row r="550" spans="2:11" s="6" customFormat="1">
      <c r="B550" s="71"/>
      <c r="C550" s="20"/>
      <c r="D550" s="39"/>
      <c r="E550" s="20"/>
      <c r="F550" s="20"/>
      <c r="G550" s="20"/>
      <c r="H550" s="49"/>
      <c r="I550" s="39"/>
      <c r="J550" s="49"/>
      <c r="K550" s="49"/>
    </row>
    <row r="551" spans="2:11" s="6" customFormat="1">
      <c r="B551" s="71"/>
      <c r="C551" s="20"/>
      <c r="D551" s="39"/>
      <c r="E551" s="20"/>
      <c r="F551" s="20"/>
      <c r="G551" s="20"/>
      <c r="H551" s="49"/>
      <c r="I551" s="39"/>
      <c r="J551" s="49"/>
      <c r="K551" s="49"/>
    </row>
    <row r="552" spans="2:11" s="6" customFormat="1">
      <c r="B552" s="71"/>
      <c r="C552" s="20"/>
      <c r="D552" s="39"/>
      <c r="E552" s="20"/>
      <c r="F552" s="20"/>
      <c r="G552" s="20"/>
      <c r="H552" s="49"/>
      <c r="I552" s="39"/>
      <c r="J552" s="49"/>
      <c r="K552" s="49"/>
    </row>
    <row r="553" spans="2:11" s="6" customFormat="1">
      <c r="B553" s="71"/>
      <c r="C553" s="20"/>
      <c r="D553" s="39"/>
      <c r="E553" s="20"/>
      <c r="F553" s="20"/>
      <c r="G553" s="20"/>
      <c r="H553" s="49"/>
      <c r="I553" s="39"/>
      <c r="J553" s="49"/>
      <c r="K553" s="49"/>
    </row>
    <row r="554" spans="2:11" s="6" customFormat="1">
      <c r="B554" s="71"/>
      <c r="C554" s="20"/>
      <c r="D554" s="39"/>
      <c r="E554" s="20"/>
      <c r="F554" s="20"/>
      <c r="G554" s="20"/>
      <c r="H554" s="49"/>
      <c r="I554" s="39"/>
      <c r="J554" s="49"/>
      <c r="K554" s="49"/>
    </row>
    <row r="555" spans="2:11" s="6" customFormat="1">
      <c r="B555" s="71"/>
      <c r="C555" s="20"/>
      <c r="D555" s="39"/>
      <c r="E555" s="20"/>
      <c r="F555" s="20"/>
      <c r="G555" s="20"/>
      <c r="H555" s="49"/>
      <c r="I555" s="39"/>
      <c r="J555" s="49"/>
      <c r="K555" s="49"/>
    </row>
    <row r="556" spans="2:11" s="6" customFormat="1">
      <c r="B556" s="71"/>
      <c r="C556" s="20"/>
      <c r="D556" s="39"/>
      <c r="E556" s="20"/>
      <c r="F556" s="20"/>
      <c r="G556" s="20"/>
      <c r="H556" s="49"/>
      <c r="I556" s="39"/>
      <c r="J556" s="49"/>
      <c r="K556" s="49"/>
    </row>
    <row r="557" spans="2:11" s="6" customFormat="1">
      <c r="B557" s="71"/>
      <c r="C557" s="20"/>
      <c r="D557" s="39"/>
      <c r="E557" s="20"/>
      <c r="F557" s="20"/>
      <c r="G557" s="20"/>
      <c r="H557" s="49"/>
      <c r="I557" s="39"/>
      <c r="J557" s="49"/>
      <c r="K557" s="49"/>
    </row>
    <row r="558" spans="2:11" s="6" customFormat="1">
      <c r="B558" s="71"/>
      <c r="C558" s="20"/>
      <c r="D558" s="39"/>
      <c r="E558" s="20"/>
      <c r="F558" s="20"/>
      <c r="G558" s="20"/>
      <c r="H558" s="49"/>
      <c r="I558" s="39"/>
      <c r="J558" s="49"/>
      <c r="K558" s="49"/>
    </row>
    <row r="559" spans="2:11" s="6" customFormat="1">
      <c r="B559" s="71"/>
      <c r="C559" s="20"/>
      <c r="D559" s="39"/>
      <c r="E559" s="20"/>
      <c r="F559" s="20"/>
      <c r="G559" s="20"/>
      <c r="H559" s="49"/>
      <c r="I559" s="39"/>
      <c r="J559" s="49"/>
      <c r="K559" s="49"/>
    </row>
    <row r="560" spans="2:11" s="6" customFormat="1">
      <c r="B560" s="71"/>
      <c r="C560" s="20"/>
      <c r="D560" s="39"/>
      <c r="E560" s="20"/>
      <c r="F560" s="20"/>
      <c r="G560" s="20"/>
      <c r="H560" s="49"/>
      <c r="I560" s="39"/>
      <c r="J560" s="49"/>
      <c r="K560" s="49"/>
    </row>
    <row r="561" spans="2:11" s="6" customFormat="1">
      <c r="B561" s="71"/>
      <c r="C561" s="20"/>
      <c r="D561" s="39"/>
      <c r="E561" s="20"/>
      <c r="F561" s="20"/>
      <c r="G561" s="20"/>
      <c r="H561" s="49"/>
      <c r="I561" s="39"/>
      <c r="J561" s="49"/>
      <c r="K561" s="49"/>
    </row>
    <row r="562" spans="2:11" s="6" customFormat="1">
      <c r="B562" s="71"/>
      <c r="C562" s="20"/>
      <c r="D562" s="39"/>
      <c r="E562" s="20"/>
      <c r="F562" s="20"/>
      <c r="G562" s="20"/>
      <c r="H562" s="49"/>
      <c r="I562" s="39"/>
      <c r="J562" s="49"/>
      <c r="K562" s="49"/>
    </row>
    <row r="563" spans="2:11" s="6" customFormat="1">
      <c r="B563" s="71"/>
      <c r="C563" s="20"/>
      <c r="D563" s="39"/>
      <c r="E563" s="20"/>
      <c r="F563" s="20"/>
      <c r="G563" s="20"/>
      <c r="H563" s="49"/>
      <c r="I563" s="39"/>
      <c r="J563" s="49"/>
      <c r="K563" s="49"/>
    </row>
    <row r="564" spans="2:11" s="6" customFormat="1">
      <c r="B564" s="71"/>
      <c r="C564" s="20"/>
      <c r="D564" s="39"/>
      <c r="E564" s="20"/>
      <c r="F564" s="20"/>
      <c r="G564" s="20"/>
      <c r="H564" s="49"/>
      <c r="I564" s="39"/>
      <c r="J564" s="49"/>
      <c r="K564" s="49"/>
    </row>
    <row r="565" spans="2:11" s="6" customFormat="1">
      <c r="B565" s="71"/>
      <c r="C565" s="20"/>
      <c r="D565" s="39"/>
      <c r="E565" s="20"/>
      <c r="F565" s="20"/>
      <c r="G565" s="20"/>
      <c r="H565" s="49"/>
      <c r="I565" s="39"/>
      <c r="J565" s="49"/>
      <c r="K565" s="49"/>
    </row>
    <row r="566" spans="2:11" s="6" customFormat="1">
      <c r="B566" s="71"/>
      <c r="C566" s="20"/>
      <c r="D566" s="39"/>
      <c r="E566" s="20"/>
      <c r="F566" s="20"/>
      <c r="G566" s="20"/>
      <c r="H566" s="49"/>
      <c r="I566" s="39"/>
      <c r="J566" s="49"/>
      <c r="K566" s="49"/>
    </row>
    <row r="567" spans="2:11" s="6" customFormat="1">
      <c r="B567" s="71"/>
      <c r="C567" s="20"/>
      <c r="D567" s="39"/>
      <c r="E567" s="20"/>
      <c r="F567" s="20"/>
      <c r="G567" s="20"/>
      <c r="H567" s="49"/>
      <c r="I567" s="39"/>
      <c r="J567" s="49"/>
      <c r="K567" s="49"/>
    </row>
    <row r="568" spans="2:11" s="6" customFormat="1">
      <c r="B568" s="71"/>
      <c r="C568" s="20"/>
      <c r="D568" s="39"/>
      <c r="E568" s="20"/>
      <c r="F568" s="20"/>
      <c r="G568" s="20"/>
      <c r="H568" s="49"/>
      <c r="I568" s="39"/>
      <c r="J568" s="49"/>
      <c r="K568" s="49"/>
    </row>
    <row r="569" spans="2:11" s="6" customFormat="1">
      <c r="B569" s="71"/>
      <c r="C569" s="20"/>
      <c r="D569" s="39"/>
      <c r="E569" s="20"/>
      <c r="F569" s="20"/>
      <c r="G569" s="20"/>
      <c r="H569" s="49"/>
      <c r="I569" s="39"/>
      <c r="J569" s="49"/>
      <c r="K569" s="49"/>
    </row>
    <row r="570" spans="2:11" s="6" customFormat="1">
      <c r="B570" s="71"/>
      <c r="C570" s="20"/>
      <c r="D570" s="39"/>
      <c r="E570" s="20"/>
      <c r="F570" s="20"/>
      <c r="G570" s="20"/>
      <c r="H570" s="49"/>
      <c r="I570" s="39"/>
      <c r="J570" s="49"/>
      <c r="K570" s="49"/>
    </row>
    <row r="571" spans="2:11" s="6" customFormat="1">
      <c r="B571" s="71"/>
      <c r="C571" s="20"/>
      <c r="D571" s="39"/>
      <c r="E571" s="20"/>
      <c r="F571" s="20"/>
      <c r="G571" s="20"/>
      <c r="H571" s="49"/>
      <c r="I571" s="39"/>
      <c r="J571" s="49"/>
      <c r="K571" s="49"/>
    </row>
    <row r="572" spans="2:11" s="6" customFormat="1">
      <c r="B572" s="71"/>
      <c r="C572" s="20"/>
      <c r="D572" s="39"/>
      <c r="E572" s="20"/>
      <c r="F572" s="20"/>
      <c r="G572" s="20"/>
      <c r="H572" s="49"/>
      <c r="I572" s="39"/>
      <c r="J572" s="49"/>
      <c r="K572" s="49"/>
    </row>
    <row r="573" spans="2:11" s="6" customFormat="1">
      <c r="B573" s="71"/>
      <c r="C573" s="20"/>
      <c r="D573" s="39"/>
      <c r="E573" s="20"/>
      <c r="F573" s="20"/>
      <c r="G573" s="20"/>
      <c r="H573" s="49"/>
      <c r="I573" s="39"/>
      <c r="J573" s="49"/>
      <c r="K573" s="49"/>
    </row>
    <row r="574" spans="2:11" s="6" customFormat="1">
      <c r="B574" s="71"/>
      <c r="C574" s="20"/>
      <c r="D574" s="39"/>
      <c r="E574" s="20"/>
      <c r="F574" s="20"/>
      <c r="G574" s="20"/>
      <c r="H574" s="49"/>
      <c r="I574" s="39"/>
      <c r="J574" s="49"/>
      <c r="K574" s="49"/>
    </row>
    <row r="575" spans="2:11" s="6" customFormat="1">
      <c r="B575" s="71"/>
      <c r="C575" s="20"/>
      <c r="D575" s="39"/>
      <c r="E575" s="20"/>
      <c r="F575" s="20"/>
      <c r="G575" s="20"/>
      <c r="H575" s="49"/>
      <c r="I575" s="39"/>
      <c r="J575" s="49"/>
      <c r="K575" s="49"/>
    </row>
    <row r="576" spans="2:11" s="6" customFormat="1">
      <c r="B576" s="71"/>
      <c r="C576" s="20"/>
      <c r="D576" s="39"/>
      <c r="E576" s="20"/>
      <c r="F576" s="20"/>
      <c r="G576" s="20"/>
      <c r="H576" s="49"/>
      <c r="I576" s="39"/>
      <c r="J576" s="49"/>
      <c r="K576" s="49"/>
    </row>
    <row r="577" spans="2:11" s="6" customFormat="1">
      <c r="B577" s="71"/>
      <c r="C577" s="20"/>
      <c r="D577" s="39"/>
      <c r="E577" s="20"/>
      <c r="F577" s="20"/>
      <c r="G577" s="20"/>
      <c r="H577" s="49"/>
      <c r="I577" s="39"/>
      <c r="J577" s="49"/>
      <c r="K577" s="49"/>
    </row>
    <row r="578" spans="2:11" s="6" customFormat="1">
      <c r="B578" s="71"/>
      <c r="C578" s="20"/>
      <c r="D578" s="39"/>
      <c r="E578" s="20"/>
      <c r="F578" s="20"/>
      <c r="G578" s="20"/>
      <c r="H578" s="49"/>
      <c r="I578" s="39"/>
      <c r="J578" s="49"/>
      <c r="K578" s="49"/>
    </row>
    <row r="579" spans="2:11" s="6" customFormat="1">
      <c r="B579" s="71"/>
      <c r="C579" s="20"/>
      <c r="D579" s="39"/>
      <c r="E579" s="20"/>
      <c r="F579" s="20"/>
      <c r="G579" s="20"/>
      <c r="H579" s="49"/>
      <c r="I579" s="39"/>
      <c r="J579" s="49"/>
      <c r="K579" s="49"/>
    </row>
    <row r="580" spans="2:11" s="6" customFormat="1">
      <c r="B580" s="71"/>
      <c r="C580" s="20"/>
      <c r="D580" s="39"/>
      <c r="E580" s="20"/>
      <c r="F580" s="20"/>
      <c r="G580" s="20"/>
      <c r="H580" s="49"/>
      <c r="I580" s="39"/>
      <c r="J580" s="49"/>
      <c r="K580" s="49"/>
    </row>
    <row r="581" spans="2:11" s="6" customFormat="1">
      <c r="B581" s="71"/>
      <c r="C581" s="20"/>
      <c r="D581" s="39"/>
      <c r="E581" s="20"/>
      <c r="F581" s="20"/>
      <c r="G581" s="20"/>
      <c r="H581" s="49"/>
      <c r="I581" s="39"/>
      <c r="J581" s="49"/>
      <c r="K581" s="49"/>
    </row>
    <row r="582" spans="2:11" s="6" customFormat="1">
      <c r="B582" s="71"/>
      <c r="C582" s="20"/>
      <c r="D582" s="39"/>
      <c r="E582" s="20"/>
      <c r="F582" s="20"/>
      <c r="G582" s="20"/>
      <c r="H582" s="49"/>
      <c r="I582" s="39"/>
      <c r="J582" s="49"/>
      <c r="K582" s="49"/>
    </row>
    <row r="583" spans="2:11" s="6" customFormat="1">
      <c r="B583" s="71"/>
      <c r="C583" s="20"/>
      <c r="D583" s="39"/>
      <c r="E583" s="20"/>
      <c r="F583" s="20"/>
      <c r="G583" s="20"/>
      <c r="H583" s="49"/>
      <c r="I583" s="39"/>
      <c r="J583" s="49"/>
      <c r="K583" s="49"/>
    </row>
    <row r="584" spans="2:11" s="6" customFormat="1">
      <c r="B584" s="71"/>
      <c r="C584" s="20"/>
      <c r="D584" s="39"/>
      <c r="E584" s="20"/>
      <c r="F584" s="20"/>
      <c r="G584" s="20"/>
      <c r="H584" s="49"/>
      <c r="I584" s="39"/>
      <c r="J584" s="49"/>
      <c r="K584" s="49"/>
    </row>
    <row r="585" spans="2:11" s="6" customFormat="1">
      <c r="B585" s="71"/>
      <c r="C585" s="20"/>
      <c r="D585" s="39"/>
      <c r="E585" s="20"/>
      <c r="F585" s="20"/>
      <c r="G585" s="20"/>
      <c r="H585" s="49"/>
      <c r="I585" s="39"/>
      <c r="J585" s="49"/>
      <c r="K585" s="49"/>
    </row>
    <row r="586" spans="2:11" s="6" customFormat="1">
      <c r="B586" s="71"/>
      <c r="C586" s="20"/>
      <c r="D586" s="39"/>
      <c r="E586" s="20"/>
      <c r="F586" s="20"/>
      <c r="G586" s="20"/>
      <c r="H586" s="49"/>
      <c r="I586" s="39"/>
      <c r="J586" s="49"/>
      <c r="K586" s="49"/>
    </row>
    <row r="587" spans="2:11" s="6" customFormat="1">
      <c r="B587" s="71"/>
      <c r="C587" s="20"/>
      <c r="D587" s="39"/>
      <c r="E587" s="20"/>
      <c r="F587" s="20"/>
      <c r="G587" s="20"/>
      <c r="H587" s="49"/>
      <c r="I587" s="39"/>
      <c r="J587" s="49"/>
      <c r="K587" s="49"/>
    </row>
    <row r="588" spans="2:11" s="6" customFormat="1">
      <c r="B588" s="71"/>
      <c r="C588" s="20"/>
      <c r="D588" s="39"/>
      <c r="E588" s="20"/>
      <c r="F588" s="20"/>
      <c r="G588" s="20"/>
      <c r="H588" s="49"/>
      <c r="I588" s="39"/>
      <c r="J588" s="49"/>
      <c r="K588" s="49"/>
    </row>
    <row r="589" spans="2:11" s="6" customFormat="1">
      <c r="B589" s="71"/>
      <c r="C589" s="20"/>
      <c r="D589" s="39"/>
      <c r="E589" s="20"/>
      <c r="F589" s="20"/>
      <c r="G589" s="20"/>
      <c r="H589" s="49"/>
      <c r="I589" s="39"/>
      <c r="J589" s="49"/>
      <c r="K589" s="49"/>
    </row>
    <row r="590" spans="2:11" s="6" customFormat="1">
      <c r="B590" s="71"/>
      <c r="C590" s="20"/>
      <c r="D590" s="39"/>
      <c r="E590" s="20"/>
      <c r="F590" s="20"/>
      <c r="G590" s="20"/>
      <c r="H590" s="49"/>
      <c r="I590" s="39"/>
      <c r="J590" s="49"/>
      <c r="K590" s="49"/>
    </row>
    <row r="591" spans="2:11" s="6" customFormat="1">
      <c r="B591" s="71"/>
      <c r="C591" s="20"/>
      <c r="D591" s="39"/>
      <c r="E591" s="20"/>
      <c r="F591" s="20"/>
      <c r="G591" s="20"/>
      <c r="H591" s="49"/>
      <c r="I591" s="39"/>
      <c r="J591" s="49"/>
      <c r="K591" s="49"/>
    </row>
    <row r="592" spans="2:11" s="6" customFormat="1">
      <c r="B592" s="71"/>
      <c r="C592" s="20"/>
      <c r="D592" s="39"/>
      <c r="E592" s="20"/>
      <c r="F592" s="20"/>
      <c r="G592" s="20"/>
      <c r="H592" s="49"/>
      <c r="I592" s="39"/>
      <c r="J592" s="49"/>
      <c r="K592" s="49"/>
    </row>
    <row r="593" spans="2:11" s="6" customFormat="1">
      <c r="B593" s="71"/>
      <c r="C593" s="20"/>
      <c r="D593" s="39"/>
      <c r="E593" s="20"/>
      <c r="F593" s="20"/>
      <c r="G593" s="20"/>
      <c r="H593" s="49"/>
      <c r="I593" s="39"/>
      <c r="J593" s="49"/>
      <c r="K593" s="49"/>
    </row>
    <row r="594" spans="2:11" s="6" customFormat="1">
      <c r="B594" s="71"/>
      <c r="C594" s="20"/>
      <c r="D594" s="39"/>
      <c r="E594" s="20"/>
      <c r="F594" s="20"/>
      <c r="G594" s="20"/>
      <c r="H594" s="49"/>
      <c r="I594" s="39"/>
      <c r="J594" s="49"/>
      <c r="K594" s="49"/>
    </row>
    <row r="595" spans="2:11" s="6" customFormat="1">
      <c r="B595" s="71"/>
      <c r="C595" s="20"/>
      <c r="D595" s="39"/>
      <c r="E595" s="20"/>
      <c r="F595" s="20"/>
      <c r="G595" s="20"/>
      <c r="H595" s="49"/>
      <c r="I595" s="39"/>
      <c r="J595" s="49"/>
      <c r="K595" s="49"/>
    </row>
    <row r="596" spans="2:11" s="6" customFormat="1">
      <c r="B596" s="71"/>
      <c r="C596" s="20"/>
      <c r="D596" s="39"/>
      <c r="E596" s="20"/>
      <c r="F596" s="20"/>
      <c r="G596" s="20"/>
      <c r="H596" s="49"/>
      <c r="I596" s="39"/>
      <c r="J596" s="49"/>
      <c r="K596" s="49"/>
    </row>
    <row r="597" spans="2:11" s="6" customFormat="1">
      <c r="B597" s="71"/>
      <c r="C597" s="20"/>
      <c r="D597" s="39"/>
      <c r="E597" s="20"/>
      <c r="F597" s="20"/>
      <c r="G597" s="20"/>
      <c r="H597" s="49"/>
      <c r="I597" s="39"/>
      <c r="J597" s="49"/>
      <c r="K597" s="49"/>
    </row>
    <row r="598" spans="2:11" s="6" customFormat="1">
      <c r="B598" s="71"/>
      <c r="C598" s="20"/>
      <c r="D598" s="39"/>
      <c r="E598" s="20"/>
      <c r="F598" s="20"/>
      <c r="G598" s="20"/>
      <c r="H598" s="49"/>
      <c r="I598" s="39"/>
      <c r="J598" s="49"/>
      <c r="K598" s="49"/>
    </row>
    <row r="599" spans="2:11" s="6" customFormat="1">
      <c r="B599" s="71"/>
      <c r="C599" s="20"/>
      <c r="D599" s="39"/>
      <c r="E599" s="20"/>
      <c r="F599" s="20"/>
      <c r="G599" s="20"/>
      <c r="H599" s="49"/>
      <c r="I599" s="39"/>
      <c r="J599" s="49"/>
      <c r="K599" s="49"/>
    </row>
    <row r="600" spans="2:11" s="6" customFormat="1">
      <c r="B600" s="71"/>
      <c r="C600" s="20"/>
      <c r="D600" s="39"/>
      <c r="E600" s="20"/>
      <c r="F600" s="20"/>
      <c r="G600" s="20"/>
      <c r="H600" s="49"/>
      <c r="I600" s="39"/>
      <c r="J600" s="49"/>
      <c r="K600" s="49"/>
    </row>
    <row r="601" spans="2:11" s="6" customFormat="1">
      <c r="B601" s="71"/>
      <c r="C601" s="20"/>
      <c r="D601" s="39"/>
      <c r="E601" s="20"/>
      <c r="F601" s="20"/>
      <c r="G601" s="20"/>
      <c r="H601" s="49"/>
      <c r="I601" s="39"/>
      <c r="J601" s="49"/>
      <c r="K601" s="49"/>
    </row>
    <row r="602" spans="2:11" s="6" customFormat="1">
      <c r="B602" s="71"/>
      <c r="C602" s="20"/>
      <c r="D602" s="39"/>
      <c r="E602" s="20"/>
      <c r="F602" s="20"/>
      <c r="G602" s="20"/>
      <c r="H602" s="49"/>
      <c r="I602" s="39"/>
      <c r="J602" s="49"/>
      <c r="K602" s="49"/>
    </row>
    <row r="603" spans="2:11" s="6" customFormat="1">
      <c r="B603" s="71"/>
      <c r="C603" s="20"/>
      <c r="D603" s="39"/>
      <c r="E603" s="20"/>
      <c r="F603" s="20"/>
      <c r="G603" s="20"/>
      <c r="H603" s="49"/>
      <c r="I603" s="39"/>
      <c r="J603" s="49"/>
      <c r="K603" s="49"/>
    </row>
    <row r="604" spans="2:11" s="6" customFormat="1">
      <c r="B604" s="71"/>
      <c r="C604" s="20"/>
      <c r="D604" s="39"/>
      <c r="E604" s="20"/>
      <c r="F604" s="20"/>
      <c r="G604" s="20"/>
      <c r="H604" s="49"/>
      <c r="I604" s="39"/>
      <c r="J604" s="49"/>
      <c r="K604" s="49"/>
    </row>
    <row r="605" spans="2:11" s="6" customFormat="1">
      <c r="B605" s="71"/>
      <c r="C605" s="20"/>
      <c r="D605" s="39"/>
      <c r="E605" s="20"/>
      <c r="F605" s="20"/>
      <c r="G605" s="20"/>
      <c r="H605" s="49"/>
      <c r="I605" s="39"/>
      <c r="J605" s="49"/>
      <c r="K605" s="49"/>
    </row>
    <row r="606" spans="2:11" s="6" customFormat="1">
      <c r="B606" s="71"/>
      <c r="C606" s="20"/>
      <c r="D606" s="39"/>
      <c r="E606" s="20"/>
      <c r="F606" s="20"/>
      <c r="G606" s="20"/>
      <c r="H606" s="49"/>
      <c r="I606" s="39"/>
      <c r="J606" s="49"/>
      <c r="K606" s="49"/>
    </row>
    <row r="607" spans="2:11" s="6" customFormat="1">
      <c r="B607" s="71"/>
      <c r="C607" s="20"/>
      <c r="D607" s="39"/>
      <c r="E607" s="20"/>
      <c r="F607" s="20"/>
      <c r="G607" s="20"/>
      <c r="H607" s="49"/>
      <c r="I607" s="39"/>
      <c r="J607" s="49"/>
      <c r="K607" s="49"/>
    </row>
    <row r="608" spans="2:11" s="6" customFormat="1">
      <c r="B608" s="71"/>
      <c r="C608" s="20"/>
      <c r="D608" s="39"/>
      <c r="E608" s="20"/>
      <c r="F608" s="20"/>
      <c r="G608" s="20"/>
      <c r="H608" s="49"/>
      <c r="I608" s="39"/>
      <c r="J608" s="49"/>
      <c r="K608" s="49"/>
    </row>
    <row r="609" spans="2:11" s="6" customFormat="1">
      <c r="B609" s="71"/>
      <c r="C609" s="20"/>
      <c r="D609" s="39"/>
      <c r="E609" s="20"/>
      <c r="F609" s="20"/>
      <c r="G609" s="20"/>
      <c r="H609" s="49"/>
      <c r="I609" s="39"/>
      <c r="J609" s="49"/>
      <c r="K609" s="49"/>
    </row>
    <row r="610" spans="2:11" s="6" customFormat="1">
      <c r="B610" s="71"/>
      <c r="C610" s="20"/>
      <c r="D610" s="39"/>
      <c r="E610" s="20"/>
      <c r="F610" s="20"/>
      <c r="G610" s="20"/>
      <c r="H610" s="49"/>
      <c r="I610" s="39"/>
      <c r="J610" s="49"/>
      <c r="K610" s="49"/>
    </row>
    <row r="611" spans="2:11" s="6" customFormat="1">
      <c r="B611" s="71"/>
      <c r="C611" s="20"/>
      <c r="D611" s="39"/>
      <c r="E611" s="20"/>
      <c r="F611" s="20"/>
      <c r="G611" s="20"/>
      <c r="H611" s="49"/>
      <c r="I611" s="39"/>
      <c r="J611" s="49"/>
      <c r="K611" s="49"/>
    </row>
    <row r="612" spans="2:11" s="6" customFormat="1">
      <c r="B612" s="71"/>
      <c r="C612" s="20"/>
      <c r="D612" s="39"/>
      <c r="E612" s="20"/>
      <c r="F612" s="20"/>
      <c r="G612" s="20"/>
      <c r="H612" s="49"/>
      <c r="I612" s="39"/>
      <c r="J612" s="49"/>
      <c r="K612" s="49"/>
    </row>
    <row r="613" spans="2:11" s="6" customFormat="1">
      <c r="B613" s="71"/>
      <c r="C613" s="20"/>
      <c r="D613" s="39"/>
      <c r="E613" s="20"/>
      <c r="F613" s="20"/>
      <c r="G613" s="20"/>
      <c r="H613" s="49"/>
      <c r="I613" s="39"/>
      <c r="J613" s="49"/>
      <c r="K613" s="49"/>
    </row>
    <row r="614" spans="2:11" s="6" customFormat="1">
      <c r="B614" s="71"/>
      <c r="C614" s="20"/>
      <c r="D614" s="39"/>
      <c r="E614" s="20"/>
      <c r="F614" s="20"/>
      <c r="G614" s="20"/>
      <c r="H614" s="49"/>
      <c r="I614" s="39"/>
      <c r="J614" s="49"/>
      <c r="K614" s="49"/>
    </row>
    <row r="615" spans="2:11" s="6" customFormat="1">
      <c r="B615" s="71"/>
      <c r="C615" s="20"/>
      <c r="D615" s="39"/>
      <c r="E615" s="20"/>
      <c r="F615" s="20"/>
      <c r="G615" s="20"/>
      <c r="H615" s="49"/>
      <c r="I615" s="39"/>
      <c r="J615" s="49"/>
      <c r="K615" s="49"/>
    </row>
    <row r="616" spans="2:11" s="6" customFormat="1">
      <c r="B616" s="71"/>
      <c r="C616" s="20"/>
      <c r="D616" s="39"/>
      <c r="E616" s="20"/>
      <c r="F616" s="20"/>
      <c r="G616" s="20"/>
      <c r="H616" s="49"/>
      <c r="I616" s="39"/>
      <c r="J616" s="49"/>
      <c r="K616" s="49"/>
    </row>
    <row r="617" spans="2:11" s="6" customFormat="1">
      <c r="B617" s="71"/>
      <c r="C617" s="20"/>
      <c r="D617" s="39"/>
      <c r="E617" s="20"/>
      <c r="F617" s="20"/>
      <c r="G617" s="20"/>
      <c r="H617" s="49"/>
      <c r="I617" s="39"/>
      <c r="J617" s="49"/>
      <c r="K617" s="49"/>
    </row>
    <row r="618" spans="2:11" s="6" customFormat="1">
      <c r="B618" s="71"/>
      <c r="C618" s="20"/>
      <c r="D618" s="39"/>
      <c r="E618" s="20"/>
      <c r="F618" s="20"/>
      <c r="G618" s="20"/>
      <c r="H618" s="49"/>
      <c r="I618" s="39"/>
      <c r="J618" s="49"/>
      <c r="K618" s="49"/>
    </row>
    <row r="619" spans="2:11" s="6" customFormat="1">
      <c r="B619" s="71"/>
      <c r="C619" s="20"/>
      <c r="D619" s="39"/>
      <c r="E619" s="20"/>
      <c r="F619" s="20"/>
      <c r="G619" s="20"/>
      <c r="H619" s="49"/>
      <c r="I619" s="39"/>
      <c r="J619" s="49"/>
      <c r="K619" s="49"/>
    </row>
    <row r="620" spans="2:11" s="6" customFormat="1">
      <c r="B620" s="71"/>
      <c r="C620" s="20"/>
      <c r="D620" s="39"/>
      <c r="E620" s="20"/>
      <c r="F620" s="20"/>
      <c r="G620" s="20"/>
      <c r="H620" s="49"/>
      <c r="I620" s="39"/>
      <c r="J620" s="49"/>
      <c r="K620" s="49"/>
    </row>
    <row r="621" spans="2:11" s="6" customFormat="1">
      <c r="B621" s="71"/>
      <c r="C621" s="20"/>
      <c r="D621" s="39"/>
      <c r="E621" s="20"/>
      <c r="F621" s="20"/>
      <c r="G621" s="20"/>
      <c r="H621" s="49"/>
      <c r="I621" s="39"/>
      <c r="J621" s="49"/>
      <c r="K621" s="49"/>
    </row>
    <row r="622" spans="2:11" s="6" customFormat="1">
      <c r="B622" s="71"/>
      <c r="C622" s="20"/>
      <c r="D622" s="39"/>
      <c r="E622" s="20"/>
      <c r="F622" s="20"/>
      <c r="G622" s="20"/>
      <c r="H622" s="49"/>
      <c r="I622" s="39"/>
      <c r="J622" s="49"/>
      <c r="K622" s="49"/>
    </row>
    <row r="623" spans="2:11" s="6" customFormat="1">
      <c r="B623" s="71"/>
      <c r="C623" s="20"/>
      <c r="D623" s="39"/>
      <c r="E623" s="20"/>
      <c r="F623" s="20"/>
      <c r="G623" s="20"/>
      <c r="H623" s="49"/>
      <c r="I623" s="39"/>
      <c r="J623" s="49"/>
      <c r="K623" s="49"/>
    </row>
    <row r="624" spans="2:11" s="6" customFormat="1">
      <c r="B624" s="71"/>
      <c r="C624" s="20"/>
      <c r="D624" s="39"/>
      <c r="E624" s="20"/>
      <c r="F624" s="20"/>
      <c r="G624" s="20"/>
      <c r="H624" s="49"/>
      <c r="I624" s="39"/>
      <c r="J624" s="49"/>
      <c r="K624" s="49"/>
    </row>
    <row r="625" spans="2:11" s="6" customFormat="1">
      <c r="B625" s="71"/>
      <c r="C625" s="20"/>
      <c r="D625" s="39"/>
      <c r="E625" s="20"/>
      <c r="F625" s="20"/>
      <c r="G625" s="20"/>
      <c r="H625" s="49"/>
      <c r="I625" s="39"/>
      <c r="J625" s="49"/>
      <c r="K625" s="49"/>
    </row>
    <row r="626" spans="2:11" s="6" customFormat="1">
      <c r="B626" s="71"/>
      <c r="C626" s="20"/>
      <c r="D626" s="39"/>
      <c r="E626" s="20"/>
      <c r="F626" s="20"/>
      <c r="G626" s="20"/>
      <c r="H626" s="49"/>
      <c r="I626" s="39"/>
      <c r="J626" s="49"/>
      <c r="K626" s="49"/>
    </row>
    <row r="627" spans="2:11" s="6" customFormat="1">
      <c r="B627" s="71"/>
      <c r="C627" s="20"/>
      <c r="D627" s="39"/>
      <c r="E627" s="20"/>
      <c r="F627" s="20"/>
      <c r="G627" s="20"/>
      <c r="H627" s="49"/>
      <c r="I627" s="39"/>
      <c r="J627" s="49"/>
      <c r="K627" s="49"/>
    </row>
    <row r="628" spans="2:11" s="6" customFormat="1">
      <c r="B628" s="71"/>
      <c r="C628" s="20"/>
      <c r="D628" s="39"/>
      <c r="E628" s="20"/>
      <c r="F628" s="20"/>
      <c r="G628" s="20"/>
      <c r="H628" s="49"/>
      <c r="I628" s="39"/>
      <c r="J628" s="49"/>
      <c r="K628" s="49"/>
    </row>
    <row r="629" spans="2:11" s="6" customFormat="1">
      <c r="B629" s="71"/>
      <c r="C629" s="20"/>
      <c r="D629" s="39"/>
      <c r="E629" s="20"/>
      <c r="F629" s="20"/>
      <c r="G629" s="20"/>
      <c r="H629" s="49"/>
      <c r="I629" s="39"/>
      <c r="J629" s="49"/>
      <c r="K629" s="49"/>
    </row>
    <row r="630" spans="2:11" s="6" customFormat="1">
      <c r="B630" s="71"/>
      <c r="C630" s="20"/>
      <c r="D630" s="39"/>
      <c r="E630" s="20"/>
      <c r="F630" s="20"/>
      <c r="G630" s="20"/>
      <c r="H630" s="49"/>
      <c r="I630" s="39"/>
      <c r="J630" s="49"/>
      <c r="K630" s="49"/>
    </row>
    <row r="631" spans="2:11" s="6" customFormat="1">
      <c r="B631" s="71"/>
      <c r="C631" s="20"/>
      <c r="D631" s="39"/>
      <c r="E631" s="20"/>
      <c r="F631" s="20"/>
      <c r="G631" s="20"/>
      <c r="H631" s="49"/>
      <c r="I631" s="39"/>
      <c r="J631" s="49"/>
      <c r="K631" s="49"/>
    </row>
    <row r="632" spans="2:11" s="6" customFormat="1">
      <c r="B632" s="71"/>
      <c r="C632" s="20"/>
      <c r="D632" s="39"/>
      <c r="E632" s="20"/>
      <c r="F632" s="20"/>
      <c r="G632" s="20"/>
      <c r="H632" s="49"/>
      <c r="I632" s="39"/>
      <c r="J632" s="49"/>
      <c r="K632" s="49"/>
    </row>
    <row r="633" spans="2:11" s="6" customFormat="1">
      <c r="B633" s="71"/>
      <c r="C633" s="20"/>
      <c r="D633" s="39"/>
      <c r="E633" s="20"/>
      <c r="F633" s="20"/>
      <c r="G633" s="20"/>
      <c r="H633" s="49"/>
      <c r="I633" s="39"/>
      <c r="J633" s="49"/>
      <c r="K633" s="49"/>
    </row>
    <row r="634" spans="2:11" s="6" customFormat="1">
      <c r="B634" s="71"/>
      <c r="C634" s="20"/>
      <c r="D634" s="39"/>
      <c r="E634" s="20"/>
      <c r="F634" s="20"/>
      <c r="G634" s="20"/>
      <c r="H634" s="49"/>
      <c r="I634" s="39"/>
      <c r="J634" s="49"/>
      <c r="K634" s="49"/>
    </row>
    <row r="635" spans="2:11" s="6" customFormat="1">
      <c r="B635" s="71"/>
      <c r="C635" s="20"/>
      <c r="D635" s="39"/>
      <c r="E635" s="20"/>
      <c r="F635" s="20"/>
      <c r="G635" s="20"/>
      <c r="H635" s="49"/>
      <c r="I635" s="39"/>
      <c r="J635" s="49"/>
      <c r="K635" s="49"/>
    </row>
    <row r="636" spans="2:11" s="6" customFormat="1">
      <c r="B636" s="71"/>
      <c r="C636" s="20"/>
      <c r="D636" s="39"/>
      <c r="E636" s="20"/>
      <c r="F636" s="20"/>
      <c r="G636" s="20"/>
      <c r="H636" s="49"/>
      <c r="I636" s="39"/>
      <c r="J636" s="49"/>
      <c r="K636" s="49"/>
    </row>
    <row r="637" spans="2:11" s="6" customFormat="1">
      <c r="B637" s="71"/>
      <c r="C637" s="20"/>
      <c r="D637" s="39"/>
      <c r="E637" s="20"/>
      <c r="F637" s="20"/>
      <c r="G637" s="20"/>
      <c r="H637" s="49"/>
      <c r="I637" s="39"/>
      <c r="J637" s="49"/>
      <c r="K637" s="49"/>
    </row>
    <row r="638" spans="2:11" s="6" customFormat="1">
      <c r="B638" s="71"/>
      <c r="C638" s="20"/>
      <c r="D638" s="39"/>
      <c r="E638" s="20"/>
      <c r="F638" s="20"/>
      <c r="G638" s="20"/>
      <c r="H638" s="49"/>
      <c r="I638" s="39"/>
      <c r="J638" s="49"/>
      <c r="K638" s="49"/>
    </row>
    <row r="639" spans="2:11" s="6" customFormat="1">
      <c r="B639" s="71"/>
      <c r="C639" s="20"/>
      <c r="D639" s="39"/>
      <c r="E639" s="20"/>
      <c r="F639" s="20"/>
      <c r="G639" s="20"/>
      <c r="H639" s="49"/>
      <c r="I639" s="39"/>
      <c r="J639" s="49"/>
      <c r="K639" s="49"/>
    </row>
    <row r="640" spans="2:11" s="6" customFormat="1">
      <c r="B640" s="71"/>
      <c r="C640" s="20"/>
      <c r="D640" s="39"/>
      <c r="E640" s="20"/>
      <c r="F640" s="20"/>
      <c r="G640" s="20"/>
      <c r="H640" s="49"/>
      <c r="I640" s="39"/>
      <c r="J640" s="49"/>
      <c r="K640" s="49"/>
    </row>
    <row r="641" spans="2:11" s="6" customFormat="1">
      <c r="B641" s="71"/>
      <c r="C641" s="20"/>
      <c r="D641" s="39"/>
      <c r="E641" s="20"/>
      <c r="F641" s="20"/>
      <c r="G641" s="20"/>
      <c r="H641" s="49"/>
      <c r="I641" s="39"/>
      <c r="J641" s="49"/>
      <c r="K641" s="49"/>
    </row>
    <row r="642" spans="2:11" s="6" customFormat="1">
      <c r="B642" s="71"/>
      <c r="C642" s="20"/>
      <c r="D642" s="39"/>
      <c r="E642" s="20"/>
      <c r="F642" s="20"/>
      <c r="G642" s="20"/>
      <c r="H642" s="49"/>
      <c r="I642" s="39"/>
      <c r="J642" s="49"/>
      <c r="K642" s="49"/>
    </row>
    <row r="643" spans="2:11" s="6" customFormat="1">
      <c r="B643" s="71"/>
      <c r="C643" s="20"/>
      <c r="D643" s="39"/>
      <c r="E643" s="20"/>
      <c r="F643" s="20"/>
      <c r="G643" s="20"/>
      <c r="H643" s="49"/>
      <c r="I643" s="39"/>
      <c r="J643" s="49"/>
      <c r="K643" s="49"/>
    </row>
    <row r="644" spans="2:11" s="6" customFormat="1">
      <c r="B644" s="71"/>
      <c r="C644" s="20"/>
      <c r="D644" s="39"/>
      <c r="E644" s="20"/>
      <c r="F644" s="20"/>
      <c r="G644" s="20"/>
      <c r="H644" s="49"/>
      <c r="I644" s="39"/>
      <c r="J644" s="49"/>
      <c r="K644" s="49"/>
    </row>
    <row r="645" spans="2:11" s="6" customFormat="1">
      <c r="B645" s="71"/>
      <c r="C645" s="20"/>
      <c r="D645" s="39"/>
      <c r="E645" s="20"/>
      <c r="F645" s="20"/>
      <c r="G645" s="20"/>
      <c r="H645" s="49"/>
      <c r="I645" s="39"/>
      <c r="J645" s="49"/>
      <c r="K645" s="49"/>
    </row>
    <row r="646" spans="2:11" s="6" customFormat="1">
      <c r="B646" s="71"/>
      <c r="C646" s="20"/>
      <c r="D646" s="39"/>
      <c r="E646" s="20"/>
      <c r="F646" s="20"/>
      <c r="G646" s="20"/>
      <c r="H646" s="49"/>
      <c r="I646" s="39"/>
      <c r="J646" s="49"/>
      <c r="K646" s="49"/>
    </row>
    <row r="647" spans="2:11" s="6" customFormat="1">
      <c r="B647" s="71"/>
      <c r="C647" s="20"/>
      <c r="D647" s="39"/>
      <c r="E647" s="20"/>
      <c r="F647" s="20"/>
      <c r="G647" s="20"/>
      <c r="H647" s="49"/>
      <c r="I647" s="39"/>
      <c r="J647" s="49"/>
      <c r="K647" s="49"/>
    </row>
    <row r="648" spans="2:11" s="6" customFormat="1">
      <c r="B648" s="71"/>
      <c r="C648" s="20"/>
      <c r="D648" s="39"/>
      <c r="E648" s="20"/>
      <c r="F648" s="20"/>
      <c r="G648" s="20"/>
      <c r="H648" s="49"/>
      <c r="I648" s="39"/>
      <c r="J648" s="49"/>
      <c r="K648" s="49"/>
    </row>
    <row r="649" spans="2:11" s="6" customFormat="1">
      <c r="B649" s="71"/>
      <c r="C649" s="20"/>
      <c r="D649" s="39"/>
      <c r="E649" s="20"/>
      <c r="F649" s="20"/>
      <c r="G649" s="20"/>
      <c r="H649" s="49"/>
      <c r="I649" s="39"/>
      <c r="J649" s="49"/>
      <c r="K649" s="49"/>
    </row>
    <row r="650" spans="2:11" s="6" customFormat="1">
      <c r="B650" s="71"/>
      <c r="C650" s="20"/>
      <c r="D650" s="39"/>
      <c r="E650" s="20"/>
      <c r="F650" s="20"/>
      <c r="G650" s="20"/>
      <c r="H650" s="49"/>
      <c r="I650" s="39"/>
      <c r="J650" s="49"/>
      <c r="K650" s="49"/>
    </row>
    <row r="651" spans="2:11" s="6" customFormat="1">
      <c r="B651" s="71"/>
      <c r="C651" s="20"/>
      <c r="D651" s="39"/>
      <c r="E651" s="20"/>
      <c r="F651" s="20"/>
      <c r="G651" s="20"/>
      <c r="H651" s="49"/>
      <c r="I651" s="39"/>
      <c r="J651" s="49"/>
      <c r="K651" s="49"/>
    </row>
    <row r="652" spans="2:11" s="6" customFormat="1">
      <c r="B652" s="71"/>
      <c r="C652" s="20"/>
      <c r="D652" s="39"/>
      <c r="E652" s="20"/>
      <c r="F652" s="20"/>
      <c r="G652" s="20"/>
      <c r="H652" s="49"/>
      <c r="I652" s="39"/>
      <c r="J652" s="49"/>
      <c r="K652" s="49"/>
    </row>
    <row r="653" spans="2:11" s="6" customFormat="1">
      <c r="B653" s="71"/>
      <c r="C653" s="20"/>
      <c r="D653" s="39"/>
      <c r="E653" s="20"/>
      <c r="F653" s="20"/>
      <c r="G653" s="20"/>
      <c r="H653" s="49"/>
      <c r="I653" s="39"/>
      <c r="J653" s="49"/>
      <c r="K653" s="49"/>
    </row>
    <row r="654" spans="2:11" s="6" customFormat="1">
      <c r="B654" s="71"/>
      <c r="C654" s="20"/>
      <c r="D654" s="39"/>
      <c r="E654" s="20"/>
      <c r="F654" s="20"/>
      <c r="G654" s="20"/>
      <c r="H654" s="49"/>
      <c r="I654" s="39"/>
      <c r="J654" s="49"/>
      <c r="K654" s="49"/>
    </row>
    <row r="655" spans="2:11" s="6" customFormat="1">
      <c r="B655" s="71"/>
      <c r="C655" s="20"/>
      <c r="D655" s="39"/>
      <c r="E655" s="20"/>
      <c r="F655" s="20"/>
      <c r="G655" s="20"/>
      <c r="H655" s="49"/>
      <c r="I655" s="39"/>
      <c r="J655" s="49"/>
      <c r="K655" s="49"/>
    </row>
    <row r="656" spans="2:11" s="6" customFormat="1">
      <c r="B656" s="71"/>
      <c r="C656" s="20"/>
      <c r="D656" s="39"/>
      <c r="E656" s="20"/>
      <c r="F656" s="20"/>
      <c r="G656" s="20"/>
      <c r="H656" s="49"/>
      <c r="I656" s="39"/>
      <c r="J656" s="49"/>
      <c r="K656" s="49"/>
    </row>
    <row r="657" spans="2:11" s="6" customFormat="1">
      <c r="B657" s="71"/>
      <c r="C657" s="20"/>
      <c r="D657" s="39"/>
      <c r="E657" s="20"/>
      <c r="F657" s="20"/>
      <c r="G657" s="20"/>
      <c r="H657" s="49"/>
      <c r="I657" s="39"/>
      <c r="J657" s="49"/>
      <c r="K657" s="49"/>
    </row>
    <row r="658" spans="2:11" s="6" customFormat="1">
      <c r="B658" s="71"/>
      <c r="C658" s="20"/>
      <c r="D658" s="39"/>
      <c r="E658" s="20"/>
      <c r="F658" s="20"/>
      <c r="G658" s="20"/>
      <c r="H658" s="49"/>
      <c r="I658" s="39"/>
      <c r="J658" s="49"/>
      <c r="K658" s="49"/>
    </row>
    <row r="659" spans="2:11" s="6" customFormat="1">
      <c r="B659" s="71"/>
      <c r="C659" s="20"/>
      <c r="D659" s="39"/>
      <c r="E659" s="20"/>
      <c r="F659" s="20"/>
      <c r="G659" s="20"/>
      <c r="H659" s="49"/>
      <c r="I659" s="39"/>
      <c r="J659" s="49"/>
      <c r="K659" s="49"/>
    </row>
    <row r="660" spans="2:11" s="6" customFormat="1">
      <c r="B660" s="71"/>
      <c r="C660" s="20"/>
      <c r="D660" s="39"/>
      <c r="E660" s="20"/>
      <c r="F660" s="20"/>
      <c r="G660" s="20"/>
      <c r="H660" s="49"/>
      <c r="I660" s="39"/>
      <c r="J660" s="49"/>
      <c r="K660" s="49"/>
    </row>
    <row r="661" spans="2:11" s="6" customFormat="1">
      <c r="B661" s="71"/>
      <c r="C661" s="20"/>
      <c r="D661" s="39"/>
      <c r="E661" s="20"/>
      <c r="F661" s="20"/>
      <c r="G661" s="20"/>
      <c r="H661" s="49"/>
      <c r="I661" s="39"/>
      <c r="J661" s="49"/>
      <c r="K661" s="49"/>
    </row>
    <row r="662" spans="2:11" s="6" customFormat="1">
      <c r="B662" s="71"/>
      <c r="C662" s="20"/>
      <c r="D662" s="39"/>
      <c r="E662" s="20"/>
      <c r="F662" s="20"/>
      <c r="G662" s="20"/>
      <c r="H662" s="49"/>
      <c r="I662" s="39"/>
      <c r="J662" s="49"/>
      <c r="K662" s="49"/>
    </row>
    <row r="663" spans="2:11" s="6" customFormat="1">
      <c r="B663" s="71"/>
      <c r="C663" s="20"/>
      <c r="D663" s="39"/>
      <c r="E663" s="20"/>
      <c r="F663" s="20"/>
      <c r="G663" s="20"/>
      <c r="H663" s="49"/>
      <c r="I663" s="39"/>
      <c r="J663" s="49"/>
      <c r="K663" s="49"/>
    </row>
    <row r="664" spans="2:11" s="6" customFormat="1">
      <c r="B664" s="71"/>
      <c r="C664" s="20"/>
      <c r="D664" s="39"/>
      <c r="E664" s="20"/>
      <c r="F664" s="20"/>
      <c r="G664" s="20"/>
      <c r="H664" s="49"/>
      <c r="I664" s="39"/>
      <c r="J664" s="49"/>
      <c r="K664" s="49"/>
    </row>
    <row r="665" spans="2:11" s="6" customFormat="1">
      <c r="B665" s="71"/>
      <c r="C665" s="20"/>
      <c r="D665" s="39"/>
      <c r="E665" s="20"/>
      <c r="F665" s="20"/>
      <c r="G665" s="20"/>
      <c r="H665" s="49"/>
      <c r="I665" s="39"/>
      <c r="J665" s="49"/>
      <c r="K665" s="49"/>
    </row>
    <row r="666" spans="2:11" s="6" customFormat="1">
      <c r="B666" s="71"/>
      <c r="C666" s="20"/>
      <c r="D666" s="39"/>
      <c r="E666" s="20"/>
      <c r="F666" s="20"/>
      <c r="G666" s="20"/>
      <c r="H666" s="49"/>
      <c r="I666" s="39"/>
      <c r="J666" s="49"/>
      <c r="K666" s="49"/>
    </row>
    <row r="667" spans="2:11" s="6" customFormat="1">
      <c r="B667" s="71"/>
      <c r="C667" s="20"/>
      <c r="D667" s="39"/>
      <c r="E667" s="20"/>
      <c r="F667" s="20"/>
      <c r="G667" s="20"/>
      <c r="H667" s="49"/>
      <c r="I667" s="39"/>
      <c r="J667" s="49"/>
      <c r="K667" s="49"/>
    </row>
    <row r="668" spans="2:11" s="6" customFormat="1">
      <c r="B668" s="71"/>
      <c r="C668" s="20"/>
      <c r="D668" s="39"/>
      <c r="E668" s="20"/>
      <c r="F668" s="20"/>
      <c r="G668" s="20"/>
      <c r="H668" s="49"/>
      <c r="I668" s="39"/>
      <c r="J668" s="49"/>
      <c r="K668" s="49"/>
    </row>
    <row r="669" spans="2:11" s="6" customFormat="1">
      <c r="B669" s="71"/>
      <c r="C669" s="20"/>
      <c r="D669" s="39"/>
      <c r="E669" s="20"/>
      <c r="F669" s="20"/>
      <c r="G669" s="20"/>
      <c r="H669" s="49"/>
      <c r="I669" s="39"/>
      <c r="J669" s="49"/>
      <c r="K669" s="49"/>
    </row>
    <row r="670" spans="2:11" s="6" customFormat="1">
      <c r="B670" s="71"/>
      <c r="C670" s="20"/>
      <c r="D670" s="39"/>
      <c r="E670" s="20"/>
      <c r="F670" s="20"/>
      <c r="G670" s="20"/>
      <c r="H670" s="49"/>
      <c r="I670" s="39"/>
      <c r="J670" s="49"/>
      <c r="K670" s="49"/>
    </row>
    <row r="671" spans="2:11" s="6" customFormat="1">
      <c r="B671" s="71"/>
      <c r="C671" s="20"/>
      <c r="D671" s="39"/>
      <c r="E671" s="20"/>
      <c r="F671" s="20"/>
      <c r="G671" s="20"/>
      <c r="H671" s="49"/>
      <c r="I671" s="39"/>
      <c r="J671" s="49"/>
      <c r="K671" s="49"/>
    </row>
    <row r="672" spans="2:11" s="6" customFormat="1">
      <c r="B672" s="71"/>
      <c r="C672" s="20"/>
      <c r="D672" s="39"/>
      <c r="E672" s="20"/>
      <c r="F672" s="20"/>
      <c r="G672" s="20"/>
      <c r="H672" s="49"/>
      <c r="I672" s="39"/>
      <c r="J672" s="49"/>
      <c r="K672" s="49"/>
    </row>
    <row r="673" spans="2:11" s="6" customFormat="1">
      <c r="B673" s="71"/>
      <c r="C673" s="20"/>
      <c r="D673" s="39"/>
      <c r="E673" s="20"/>
      <c r="F673" s="20"/>
      <c r="G673" s="20"/>
      <c r="H673" s="49"/>
      <c r="I673" s="39"/>
      <c r="J673" s="49"/>
      <c r="K673" s="49"/>
    </row>
    <row r="674" spans="2:11" s="6" customFormat="1">
      <c r="B674" s="71"/>
      <c r="C674" s="20"/>
      <c r="D674" s="39"/>
      <c r="E674" s="20"/>
      <c r="F674" s="20"/>
      <c r="G674" s="20"/>
      <c r="H674" s="49"/>
      <c r="I674" s="39"/>
      <c r="J674" s="49"/>
      <c r="K674" s="49"/>
    </row>
    <row r="675" spans="2:11" s="6" customFormat="1">
      <c r="B675" s="71"/>
      <c r="C675" s="20"/>
      <c r="D675" s="39"/>
      <c r="E675" s="20"/>
      <c r="F675" s="20"/>
      <c r="G675" s="20"/>
      <c r="H675" s="49"/>
      <c r="I675" s="39"/>
      <c r="J675" s="49"/>
      <c r="K675" s="49"/>
    </row>
    <row r="676" spans="2:11" s="6" customFormat="1">
      <c r="B676" s="71"/>
      <c r="C676" s="20"/>
      <c r="D676" s="39"/>
      <c r="E676" s="20"/>
      <c r="F676" s="20"/>
      <c r="G676" s="20"/>
      <c r="H676" s="49"/>
      <c r="I676" s="39"/>
      <c r="J676" s="49"/>
      <c r="K676" s="49"/>
    </row>
    <row r="677" spans="2:11" s="6" customFormat="1">
      <c r="B677" s="71"/>
      <c r="C677" s="20"/>
      <c r="D677" s="39"/>
      <c r="E677" s="20"/>
      <c r="F677" s="20"/>
      <c r="G677" s="20"/>
      <c r="H677" s="49"/>
      <c r="I677" s="39"/>
      <c r="J677" s="49"/>
      <c r="K677" s="49"/>
    </row>
    <row r="678" spans="2:11" s="6" customFormat="1">
      <c r="B678" s="71"/>
      <c r="C678" s="20"/>
      <c r="D678" s="39"/>
      <c r="E678" s="20"/>
      <c r="F678" s="20"/>
      <c r="G678" s="20"/>
      <c r="H678" s="49"/>
      <c r="I678" s="39"/>
      <c r="J678" s="49"/>
      <c r="K678" s="49"/>
    </row>
    <row r="679" spans="2:11" s="6" customFormat="1">
      <c r="B679" s="71"/>
      <c r="C679" s="20"/>
      <c r="D679" s="39"/>
      <c r="E679" s="20"/>
      <c r="F679" s="20"/>
      <c r="G679" s="20"/>
      <c r="H679" s="49"/>
      <c r="I679" s="39"/>
      <c r="J679" s="49"/>
      <c r="K679" s="49"/>
    </row>
    <row r="680" spans="2:11" s="6" customFormat="1">
      <c r="B680" s="71"/>
      <c r="C680" s="20"/>
      <c r="D680" s="39"/>
      <c r="E680" s="20"/>
      <c r="F680" s="20"/>
      <c r="G680" s="20"/>
      <c r="H680" s="49"/>
      <c r="I680" s="39"/>
      <c r="J680" s="49"/>
      <c r="K680" s="49"/>
    </row>
    <row r="681" spans="2:11" s="6" customFormat="1">
      <c r="B681" s="71"/>
      <c r="C681" s="20"/>
      <c r="D681" s="39"/>
      <c r="E681" s="20"/>
      <c r="F681" s="20"/>
      <c r="G681" s="20"/>
      <c r="H681" s="49"/>
      <c r="I681" s="39"/>
      <c r="J681" s="49"/>
      <c r="K681" s="49"/>
    </row>
    <row r="682" spans="2:11" s="6" customFormat="1">
      <c r="B682" s="71"/>
      <c r="C682" s="20"/>
      <c r="D682" s="39"/>
      <c r="E682" s="20"/>
      <c r="F682" s="20"/>
      <c r="G682" s="20"/>
      <c r="H682" s="49"/>
      <c r="I682" s="39"/>
      <c r="J682" s="49"/>
      <c r="K682" s="49"/>
    </row>
    <row r="683" spans="2:11" s="6" customFormat="1">
      <c r="B683" s="71"/>
      <c r="C683" s="20"/>
      <c r="D683" s="39"/>
      <c r="E683" s="20"/>
      <c r="F683" s="20"/>
      <c r="G683" s="20"/>
      <c r="H683" s="49"/>
      <c r="I683" s="39"/>
      <c r="J683" s="49"/>
      <c r="K683" s="49"/>
    </row>
    <row r="684" spans="2:11" s="6" customFormat="1">
      <c r="B684" s="71"/>
      <c r="C684" s="20"/>
      <c r="D684" s="39"/>
      <c r="E684" s="20"/>
      <c r="F684" s="20"/>
      <c r="G684" s="20"/>
      <c r="H684" s="49"/>
      <c r="I684" s="39"/>
      <c r="J684" s="49"/>
      <c r="K684" s="49"/>
    </row>
    <row r="685" spans="2:11" s="6" customFormat="1">
      <c r="B685" s="71"/>
      <c r="C685" s="20"/>
      <c r="D685" s="39"/>
      <c r="E685" s="20"/>
      <c r="F685" s="20"/>
      <c r="G685" s="20"/>
      <c r="H685" s="49"/>
      <c r="I685" s="39"/>
      <c r="J685" s="49"/>
      <c r="K685" s="49"/>
    </row>
    <row r="686" spans="2:11" s="6" customFormat="1">
      <c r="B686" s="71"/>
      <c r="C686" s="20"/>
      <c r="D686" s="39"/>
      <c r="E686" s="20"/>
      <c r="F686" s="20"/>
      <c r="G686" s="20"/>
      <c r="H686" s="49"/>
      <c r="I686" s="39"/>
      <c r="J686" s="49"/>
      <c r="K686" s="49"/>
    </row>
    <row r="687" spans="2:11" s="6" customFormat="1">
      <c r="B687" s="71"/>
      <c r="C687" s="20"/>
      <c r="D687" s="39"/>
      <c r="E687" s="20"/>
      <c r="F687" s="20"/>
      <c r="G687" s="20"/>
      <c r="H687" s="49"/>
      <c r="I687" s="39"/>
      <c r="J687" s="49"/>
      <c r="K687" s="49"/>
    </row>
    <row r="688" spans="2:11" s="6" customFormat="1">
      <c r="B688" s="71"/>
      <c r="C688" s="20"/>
      <c r="D688" s="39"/>
      <c r="E688" s="20"/>
      <c r="F688" s="20"/>
      <c r="G688" s="20"/>
      <c r="H688" s="49"/>
      <c r="I688" s="39"/>
      <c r="J688" s="49"/>
      <c r="K688" s="49"/>
    </row>
    <row r="689" spans="2:11" s="6" customFormat="1">
      <c r="B689" s="71"/>
      <c r="C689" s="20"/>
      <c r="D689" s="39"/>
      <c r="E689" s="20"/>
      <c r="F689" s="20"/>
      <c r="G689" s="20"/>
      <c r="H689" s="49"/>
      <c r="I689" s="39"/>
      <c r="J689" s="49"/>
      <c r="K689" s="49"/>
    </row>
    <row r="690" spans="2:11" s="6" customFormat="1">
      <c r="B690" s="71"/>
      <c r="C690" s="20"/>
      <c r="D690" s="39"/>
      <c r="E690" s="20"/>
      <c r="F690" s="20"/>
      <c r="G690" s="20"/>
      <c r="H690" s="49"/>
      <c r="I690" s="39"/>
      <c r="J690" s="49"/>
      <c r="K690" s="49"/>
    </row>
    <row r="691" spans="2:11" s="6" customFormat="1">
      <c r="B691" s="71"/>
      <c r="C691" s="20"/>
      <c r="D691" s="39"/>
      <c r="E691" s="20"/>
      <c r="F691" s="20"/>
      <c r="G691" s="20"/>
      <c r="H691" s="49"/>
      <c r="I691" s="39"/>
      <c r="J691" s="49"/>
      <c r="K691" s="49"/>
    </row>
    <row r="692" spans="2:11" s="6" customFormat="1">
      <c r="B692" s="71"/>
      <c r="C692" s="20"/>
      <c r="D692" s="39"/>
      <c r="E692" s="20"/>
      <c r="F692" s="20"/>
      <c r="G692" s="20"/>
      <c r="H692" s="49"/>
      <c r="I692" s="39"/>
      <c r="J692" s="49"/>
      <c r="K692" s="49"/>
    </row>
    <row r="693" spans="2:11" s="6" customFormat="1">
      <c r="B693" s="71"/>
      <c r="C693" s="20"/>
      <c r="D693" s="39"/>
      <c r="E693" s="20"/>
      <c r="F693" s="20"/>
      <c r="G693" s="20"/>
      <c r="H693" s="49"/>
      <c r="I693" s="39"/>
      <c r="J693" s="49"/>
      <c r="K693" s="49"/>
    </row>
    <row r="694" spans="2:11" s="6" customFormat="1">
      <c r="B694" s="71"/>
      <c r="C694" s="20"/>
      <c r="D694" s="39"/>
      <c r="E694" s="20"/>
      <c r="F694" s="20"/>
      <c r="G694" s="20"/>
      <c r="H694" s="49"/>
      <c r="I694" s="39"/>
      <c r="J694" s="49"/>
      <c r="K694" s="49"/>
    </row>
    <row r="695" spans="2:11" s="6" customFormat="1">
      <c r="B695" s="71"/>
      <c r="C695" s="20"/>
      <c r="D695" s="39"/>
      <c r="E695" s="20"/>
      <c r="F695" s="20"/>
      <c r="G695" s="20"/>
      <c r="H695" s="49"/>
      <c r="I695" s="39"/>
      <c r="J695" s="49"/>
      <c r="K695" s="49"/>
    </row>
    <row r="696" spans="2:11" s="6" customFormat="1">
      <c r="B696" s="71"/>
      <c r="C696" s="20"/>
      <c r="D696" s="39"/>
      <c r="E696" s="20"/>
      <c r="F696" s="20"/>
      <c r="G696" s="20"/>
      <c r="H696" s="49"/>
      <c r="I696" s="39"/>
      <c r="J696" s="49"/>
      <c r="K696" s="49"/>
    </row>
    <row r="697" spans="2:11" s="6" customFormat="1">
      <c r="B697" s="71"/>
      <c r="C697" s="20"/>
      <c r="D697" s="39"/>
      <c r="E697" s="20"/>
      <c r="F697" s="20"/>
      <c r="G697" s="20"/>
      <c r="H697" s="49"/>
      <c r="I697" s="39"/>
      <c r="J697" s="49"/>
      <c r="K697" s="49"/>
    </row>
    <row r="698" spans="2:11" s="6" customFormat="1">
      <c r="B698" s="71"/>
      <c r="C698" s="20"/>
      <c r="D698" s="39"/>
      <c r="E698" s="20"/>
      <c r="F698" s="20"/>
      <c r="G698" s="20"/>
      <c r="H698" s="49"/>
      <c r="I698" s="39"/>
      <c r="J698" s="49"/>
      <c r="K698" s="49"/>
    </row>
    <row r="699" spans="2:11" s="6" customFormat="1">
      <c r="B699" s="71"/>
      <c r="C699" s="20"/>
      <c r="D699" s="39"/>
      <c r="E699" s="20"/>
      <c r="F699" s="20"/>
      <c r="G699" s="20"/>
      <c r="H699" s="49"/>
      <c r="I699" s="39"/>
      <c r="J699" s="49"/>
      <c r="K699" s="49"/>
    </row>
    <row r="700" spans="2:11" s="6" customFormat="1">
      <c r="B700" s="71"/>
      <c r="C700" s="20"/>
      <c r="D700" s="39"/>
      <c r="E700" s="20"/>
      <c r="F700" s="20"/>
      <c r="G700" s="20"/>
      <c r="H700" s="49"/>
      <c r="I700" s="39"/>
      <c r="J700" s="49"/>
      <c r="K700" s="49"/>
    </row>
    <row r="701" spans="2:11" s="6" customFormat="1">
      <c r="B701" s="71"/>
      <c r="C701" s="20"/>
      <c r="D701" s="39"/>
      <c r="E701" s="20"/>
      <c r="F701" s="20"/>
      <c r="G701" s="20"/>
      <c r="H701" s="49"/>
      <c r="I701" s="39"/>
      <c r="J701" s="49"/>
      <c r="K701" s="49"/>
    </row>
    <row r="702" spans="2:11" s="6" customFormat="1">
      <c r="B702" s="71"/>
      <c r="C702" s="20"/>
      <c r="D702" s="39"/>
      <c r="E702" s="20"/>
      <c r="F702" s="20"/>
      <c r="G702" s="20"/>
      <c r="H702" s="49"/>
      <c r="I702" s="39"/>
      <c r="J702" s="49"/>
      <c r="K702" s="49"/>
    </row>
    <row r="703" spans="2:11" s="6" customFormat="1">
      <c r="B703" s="71"/>
      <c r="C703" s="20"/>
      <c r="D703" s="39"/>
      <c r="E703" s="20"/>
      <c r="F703" s="20"/>
      <c r="G703" s="20"/>
      <c r="H703" s="49"/>
      <c r="I703" s="39"/>
      <c r="J703" s="49"/>
      <c r="K703" s="49"/>
    </row>
    <row r="704" spans="2:11" s="6" customFormat="1">
      <c r="B704" s="71"/>
      <c r="C704" s="20"/>
      <c r="D704" s="39"/>
      <c r="E704" s="20"/>
      <c r="F704" s="20"/>
      <c r="G704" s="20"/>
      <c r="H704" s="49"/>
      <c r="I704" s="39"/>
      <c r="J704" s="49"/>
      <c r="K704" s="49"/>
    </row>
    <row r="705" spans="2:11" s="6" customFormat="1">
      <c r="B705" s="71"/>
      <c r="C705" s="20"/>
      <c r="D705" s="39"/>
      <c r="E705" s="20"/>
      <c r="F705" s="20"/>
      <c r="G705" s="20"/>
      <c r="H705" s="49"/>
      <c r="I705" s="39"/>
      <c r="J705" s="49"/>
      <c r="K705" s="49"/>
    </row>
    <row r="706" spans="2:11" s="6" customFormat="1">
      <c r="B706" s="71"/>
      <c r="C706" s="20"/>
      <c r="D706" s="39"/>
      <c r="E706" s="20"/>
      <c r="F706" s="20"/>
      <c r="G706" s="20"/>
      <c r="H706" s="49"/>
      <c r="I706" s="39"/>
      <c r="J706" s="49"/>
      <c r="K706" s="49"/>
    </row>
    <row r="707" spans="2:11" s="6" customFormat="1">
      <c r="B707" s="71"/>
      <c r="C707" s="20"/>
      <c r="D707" s="39"/>
      <c r="E707" s="20"/>
      <c r="F707" s="20"/>
      <c r="G707" s="20"/>
      <c r="H707" s="49"/>
      <c r="I707" s="39"/>
      <c r="J707" s="49"/>
      <c r="K707" s="49"/>
    </row>
    <row r="708" spans="2:11" s="6" customFormat="1">
      <c r="B708" s="71"/>
      <c r="C708" s="20"/>
      <c r="D708" s="39"/>
      <c r="E708" s="20"/>
      <c r="F708" s="20"/>
      <c r="G708" s="20"/>
      <c r="H708" s="49"/>
      <c r="I708" s="39"/>
      <c r="J708" s="49"/>
      <c r="K708" s="49"/>
    </row>
    <row r="709" spans="2:11" s="6" customFormat="1">
      <c r="B709" s="71"/>
      <c r="C709" s="20"/>
      <c r="D709" s="39"/>
      <c r="E709" s="20"/>
      <c r="F709" s="20"/>
      <c r="G709" s="20"/>
      <c r="H709" s="49"/>
      <c r="I709" s="39"/>
      <c r="J709" s="49"/>
      <c r="K709" s="49"/>
    </row>
    <row r="710" spans="2:11" s="6" customFormat="1">
      <c r="B710" s="71"/>
      <c r="C710" s="20"/>
      <c r="D710" s="39"/>
      <c r="E710" s="20"/>
      <c r="F710" s="20"/>
      <c r="G710" s="20"/>
      <c r="H710" s="49"/>
      <c r="I710" s="39"/>
      <c r="J710" s="49"/>
      <c r="K710" s="49"/>
    </row>
    <row r="711" spans="2:11" s="6" customFormat="1">
      <c r="B711" s="71"/>
      <c r="C711" s="20"/>
      <c r="D711" s="39"/>
      <c r="E711" s="20"/>
      <c r="F711" s="20"/>
      <c r="G711" s="20"/>
      <c r="H711" s="49"/>
      <c r="I711" s="39"/>
      <c r="J711" s="49"/>
      <c r="K711" s="49"/>
    </row>
    <row r="712" spans="2:11" s="6" customFormat="1">
      <c r="B712" s="71"/>
      <c r="C712" s="20"/>
      <c r="D712" s="39"/>
      <c r="E712" s="20"/>
      <c r="F712" s="20"/>
      <c r="G712" s="20"/>
      <c r="H712" s="49"/>
      <c r="I712" s="39"/>
      <c r="J712" s="49"/>
      <c r="K712" s="49"/>
    </row>
    <row r="713" spans="2:11" s="6" customFormat="1">
      <c r="B713" s="71"/>
      <c r="C713" s="20"/>
      <c r="D713" s="39"/>
      <c r="E713" s="20"/>
      <c r="F713" s="20"/>
      <c r="G713" s="20"/>
      <c r="H713" s="49"/>
      <c r="I713" s="39"/>
      <c r="J713" s="49"/>
      <c r="K713" s="49"/>
    </row>
    <row r="714" spans="2:11" s="6" customFormat="1">
      <c r="B714" s="71"/>
      <c r="C714" s="20"/>
      <c r="D714" s="39"/>
      <c r="E714" s="20"/>
      <c r="F714" s="20"/>
      <c r="G714" s="20"/>
      <c r="H714" s="49"/>
      <c r="I714" s="39"/>
      <c r="J714" s="49"/>
      <c r="K714" s="49"/>
    </row>
    <row r="715" spans="2:11" s="6" customFormat="1">
      <c r="B715" s="71"/>
      <c r="C715" s="20"/>
      <c r="D715" s="39"/>
      <c r="E715" s="20"/>
      <c r="F715" s="20"/>
      <c r="G715" s="20"/>
      <c r="H715" s="49"/>
      <c r="I715" s="39"/>
      <c r="J715" s="49"/>
      <c r="K715" s="49"/>
    </row>
    <row r="716" spans="2:11" s="6" customFormat="1">
      <c r="B716" s="71"/>
      <c r="C716" s="20"/>
      <c r="D716" s="39"/>
      <c r="E716" s="20"/>
      <c r="F716" s="20"/>
      <c r="G716" s="20"/>
      <c r="H716" s="49"/>
      <c r="I716" s="39"/>
      <c r="J716" s="49"/>
      <c r="K716" s="49"/>
    </row>
    <row r="717" spans="2:11" s="6" customFormat="1">
      <c r="B717" s="71"/>
      <c r="C717" s="20"/>
      <c r="D717" s="39"/>
      <c r="E717" s="20"/>
      <c r="F717" s="20"/>
      <c r="G717" s="20"/>
      <c r="H717" s="49"/>
      <c r="I717" s="39"/>
      <c r="J717" s="49"/>
      <c r="K717" s="49"/>
    </row>
    <row r="718" spans="2:11" s="6" customFormat="1">
      <c r="B718" s="71"/>
      <c r="C718" s="20"/>
      <c r="D718" s="39"/>
      <c r="E718" s="20"/>
      <c r="F718" s="20"/>
      <c r="G718" s="20"/>
      <c r="H718" s="49"/>
      <c r="I718" s="39"/>
      <c r="J718" s="49"/>
      <c r="K718" s="49"/>
    </row>
    <row r="719" spans="2:11" s="6" customFormat="1">
      <c r="B719" s="71"/>
      <c r="C719" s="20"/>
      <c r="D719" s="39"/>
      <c r="E719" s="20"/>
      <c r="F719" s="20"/>
      <c r="G719" s="20"/>
      <c r="H719" s="49"/>
      <c r="I719" s="39"/>
      <c r="J719" s="49"/>
      <c r="K719" s="49"/>
    </row>
    <row r="720" spans="2:11" s="6" customFormat="1">
      <c r="B720" s="71"/>
      <c r="C720" s="20"/>
      <c r="D720" s="39"/>
      <c r="E720" s="20"/>
      <c r="F720" s="20"/>
      <c r="G720" s="20"/>
      <c r="H720" s="49"/>
      <c r="I720" s="39"/>
      <c r="J720" s="49"/>
      <c r="K720" s="49"/>
    </row>
    <row r="721" spans="2:11" s="6" customFormat="1">
      <c r="B721" s="71"/>
      <c r="C721" s="20"/>
      <c r="D721" s="39"/>
      <c r="E721" s="20"/>
      <c r="F721" s="20"/>
      <c r="G721" s="20"/>
      <c r="H721" s="49"/>
      <c r="I721" s="39"/>
      <c r="J721" s="49"/>
      <c r="K721" s="49"/>
    </row>
    <row r="722" spans="2:11" s="6" customFormat="1">
      <c r="B722" s="71"/>
      <c r="C722" s="20"/>
      <c r="D722" s="39"/>
      <c r="E722" s="20"/>
      <c r="F722" s="20"/>
      <c r="G722" s="20"/>
      <c r="H722" s="49"/>
      <c r="I722" s="39"/>
      <c r="J722" s="49"/>
      <c r="K722" s="49"/>
    </row>
    <row r="723" spans="2:11" s="6" customFormat="1">
      <c r="B723" s="71"/>
      <c r="C723" s="20"/>
      <c r="D723" s="39"/>
      <c r="E723" s="20"/>
      <c r="F723" s="20"/>
      <c r="G723" s="20"/>
      <c r="H723" s="49"/>
      <c r="I723" s="39"/>
      <c r="J723" s="49"/>
      <c r="K723" s="49"/>
    </row>
    <row r="724" spans="2:11" s="6" customFormat="1">
      <c r="B724" s="71"/>
      <c r="C724" s="20"/>
      <c r="D724" s="39"/>
      <c r="E724" s="20"/>
      <c r="F724" s="20"/>
      <c r="G724" s="20"/>
      <c r="H724" s="49"/>
      <c r="I724" s="39"/>
      <c r="J724" s="49"/>
      <c r="K724" s="49"/>
    </row>
    <row r="725" spans="2:11" s="6" customFormat="1">
      <c r="B725" s="71"/>
      <c r="C725" s="20"/>
      <c r="D725" s="39"/>
      <c r="E725" s="20"/>
      <c r="F725" s="20"/>
      <c r="G725" s="20"/>
      <c r="H725" s="49"/>
      <c r="I725" s="39"/>
      <c r="J725" s="49"/>
      <c r="K725" s="49"/>
    </row>
    <row r="726" spans="2:11" s="6" customFormat="1">
      <c r="B726" s="71"/>
      <c r="C726" s="20"/>
      <c r="D726" s="39"/>
      <c r="E726" s="20"/>
      <c r="F726" s="20"/>
      <c r="G726" s="20"/>
      <c r="H726" s="49"/>
      <c r="I726" s="39"/>
      <c r="J726" s="49"/>
      <c r="K726" s="49"/>
    </row>
    <row r="727" spans="2:11" s="6" customFormat="1">
      <c r="B727" s="71"/>
      <c r="C727" s="20"/>
      <c r="D727" s="39"/>
      <c r="E727" s="20"/>
      <c r="F727" s="20"/>
      <c r="G727" s="20"/>
      <c r="H727" s="49"/>
      <c r="I727" s="39"/>
      <c r="J727" s="49"/>
      <c r="K727" s="49"/>
    </row>
    <row r="728" spans="2:11" s="6" customFormat="1">
      <c r="B728" s="71"/>
      <c r="C728" s="20"/>
      <c r="D728" s="39"/>
      <c r="E728" s="20"/>
      <c r="F728" s="20"/>
      <c r="G728" s="20"/>
      <c r="H728" s="49"/>
      <c r="I728" s="39"/>
      <c r="J728" s="49"/>
      <c r="K728" s="49"/>
    </row>
    <row r="729" spans="2:11" s="6" customFormat="1">
      <c r="B729" s="71"/>
      <c r="C729" s="20"/>
      <c r="D729" s="39"/>
      <c r="E729" s="20"/>
      <c r="F729" s="20"/>
      <c r="G729" s="20"/>
      <c r="H729" s="49"/>
      <c r="I729" s="39"/>
      <c r="J729" s="49"/>
      <c r="K729" s="49"/>
    </row>
    <row r="730" spans="2:11" s="6" customFormat="1">
      <c r="B730" s="71"/>
      <c r="C730" s="20"/>
      <c r="D730" s="39"/>
      <c r="E730" s="20"/>
      <c r="F730" s="20"/>
      <c r="G730" s="20"/>
      <c r="H730" s="49"/>
      <c r="I730" s="39"/>
      <c r="J730" s="49"/>
      <c r="K730" s="49"/>
    </row>
    <row r="731" spans="2:11" s="6" customFormat="1">
      <c r="B731" s="71"/>
      <c r="C731" s="20"/>
      <c r="D731" s="39"/>
      <c r="E731" s="20"/>
      <c r="F731" s="20"/>
      <c r="G731" s="20"/>
      <c r="H731" s="49"/>
      <c r="I731" s="39"/>
      <c r="J731" s="49"/>
      <c r="K731" s="49"/>
    </row>
    <row r="732" spans="2:11" s="6" customFormat="1">
      <c r="B732" s="71"/>
      <c r="C732" s="20"/>
      <c r="D732" s="39"/>
      <c r="E732" s="20"/>
      <c r="F732" s="20"/>
      <c r="G732" s="20"/>
      <c r="H732" s="49"/>
      <c r="I732" s="39"/>
      <c r="J732" s="49"/>
      <c r="K732" s="49"/>
    </row>
    <row r="733" spans="2:11" s="6" customFormat="1">
      <c r="B733" s="71"/>
      <c r="C733" s="20"/>
      <c r="D733" s="39"/>
      <c r="E733" s="20"/>
      <c r="F733" s="20"/>
      <c r="G733" s="20"/>
      <c r="H733" s="49"/>
      <c r="I733" s="39"/>
      <c r="J733" s="49"/>
      <c r="K733" s="49"/>
    </row>
    <row r="734" spans="2:11" s="6" customFormat="1">
      <c r="B734" s="71"/>
      <c r="C734" s="20"/>
      <c r="D734" s="39"/>
      <c r="E734" s="20"/>
      <c r="F734" s="20"/>
      <c r="G734" s="20"/>
      <c r="H734" s="49"/>
      <c r="I734" s="39"/>
      <c r="J734" s="49"/>
      <c r="K734" s="49"/>
    </row>
    <row r="735" spans="2:11" s="6" customFormat="1">
      <c r="B735" s="71"/>
      <c r="C735" s="20"/>
      <c r="D735" s="39"/>
      <c r="E735" s="20"/>
      <c r="F735" s="20"/>
      <c r="G735" s="20"/>
      <c r="H735" s="49"/>
      <c r="I735" s="39"/>
      <c r="J735" s="49"/>
      <c r="K735" s="49"/>
    </row>
    <row r="736" spans="2:11" s="6" customFormat="1">
      <c r="B736" s="71"/>
      <c r="C736" s="20"/>
      <c r="D736" s="39"/>
      <c r="E736" s="20"/>
      <c r="F736" s="20"/>
      <c r="G736" s="20"/>
      <c r="H736" s="49"/>
      <c r="I736" s="39"/>
      <c r="J736" s="49"/>
      <c r="K736" s="49"/>
    </row>
    <row r="737" spans="2:11" s="6" customFormat="1">
      <c r="B737" s="71"/>
      <c r="C737" s="20"/>
      <c r="D737" s="39"/>
      <c r="E737" s="20"/>
      <c r="F737" s="20"/>
      <c r="G737" s="20"/>
      <c r="H737" s="49"/>
      <c r="I737" s="39"/>
      <c r="J737" s="49"/>
      <c r="K737" s="49"/>
    </row>
    <row r="738" spans="2:11" s="6" customFormat="1">
      <c r="B738" s="71"/>
      <c r="C738" s="20"/>
      <c r="D738" s="39"/>
      <c r="E738" s="20"/>
      <c r="F738" s="20"/>
      <c r="G738" s="20"/>
      <c r="H738" s="49"/>
      <c r="I738" s="39"/>
      <c r="J738" s="49"/>
      <c r="K738" s="49"/>
    </row>
    <row r="739" spans="2:11" s="6" customFormat="1">
      <c r="B739" s="71"/>
      <c r="C739" s="20"/>
      <c r="D739" s="39"/>
      <c r="E739" s="20"/>
      <c r="F739" s="20"/>
      <c r="G739" s="20"/>
      <c r="H739" s="49"/>
      <c r="I739" s="39"/>
      <c r="J739" s="49"/>
      <c r="K739" s="49"/>
    </row>
    <row r="740" spans="2:11" s="6" customFormat="1">
      <c r="B740" s="71"/>
      <c r="C740" s="20"/>
      <c r="D740" s="39"/>
      <c r="E740" s="20"/>
      <c r="F740" s="20"/>
      <c r="G740" s="20"/>
      <c r="H740" s="49"/>
      <c r="I740" s="39"/>
      <c r="J740" s="49"/>
      <c r="K740" s="49"/>
    </row>
    <row r="741" spans="2:11" s="6" customFormat="1">
      <c r="B741" s="71"/>
      <c r="C741" s="20"/>
      <c r="D741" s="39"/>
      <c r="E741" s="20"/>
      <c r="F741" s="20"/>
      <c r="G741" s="20"/>
      <c r="H741" s="49"/>
      <c r="I741" s="39"/>
      <c r="J741" s="49"/>
      <c r="K741" s="49"/>
    </row>
    <row r="742" spans="2:11" s="6" customFormat="1">
      <c r="B742" s="71"/>
      <c r="C742" s="20"/>
      <c r="D742" s="39"/>
      <c r="E742" s="20"/>
      <c r="F742" s="20"/>
      <c r="G742" s="20"/>
      <c r="H742" s="49"/>
      <c r="I742" s="39"/>
      <c r="J742" s="49"/>
      <c r="K742" s="49"/>
    </row>
    <row r="743" spans="2:11" s="6" customFormat="1">
      <c r="B743" s="71"/>
      <c r="C743" s="20"/>
      <c r="D743" s="39"/>
      <c r="E743" s="20"/>
      <c r="F743" s="20"/>
      <c r="G743" s="20"/>
      <c r="H743" s="49"/>
      <c r="I743" s="39"/>
      <c r="J743" s="49"/>
      <c r="K743" s="49"/>
    </row>
    <row r="744" spans="2:11" s="6" customFormat="1">
      <c r="B744" s="71"/>
      <c r="C744" s="20"/>
      <c r="D744" s="39"/>
      <c r="E744" s="20"/>
      <c r="F744" s="20"/>
      <c r="G744" s="20"/>
      <c r="H744" s="49"/>
      <c r="I744" s="39"/>
      <c r="J744" s="49"/>
      <c r="K744" s="49"/>
    </row>
    <row r="745" spans="2:11" s="6" customFormat="1">
      <c r="B745" s="71"/>
      <c r="C745" s="20"/>
      <c r="D745" s="39"/>
      <c r="E745" s="20"/>
      <c r="F745" s="20"/>
      <c r="G745" s="20"/>
      <c r="H745" s="49"/>
      <c r="I745" s="39"/>
      <c r="J745" s="49"/>
      <c r="K745" s="49"/>
    </row>
    <row r="746" spans="2:11" s="6" customFormat="1">
      <c r="B746" s="71"/>
      <c r="C746" s="20"/>
      <c r="D746" s="39"/>
      <c r="E746" s="20"/>
      <c r="F746" s="20"/>
      <c r="G746" s="20"/>
      <c r="H746" s="49"/>
      <c r="I746" s="39"/>
      <c r="J746" s="49"/>
      <c r="K746" s="49"/>
    </row>
    <row r="747" spans="2:11" s="6" customFormat="1">
      <c r="B747" s="71"/>
      <c r="C747" s="20"/>
      <c r="D747" s="39"/>
      <c r="E747" s="20"/>
      <c r="F747" s="20"/>
      <c r="G747" s="20"/>
      <c r="H747" s="49"/>
      <c r="I747" s="39"/>
      <c r="J747" s="49"/>
      <c r="K747" s="49"/>
    </row>
    <row r="748" spans="2:11" s="6" customFormat="1">
      <c r="B748" s="71"/>
      <c r="C748" s="20"/>
      <c r="D748" s="39"/>
      <c r="E748" s="20"/>
      <c r="F748" s="20"/>
      <c r="G748" s="20"/>
      <c r="H748" s="49"/>
      <c r="I748" s="39"/>
      <c r="J748" s="49"/>
      <c r="K748" s="49"/>
    </row>
    <row r="749" spans="2:11" s="6" customFormat="1">
      <c r="B749" s="71"/>
      <c r="C749" s="20"/>
      <c r="D749" s="39"/>
      <c r="E749" s="20"/>
      <c r="F749" s="20"/>
      <c r="G749" s="20"/>
      <c r="H749" s="49"/>
      <c r="I749" s="39"/>
      <c r="J749" s="49"/>
      <c r="K749" s="49"/>
    </row>
    <row r="750" spans="2:11" s="6" customFormat="1">
      <c r="B750" s="71"/>
      <c r="C750" s="20"/>
      <c r="D750" s="39"/>
      <c r="E750" s="20"/>
      <c r="F750" s="20"/>
      <c r="G750" s="20"/>
      <c r="H750" s="49"/>
      <c r="I750" s="39"/>
      <c r="J750" s="49"/>
      <c r="K750" s="49"/>
    </row>
    <row r="751" spans="2:11" s="6" customFormat="1">
      <c r="B751" s="71"/>
      <c r="C751" s="20"/>
      <c r="D751" s="39"/>
      <c r="E751" s="20"/>
      <c r="F751" s="20"/>
      <c r="G751" s="20"/>
      <c r="H751" s="49"/>
      <c r="I751" s="39"/>
      <c r="J751" s="49"/>
      <c r="K751" s="49"/>
    </row>
    <row r="752" spans="2:11" s="6" customFormat="1">
      <c r="B752" s="71"/>
      <c r="C752" s="20"/>
      <c r="D752" s="39"/>
      <c r="E752" s="20"/>
      <c r="F752" s="20"/>
      <c r="G752" s="20"/>
      <c r="H752" s="49"/>
      <c r="I752" s="39"/>
      <c r="J752" s="49"/>
      <c r="K752" s="49"/>
    </row>
    <row r="753" spans="2:11" s="6" customFormat="1">
      <c r="B753" s="71"/>
      <c r="C753" s="20"/>
      <c r="D753" s="39"/>
      <c r="E753" s="20"/>
      <c r="F753" s="20"/>
      <c r="G753" s="20"/>
      <c r="H753" s="49"/>
      <c r="I753" s="39"/>
      <c r="J753" s="49"/>
      <c r="K753" s="49"/>
    </row>
    <row r="754" spans="2:11" s="6" customFormat="1">
      <c r="B754" s="71"/>
      <c r="C754" s="20"/>
      <c r="D754" s="39"/>
      <c r="E754" s="20"/>
      <c r="F754" s="20"/>
      <c r="G754" s="20"/>
      <c r="H754" s="49"/>
      <c r="I754" s="39"/>
      <c r="J754" s="49"/>
      <c r="K754" s="49"/>
    </row>
    <row r="755" spans="2:11" s="6" customFormat="1">
      <c r="B755" s="71"/>
      <c r="C755" s="20"/>
      <c r="D755" s="39"/>
      <c r="E755" s="20"/>
      <c r="F755" s="20"/>
      <c r="G755" s="20"/>
      <c r="H755" s="49"/>
      <c r="I755" s="39"/>
      <c r="J755" s="49"/>
      <c r="K755" s="49"/>
    </row>
    <row r="756" spans="2:11" s="6" customFormat="1">
      <c r="B756" s="71"/>
      <c r="C756" s="20"/>
      <c r="D756" s="39"/>
      <c r="E756" s="20"/>
      <c r="F756" s="20"/>
      <c r="G756" s="20"/>
      <c r="H756" s="49"/>
      <c r="I756" s="39"/>
      <c r="J756" s="49"/>
      <c r="K756" s="49"/>
    </row>
    <row r="757" spans="2:11" s="6" customFormat="1">
      <c r="B757" s="71"/>
      <c r="C757" s="20"/>
      <c r="D757" s="39"/>
      <c r="E757" s="20"/>
      <c r="F757" s="20"/>
      <c r="G757" s="20"/>
      <c r="H757" s="49"/>
      <c r="I757" s="39"/>
      <c r="J757" s="49"/>
      <c r="K757" s="49"/>
    </row>
    <row r="758" spans="2:11" s="6" customFormat="1">
      <c r="B758" s="71"/>
      <c r="C758" s="20"/>
      <c r="D758" s="39"/>
      <c r="E758" s="20"/>
      <c r="F758" s="20"/>
      <c r="G758" s="20"/>
      <c r="H758" s="49"/>
      <c r="I758" s="39"/>
      <c r="J758" s="49"/>
      <c r="K758" s="49"/>
    </row>
    <row r="759" spans="2:11" s="6" customFormat="1">
      <c r="B759" s="71"/>
      <c r="C759" s="20"/>
      <c r="D759" s="39"/>
      <c r="E759" s="20"/>
      <c r="F759" s="20"/>
      <c r="G759" s="20"/>
      <c r="H759" s="49"/>
      <c r="I759" s="39"/>
      <c r="J759" s="49"/>
      <c r="K759" s="49"/>
    </row>
    <row r="760" spans="2:11" s="6" customFormat="1">
      <c r="B760" s="71"/>
      <c r="C760" s="20"/>
      <c r="D760" s="39"/>
      <c r="E760" s="20"/>
      <c r="F760" s="20"/>
      <c r="G760" s="20"/>
      <c r="H760" s="49"/>
      <c r="I760" s="39"/>
      <c r="J760" s="49"/>
      <c r="K760" s="49"/>
    </row>
    <row r="761" spans="2:11" s="6" customFormat="1">
      <c r="B761" s="71"/>
      <c r="C761" s="20"/>
      <c r="D761" s="39"/>
      <c r="E761" s="20"/>
      <c r="F761" s="20"/>
      <c r="G761" s="20"/>
      <c r="H761" s="49"/>
      <c r="I761" s="39"/>
      <c r="J761" s="49"/>
      <c r="K761" s="49"/>
    </row>
    <row r="762" spans="2:11" s="6" customFormat="1">
      <c r="B762" s="71"/>
      <c r="C762" s="20"/>
      <c r="D762" s="39"/>
      <c r="E762" s="20"/>
      <c r="F762" s="20"/>
      <c r="G762" s="20"/>
      <c r="H762" s="49"/>
      <c r="I762" s="39"/>
      <c r="J762" s="49"/>
      <c r="K762" s="49"/>
    </row>
    <row r="763" spans="2:11" s="6" customFormat="1">
      <c r="B763" s="71"/>
      <c r="C763" s="20"/>
      <c r="D763" s="39"/>
      <c r="E763" s="20"/>
      <c r="F763" s="20"/>
      <c r="G763" s="20"/>
      <c r="H763" s="49"/>
      <c r="I763" s="39"/>
      <c r="J763" s="49"/>
      <c r="K763" s="49"/>
    </row>
    <row r="764" spans="2:11" s="6" customFormat="1">
      <c r="B764" s="71"/>
      <c r="C764" s="20"/>
      <c r="D764" s="39"/>
      <c r="E764" s="20"/>
      <c r="F764" s="20"/>
      <c r="G764" s="20"/>
      <c r="H764" s="49"/>
      <c r="I764" s="39"/>
      <c r="J764" s="49"/>
      <c r="K764" s="49"/>
    </row>
    <row r="765" spans="2:11" s="6" customFormat="1">
      <c r="B765" s="71"/>
      <c r="C765" s="20"/>
      <c r="D765" s="39"/>
      <c r="E765" s="20"/>
      <c r="F765" s="20"/>
      <c r="G765" s="20"/>
      <c r="H765" s="49"/>
      <c r="I765" s="39"/>
      <c r="J765" s="49"/>
      <c r="K765" s="49"/>
    </row>
    <row r="766" spans="2:11" s="6" customFormat="1">
      <c r="B766" s="71"/>
      <c r="C766" s="20"/>
      <c r="D766" s="39"/>
      <c r="E766" s="20"/>
      <c r="F766" s="20"/>
      <c r="G766" s="20"/>
      <c r="H766" s="49"/>
      <c r="I766" s="39"/>
      <c r="J766" s="49"/>
      <c r="K766" s="49"/>
    </row>
    <row r="767" spans="2:11" s="6" customFormat="1">
      <c r="B767" s="71"/>
      <c r="C767" s="20"/>
      <c r="D767" s="39"/>
      <c r="E767" s="20"/>
      <c r="F767" s="20"/>
      <c r="G767" s="20"/>
      <c r="H767" s="49"/>
      <c r="I767" s="39"/>
      <c r="J767" s="49"/>
      <c r="K767" s="49"/>
    </row>
    <row r="768" spans="2:11" s="6" customFormat="1">
      <c r="B768" s="71"/>
      <c r="C768" s="20"/>
      <c r="D768" s="39"/>
      <c r="E768" s="20"/>
      <c r="F768" s="20"/>
      <c r="G768" s="20"/>
      <c r="H768" s="49"/>
      <c r="I768" s="39"/>
      <c r="J768" s="49"/>
      <c r="K768" s="49"/>
    </row>
    <row r="769" spans="2:11" s="6" customFormat="1">
      <c r="B769" s="71"/>
      <c r="C769" s="20"/>
      <c r="D769" s="39"/>
      <c r="E769" s="20"/>
      <c r="F769" s="20"/>
      <c r="G769" s="20"/>
      <c r="H769" s="49"/>
      <c r="I769" s="39"/>
      <c r="J769" s="49"/>
      <c r="K769" s="49"/>
    </row>
    <row r="770" spans="2:11" s="6" customFormat="1">
      <c r="B770" s="71"/>
      <c r="C770" s="20"/>
      <c r="D770" s="39"/>
      <c r="E770" s="20"/>
      <c r="F770" s="20"/>
      <c r="G770" s="20"/>
      <c r="H770" s="49"/>
      <c r="I770" s="39"/>
      <c r="J770" s="49"/>
      <c r="K770" s="49"/>
    </row>
    <row r="771" spans="2:11" s="6" customFormat="1">
      <c r="B771" s="71"/>
      <c r="C771" s="20"/>
      <c r="D771" s="39"/>
      <c r="E771" s="20"/>
      <c r="F771" s="20"/>
      <c r="G771" s="20"/>
      <c r="H771" s="49"/>
      <c r="I771" s="39"/>
      <c r="J771" s="49"/>
      <c r="K771" s="49"/>
    </row>
    <row r="772" spans="2:11" s="6" customFormat="1">
      <c r="B772" s="71"/>
      <c r="C772" s="20"/>
      <c r="D772" s="39"/>
      <c r="E772" s="20"/>
      <c r="F772" s="20"/>
      <c r="G772" s="20"/>
      <c r="H772" s="49"/>
      <c r="I772" s="39"/>
      <c r="J772" s="49"/>
      <c r="K772" s="49"/>
    </row>
    <row r="773" spans="2:11" s="6" customFormat="1">
      <c r="B773" s="71"/>
      <c r="C773" s="20"/>
      <c r="D773" s="39"/>
      <c r="E773" s="20"/>
      <c r="F773" s="20"/>
      <c r="G773" s="20"/>
      <c r="H773" s="49"/>
      <c r="I773" s="39"/>
      <c r="J773" s="49"/>
      <c r="K773" s="49"/>
    </row>
    <row r="774" spans="2:11" s="6" customFormat="1">
      <c r="B774" s="71"/>
      <c r="C774" s="20"/>
      <c r="D774" s="39"/>
      <c r="E774" s="20"/>
      <c r="F774" s="20"/>
      <c r="G774" s="20"/>
      <c r="H774" s="49"/>
      <c r="I774" s="39"/>
      <c r="J774" s="49"/>
      <c r="K774" s="49"/>
    </row>
    <row r="775" spans="2:11" s="6" customFormat="1">
      <c r="B775" s="71"/>
      <c r="C775" s="20"/>
      <c r="D775" s="39"/>
      <c r="E775" s="20"/>
      <c r="F775" s="20"/>
      <c r="G775" s="20"/>
      <c r="H775" s="49"/>
      <c r="I775" s="39"/>
      <c r="J775" s="49"/>
      <c r="K775" s="49"/>
    </row>
    <row r="776" spans="2:11" s="6" customFormat="1">
      <c r="B776" s="71"/>
      <c r="C776" s="20"/>
      <c r="D776" s="39"/>
      <c r="E776" s="20"/>
      <c r="F776" s="20"/>
      <c r="G776" s="20"/>
      <c r="H776" s="49"/>
      <c r="I776" s="39"/>
      <c r="J776" s="49"/>
      <c r="K776" s="49"/>
    </row>
    <row r="777" spans="2:11" s="6" customFormat="1">
      <c r="B777" s="71"/>
      <c r="C777" s="20"/>
      <c r="D777" s="39"/>
      <c r="E777" s="20"/>
      <c r="F777" s="20"/>
      <c r="G777" s="20"/>
      <c r="H777" s="49"/>
      <c r="I777" s="39"/>
      <c r="J777" s="49"/>
      <c r="K777" s="49"/>
    </row>
    <row r="778" spans="2:11" s="6" customFormat="1">
      <c r="B778" s="71"/>
      <c r="C778" s="20"/>
      <c r="D778" s="39"/>
      <c r="E778" s="20"/>
      <c r="F778" s="20"/>
      <c r="G778" s="20"/>
      <c r="H778" s="49"/>
      <c r="I778" s="39"/>
      <c r="J778" s="49"/>
      <c r="K778" s="49"/>
    </row>
    <row r="779" spans="2:11" s="6" customFormat="1">
      <c r="B779" s="71"/>
      <c r="C779" s="20"/>
      <c r="D779" s="39"/>
      <c r="E779" s="20"/>
      <c r="F779" s="20"/>
      <c r="G779" s="20"/>
      <c r="H779" s="49"/>
      <c r="I779" s="39"/>
      <c r="J779" s="49"/>
      <c r="K779" s="49"/>
    </row>
    <row r="780" spans="2:11" s="6" customFormat="1">
      <c r="B780" s="71"/>
      <c r="C780" s="20"/>
      <c r="D780" s="39"/>
      <c r="E780" s="20"/>
      <c r="F780" s="20"/>
      <c r="G780" s="20"/>
      <c r="H780" s="49"/>
      <c r="I780" s="39"/>
      <c r="J780" s="49"/>
      <c r="K780" s="49"/>
    </row>
    <row r="781" spans="2:11" s="6" customFormat="1">
      <c r="B781" s="71"/>
      <c r="C781" s="20"/>
      <c r="D781" s="39"/>
      <c r="E781" s="20"/>
      <c r="F781" s="20"/>
      <c r="G781" s="20"/>
      <c r="H781" s="49"/>
      <c r="I781" s="39"/>
      <c r="J781" s="49"/>
      <c r="K781" s="49"/>
    </row>
    <row r="782" spans="2:11" s="6" customFormat="1">
      <c r="B782" s="71"/>
      <c r="C782" s="20"/>
      <c r="D782" s="39"/>
      <c r="E782" s="20"/>
      <c r="F782" s="20"/>
      <c r="G782" s="20"/>
      <c r="H782" s="49"/>
      <c r="I782" s="39"/>
      <c r="J782" s="49"/>
      <c r="K782" s="49"/>
    </row>
    <row r="783" spans="2:11" s="6" customFormat="1">
      <c r="B783" s="71"/>
      <c r="C783" s="20"/>
      <c r="D783" s="39"/>
      <c r="E783" s="20"/>
      <c r="F783" s="20"/>
      <c r="G783" s="20"/>
      <c r="H783" s="49"/>
      <c r="I783" s="39"/>
      <c r="J783" s="49"/>
      <c r="K783" s="49"/>
    </row>
    <row r="784" spans="2:11" s="6" customFormat="1">
      <c r="B784" s="71"/>
      <c r="C784" s="20"/>
      <c r="D784" s="39"/>
      <c r="E784" s="20"/>
      <c r="F784" s="20"/>
      <c r="G784" s="20"/>
      <c r="H784" s="49"/>
      <c r="I784" s="39"/>
      <c r="J784" s="49"/>
      <c r="K784" s="49"/>
    </row>
    <row r="785" spans="2:11" s="6" customFormat="1">
      <c r="B785" s="71"/>
      <c r="C785" s="20"/>
      <c r="D785" s="39"/>
      <c r="E785" s="20"/>
      <c r="F785" s="20"/>
      <c r="G785" s="20"/>
      <c r="H785" s="49"/>
      <c r="I785" s="39"/>
      <c r="J785" s="49"/>
      <c r="K785" s="49"/>
    </row>
    <row r="786" spans="2:11" s="6" customFormat="1">
      <c r="B786" s="71"/>
      <c r="C786" s="20"/>
      <c r="D786" s="39"/>
      <c r="E786" s="20"/>
      <c r="F786" s="20"/>
      <c r="G786" s="20"/>
      <c r="H786" s="49"/>
      <c r="I786" s="39"/>
      <c r="J786" s="49"/>
      <c r="K786" s="49"/>
    </row>
    <row r="787" spans="2:11" s="6" customFormat="1">
      <c r="B787" s="71"/>
      <c r="C787" s="20"/>
      <c r="D787" s="39"/>
      <c r="E787" s="20"/>
      <c r="F787" s="20"/>
      <c r="G787" s="20"/>
      <c r="H787" s="49"/>
      <c r="I787" s="39"/>
      <c r="J787" s="49"/>
      <c r="K787" s="49"/>
    </row>
    <row r="788" spans="2:11" s="6" customFormat="1">
      <c r="B788" s="71"/>
      <c r="C788" s="20"/>
      <c r="D788" s="39"/>
      <c r="E788" s="20"/>
      <c r="F788" s="20"/>
      <c r="G788" s="20"/>
      <c r="H788" s="49"/>
      <c r="I788" s="39"/>
      <c r="J788" s="49"/>
      <c r="K788" s="49"/>
    </row>
    <row r="789" spans="2:11" s="6" customFormat="1">
      <c r="B789" s="71"/>
      <c r="C789" s="20"/>
      <c r="D789" s="39"/>
      <c r="E789" s="20"/>
      <c r="F789" s="20"/>
      <c r="G789" s="20"/>
      <c r="H789" s="49"/>
      <c r="I789" s="39"/>
      <c r="J789" s="49"/>
      <c r="K789" s="49"/>
    </row>
    <row r="790" spans="2:11" s="6" customFormat="1">
      <c r="B790" s="71"/>
      <c r="C790" s="20"/>
      <c r="D790" s="39"/>
      <c r="E790" s="20"/>
      <c r="F790" s="20"/>
      <c r="G790" s="20"/>
      <c r="H790" s="49"/>
      <c r="I790" s="39"/>
      <c r="J790" s="49"/>
      <c r="K790" s="49"/>
    </row>
    <row r="791" spans="2:11" s="6" customFormat="1">
      <c r="B791" s="71"/>
      <c r="C791" s="20"/>
      <c r="D791" s="39"/>
      <c r="E791" s="20"/>
      <c r="F791" s="20"/>
      <c r="G791" s="20"/>
      <c r="H791" s="49"/>
      <c r="I791" s="39"/>
      <c r="J791" s="49"/>
      <c r="K791" s="49"/>
    </row>
    <row r="792" spans="2:11" s="6" customFormat="1">
      <c r="B792" s="71"/>
      <c r="C792" s="20"/>
      <c r="D792" s="39"/>
      <c r="E792" s="20"/>
      <c r="F792" s="20"/>
      <c r="G792" s="20"/>
      <c r="H792" s="49"/>
      <c r="I792" s="39"/>
      <c r="J792" s="49"/>
      <c r="K792" s="49"/>
    </row>
    <row r="793" spans="2:11" s="6" customFormat="1">
      <c r="B793" s="71"/>
      <c r="C793" s="20"/>
      <c r="D793" s="39"/>
      <c r="E793" s="20"/>
      <c r="F793" s="20"/>
      <c r="G793" s="20"/>
      <c r="H793" s="49"/>
      <c r="I793" s="39"/>
      <c r="J793" s="49"/>
      <c r="K793" s="49"/>
    </row>
    <row r="794" spans="2:11" s="6" customFormat="1">
      <c r="B794" s="71"/>
      <c r="C794" s="20"/>
      <c r="D794" s="39"/>
      <c r="E794" s="20"/>
      <c r="F794" s="20"/>
      <c r="G794" s="20"/>
      <c r="H794" s="49"/>
      <c r="I794" s="39"/>
      <c r="J794" s="49"/>
      <c r="K794" s="49"/>
    </row>
    <row r="795" spans="2:11" s="6" customFormat="1">
      <c r="B795" s="71"/>
      <c r="C795" s="20"/>
      <c r="D795" s="39"/>
      <c r="E795" s="20"/>
      <c r="F795" s="20"/>
      <c r="G795" s="20"/>
      <c r="H795" s="49"/>
      <c r="I795" s="39"/>
      <c r="J795" s="49"/>
      <c r="K795" s="49"/>
    </row>
    <row r="796" spans="2:11" s="6" customFormat="1">
      <c r="B796" s="71"/>
      <c r="C796" s="20"/>
      <c r="D796" s="39"/>
      <c r="E796" s="20"/>
      <c r="F796" s="20"/>
      <c r="G796" s="20"/>
      <c r="H796" s="49"/>
      <c r="I796" s="39"/>
      <c r="J796" s="49"/>
      <c r="K796" s="49"/>
    </row>
    <row r="797" spans="2:11" s="6" customFormat="1">
      <c r="B797" s="71"/>
      <c r="C797" s="20"/>
      <c r="D797" s="39"/>
      <c r="E797" s="20"/>
      <c r="F797" s="20"/>
      <c r="G797" s="20"/>
      <c r="H797" s="49"/>
      <c r="I797" s="39"/>
      <c r="J797" s="49"/>
      <c r="K797" s="49"/>
    </row>
    <row r="798" spans="2:11" s="6" customFormat="1">
      <c r="B798" s="71"/>
      <c r="C798" s="20"/>
      <c r="D798" s="39"/>
      <c r="E798" s="20"/>
      <c r="F798" s="20"/>
      <c r="G798" s="20"/>
      <c r="H798" s="49"/>
      <c r="I798" s="39"/>
      <c r="J798" s="49"/>
      <c r="K798" s="49"/>
    </row>
    <row r="799" spans="2:11" s="6" customFormat="1">
      <c r="B799" s="71"/>
      <c r="C799" s="20"/>
      <c r="D799" s="39"/>
      <c r="E799" s="20"/>
      <c r="F799" s="20"/>
      <c r="G799" s="20"/>
      <c r="H799" s="49"/>
      <c r="I799" s="39"/>
      <c r="J799" s="49"/>
      <c r="K799" s="49"/>
    </row>
    <row r="800" spans="2:11" s="6" customFormat="1">
      <c r="B800" s="71"/>
      <c r="C800" s="20"/>
      <c r="D800" s="39"/>
      <c r="E800" s="20"/>
      <c r="F800" s="20"/>
      <c r="G800" s="20"/>
      <c r="H800" s="49"/>
      <c r="I800" s="39"/>
      <c r="J800" s="49"/>
      <c r="K800" s="49"/>
    </row>
    <row r="801" spans="2:11" s="6" customFormat="1">
      <c r="B801" s="71"/>
      <c r="C801" s="20"/>
      <c r="D801" s="39"/>
      <c r="E801" s="20"/>
      <c r="F801" s="20"/>
      <c r="G801" s="20"/>
      <c r="H801" s="49"/>
      <c r="I801" s="39"/>
      <c r="J801" s="49"/>
      <c r="K801" s="49"/>
    </row>
    <row r="802" spans="2:11" s="6" customFormat="1">
      <c r="B802" s="71"/>
      <c r="C802" s="20"/>
      <c r="D802" s="39"/>
      <c r="E802" s="20"/>
      <c r="F802" s="20"/>
      <c r="G802" s="20"/>
      <c r="H802" s="49"/>
      <c r="I802" s="39"/>
      <c r="J802" s="49"/>
      <c r="K802" s="49"/>
    </row>
    <row r="803" spans="2:11" s="6" customFormat="1">
      <c r="B803" s="71"/>
      <c r="C803" s="20"/>
      <c r="D803" s="39"/>
      <c r="E803" s="20"/>
      <c r="F803" s="20"/>
      <c r="G803" s="20"/>
      <c r="H803" s="49"/>
      <c r="I803" s="39"/>
      <c r="J803" s="49"/>
      <c r="K803" s="49"/>
    </row>
    <row r="804" spans="2:11" s="6" customFormat="1">
      <c r="B804" s="71"/>
      <c r="C804" s="20"/>
      <c r="D804" s="39"/>
      <c r="E804" s="20"/>
      <c r="F804" s="20"/>
      <c r="G804" s="20"/>
      <c r="H804" s="49"/>
      <c r="I804" s="39"/>
      <c r="J804" s="49"/>
      <c r="K804" s="49"/>
    </row>
    <row r="805" spans="2:11" s="6" customFormat="1">
      <c r="B805" s="71"/>
      <c r="C805" s="20"/>
      <c r="D805" s="39"/>
      <c r="E805" s="20"/>
      <c r="F805" s="20"/>
      <c r="G805" s="20"/>
      <c r="H805" s="49"/>
      <c r="I805" s="39"/>
      <c r="J805" s="49"/>
      <c r="K805" s="49"/>
    </row>
    <row r="806" spans="2:11" s="6" customFormat="1">
      <c r="B806" s="71"/>
      <c r="C806" s="20"/>
      <c r="D806" s="39"/>
      <c r="E806" s="20"/>
      <c r="F806" s="20"/>
      <c r="G806" s="20"/>
      <c r="H806" s="49"/>
      <c r="I806" s="39"/>
      <c r="J806" s="49"/>
      <c r="K806" s="49"/>
    </row>
    <row r="807" spans="2:11" s="6" customFormat="1">
      <c r="B807" s="71"/>
      <c r="C807" s="20"/>
      <c r="D807" s="39"/>
      <c r="E807" s="20"/>
      <c r="F807" s="20"/>
      <c r="G807" s="20"/>
      <c r="H807" s="49"/>
      <c r="I807" s="39"/>
      <c r="J807" s="49"/>
      <c r="K807" s="49"/>
    </row>
    <row r="808" spans="2:11" s="6" customFormat="1">
      <c r="B808" s="71"/>
      <c r="C808" s="20"/>
      <c r="D808" s="39"/>
      <c r="E808" s="20"/>
      <c r="F808" s="20"/>
      <c r="G808" s="20"/>
      <c r="H808" s="49"/>
      <c r="I808" s="39"/>
      <c r="J808" s="49"/>
      <c r="K808" s="49"/>
    </row>
    <row r="809" spans="2:11" s="6" customFormat="1">
      <c r="B809" s="71"/>
      <c r="C809" s="20"/>
      <c r="D809" s="39"/>
      <c r="E809" s="20"/>
      <c r="F809" s="20"/>
      <c r="G809" s="20"/>
      <c r="H809" s="49"/>
      <c r="I809" s="39"/>
      <c r="J809" s="49"/>
      <c r="K809" s="49"/>
    </row>
    <row r="810" spans="2:11" s="6" customFormat="1">
      <c r="B810" s="71"/>
      <c r="C810" s="20"/>
      <c r="D810" s="39"/>
      <c r="E810" s="20"/>
      <c r="F810" s="20"/>
      <c r="G810" s="20"/>
      <c r="H810" s="49"/>
      <c r="I810" s="39"/>
      <c r="J810" s="49"/>
      <c r="K810" s="49"/>
    </row>
    <row r="811" spans="2:11" s="6" customFormat="1">
      <c r="B811" s="71"/>
      <c r="C811" s="20"/>
      <c r="D811" s="39"/>
      <c r="E811" s="20"/>
      <c r="F811" s="20"/>
      <c r="G811" s="20"/>
      <c r="H811" s="49"/>
      <c r="I811" s="39"/>
      <c r="J811" s="49"/>
      <c r="K811" s="49"/>
    </row>
    <row r="812" spans="2:11" s="6" customFormat="1">
      <c r="B812" s="71"/>
      <c r="C812" s="20"/>
      <c r="D812" s="39"/>
      <c r="E812" s="20"/>
      <c r="F812" s="20"/>
      <c r="G812" s="20"/>
      <c r="H812" s="49"/>
      <c r="I812" s="39"/>
      <c r="J812" s="49"/>
      <c r="K812" s="49"/>
    </row>
    <row r="813" spans="2:11" s="6" customFormat="1">
      <c r="B813" s="71"/>
      <c r="C813" s="20"/>
      <c r="D813" s="39"/>
      <c r="E813" s="20"/>
      <c r="F813" s="20"/>
      <c r="G813" s="20"/>
      <c r="H813" s="49"/>
      <c r="I813" s="39"/>
      <c r="J813" s="49"/>
      <c r="K813" s="49"/>
    </row>
    <row r="814" spans="2:11" s="6" customFormat="1">
      <c r="B814" s="71"/>
      <c r="C814" s="20"/>
      <c r="D814" s="39"/>
      <c r="E814" s="20"/>
      <c r="F814" s="20"/>
      <c r="G814" s="20"/>
      <c r="H814" s="49"/>
      <c r="I814" s="39"/>
      <c r="J814" s="49"/>
      <c r="K814" s="49"/>
    </row>
    <row r="815" spans="2:11" s="6" customFormat="1">
      <c r="B815" s="71"/>
      <c r="C815" s="20"/>
      <c r="D815" s="39"/>
      <c r="E815" s="20"/>
      <c r="F815" s="20"/>
      <c r="G815" s="20"/>
      <c r="H815" s="49"/>
      <c r="I815" s="39"/>
      <c r="J815" s="49"/>
      <c r="K815" s="49"/>
    </row>
    <row r="816" spans="2:11" s="6" customFormat="1">
      <c r="B816" s="71"/>
      <c r="C816" s="20"/>
      <c r="D816" s="39"/>
      <c r="E816" s="20"/>
      <c r="F816" s="20"/>
      <c r="G816" s="20"/>
      <c r="H816" s="49"/>
      <c r="I816" s="39"/>
      <c r="J816" s="49"/>
      <c r="K816" s="49"/>
    </row>
    <row r="817" spans="2:11" s="6" customFormat="1">
      <c r="B817" s="71"/>
      <c r="C817" s="20"/>
      <c r="D817" s="39"/>
      <c r="E817" s="20"/>
      <c r="F817" s="20"/>
      <c r="G817" s="20"/>
      <c r="H817" s="49"/>
      <c r="I817" s="39"/>
      <c r="J817" s="49"/>
      <c r="K817" s="49"/>
    </row>
    <row r="818" spans="2:11" s="6" customFormat="1">
      <c r="B818" s="71"/>
      <c r="C818" s="20"/>
      <c r="D818" s="39"/>
      <c r="E818" s="20"/>
      <c r="F818" s="20"/>
      <c r="G818" s="20"/>
      <c r="H818" s="49"/>
      <c r="I818" s="39"/>
      <c r="J818" s="49"/>
      <c r="K818" s="49"/>
    </row>
    <row r="819" spans="2:11" s="6" customFormat="1">
      <c r="B819" s="71"/>
      <c r="C819" s="20"/>
      <c r="D819" s="39"/>
      <c r="E819" s="20"/>
      <c r="F819" s="20"/>
      <c r="G819" s="20"/>
      <c r="H819" s="49"/>
      <c r="I819" s="39"/>
      <c r="J819" s="49"/>
      <c r="K819" s="49"/>
    </row>
    <row r="820" spans="2:11" s="6" customFormat="1">
      <c r="B820" s="71"/>
      <c r="C820" s="20"/>
      <c r="D820" s="39"/>
      <c r="E820" s="20"/>
      <c r="F820" s="20"/>
      <c r="G820" s="20"/>
      <c r="H820" s="49"/>
      <c r="I820" s="39"/>
      <c r="J820" s="49"/>
      <c r="K820" s="49"/>
    </row>
    <row r="821" spans="2:11" s="6" customFormat="1">
      <c r="B821" s="71"/>
      <c r="C821" s="20"/>
      <c r="D821" s="39"/>
      <c r="E821" s="20"/>
      <c r="F821" s="20"/>
      <c r="G821" s="20"/>
      <c r="H821" s="49"/>
      <c r="I821" s="39"/>
      <c r="J821" s="49"/>
      <c r="K821" s="49"/>
    </row>
    <row r="822" spans="2:11" s="6" customFormat="1">
      <c r="B822" s="71"/>
      <c r="C822" s="20"/>
      <c r="D822" s="39"/>
      <c r="E822" s="20"/>
      <c r="F822" s="20"/>
      <c r="G822" s="20"/>
      <c r="H822" s="49"/>
      <c r="I822" s="39"/>
      <c r="J822" s="49"/>
      <c r="K822" s="49"/>
    </row>
    <row r="823" spans="2:11" s="6" customFormat="1">
      <c r="B823" s="71"/>
      <c r="C823" s="20"/>
      <c r="D823" s="39"/>
      <c r="E823" s="20"/>
      <c r="F823" s="20"/>
      <c r="G823" s="20"/>
      <c r="H823" s="49"/>
      <c r="I823" s="39"/>
      <c r="J823" s="49"/>
      <c r="K823" s="49"/>
    </row>
    <row r="824" spans="2:11" s="6" customFormat="1">
      <c r="B824" s="71"/>
      <c r="C824" s="20"/>
      <c r="D824" s="39"/>
      <c r="E824" s="20"/>
      <c r="F824" s="20"/>
      <c r="G824" s="20"/>
      <c r="H824" s="49"/>
      <c r="I824" s="39"/>
      <c r="J824" s="49"/>
      <c r="K824" s="49"/>
    </row>
    <row r="825" spans="2:11" s="6" customFormat="1">
      <c r="B825" s="71"/>
      <c r="C825" s="20"/>
      <c r="D825" s="39"/>
      <c r="E825" s="20"/>
      <c r="F825" s="20"/>
      <c r="G825" s="20"/>
      <c r="H825" s="49"/>
      <c r="I825" s="39"/>
      <c r="J825" s="49"/>
      <c r="K825" s="49"/>
    </row>
    <row r="826" spans="2:11" s="6" customFormat="1">
      <c r="B826" s="71"/>
      <c r="C826" s="20"/>
      <c r="D826" s="39"/>
      <c r="E826" s="20"/>
      <c r="F826" s="20"/>
      <c r="G826" s="20"/>
      <c r="H826" s="49"/>
      <c r="I826" s="39"/>
      <c r="J826" s="49"/>
      <c r="K826" s="49"/>
    </row>
    <row r="827" spans="2:11" s="6" customFormat="1">
      <c r="B827" s="71"/>
      <c r="C827" s="20"/>
      <c r="D827" s="39"/>
      <c r="E827" s="20"/>
      <c r="F827" s="20"/>
      <c r="G827" s="20"/>
      <c r="H827" s="49"/>
      <c r="I827" s="39"/>
      <c r="J827" s="49"/>
      <c r="K827" s="49"/>
    </row>
    <row r="828" spans="2:11" s="6" customFormat="1">
      <c r="B828" s="71"/>
      <c r="C828" s="20"/>
      <c r="D828" s="39"/>
      <c r="E828" s="20"/>
      <c r="F828" s="20"/>
      <c r="G828" s="20"/>
      <c r="H828" s="49"/>
      <c r="I828" s="39"/>
      <c r="J828" s="49"/>
      <c r="K828" s="49"/>
    </row>
    <row r="829" spans="2:11" s="6" customFormat="1">
      <c r="B829" s="71"/>
      <c r="C829" s="20"/>
      <c r="D829" s="39"/>
      <c r="E829" s="20"/>
      <c r="F829" s="20"/>
      <c r="G829" s="20"/>
      <c r="H829" s="49"/>
      <c r="I829" s="39"/>
      <c r="J829" s="49"/>
      <c r="K829" s="49"/>
    </row>
    <row r="830" spans="2:11" s="6" customFormat="1">
      <c r="B830" s="71"/>
      <c r="C830" s="20"/>
      <c r="D830" s="39"/>
      <c r="E830" s="20"/>
      <c r="F830" s="20"/>
      <c r="G830" s="20"/>
      <c r="H830" s="49"/>
      <c r="I830" s="39"/>
      <c r="J830" s="49"/>
      <c r="K830" s="49"/>
    </row>
    <row r="831" spans="2:11" s="6" customFormat="1">
      <c r="B831" s="71"/>
      <c r="C831" s="20"/>
      <c r="D831" s="39"/>
      <c r="E831" s="20"/>
      <c r="F831" s="20"/>
      <c r="G831" s="20"/>
      <c r="H831" s="49"/>
      <c r="I831" s="39"/>
      <c r="J831" s="49"/>
      <c r="K831" s="49"/>
    </row>
    <row r="832" spans="2:11" s="6" customFormat="1">
      <c r="B832" s="71"/>
      <c r="C832" s="20"/>
      <c r="D832" s="39"/>
      <c r="E832" s="20"/>
      <c r="F832" s="20"/>
      <c r="G832" s="20"/>
      <c r="H832" s="49"/>
      <c r="I832" s="39"/>
      <c r="J832" s="49"/>
      <c r="K832" s="49"/>
    </row>
    <row r="833" spans="2:11" s="6" customFormat="1">
      <c r="B833" s="71"/>
      <c r="C833" s="20"/>
      <c r="D833" s="39"/>
      <c r="E833" s="20"/>
      <c r="F833" s="20"/>
      <c r="G833" s="20"/>
      <c r="H833" s="49"/>
      <c r="I833" s="39"/>
      <c r="J833" s="49"/>
      <c r="K833" s="49"/>
    </row>
    <row r="834" spans="2:11" s="6" customFormat="1">
      <c r="B834" s="71"/>
      <c r="C834" s="20"/>
      <c r="D834" s="39"/>
      <c r="E834" s="20"/>
      <c r="F834" s="20"/>
      <c r="G834" s="20"/>
      <c r="H834" s="49"/>
      <c r="I834" s="39"/>
      <c r="J834" s="49"/>
      <c r="K834" s="49"/>
    </row>
    <row r="835" spans="2:11" s="6" customFormat="1">
      <c r="B835" s="71"/>
      <c r="C835" s="20"/>
      <c r="D835" s="39"/>
      <c r="E835" s="20"/>
      <c r="F835" s="20"/>
      <c r="G835" s="20"/>
      <c r="H835" s="49"/>
      <c r="I835" s="39"/>
      <c r="J835" s="49"/>
      <c r="K835" s="49"/>
    </row>
    <row r="836" spans="2:11" s="6" customFormat="1">
      <c r="B836" s="71"/>
      <c r="C836" s="20"/>
      <c r="D836" s="39"/>
      <c r="E836" s="20"/>
      <c r="F836" s="20"/>
      <c r="G836" s="20"/>
      <c r="H836" s="49"/>
      <c r="I836" s="39"/>
      <c r="J836" s="49"/>
      <c r="K836" s="49"/>
    </row>
    <row r="837" spans="2:11" s="6" customFormat="1">
      <c r="B837" s="71"/>
      <c r="C837" s="20"/>
      <c r="D837" s="39"/>
      <c r="E837" s="20"/>
      <c r="F837" s="20"/>
      <c r="G837" s="20"/>
      <c r="H837" s="49"/>
      <c r="I837" s="39"/>
      <c r="J837" s="49"/>
      <c r="K837" s="49"/>
    </row>
    <row r="838" spans="2:11" s="6" customFormat="1">
      <c r="B838" s="71"/>
      <c r="C838" s="20"/>
      <c r="D838" s="39"/>
      <c r="E838" s="20"/>
      <c r="F838" s="20"/>
      <c r="G838" s="20"/>
      <c r="H838" s="49"/>
      <c r="I838" s="39"/>
      <c r="J838" s="49"/>
      <c r="K838" s="49"/>
    </row>
    <row r="839" spans="2:11" s="6" customFormat="1">
      <c r="B839" s="71"/>
      <c r="C839" s="20"/>
      <c r="D839" s="39"/>
      <c r="E839" s="20"/>
      <c r="F839" s="20"/>
      <c r="G839" s="20"/>
      <c r="H839" s="49"/>
      <c r="I839" s="39"/>
      <c r="J839" s="49"/>
      <c r="K839" s="49"/>
    </row>
    <row r="840" spans="2:11" s="6" customFormat="1">
      <c r="B840" s="71"/>
      <c r="C840" s="20"/>
      <c r="D840" s="39"/>
      <c r="E840" s="20"/>
      <c r="F840" s="20"/>
      <c r="G840" s="20"/>
      <c r="H840" s="49"/>
      <c r="I840" s="39"/>
      <c r="J840" s="49"/>
      <c r="K840" s="49"/>
    </row>
    <row r="841" spans="2:11" s="6" customFormat="1">
      <c r="B841" s="71"/>
      <c r="C841" s="20"/>
      <c r="D841" s="39"/>
      <c r="E841" s="20"/>
      <c r="F841" s="20"/>
      <c r="G841" s="20"/>
      <c r="H841" s="49"/>
      <c r="I841" s="39"/>
      <c r="J841" s="49"/>
      <c r="K841" s="49"/>
    </row>
    <row r="842" spans="2:11" s="6" customFormat="1">
      <c r="B842" s="71"/>
      <c r="C842" s="20"/>
      <c r="D842" s="39"/>
      <c r="E842" s="20"/>
      <c r="F842" s="20"/>
      <c r="G842" s="20"/>
      <c r="H842" s="49"/>
      <c r="I842" s="39"/>
      <c r="J842" s="49"/>
      <c r="K842" s="49"/>
    </row>
    <row r="843" spans="2:11" s="6" customFormat="1">
      <c r="B843" s="71"/>
      <c r="C843" s="20"/>
      <c r="D843" s="39"/>
      <c r="E843" s="20"/>
      <c r="F843" s="20"/>
      <c r="G843" s="20"/>
      <c r="H843" s="49"/>
      <c r="I843" s="39"/>
      <c r="J843" s="49"/>
      <c r="K843" s="49"/>
    </row>
    <row r="844" spans="2:11" s="6" customFormat="1">
      <c r="B844" s="71"/>
      <c r="C844" s="20"/>
      <c r="D844" s="39"/>
      <c r="E844" s="20"/>
      <c r="F844" s="20"/>
      <c r="G844" s="20"/>
      <c r="H844" s="49"/>
      <c r="I844" s="39"/>
      <c r="J844" s="49"/>
      <c r="K844" s="49"/>
    </row>
    <row r="845" spans="2:11" s="6" customFormat="1">
      <c r="B845" s="71"/>
      <c r="C845" s="20"/>
      <c r="D845" s="39"/>
      <c r="E845" s="20"/>
      <c r="F845" s="20"/>
      <c r="G845" s="20"/>
      <c r="H845" s="49"/>
      <c r="I845" s="39"/>
      <c r="J845" s="49"/>
      <c r="K845" s="49"/>
    </row>
    <row r="846" spans="2:11" s="6" customFormat="1">
      <c r="B846" s="71"/>
      <c r="C846" s="20"/>
      <c r="D846" s="39"/>
      <c r="E846" s="20"/>
      <c r="F846" s="20"/>
      <c r="G846" s="20"/>
      <c r="H846" s="49"/>
      <c r="I846" s="39"/>
      <c r="J846" s="49"/>
      <c r="K846" s="49"/>
    </row>
    <row r="847" spans="2:11" s="6" customFormat="1">
      <c r="B847" s="71"/>
      <c r="C847" s="20"/>
      <c r="D847" s="39"/>
      <c r="E847" s="20"/>
      <c r="F847" s="20"/>
      <c r="G847" s="20"/>
      <c r="H847" s="49"/>
      <c r="I847" s="39"/>
      <c r="J847" s="49"/>
      <c r="K847" s="49"/>
    </row>
    <row r="848" spans="2:11" s="6" customFormat="1">
      <c r="B848" s="71"/>
      <c r="C848" s="20"/>
      <c r="D848" s="39"/>
      <c r="E848" s="20"/>
      <c r="F848" s="20"/>
      <c r="G848" s="20"/>
      <c r="H848" s="49"/>
      <c r="I848" s="39"/>
      <c r="J848" s="49"/>
      <c r="K848" s="49"/>
    </row>
    <row r="849" spans="2:11" s="6" customFormat="1">
      <c r="B849" s="71"/>
      <c r="C849" s="20"/>
      <c r="D849" s="39"/>
      <c r="E849" s="20"/>
      <c r="F849" s="20"/>
      <c r="G849" s="20"/>
      <c r="H849" s="49"/>
      <c r="I849" s="39"/>
      <c r="J849" s="49"/>
      <c r="K849" s="49"/>
    </row>
    <row r="850" spans="2:11" s="6" customFormat="1">
      <c r="B850" s="71"/>
      <c r="C850" s="20"/>
      <c r="D850" s="39"/>
      <c r="E850" s="20"/>
      <c r="F850" s="20"/>
      <c r="G850" s="20"/>
      <c r="H850" s="49"/>
      <c r="I850" s="39"/>
      <c r="J850" s="49"/>
      <c r="K850" s="49"/>
    </row>
    <row r="851" spans="2:11" s="6" customFormat="1">
      <c r="B851" s="71"/>
      <c r="C851" s="20"/>
      <c r="D851" s="39"/>
      <c r="E851" s="20"/>
      <c r="F851" s="20"/>
      <c r="G851" s="20"/>
      <c r="H851" s="49"/>
      <c r="I851" s="39"/>
      <c r="J851" s="49"/>
      <c r="K851" s="49"/>
    </row>
    <row r="852" spans="2:11" s="6" customFormat="1">
      <c r="B852" s="71"/>
      <c r="C852" s="20"/>
      <c r="D852" s="39"/>
      <c r="E852" s="20"/>
      <c r="F852" s="20"/>
      <c r="G852" s="20"/>
      <c r="H852" s="49"/>
      <c r="I852" s="39"/>
      <c r="J852" s="49"/>
      <c r="K852" s="49"/>
    </row>
    <row r="853" spans="2:11" s="6" customFormat="1">
      <c r="B853" s="71"/>
      <c r="C853" s="20"/>
      <c r="D853" s="39"/>
      <c r="E853" s="20"/>
      <c r="F853" s="20"/>
      <c r="G853" s="20"/>
      <c r="H853" s="49"/>
      <c r="I853" s="39"/>
      <c r="J853" s="49"/>
      <c r="K853" s="49"/>
    </row>
    <row r="854" spans="2:11" s="6" customFormat="1">
      <c r="B854" s="71"/>
      <c r="C854" s="20"/>
      <c r="D854" s="39"/>
      <c r="E854" s="20"/>
      <c r="F854" s="20"/>
      <c r="G854" s="20"/>
      <c r="H854" s="49"/>
      <c r="I854" s="39"/>
      <c r="J854" s="49"/>
      <c r="K854" s="49"/>
    </row>
    <row r="855" spans="2:11" s="6" customFormat="1">
      <c r="B855" s="71"/>
      <c r="C855" s="20"/>
      <c r="D855" s="39"/>
      <c r="E855" s="20"/>
      <c r="F855" s="20"/>
      <c r="G855" s="20"/>
      <c r="H855" s="49"/>
      <c r="I855" s="39"/>
      <c r="J855" s="49"/>
      <c r="K855" s="49"/>
    </row>
    <row r="856" spans="2:11" s="6" customFormat="1">
      <c r="B856" s="71"/>
      <c r="C856" s="20"/>
      <c r="D856" s="39"/>
      <c r="E856" s="20"/>
      <c r="F856" s="20"/>
      <c r="G856" s="20"/>
      <c r="H856" s="49"/>
      <c r="I856" s="39"/>
      <c r="J856" s="49"/>
      <c r="K856" s="49"/>
    </row>
    <row r="857" spans="2:11" s="6" customFormat="1">
      <c r="B857" s="71"/>
      <c r="C857" s="20"/>
      <c r="D857" s="39"/>
      <c r="E857" s="20"/>
      <c r="F857" s="20"/>
      <c r="G857" s="20"/>
      <c r="H857" s="49"/>
      <c r="I857" s="39"/>
      <c r="J857" s="49"/>
      <c r="K857" s="49"/>
    </row>
    <row r="858" spans="2:11" s="6" customFormat="1">
      <c r="B858" s="71"/>
      <c r="C858" s="20"/>
      <c r="D858" s="39"/>
      <c r="E858" s="20"/>
      <c r="F858" s="20"/>
      <c r="G858" s="20"/>
      <c r="H858" s="49"/>
      <c r="I858" s="39"/>
      <c r="J858" s="49"/>
      <c r="K858" s="49"/>
    </row>
    <row r="859" spans="2:11" s="6" customFormat="1">
      <c r="B859" s="71"/>
      <c r="C859" s="20"/>
      <c r="D859" s="39"/>
      <c r="E859" s="20"/>
      <c r="F859" s="20"/>
      <c r="G859" s="20"/>
      <c r="H859" s="49"/>
      <c r="I859" s="39"/>
      <c r="J859" s="49"/>
      <c r="K859" s="49"/>
    </row>
    <row r="860" spans="2:11" s="6" customFormat="1">
      <c r="B860" s="71"/>
      <c r="C860" s="20"/>
      <c r="D860" s="39"/>
      <c r="E860" s="20"/>
      <c r="F860" s="20"/>
      <c r="G860" s="20"/>
      <c r="H860" s="49"/>
      <c r="I860" s="39"/>
      <c r="J860" s="49"/>
      <c r="K860" s="49"/>
    </row>
    <row r="861" spans="2:11" s="6" customFormat="1">
      <c r="B861" s="71"/>
      <c r="C861" s="20"/>
      <c r="D861" s="39"/>
      <c r="E861" s="20"/>
      <c r="F861" s="20"/>
      <c r="G861" s="20"/>
      <c r="H861" s="49"/>
      <c r="I861" s="39"/>
      <c r="J861" s="49"/>
      <c r="K861" s="49"/>
    </row>
    <row r="862" spans="2:11" s="6" customFormat="1">
      <c r="B862" s="71"/>
      <c r="C862" s="20"/>
      <c r="D862" s="39"/>
      <c r="E862" s="20"/>
      <c r="F862" s="20"/>
      <c r="G862" s="20"/>
      <c r="H862" s="49"/>
      <c r="I862" s="39"/>
      <c r="J862" s="49"/>
      <c r="K862" s="49"/>
    </row>
    <row r="863" spans="2:11" s="6" customFormat="1">
      <c r="B863" s="71"/>
      <c r="C863" s="20"/>
      <c r="D863" s="39"/>
      <c r="E863" s="20"/>
      <c r="F863" s="20"/>
      <c r="G863" s="20"/>
      <c r="H863" s="49"/>
      <c r="I863" s="39"/>
      <c r="J863" s="49"/>
      <c r="K863" s="49"/>
    </row>
    <row r="864" spans="2:11" s="6" customFormat="1">
      <c r="B864" s="71"/>
      <c r="C864" s="20"/>
      <c r="D864" s="39"/>
      <c r="E864" s="20"/>
      <c r="F864" s="20"/>
      <c r="G864" s="20"/>
      <c r="H864" s="49"/>
      <c r="I864" s="39"/>
      <c r="J864" s="49"/>
      <c r="K864" s="49"/>
    </row>
    <row r="865" spans="2:11" s="6" customFormat="1">
      <c r="B865" s="71"/>
      <c r="C865" s="20"/>
      <c r="D865" s="39"/>
      <c r="E865" s="20"/>
      <c r="F865" s="20"/>
      <c r="G865" s="20"/>
      <c r="H865" s="49"/>
      <c r="I865" s="39"/>
      <c r="J865" s="49"/>
      <c r="K865" s="49"/>
    </row>
    <row r="866" spans="2:11" s="6" customFormat="1">
      <c r="B866" s="71"/>
      <c r="C866" s="20"/>
      <c r="D866" s="39"/>
      <c r="E866" s="20"/>
      <c r="F866" s="20"/>
      <c r="G866" s="20"/>
      <c r="H866" s="49"/>
      <c r="I866" s="39"/>
      <c r="J866" s="49"/>
      <c r="K866" s="49"/>
    </row>
    <row r="867" spans="2:11" s="6" customFormat="1">
      <c r="B867" s="71"/>
      <c r="C867" s="20"/>
      <c r="D867" s="39"/>
      <c r="E867" s="20"/>
      <c r="F867" s="20"/>
      <c r="G867" s="20"/>
      <c r="H867" s="49"/>
      <c r="I867" s="39"/>
      <c r="J867" s="49"/>
      <c r="K867" s="49"/>
    </row>
    <row r="868" spans="2:11" s="6" customFormat="1">
      <c r="B868" s="71"/>
      <c r="C868" s="20"/>
      <c r="D868" s="39"/>
      <c r="E868" s="20"/>
      <c r="F868" s="20"/>
      <c r="G868" s="20"/>
      <c r="H868" s="49"/>
      <c r="I868" s="39"/>
      <c r="J868" s="49"/>
      <c r="K868" s="49"/>
    </row>
    <row r="869" spans="2:11" s="6" customFormat="1">
      <c r="B869" s="71"/>
      <c r="C869" s="20"/>
      <c r="D869" s="39"/>
      <c r="E869" s="20"/>
      <c r="F869" s="20"/>
      <c r="G869" s="20"/>
      <c r="H869" s="49"/>
      <c r="I869" s="39"/>
      <c r="J869" s="49"/>
      <c r="K869" s="49"/>
    </row>
    <row r="870" spans="2:11" s="6" customFormat="1">
      <c r="B870" s="71"/>
      <c r="C870" s="20"/>
      <c r="D870" s="39"/>
      <c r="E870" s="20"/>
      <c r="F870" s="20"/>
      <c r="G870" s="20"/>
      <c r="H870" s="49"/>
      <c r="I870" s="39"/>
      <c r="J870" s="49"/>
      <c r="K870" s="49"/>
    </row>
    <row r="871" spans="2:11" s="6" customFormat="1">
      <c r="B871" s="71"/>
      <c r="C871" s="20"/>
      <c r="D871" s="39"/>
      <c r="E871" s="20"/>
      <c r="F871" s="20"/>
      <c r="G871" s="20"/>
      <c r="H871" s="49"/>
      <c r="I871" s="39"/>
      <c r="J871" s="49"/>
      <c r="K871" s="49"/>
    </row>
    <row r="872" spans="2:11" s="6" customFormat="1">
      <c r="B872" s="71"/>
      <c r="C872" s="20"/>
      <c r="D872" s="39"/>
      <c r="E872" s="20"/>
      <c r="F872" s="20"/>
      <c r="G872" s="20"/>
      <c r="H872" s="49"/>
      <c r="I872" s="39"/>
      <c r="J872" s="49"/>
      <c r="K872" s="49"/>
    </row>
    <row r="873" spans="2:11" s="6" customFormat="1">
      <c r="B873" s="71"/>
      <c r="C873" s="20"/>
      <c r="D873" s="39"/>
      <c r="E873" s="20"/>
      <c r="F873" s="20"/>
      <c r="G873" s="20"/>
      <c r="H873" s="49"/>
      <c r="I873" s="39"/>
      <c r="J873" s="49"/>
      <c r="K873" s="49"/>
    </row>
    <row r="874" spans="2:11" s="6" customFormat="1">
      <c r="B874" s="71"/>
      <c r="C874" s="20"/>
      <c r="D874" s="39"/>
      <c r="E874" s="20"/>
      <c r="F874" s="20"/>
      <c r="G874" s="20"/>
      <c r="H874" s="49"/>
      <c r="I874" s="39"/>
      <c r="J874" s="49"/>
      <c r="K874" s="49"/>
    </row>
    <row r="875" spans="2:11" s="6" customFormat="1">
      <c r="B875" s="71"/>
      <c r="C875" s="20"/>
      <c r="D875" s="39"/>
      <c r="E875" s="20"/>
      <c r="F875" s="20"/>
      <c r="G875" s="20"/>
      <c r="H875" s="49"/>
      <c r="I875" s="39"/>
      <c r="J875" s="49"/>
      <c r="K875" s="49"/>
    </row>
    <row r="876" spans="2:11" s="6" customFormat="1">
      <c r="B876" s="71"/>
      <c r="C876" s="20"/>
      <c r="D876" s="39"/>
      <c r="E876" s="20"/>
      <c r="F876" s="20"/>
      <c r="G876" s="20"/>
      <c r="H876" s="49"/>
      <c r="I876" s="39"/>
      <c r="J876" s="49"/>
      <c r="K876" s="49"/>
    </row>
    <row r="877" spans="2:11" s="6" customFormat="1">
      <c r="B877" s="71"/>
      <c r="C877" s="20"/>
      <c r="D877" s="39"/>
      <c r="E877" s="20"/>
      <c r="F877" s="20"/>
      <c r="G877" s="20"/>
      <c r="H877" s="49"/>
      <c r="I877" s="39"/>
      <c r="J877" s="49"/>
      <c r="K877" s="49"/>
    </row>
    <row r="878" spans="2:11" s="6" customFormat="1">
      <c r="B878" s="71"/>
      <c r="C878" s="20"/>
      <c r="D878" s="39"/>
      <c r="E878" s="20"/>
      <c r="F878" s="20"/>
      <c r="G878" s="20"/>
      <c r="H878" s="49"/>
      <c r="I878" s="39"/>
      <c r="J878" s="49"/>
      <c r="K878" s="49"/>
    </row>
    <row r="879" spans="2:11" s="6" customFormat="1">
      <c r="B879" s="71"/>
      <c r="C879" s="20"/>
      <c r="D879" s="39"/>
      <c r="E879" s="20"/>
      <c r="F879" s="20"/>
      <c r="G879" s="20"/>
      <c r="H879" s="49"/>
      <c r="I879" s="39"/>
      <c r="J879" s="49"/>
      <c r="K879" s="49"/>
    </row>
    <row r="880" spans="2:11" s="6" customFormat="1">
      <c r="B880" s="71"/>
      <c r="C880" s="20"/>
      <c r="D880" s="39"/>
      <c r="E880" s="20"/>
      <c r="F880" s="20"/>
      <c r="G880" s="20"/>
      <c r="H880" s="49"/>
      <c r="I880" s="39"/>
      <c r="J880" s="49"/>
      <c r="K880" s="49"/>
    </row>
    <row r="881" spans="2:11" s="6" customFormat="1">
      <c r="B881" s="71"/>
      <c r="C881" s="20"/>
      <c r="D881" s="39"/>
      <c r="E881" s="20"/>
      <c r="F881" s="20"/>
      <c r="G881" s="20"/>
      <c r="H881" s="49"/>
      <c r="I881" s="39"/>
      <c r="J881" s="49"/>
      <c r="K881" s="49"/>
    </row>
    <row r="882" spans="2:11" s="6" customFormat="1">
      <c r="B882" s="71"/>
      <c r="C882" s="20"/>
      <c r="D882" s="39"/>
      <c r="E882" s="20"/>
      <c r="F882" s="20"/>
      <c r="G882" s="20"/>
      <c r="H882" s="49"/>
      <c r="I882" s="39"/>
      <c r="J882" s="49"/>
      <c r="K882" s="49"/>
    </row>
    <row r="883" spans="2:11" s="6" customFormat="1">
      <c r="B883" s="71"/>
      <c r="C883" s="20"/>
      <c r="D883" s="39"/>
      <c r="E883" s="20"/>
      <c r="F883" s="20"/>
      <c r="G883" s="20"/>
      <c r="H883" s="49"/>
      <c r="I883" s="39"/>
      <c r="J883" s="49"/>
      <c r="K883" s="49"/>
    </row>
    <row r="884" spans="2:11" s="6" customFormat="1">
      <c r="B884" s="71"/>
      <c r="C884" s="20"/>
      <c r="D884" s="39"/>
      <c r="E884" s="20"/>
      <c r="F884" s="20"/>
      <c r="G884" s="20"/>
      <c r="H884" s="49"/>
      <c r="I884" s="39"/>
      <c r="J884" s="49"/>
      <c r="K884" s="49"/>
    </row>
    <row r="885" spans="2:11" s="6" customFormat="1">
      <c r="B885" s="71"/>
      <c r="C885" s="20"/>
      <c r="D885" s="39"/>
      <c r="E885" s="20"/>
      <c r="F885" s="20"/>
      <c r="G885" s="20"/>
      <c r="H885" s="49"/>
      <c r="I885" s="39"/>
      <c r="J885" s="49"/>
      <c r="K885" s="49"/>
    </row>
    <row r="886" spans="2:11" s="6" customFormat="1">
      <c r="B886" s="71"/>
      <c r="C886" s="20"/>
      <c r="D886" s="39"/>
      <c r="E886" s="20"/>
      <c r="F886" s="20"/>
      <c r="G886" s="20"/>
      <c r="H886" s="49"/>
      <c r="I886" s="39"/>
      <c r="J886" s="49"/>
      <c r="K886" s="49"/>
    </row>
    <row r="887" spans="2:11" s="6" customFormat="1">
      <c r="B887" s="71"/>
      <c r="C887" s="20"/>
      <c r="D887" s="39"/>
      <c r="E887" s="20"/>
      <c r="F887" s="20"/>
      <c r="G887" s="20"/>
      <c r="H887" s="49"/>
      <c r="I887" s="39"/>
      <c r="J887" s="49"/>
      <c r="K887" s="49"/>
    </row>
    <row r="888" spans="2:11" s="6" customFormat="1">
      <c r="B888" s="71"/>
      <c r="C888" s="20"/>
      <c r="D888" s="39"/>
      <c r="E888" s="20"/>
      <c r="F888" s="20"/>
      <c r="G888" s="20"/>
      <c r="H888" s="49"/>
      <c r="I888" s="39"/>
      <c r="J888" s="49"/>
      <c r="K888" s="49"/>
    </row>
    <row r="889" spans="2:11" s="6" customFormat="1">
      <c r="B889" s="71"/>
      <c r="C889" s="20"/>
      <c r="D889" s="39"/>
      <c r="E889" s="20"/>
      <c r="F889" s="20"/>
      <c r="G889" s="20"/>
      <c r="H889" s="49"/>
      <c r="I889" s="39"/>
      <c r="J889" s="49"/>
      <c r="K889" s="49"/>
    </row>
    <row r="890" spans="2:11" s="6" customFormat="1">
      <c r="B890" s="71"/>
      <c r="C890" s="20"/>
      <c r="D890" s="39"/>
      <c r="E890" s="20"/>
      <c r="F890" s="20"/>
      <c r="G890" s="20"/>
      <c r="H890" s="49"/>
      <c r="I890" s="39"/>
      <c r="J890" s="49"/>
      <c r="K890" s="49"/>
    </row>
    <row r="891" spans="2:11" s="6" customFormat="1">
      <c r="B891" s="71"/>
      <c r="C891" s="20"/>
      <c r="D891" s="39"/>
      <c r="E891" s="20"/>
      <c r="F891" s="20"/>
      <c r="G891" s="20"/>
      <c r="H891" s="49"/>
      <c r="I891" s="39"/>
      <c r="J891" s="49"/>
      <c r="K891" s="49"/>
    </row>
    <row r="892" spans="2:11" s="6" customFormat="1">
      <c r="B892" s="71"/>
      <c r="C892" s="20"/>
      <c r="D892" s="39"/>
      <c r="E892" s="20"/>
      <c r="F892" s="20"/>
      <c r="G892" s="20"/>
      <c r="H892" s="49"/>
      <c r="I892" s="39"/>
      <c r="J892" s="49"/>
      <c r="K892" s="49"/>
    </row>
    <row r="893" spans="2:11" s="6" customFormat="1">
      <c r="B893" s="71"/>
      <c r="C893" s="20"/>
      <c r="D893" s="39"/>
      <c r="E893" s="20"/>
      <c r="F893" s="20"/>
      <c r="G893" s="20"/>
      <c r="H893" s="49"/>
      <c r="I893" s="39"/>
      <c r="J893" s="49"/>
      <c r="K893" s="49"/>
    </row>
    <row r="894" spans="2:11" s="6" customFormat="1">
      <c r="B894" s="71"/>
      <c r="C894" s="20"/>
      <c r="D894" s="39"/>
      <c r="E894" s="20"/>
      <c r="F894" s="20"/>
      <c r="G894" s="20"/>
      <c r="H894" s="49"/>
      <c r="I894" s="39"/>
      <c r="J894" s="49"/>
      <c r="K894" s="49"/>
    </row>
    <row r="895" spans="2:11" s="6" customFormat="1">
      <c r="B895" s="71"/>
      <c r="C895" s="20"/>
      <c r="D895" s="39"/>
      <c r="E895" s="20"/>
      <c r="F895" s="20"/>
      <c r="G895" s="20"/>
      <c r="H895" s="49"/>
      <c r="I895" s="39"/>
      <c r="J895" s="49"/>
      <c r="K895" s="49"/>
    </row>
    <row r="896" spans="2:11" s="6" customFormat="1">
      <c r="B896" s="71"/>
      <c r="C896" s="20"/>
      <c r="D896" s="39"/>
      <c r="E896" s="20"/>
      <c r="F896" s="20"/>
      <c r="G896" s="20"/>
      <c r="H896" s="49"/>
      <c r="I896" s="39"/>
      <c r="J896" s="49"/>
      <c r="K896" s="49"/>
    </row>
    <row r="897" spans="2:11" s="6" customFormat="1">
      <c r="B897" s="71"/>
      <c r="C897" s="20"/>
      <c r="D897" s="39"/>
      <c r="E897" s="20"/>
      <c r="F897" s="20"/>
      <c r="G897" s="20"/>
      <c r="H897" s="49"/>
      <c r="I897" s="39"/>
      <c r="J897" s="49"/>
      <c r="K897" s="49"/>
    </row>
    <row r="898" spans="2:11" s="6" customFormat="1">
      <c r="B898" s="71"/>
      <c r="C898" s="20"/>
      <c r="D898" s="39"/>
      <c r="E898" s="20"/>
      <c r="F898" s="20"/>
      <c r="G898" s="20"/>
      <c r="H898" s="49"/>
      <c r="I898" s="39"/>
      <c r="J898" s="49"/>
      <c r="K898" s="49"/>
    </row>
    <row r="899" spans="2:11" s="6" customFormat="1">
      <c r="B899" s="71"/>
      <c r="C899" s="20"/>
      <c r="D899" s="39"/>
      <c r="E899" s="20"/>
      <c r="F899" s="20"/>
      <c r="G899" s="20"/>
      <c r="H899" s="49"/>
      <c r="I899" s="39"/>
      <c r="J899" s="49"/>
      <c r="K899" s="49"/>
    </row>
    <row r="900" spans="2:11" s="6" customFormat="1">
      <c r="B900" s="71"/>
      <c r="C900" s="20"/>
      <c r="D900" s="39"/>
      <c r="E900" s="20"/>
      <c r="F900" s="20"/>
      <c r="G900" s="20"/>
      <c r="H900" s="49"/>
      <c r="I900" s="39"/>
      <c r="J900" s="49"/>
      <c r="K900" s="49"/>
    </row>
    <row r="901" spans="2:11" s="6" customFormat="1">
      <c r="B901" s="71"/>
      <c r="C901" s="20"/>
      <c r="D901" s="39"/>
      <c r="E901" s="20"/>
      <c r="F901" s="20"/>
      <c r="G901" s="20"/>
      <c r="H901" s="49"/>
      <c r="I901" s="39"/>
      <c r="J901" s="49"/>
      <c r="K901" s="49"/>
    </row>
    <row r="902" spans="2:11" s="6" customFormat="1">
      <c r="B902" s="71"/>
      <c r="C902" s="20"/>
      <c r="D902" s="39"/>
      <c r="E902" s="20"/>
      <c r="F902" s="20"/>
      <c r="G902" s="20"/>
      <c r="H902" s="49"/>
      <c r="I902" s="39"/>
      <c r="J902" s="49"/>
      <c r="K902" s="49"/>
    </row>
    <row r="903" spans="2:11" s="6" customFormat="1">
      <c r="B903" s="71"/>
      <c r="C903" s="20"/>
      <c r="D903" s="39"/>
      <c r="E903" s="20"/>
      <c r="F903" s="20"/>
      <c r="G903" s="20"/>
      <c r="H903" s="49"/>
      <c r="I903" s="39"/>
      <c r="J903" s="49"/>
      <c r="K903" s="49"/>
    </row>
    <row r="904" spans="2:11" s="6" customFormat="1">
      <c r="B904" s="71"/>
      <c r="C904" s="20"/>
      <c r="D904" s="39"/>
      <c r="E904" s="20"/>
      <c r="F904" s="20"/>
      <c r="G904" s="20"/>
      <c r="H904" s="49"/>
      <c r="I904" s="39"/>
      <c r="J904" s="49"/>
      <c r="K904" s="49"/>
    </row>
    <row r="905" spans="2:11" s="6" customFormat="1">
      <c r="B905" s="71"/>
      <c r="C905" s="20"/>
      <c r="D905" s="39"/>
      <c r="E905" s="20"/>
      <c r="F905" s="20"/>
      <c r="G905" s="20"/>
      <c r="H905" s="49"/>
      <c r="I905" s="39"/>
      <c r="J905" s="49"/>
      <c r="K905" s="49"/>
    </row>
    <row r="906" spans="2:11" s="6" customFormat="1">
      <c r="B906" s="71"/>
      <c r="C906" s="20"/>
      <c r="D906" s="39"/>
      <c r="E906" s="20"/>
      <c r="F906" s="20"/>
      <c r="G906" s="20"/>
      <c r="H906" s="49"/>
      <c r="I906" s="39"/>
      <c r="J906" s="49"/>
      <c r="K906" s="49"/>
    </row>
    <row r="907" spans="2:11" s="6" customFormat="1">
      <c r="B907" s="71"/>
      <c r="C907" s="20"/>
      <c r="D907" s="39"/>
      <c r="E907" s="20"/>
      <c r="F907" s="20"/>
      <c r="G907" s="20"/>
      <c r="H907" s="49"/>
      <c r="I907" s="39"/>
      <c r="J907" s="49"/>
      <c r="K907" s="49"/>
    </row>
    <row r="908" spans="2:11" s="6" customFormat="1">
      <c r="B908" s="71"/>
      <c r="C908" s="20"/>
      <c r="D908" s="39"/>
      <c r="E908" s="20"/>
      <c r="F908" s="20"/>
      <c r="G908" s="20"/>
      <c r="H908" s="49"/>
      <c r="I908" s="39"/>
      <c r="J908" s="49"/>
      <c r="K908" s="49"/>
    </row>
    <row r="909" spans="2:11" s="6" customFormat="1">
      <c r="B909" s="71"/>
      <c r="C909" s="20"/>
      <c r="D909" s="39"/>
      <c r="E909" s="20"/>
      <c r="F909" s="20"/>
      <c r="G909" s="20"/>
      <c r="H909" s="49"/>
      <c r="I909" s="39"/>
      <c r="J909" s="49"/>
      <c r="K909" s="49"/>
    </row>
    <row r="910" spans="2:11" s="6" customFormat="1">
      <c r="B910" s="71"/>
      <c r="C910" s="20"/>
      <c r="D910" s="39"/>
      <c r="E910" s="20"/>
      <c r="F910" s="20"/>
      <c r="G910" s="20"/>
      <c r="H910" s="49"/>
      <c r="I910" s="39"/>
      <c r="J910" s="49"/>
      <c r="K910" s="49"/>
    </row>
    <row r="911" spans="2:11" s="6" customFormat="1">
      <c r="B911" s="71"/>
      <c r="C911" s="20"/>
      <c r="D911" s="39"/>
      <c r="E911" s="20"/>
      <c r="F911" s="20"/>
      <c r="G911" s="20"/>
      <c r="H911" s="49"/>
      <c r="I911" s="39"/>
      <c r="J911" s="49"/>
      <c r="K911" s="49"/>
    </row>
    <row r="912" spans="2:11" s="6" customFormat="1">
      <c r="B912" s="71"/>
      <c r="C912" s="20"/>
      <c r="D912" s="39"/>
      <c r="E912" s="20"/>
      <c r="F912" s="20"/>
      <c r="G912" s="20"/>
      <c r="H912" s="49"/>
      <c r="I912" s="39"/>
      <c r="J912" s="49"/>
      <c r="K912" s="49"/>
    </row>
    <row r="913" spans="2:11" s="6" customFormat="1">
      <c r="B913" s="71"/>
      <c r="C913" s="20"/>
      <c r="D913" s="39"/>
      <c r="E913" s="20"/>
      <c r="F913" s="20"/>
      <c r="G913" s="20"/>
      <c r="H913" s="49"/>
      <c r="I913" s="39"/>
      <c r="J913" s="49"/>
      <c r="K913" s="49"/>
    </row>
    <row r="914" spans="2:11" s="6" customFormat="1">
      <c r="B914" s="71"/>
      <c r="C914" s="20"/>
      <c r="D914" s="39"/>
      <c r="E914" s="20"/>
      <c r="F914" s="20"/>
      <c r="G914" s="20"/>
      <c r="H914" s="49"/>
      <c r="I914" s="39"/>
      <c r="J914" s="49"/>
      <c r="K914" s="49"/>
    </row>
    <row r="915" spans="2:11" s="6" customFormat="1">
      <c r="B915" s="71"/>
      <c r="C915" s="20"/>
      <c r="D915" s="39"/>
      <c r="E915" s="20"/>
      <c r="F915" s="20"/>
      <c r="G915" s="20"/>
      <c r="H915" s="49"/>
      <c r="I915" s="39"/>
      <c r="J915" s="49"/>
      <c r="K915" s="49"/>
    </row>
    <row r="916" spans="2:11" s="6" customFormat="1">
      <c r="B916" s="71"/>
      <c r="C916" s="20"/>
      <c r="D916" s="39"/>
      <c r="E916" s="20"/>
      <c r="F916" s="20"/>
      <c r="G916" s="20"/>
      <c r="H916" s="49"/>
      <c r="I916" s="39"/>
      <c r="J916" s="49"/>
      <c r="K916" s="49"/>
    </row>
    <row r="917" spans="2:11" s="6" customFormat="1">
      <c r="B917" s="71"/>
      <c r="C917" s="20"/>
      <c r="D917" s="39"/>
      <c r="E917" s="20"/>
      <c r="F917" s="20"/>
      <c r="G917" s="20"/>
      <c r="H917" s="49"/>
      <c r="I917" s="39"/>
      <c r="J917" s="49"/>
      <c r="K917" s="49"/>
    </row>
    <row r="918" spans="2:11" s="6" customFormat="1">
      <c r="B918" s="71"/>
      <c r="C918" s="20"/>
      <c r="D918" s="39"/>
      <c r="E918" s="20"/>
      <c r="F918" s="20"/>
      <c r="G918" s="20"/>
      <c r="H918" s="49"/>
      <c r="I918" s="39"/>
      <c r="J918" s="49"/>
      <c r="K918" s="49"/>
    </row>
    <row r="919" spans="2:11" s="6" customFormat="1">
      <c r="B919" s="71"/>
      <c r="C919" s="20"/>
      <c r="D919" s="39"/>
      <c r="E919" s="20"/>
      <c r="F919" s="20"/>
      <c r="G919" s="20"/>
      <c r="H919" s="49"/>
      <c r="I919" s="39"/>
      <c r="J919" s="49"/>
      <c r="K919" s="49"/>
    </row>
    <row r="920" spans="2:11" s="6" customFormat="1">
      <c r="B920" s="71"/>
      <c r="C920" s="20"/>
      <c r="D920" s="39"/>
      <c r="E920" s="20"/>
      <c r="F920" s="20"/>
      <c r="G920" s="20"/>
      <c r="H920" s="49"/>
      <c r="I920" s="39"/>
      <c r="J920" s="49"/>
      <c r="K920" s="49"/>
    </row>
    <row r="921" spans="2:11" s="6" customFormat="1">
      <c r="B921" s="71"/>
      <c r="C921" s="20"/>
      <c r="D921" s="39"/>
      <c r="E921" s="20"/>
      <c r="F921" s="20"/>
      <c r="G921" s="20"/>
      <c r="H921" s="49"/>
      <c r="I921" s="39"/>
      <c r="J921" s="49"/>
      <c r="K921" s="49"/>
    </row>
    <row r="922" spans="2:11" s="6" customFormat="1">
      <c r="B922" s="71"/>
      <c r="C922" s="20"/>
      <c r="D922" s="39"/>
      <c r="E922" s="20"/>
      <c r="F922" s="20"/>
      <c r="G922" s="20"/>
      <c r="H922" s="49"/>
      <c r="I922" s="39"/>
      <c r="J922" s="49"/>
      <c r="K922" s="49"/>
    </row>
    <row r="923" spans="2:11" s="6" customFormat="1">
      <c r="B923" s="71"/>
      <c r="C923" s="20"/>
      <c r="D923" s="39"/>
      <c r="E923" s="20"/>
      <c r="F923" s="20"/>
      <c r="G923" s="20"/>
      <c r="H923" s="49"/>
      <c r="I923" s="39"/>
      <c r="J923" s="49"/>
      <c r="K923" s="49"/>
    </row>
    <row r="924" spans="2:11" s="6" customFormat="1">
      <c r="B924" s="71"/>
      <c r="C924" s="20"/>
      <c r="D924" s="39"/>
      <c r="E924" s="20"/>
      <c r="F924" s="20"/>
      <c r="G924" s="20"/>
      <c r="H924" s="49"/>
      <c r="I924" s="39"/>
      <c r="J924" s="49"/>
      <c r="K924" s="49"/>
    </row>
    <row r="925" spans="2:11" s="6" customFormat="1">
      <c r="B925" s="71"/>
      <c r="C925" s="20"/>
      <c r="D925" s="39"/>
      <c r="E925" s="20"/>
      <c r="F925" s="20"/>
      <c r="G925" s="20"/>
      <c r="H925" s="49"/>
      <c r="I925" s="39"/>
      <c r="J925" s="49"/>
      <c r="K925" s="49"/>
    </row>
    <row r="926" spans="2:11" s="6" customFormat="1">
      <c r="B926" s="71"/>
      <c r="C926" s="20"/>
      <c r="D926" s="39"/>
      <c r="E926" s="20"/>
      <c r="F926" s="20"/>
      <c r="G926" s="20"/>
      <c r="H926" s="49"/>
      <c r="I926" s="39"/>
      <c r="J926" s="49"/>
      <c r="K926" s="49"/>
    </row>
    <row r="927" spans="2:11" s="6" customFormat="1">
      <c r="B927" s="71"/>
      <c r="C927" s="20"/>
      <c r="D927" s="39"/>
      <c r="E927" s="20"/>
      <c r="F927" s="20"/>
      <c r="G927" s="20"/>
      <c r="H927" s="49"/>
      <c r="I927" s="39"/>
      <c r="J927" s="49"/>
      <c r="K927" s="49"/>
    </row>
    <row r="928" spans="2:11" s="6" customFormat="1">
      <c r="B928" s="71"/>
      <c r="C928" s="20"/>
      <c r="D928" s="39"/>
      <c r="E928" s="20"/>
      <c r="F928" s="20"/>
      <c r="G928" s="20"/>
      <c r="H928" s="49"/>
      <c r="I928" s="39"/>
      <c r="J928" s="49"/>
      <c r="K928" s="49"/>
    </row>
    <row r="929" spans="2:11" s="6" customFormat="1">
      <c r="B929" s="71"/>
      <c r="C929" s="20"/>
      <c r="D929" s="39"/>
      <c r="E929" s="20"/>
      <c r="F929" s="20"/>
      <c r="G929" s="20"/>
      <c r="H929" s="49"/>
      <c r="I929" s="39"/>
      <c r="J929" s="49"/>
      <c r="K929" s="49"/>
    </row>
    <row r="930" spans="2:11" s="6" customFormat="1">
      <c r="B930" s="71"/>
      <c r="C930" s="20"/>
      <c r="D930" s="39"/>
      <c r="E930" s="20"/>
      <c r="F930" s="20"/>
      <c r="G930" s="20"/>
      <c r="H930" s="49"/>
      <c r="I930" s="39"/>
      <c r="J930" s="49"/>
      <c r="K930" s="49"/>
    </row>
    <row r="931" spans="2:11" s="6" customFormat="1">
      <c r="B931" s="71"/>
      <c r="C931" s="20"/>
      <c r="D931" s="39"/>
      <c r="E931" s="20"/>
      <c r="F931" s="20"/>
      <c r="G931" s="20"/>
      <c r="H931" s="49"/>
      <c r="I931" s="39"/>
      <c r="J931" s="49"/>
      <c r="K931" s="49"/>
    </row>
    <row r="932" spans="2:11" s="6" customFormat="1">
      <c r="B932" s="71"/>
      <c r="C932" s="20"/>
      <c r="D932" s="39"/>
      <c r="E932" s="20"/>
      <c r="F932" s="20"/>
      <c r="G932" s="20"/>
      <c r="H932" s="49"/>
      <c r="I932" s="39"/>
      <c r="J932" s="49"/>
      <c r="K932" s="49"/>
    </row>
    <row r="933" spans="2:11" s="6" customFormat="1">
      <c r="B933" s="71"/>
      <c r="C933" s="20"/>
      <c r="D933" s="39"/>
      <c r="E933" s="20"/>
      <c r="F933" s="20"/>
      <c r="G933" s="20"/>
      <c r="H933" s="49"/>
      <c r="I933" s="39"/>
      <c r="J933" s="49"/>
      <c r="K933" s="49"/>
    </row>
    <row r="934" spans="2:11" s="6" customFormat="1">
      <c r="B934" s="71"/>
      <c r="C934" s="20"/>
      <c r="D934" s="39"/>
      <c r="E934" s="20"/>
      <c r="F934" s="20"/>
      <c r="G934" s="20"/>
      <c r="H934" s="49"/>
      <c r="I934" s="39"/>
      <c r="J934" s="49"/>
      <c r="K934" s="49"/>
    </row>
    <row r="935" spans="2:11" s="6" customFormat="1">
      <c r="B935" s="71"/>
      <c r="C935" s="20"/>
      <c r="D935" s="39"/>
      <c r="E935" s="20"/>
      <c r="F935" s="20"/>
      <c r="G935" s="20"/>
      <c r="H935" s="49"/>
      <c r="I935" s="39"/>
      <c r="J935" s="49"/>
      <c r="K935" s="49"/>
    </row>
    <row r="936" spans="2:11" s="6" customFormat="1">
      <c r="B936" s="71"/>
      <c r="C936" s="20"/>
      <c r="D936" s="39"/>
      <c r="E936" s="20"/>
      <c r="F936" s="20"/>
      <c r="G936" s="20"/>
      <c r="H936" s="49"/>
      <c r="I936" s="39"/>
      <c r="J936" s="49"/>
      <c r="K936" s="49"/>
    </row>
    <row r="937" spans="2:11" s="6" customFormat="1">
      <c r="B937" s="71"/>
      <c r="C937" s="20"/>
      <c r="D937" s="39"/>
      <c r="E937" s="20"/>
      <c r="F937" s="20"/>
      <c r="G937" s="20"/>
      <c r="H937" s="49"/>
      <c r="I937" s="39"/>
      <c r="J937" s="49"/>
      <c r="K937" s="49"/>
    </row>
    <row r="938" spans="2:11" s="6" customFormat="1">
      <c r="B938" s="71"/>
      <c r="C938" s="20"/>
      <c r="D938" s="39"/>
      <c r="E938" s="20"/>
      <c r="F938" s="20"/>
      <c r="G938" s="20"/>
      <c r="H938" s="49"/>
      <c r="I938" s="39"/>
      <c r="J938" s="49"/>
      <c r="K938" s="49"/>
    </row>
    <row r="939" spans="2:11" s="6" customFormat="1">
      <c r="B939" s="71"/>
      <c r="C939" s="20"/>
      <c r="D939" s="39"/>
      <c r="E939" s="20"/>
      <c r="F939" s="20"/>
      <c r="G939" s="20"/>
      <c r="H939" s="49"/>
      <c r="I939" s="39"/>
      <c r="J939" s="49"/>
      <c r="K939" s="49"/>
    </row>
    <row r="940" spans="2:11" s="6" customFormat="1">
      <c r="B940" s="71"/>
      <c r="C940" s="20"/>
      <c r="D940" s="39"/>
      <c r="E940" s="20"/>
      <c r="F940" s="20"/>
      <c r="G940" s="20"/>
      <c r="H940" s="49"/>
      <c r="I940" s="39"/>
      <c r="J940" s="49"/>
      <c r="K940" s="49"/>
    </row>
    <row r="941" spans="2:11" s="6" customFormat="1">
      <c r="B941" s="71"/>
      <c r="C941" s="20"/>
      <c r="D941" s="39"/>
      <c r="E941" s="20"/>
      <c r="F941" s="20"/>
      <c r="G941" s="20"/>
      <c r="H941" s="49"/>
      <c r="I941" s="39"/>
      <c r="J941" s="49"/>
      <c r="K941" s="49"/>
    </row>
    <row r="942" spans="2:11" s="6" customFormat="1">
      <c r="B942" s="71"/>
      <c r="C942" s="20"/>
      <c r="D942" s="39"/>
      <c r="E942" s="20"/>
      <c r="F942" s="20"/>
      <c r="G942" s="20"/>
      <c r="H942" s="49"/>
      <c r="I942" s="39"/>
      <c r="J942" s="49"/>
      <c r="K942" s="49"/>
    </row>
    <row r="943" spans="2:11" s="6" customFormat="1">
      <c r="B943" s="71"/>
      <c r="C943" s="20"/>
      <c r="D943" s="39"/>
      <c r="E943" s="20"/>
      <c r="F943" s="20"/>
      <c r="G943" s="20"/>
      <c r="H943" s="49"/>
      <c r="I943" s="39"/>
      <c r="J943" s="49"/>
      <c r="K943" s="49"/>
    </row>
    <row r="944" spans="2:11" s="6" customFormat="1">
      <c r="B944" s="71"/>
      <c r="C944" s="20"/>
      <c r="D944" s="39"/>
      <c r="E944" s="20"/>
      <c r="F944" s="20"/>
      <c r="G944" s="20"/>
      <c r="H944" s="49"/>
      <c r="I944" s="39"/>
      <c r="J944" s="49"/>
      <c r="K944" s="49"/>
    </row>
    <row r="945" spans="2:11" s="6" customFormat="1">
      <c r="B945" s="71"/>
      <c r="C945" s="20"/>
      <c r="D945" s="39"/>
      <c r="E945" s="20"/>
      <c r="F945" s="20"/>
      <c r="G945" s="20"/>
      <c r="H945" s="49"/>
      <c r="I945" s="39"/>
      <c r="J945" s="49"/>
      <c r="K945" s="49"/>
    </row>
    <row r="946" spans="2:11" s="6" customFormat="1">
      <c r="B946" s="71"/>
      <c r="C946" s="20"/>
      <c r="D946" s="39"/>
      <c r="E946" s="20"/>
      <c r="F946" s="20"/>
      <c r="G946" s="20"/>
      <c r="H946" s="49"/>
      <c r="I946" s="39"/>
      <c r="J946" s="49"/>
      <c r="K946" s="49"/>
    </row>
    <row r="947" spans="2:11" s="6" customFormat="1">
      <c r="B947" s="71"/>
      <c r="C947" s="20"/>
      <c r="D947" s="39"/>
      <c r="E947" s="20"/>
      <c r="F947" s="20"/>
      <c r="G947" s="20"/>
      <c r="H947" s="49"/>
      <c r="I947" s="39"/>
      <c r="J947" s="49"/>
      <c r="K947" s="49"/>
    </row>
    <row r="948" spans="2:11" s="6" customFormat="1">
      <c r="B948" s="71"/>
      <c r="C948" s="20"/>
      <c r="D948" s="39"/>
      <c r="E948" s="20"/>
      <c r="F948" s="20"/>
      <c r="G948" s="20"/>
      <c r="H948" s="49"/>
      <c r="I948" s="39"/>
      <c r="J948" s="49"/>
      <c r="K948" s="49"/>
    </row>
    <row r="949" spans="2:11" s="6" customFormat="1">
      <c r="B949" s="71"/>
      <c r="C949" s="20"/>
      <c r="D949" s="39"/>
      <c r="E949" s="20"/>
      <c r="F949" s="20"/>
      <c r="G949" s="20"/>
      <c r="H949" s="49"/>
      <c r="I949" s="39"/>
      <c r="J949" s="49"/>
      <c r="K949" s="49"/>
    </row>
    <row r="950" spans="2:11" s="6" customFormat="1">
      <c r="B950" s="71"/>
      <c r="C950" s="20"/>
      <c r="D950" s="39"/>
      <c r="E950" s="20"/>
      <c r="F950" s="20"/>
      <c r="G950" s="20"/>
      <c r="H950" s="49"/>
      <c r="I950" s="39"/>
      <c r="J950" s="49"/>
      <c r="K950" s="49"/>
    </row>
    <row r="951" spans="2:11" s="6" customFormat="1">
      <c r="B951" s="71"/>
      <c r="C951" s="20"/>
      <c r="D951" s="39"/>
      <c r="E951" s="20"/>
      <c r="F951" s="20"/>
      <c r="G951" s="20"/>
      <c r="H951" s="49"/>
      <c r="I951" s="39"/>
      <c r="J951" s="49"/>
      <c r="K951" s="49"/>
    </row>
    <row r="952" spans="2:11" s="6" customFormat="1">
      <c r="B952" s="71"/>
      <c r="C952" s="20"/>
      <c r="D952" s="39"/>
      <c r="E952" s="20"/>
      <c r="F952" s="20"/>
      <c r="G952" s="20"/>
      <c r="H952" s="49"/>
      <c r="I952" s="39"/>
      <c r="J952" s="49"/>
      <c r="K952" s="49"/>
    </row>
    <row r="953" spans="2:11" s="6" customFormat="1">
      <c r="B953" s="71"/>
      <c r="C953" s="20"/>
      <c r="D953" s="39"/>
      <c r="E953" s="20"/>
      <c r="F953" s="20"/>
      <c r="G953" s="20"/>
      <c r="H953" s="49"/>
      <c r="I953" s="39"/>
      <c r="J953" s="49"/>
      <c r="K953" s="49"/>
    </row>
    <row r="954" spans="2:11" s="6" customFormat="1">
      <c r="B954" s="71"/>
      <c r="C954" s="20"/>
      <c r="D954" s="39"/>
      <c r="E954" s="20"/>
      <c r="F954" s="20"/>
      <c r="G954" s="20"/>
      <c r="H954" s="49"/>
      <c r="I954" s="39"/>
      <c r="J954" s="49"/>
      <c r="K954" s="49"/>
    </row>
    <row r="955" spans="2:11" s="6" customFormat="1">
      <c r="B955" s="71"/>
      <c r="C955" s="20"/>
      <c r="D955" s="39"/>
      <c r="E955" s="20"/>
      <c r="F955" s="20"/>
      <c r="G955" s="20"/>
      <c r="H955" s="49"/>
      <c r="I955" s="39"/>
      <c r="J955" s="49"/>
      <c r="K955" s="49"/>
    </row>
    <row r="956" spans="2:11" s="6" customFormat="1">
      <c r="B956" s="71"/>
      <c r="C956" s="20"/>
      <c r="D956" s="39"/>
      <c r="E956" s="20"/>
      <c r="F956" s="20"/>
      <c r="G956" s="20"/>
      <c r="H956" s="49"/>
      <c r="I956" s="39"/>
      <c r="J956" s="49"/>
      <c r="K956" s="49"/>
    </row>
    <row r="957" spans="2:11" s="6" customFormat="1">
      <c r="B957" s="71"/>
      <c r="C957" s="20"/>
      <c r="D957" s="39"/>
      <c r="E957" s="20"/>
      <c r="F957" s="20"/>
      <c r="G957" s="20"/>
      <c r="H957" s="49"/>
      <c r="I957" s="39"/>
      <c r="J957" s="49"/>
      <c r="K957" s="49"/>
    </row>
    <row r="958" spans="2:11" s="6" customFormat="1">
      <c r="B958" s="71"/>
      <c r="C958" s="20"/>
      <c r="D958" s="39"/>
      <c r="E958" s="20"/>
      <c r="F958" s="20"/>
      <c r="G958" s="20"/>
      <c r="H958" s="49"/>
      <c r="I958" s="39"/>
      <c r="J958" s="49"/>
      <c r="K958" s="49"/>
    </row>
    <row r="959" spans="2:11" s="6" customFormat="1">
      <c r="B959" s="71"/>
      <c r="C959" s="20"/>
      <c r="D959" s="39"/>
      <c r="E959" s="20"/>
      <c r="F959" s="20"/>
      <c r="G959" s="20"/>
      <c r="H959" s="49"/>
      <c r="I959" s="39"/>
      <c r="J959" s="49"/>
      <c r="K959" s="49"/>
    </row>
    <row r="960" spans="2:11" s="6" customFormat="1">
      <c r="B960" s="71"/>
      <c r="C960" s="20"/>
      <c r="D960" s="39"/>
      <c r="E960" s="20"/>
      <c r="F960" s="20"/>
      <c r="G960" s="20"/>
      <c r="H960" s="49"/>
      <c r="I960" s="39"/>
      <c r="J960" s="49"/>
      <c r="K960" s="49"/>
    </row>
    <row r="961" spans="2:11" s="6" customFormat="1">
      <c r="B961" s="71"/>
      <c r="C961" s="20"/>
      <c r="D961" s="39"/>
      <c r="E961" s="20"/>
      <c r="F961" s="20"/>
      <c r="G961" s="20"/>
      <c r="H961" s="49"/>
      <c r="I961" s="39"/>
      <c r="J961" s="49"/>
      <c r="K961" s="49"/>
    </row>
    <row r="962" spans="2:11" s="6" customFormat="1">
      <c r="B962" s="71"/>
      <c r="C962" s="20"/>
      <c r="D962" s="39"/>
      <c r="E962" s="20"/>
      <c r="F962" s="20"/>
      <c r="G962" s="20"/>
      <c r="H962" s="49"/>
      <c r="I962" s="39"/>
      <c r="J962" s="49"/>
      <c r="K962" s="49"/>
    </row>
    <row r="963" spans="2:11" s="6" customFormat="1">
      <c r="B963" s="71"/>
      <c r="C963" s="20"/>
      <c r="D963" s="39"/>
      <c r="E963" s="20"/>
      <c r="F963" s="20"/>
      <c r="G963" s="20"/>
      <c r="H963" s="49"/>
      <c r="I963" s="39"/>
      <c r="J963" s="49"/>
      <c r="K963" s="49"/>
    </row>
    <row r="964" spans="2:11" s="6" customFormat="1">
      <c r="B964" s="71"/>
      <c r="C964" s="20"/>
      <c r="D964" s="39"/>
      <c r="E964" s="20"/>
      <c r="F964" s="20"/>
      <c r="G964" s="20"/>
      <c r="H964" s="49"/>
      <c r="I964" s="39"/>
      <c r="J964" s="49"/>
      <c r="K964" s="49"/>
    </row>
    <row r="965" spans="2:11" s="6" customFormat="1">
      <c r="B965" s="71"/>
      <c r="C965" s="20"/>
      <c r="D965" s="39"/>
      <c r="E965" s="20"/>
      <c r="F965" s="20"/>
      <c r="G965" s="20"/>
      <c r="H965" s="49"/>
      <c r="I965" s="39"/>
      <c r="J965" s="49"/>
      <c r="K965" s="49"/>
    </row>
    <row r="966" spans="2:11" s="6" customFormat="1">
      <c r="B966" s="71"/>
      <c r="C966" s="20"/>
      <c r="D966" s="39"/>
      <c r="E966" s="20"/>
      <c r="F966" s="20"/>
      <c r="G966" s="20"/>
      <c r="H966" s="49"/>
      <c r="I966" s="39"/>
      <c r="J966" s="49"/>
      <c r="K966" s="49"/>
    </row>
    <row r="967" spans="2:11" s="6" customFormat="1">
      <c r="B967" s="71"/>
      <c r="C967" s="20"/>
      <c r="D967" s="39"/>
      <c r="E967" s="20"/>
      <c r="F967" s="20"/>
      <c r="G967" s="20"/>
      <c r="H967" s="49"/>
      <c r="I967" s="39"/>
      <c r="J967" s="49"/>
      <c r="K967" s="49"/>
    </row>
    <row r="968" spans="2:11" s="6" customFormat="1">
      <c r="B968" s="71"/>
      <c r="C968" s="20"/>
      <c r="D968" s="39"/>
      <c r="E968" s="20"/>
      <c r="F968" s="20"/>
      <c r="G968" s="20"/>
      <c r="H968" s="49"/>
      <c r="I968" s="39"/>
      <c r="J968" s="49"/>
      <c r="K968" s="49"/>
    </row>
    <row r="969" spans="2:11" s="6" customFormat="1">
      <c r="B969" s="71"/>
      <c r="C969" s="20"/>
      <c r="D969" s="39"/>
      <c r="E969" s="20"/>
      <c r="F969" s="20"/>
      <c r="G969" s="20"/>
      <c r="H969" s="49"/>
      <c r="I969" s="39"/>
      <c r="J969" s="49"/>
      <c r="K969" s="49"/>
    </row>
    <row r="970" spans="2:11" s="6" customFormat="1">
      <c r="B970" s="71"/>
      <c r="C970" s="20"/>
      <c r="D970" s="39"/>
      <c r="E970" s="20"/>
      <c r="F970" s="20"/>
      <c r="G970" s="20"/>
      <c r="H970" s="49"/>
      <c r="I970" s="39"/>
      <c r="J970" s="49"/>
      <c r="K970" s="49"/>
    </row>
    <row r="971" spans="2:11" s="6" customFormat="1">
      <c r="B971" s="71"/>
      <c r="C971" s="20"/>
      <c r="D971" s="39"/>
      <c r="E971" s="20"/>
      <c r="F971" s="20"/>
      <c r="G971" s="20"/>
      <c r="H971" s="49"/>
      <c r="I971" s="39"/>
      <c r="J971" s="49"/>
      <c r="K971" s="49"/>
    </row>
    <row r="972" spans="2:11" s="6" customFormat="1">
      <c r="B972" s="71"/>
      <c r="C972" s="20"/>
      <c r="D972" s="39"/>
      <c r="E972" s="20"/>
      <c r="F972" s="20"/>
      <c r="G972" s="20"/>
      <c r="H972" s="49"/>
      <c r="I972" s="39"/>
      <c r="J972" s="49"/>
      <c r="K972" s="49"/>
    </row>
    <row r="973" spans="2:11" s="6" customFormat="1">
      <c r="B973" s="71"/>
      <c r="C973" s="20"/>
      <c r="D973" s="39"/>
      <c r="E973" s="20"/>
      <c r="F973" s="20"/>
      <c r="G973" s="20"/>
      <c r="H973" s="49"/>
      <c r="I973" s="39"/>
      <c r="J973" s="49"/>
      <c r="K973" s="49"/>
    </row>
    <row r="974" spans="2:11" s="6" customFormat="1">
      <c r="B974" s="71"/>
      <c r="C974" s="20"/>
      <c r="D974" s="39"/>
      <c r="E974" s="20"/>
      <c r="F974" s="20"/>
      <c r="G974" s="20"/>
      <c r="H974" s="49"/>
      <c r="I974" s="39"/>
      <c r="J974" s="49"/>
      <c r="K974" s="49"/>
    </row>
    <row r="975" spans="2:11" s="6" customFormat="1">
      <c r="B975" s="71"/>
      <c r="C975" s="20"/>
      <c r="D975" s="39"/>
      <c r="E975" s="20"/>
      <c r="F975" s="20"/>
      <c r="G975" s="20"/>
      <c r="H975" s="49"/>
      <c r="I975" s="39"/>
      <c r="J975" s="49"/>
      <c r="K975" s="49"/>
    </row>
    <row r="976" spans="2:11" s="6" customFormat="1">
      <c r="B976" s="71"/>
      <c r="C976" s="20"/>
      <c r="D976" s="39"/>
      <c r="E976" s="20"/>
      <c r="F976" s="20"/>
      <c r="G976" s="20"/>
      <c r="H976" s="49"/>
      <c r="I976" s="39"/>
      <c r="J976" s="49"/>
      <c r="K976" s="49"/>
    </row>
    <row r="977" spans="2:11" s="6" customFormat="1">
      <c r="B977" s="71"/>
      <c r="C977" s="20"/>
      <c r="D977" s="39"/>
      <c r="E977" s="20"/>
      <c r="F977" s="20"/>
      <c r="G977" s="20"/>
      <c r="H977" s="49"/>
      <c r="I977" s="39"/>
      <c r="J977" s="49"/>
      <c r="K977" s="49"/>
    </row>
    <row r="978" spans="2:11" s="6" customFormat="1">
      <c r="B978" s="71"/>
      <c r="C978" s="20"/>
      <c r="D978" s="39"/>
      <c r="E978" s="20"/>
      <c r="F978" s="20"/>
      <c r="G978" s="20"/>
      <c r="H978" s="49"/>
      <c r="I978" s="39"/>
      <c r="J978" s="49"/>
      <c r="K978" s="49"/>
    </row>
    <row r="979" spans="2:11" s="6" customFormat="1">
      <c r="B979" s="71"/>
      <c r="C979" s="20"/>
      <c r="D979" s="39"/>
      <c r="E979" s="20"/>
      <c r="F979" s="20"/>
      <c r="G979" s="20"/>
      <c r="H979" s="49"/>
      <c r="I979" s="39"/>
      <c r="J979" s="49"/>
      <c r="K979" s="49"/>
    </row>
    <row r="980" spans="2:11" s="6" customFormat="1">
      <c r="B980" s="71"/>
      <c r="C980" s="20"/>
      <c r="D980" s="39"/>
      <c r="E980" s="20"/>
      <c r="F980" s="20"/>
      <c r="G980" s="20"/>
      <c r="H980" s="49"/>
      <c r="I980" s="39"/>
      <c r="J980" s="49"/>
      <c r="K980" s="49"/>
    </row>
    <row r="981" spans="2:11" s="6" customFormat="1">
      <c r="B981" s="71"/>
      <c r="C981" s="20"/>
      <c r="D981" s="39"/>
      <c r="E981" s="20"/>
      <c r="F981" s="20"/>
      <c r="G981" s="20"/>
      <c r="H981" s="49"/>
      <c r="I981" s="39"/>
      <c r="J981" s="49"/>
      <c r="K981" s="49"/>
    </row>
    <row r="982" spans="2:11" s="6" customFormat="1">
      <c r="B982" s="71"/>
      <c r="C982" s="20"/>
      <c r="D982" s="39"/>
      <c r="E982" s="20"/>
      <c r="F982" s="20"/>
      <c r="G982" s="20"/>
      <c r="H982" s="49"/>
      <c r="I982" s="39"/>
      <c r="J982" s="49"/>
      <c r="K982" s="49"/>
    </row>
    <row r="983" spans="2:11" s="6" customFormat="1">
      <c r="B983" s="71"/>
      <c r="C983" s="20"/>
      <c r="D983" s="39"/>
      <c r="E983" s="20"/>
      <c r="F983" s="20"/>
      <c r="G983" s="20"/>
      <c r="H983" s="49"/>
      <c r="I983" s="39"/>
      <c r="J983" s="49"/>
      <c r="K983" s="49"/>
    </row>
    <row r="984" spans="2:11" s="6" customFormat="1">
      <c r="B984" s="71"/>
      <c r="C984" s="20"/>
      <c r="D984" s="39"/>
      <c r="E984" s="20"/>
      <c r="F984" s="20"/>
      <c r="G984" s="20"/>
      <c r="H984" s="49"/>
      <c r="I984" s="39"/>
      <c r="J984" s="49"/>
      <c r="K984" s="49"/>
    </row>
    <row r="985" spans="2:11" s="6" customFormat="1">
      <c r="B985" s="71"/>
      <c r="C985" s="20"/>
      <c r="D985" s="39"/>
      <c r="E985" s="20"/>
      <c r="F985" s="20"/>
      <c r="G985" s="20"/>
      <c r="H985" s="49"/>
      <c r="I985" s="39"/>
      <c r="J985" s="49"/>
      <c r="K985" s="49"/>
    </row>
    <row r="986" spans="2:11" s="6" customFormat="1">
      <c r="B986" s="71"/>
      <c r="C986" s="20"/>
      <c r="D986" s="39"/>
      <c r="E986" s="20"/>
      <c r="F986" s="20"/>
      <c r="G986" s="20"/>
      <c r="H986" s="49"/>
      <c r="I986" s="39"/>
      <c r="J986" s="49"/>
      <c r="K986" s="49"/>
    </row>
    <row r="987" spans="2:11" s="6" customFormat="1">
      <c r="B987" s="71"/>
      <c r="C987" s="20"/>
      <c r="D987" s="39"/>
      <c r="E987" s="20"/>
      <c r="F987" s="20"/>
      <c r="G987" s="20"/>
      <c r="H987" s="49"/>
      <c r="I987" s="39"/>
      <c r="J987" s="49"/>
      <c r="K987" s="49"/>
    </row>
    <row r="988" spans="2:11" s="6" customFormat="1">
      <c r="B988" s="71"/>
      <c r="C988" s="20"/>
      <c r="D988" s="39"/>
      <c r="E988" s="20"/>
      <c r="F988" s="20"/>
      <c r="G988" s="20"/>
      <c r="H988" s="49"/>
      <c r="I988" s="39"/>
      <c r="J988" s="49"/>
      <c r="K988" s="49"/>
    </row>
    <row r="989" spans="2:11" s="6" customFormat="1">
      <c r="B989" s="71"/>
      <c r="C989" s="20"/>
      <c r="D989" s="39"/>
      <c r="E989" s="20"/>
      <c r="F989" s="20"/>
      <c r="G989" s="20"/>
      <c r="H989" s="49"/>
      <c r="I989" s="39"/>
      <c r="J989" s="49"/>
      <c r="K989" s="49"/>
    </row>
    <row r="990" spans="2:11" s="6" customFormat="1">
      <c r="B990" s="71"/>
      <c r="C990" s="20"/>
      <c r="D990" s="39"/>
      <c r="E990" s="20"/>
      <c r="F990" s="20"/>
      <c r="G990" s="20"/>
      <c r="H990" s="49"/>
      <c r="I990" s="39"/>
      <c r="J990" s="49"/>
      <c r="K990" s="49"/>
    </row>
    <row r="991" spans="2:11" s="6" customFormat="1">
      <c r="B991" s="71"/>
      <c r="C991" s="20"/>
      <c r="D991" s="39"/>
      <c r="E991" s="20"/>
      <c r="F991" s="20"/>
      <c r="G991" s="20"/>
      <c r="H991" s="49"/>
      <c r="I991" s="39"/>
      <c r="J991" s="49"/>
      <c r="K991" s="49"/>
    </row>
    <row r="992" spans="2:11" s="6" customFormat="1">
      <c r="B992" s="71"/>
      <c r="C992" s="20"/>
      <c r="D992" s="39"/>
      <c r="E992" s="20"/>
      <c r="F992" s="20"/>
      <c r="G992" s="20"/>
      <c r="H992" s="49"/>
      <c r="I992" s="39"/>
      <c r="J992" s="49"/>
      <c r="K992" s="49"/>
    </row>
    <row r="993" spans="2:11" s="6" customFormat="1">
      <c r="B993" s="71"/>
      <c r="C993" s="20"/>
      <c r="D993" s="39"/>
      <c r="E993" s="20"/>
      <c r="F993" s="20"/>
      <c r="G993" s="20"/>
      <c r="H993" s="49"/>
      <c r="I993" s="39"/>
      <c r="J993" s="49"/>
      <c r="K993" s="49"/>
    </row>
    <row r="994" spans="2:11" s="6" customFormat="1">
      <c r="B994" s="71"/>
      <c r="C994" s="20"/>
      <c r="D994" s="39"/>
      <c r="E994" s="20"/>
      <c r="F994" s="20"/>
      <c r="G994" s="20"/>
      <c r="H994" s="49"/>
      <c r="I994" s="39"/>
      <c r="J994" s="49"/>
      <c r="K994" s="49"/>
    </row>
    <row r="995" spans="2:11" s="6" customFormat="1">
      <c r="B995" s="71"/>
      <c r="C995" s="20"/>
      <c r="D995" s="39"/>
      <c r="E995" s="20"/>
      <c r="F995" s="20"/>
      <c r="G995" s="20"/>
      <c r="H995" s="49"/>
      <c r="I995" s="39"/>
      <c r="J995" s="49"/>
      <c r="K995" s="49"/>
    </row>
    <row r="996" spans="2:11" s="6" customFormat="1">
      <c r="B996" s="71"/>
      <c r="C996" s="20"/>
      <c r="D996" s="39"/>
      <c r="E996" s="20"/>
      <c r="F996" s="20"/>
      <c r="G996" s="20"/>
      <c r="H996" s="49"/>
      <c r="I996" s="39"/>
      <c r="J996" s="49"/>
      <c r="K996" s="49"/>
    </row>
    <row r="997" spans="2:11" s="6" customFormat="1">
      <c r="B997" s="71"/>
      <c r="C997" s="20"/>
      <c r="D997" s="39"/>
      <c r="E997" s="20"/>
      <c r="F997" s="20"/>
      <c r="G997" s="20"/>
      <c r="H997" s="49"/>
      <c r="I997" s="39"/>
      <c r="J997" s="49"/>
      <c r="K997" s="49"/>
    </row>
    <row r="998" spans="2:11" s="6" customFormat="1">
      <c r="B998" s="71"/>
      <c r="C998" s="20"/>
      <c r="D998" s="39"/>
      <c r="E998" s="20"/>
      <c r="F998" s="20"/>
      <c r="G998" s="20"/>
      <c r="H998" s="49"/>
      <c r="I998" s="39"/>
      <c r="J998" s="49"/>
      <c r="K998" s="49"/>
    </row>
    <row r="999" spans="2:11" s="6" customFormat="1">
      <c r="B999" s="71"/>
      <c r="C999" s="20"/>
      <c r="D999" s="39"/>
      <c r="E999" s="20"/>
      <c r="F999" s="20"/>
      <c r="G999" s="20"/>
      <c r="H999" s="49"/>
      <c r="I999" s="39"/>
      <c r="J999" s="49"/>
      <c r="K999" s="49"/>
    </row>
    <row r="1000" spans="2:11" s="6" customFormat="1">
      <c r="B1000" s="71"/>
      <c r="C1000" s="20"/>
      <c r="D1000" s="39"/>
      <c r="E1000" s="20"/>
      <c r="F1000" s="20"/>
      <c r="G1000" s="20"/>
      <c r="H1000" s="49"/>
      <c r="I1000" s="39"/>
      <c r="J1000" s="49"/>
      <c r="K1000" s="49"/>
    </row>
    <row r="1001" spans="2:11" s="6" customFormat="1">
      <c r="B1001" s="71"/>
      <c r="C1001" s="20"/>
      <c r="D1001" s="39"/>
      <c r="E1001" s="20"/>
      <c r="F1001" s="20"/>
      <c r="G1001" s="20"/>
      <c r="H1001" s="49"/>
      <c r="I1001" s="39"/>
      <c r="J1001" s="49"/>
      <c r="K1001" s="49"/>
    </row>
    <row r="1002" spans="2:11" s="6" customFormat="1">
      <c r="B1002" s="71"/>
      <c r="C1002" s="20"/>
      <c r="D1002" s="39"/>
      <c r="E1002" s="20"/>
      <c r="F1002" s="20"/>
      <c r="G1002" s="20"/>
      <c r="H1002" s="49"/>
      <c r="I1002" s="39"/>
      <c r="J1002" s="49"/>
      <c r="K1002" s="49"/>
    </row>
    <row r="1003" spans="2:11" s="6" customFormat="1">
      <c r="B1003" s="71"/>
      <c r="C1003" s="20"/>
      <c r="D1003" s="39"/>
      <c r="E1003" s="20"/>
      <c r="F1003" s="20"/>
      <c r="G1003" s="20"/>
      <c r="H1003" s="49"/>
      <c r="I1003" s="39"/>
      <c r="J1003" s="49"/>
      <c r="K1003" s="49"/>
    </row>
    <row r="1004" spans="2:11" s="6" customFormat="1">
      <c r="B1004" s="71"/>
      <c r="C1004" s="20"/>
      <c r="D1004" s="39"/>
      <c r="E1004" s="20"/>
      <c r="F1004" s="20"/>
      <c r="G1004" s="20"/>
      <c r="H1004" s="49"/>
      <c r="I1004" s="39"/>
      <c r="J1004" s="49"/>
      <c r="K1004" s="49"/>
    </row>
    <row r="1005" spans="2:11" s="6" customFormat="1">
      <c r="B1005" s="71"/>
      <c r="C1005" s="20"/>
      <c r="D1005" s="39"/>
      <c r="E1005" s="20"/>
      <c r="F1005" s="20"/>
      <c r="G1005" s="20"/>
      <c r="H1005" s="49"/>
      <c r="I1005" s="39"/>
      <c r="J1005" s="49"/>
      <c r="K1005" s="49"/>
    </row>
    <row r="1006" spans="2:11" s="6" customFormat="1">
      <c r="B1006" s="71"/>
      <c r="C1006" s="20"/>
      <c r="D1006" s="39"/>
      <c r="E1006" s="20"/>
      <c r="F1006" s="20"/>
      <c r="G1006" s="20"/>
      <c r="H1006" s="49"/>
      <c r="I1006" s="39"/>
      <c r="J1006" s="49"/>
      <c r="K1006" s="49"/>
    </row>
    <row r="1007" spans="2:11" s="6" customFormat="1">
      <c r="B1007" s="71"/>
      <c r="C1007" s="20"/>
      <c r="D1007" s="39"/>
      <c r="E1007" s="20"/>
      <c r="F1007" s="20"/>
      <c r="G1007" s="20"/>
      <c r="H1007" s="49"/>
      <c r="I1007" s="39"/>
      <c r="J1007" s="49"/>
      <c r="K1007" s="49"/>
    </row>
    <row r="1008" spans="2:11" s="6" customFormat="1">
      <c r="B1008" s="71"/>
      <c r="C1008" s="20"/>
      <c r="D1008" s="39"/>
      <c r="E1008" s="20"/>
      <c r="F1008" s="20"/>
      <c r="G1008" s="20"/>
      <c r="H1008" s="49"/>
      <c r="I1008" s="39"/>
      <c r="J1008" s="49"/>
      <c r="K1008" s="49"/>
    </row>
    <row r="1009" spans="2:11" s="6" customFormat="1">
      <c r="B1009" s="71"/>
      <c r="C1009" s="20"/>
      <c r="D1009" s="39"/>
      <c r="E1009" s="20"/>
      <c r="F1009" s="20"/>
      <c r="G1009" s="20"/>
      <c r="H1009" s="49"/>
      <c r="I1009" s="39"/>
      <c r="J1009" s="49"/>
      <c r="K1009" s="49"/>
    </row>
    <row r="1010" spans="2:11" s="6" customFormat="1">
      <c r="B1010" s="71"/>
      <c r="C1010" s="20"/>
      <c r="D1010" s="39"/>
      <c r="E1010" s="20"/>
      <c r="F1010" s="20"/>
      <c r="G1010" s="20"/>
      <c r="H1010" s="49"/>
      <c r="I1010" s="39"/>
      <c r="J1010" s="49"/>
      <c r="K1010" s="49"/>
    </row>
    <row r="1011" spans="2:11" s="6" customFormat="1">
      <c r="B1011" s="71"/>
      <c r="C1011" s="20"/>
      <c r="D1011" s="39"/>
      <c r="E1011" s="20"/>
      <c r="F1011" s="20"/>
      <c r="G1011" s="20"/>
      <c r="H1011" s="49"/>
      <c r="I1011" s="39"/>
      <c r="J1011" s="49"/>
      <c r="K1011" s="49"/>
    </row>
    <row r="1012" spans="2:11" s="6" customFormat="1">
      <c r="B1012" s="71"/>
      <c r="C1012" s="20"/>
      <c r="D1012" s="39"/>
      <c r="E1012" s="20"/>
      <c r="F1012" s="20"/>
      <c r="G1012" s="20"/>
      <c r="H1012" s="49"/>
      <c r="I1012" s="39"/>
      <c r="J1012" s="49"/>
      <c r="K1012" s="49"/>
    </row>
    <row r="1013" spans="2:11" s="6" customFormat="1">
      <c r="B1013" s="71"/>
      <c r="C1013" s="20"/>
      <c r="D1013" s="39"/>
      <c r="E1013" s="20"/>
      <c r="F1013" s="20"/>
      <c r="G1013" s="20"/>
      <c r="H1013" s="49"/>
      <c r="I1013" s="39"/>
      <c r="J1013" s="49"/>
      <c r="K1013" s="49"/>
    </row>
    <row r="1014" spans="2:11" s="6" customFormat="1">
      <c r="B1014" s="71"/>
      <c r="C1014" s="20"/>
      <c r="D1014" s="39"/>
      <c r="E1014" s="20"/>
      <c r="F1014" s="20"/>
      <c r="G1014" s="20"/>
      <c r="H1014" s="49"/>
      <c r="I1014" s="39"/>
      <c r="J1014" s="49"/>
      <c r="K1014" s="49"/>
    </row>
    <row r="1015" spans="2:11" s="6" customFormat="1">
      <c r="B1015" s="71"/>
      <c r="C1015" s="20"/>
      <c r="D1015" s="39"/>
      <c r="E1015" s="20"/>
      <c r="F1015" s="20"/>
      <c r="G1015" s="20"/>
      <c r="H1015" s="49"/>
      <c r="I1015" s="39"/>
      <c r="J1015" s="49"/>
      <c r="K1015" s="49"/>
    </row>
    <row r="1016" spans="2:11" s="6" customFormat="1">
      <c r="B1016" s="71"/>
      <c r="C1016" s="20"/>
      <c r="D1016" s="39"/>
      <c r="E1016" s="20"/>
      <c r="F1016" s="20"/>
      <c r="G1016" s="20"/>
      <c r="H1016" s="49"/>
      <c r="I1016" s="39"/>
      <c r="J1016" s="49"/>
      <c r="K1016" s="49"/>
    </row>
    <row r="1017" spans="2:11" s="6" customFormat="1">
      <c r="B1017" s="71"/>
      <c r="C1017" s="20"/>
      <c r="D1017" s="39"/>
      <c r="E1017" s="20"/>
      <c r="F1017" s="20"/>
      <c r="G1017" s="20"/>
      <c r="H1017" s="49"/>
      <c r="I1017" s="39"/>
      <c r="J1017" s="49"/>
      <c r="K1017" s="49"/>
    </row>
    <row r="1018" spans="2:11" s="6" customFormat="1">
      <c r="B1018" s="71"/>
      <c r="C1018" s="20"/>
      <c r="D1018" s="39"/>
      <c r="E1018" s="20"/>
      <c r="F1018" s="20"/>
      <c r="G1018" s="20"/>
      <c r="H1018" s="49"/>
      <c r="I1018" s="39"/>
      <c r="J1018" s="49"/>
      <c r="K1018" s="49"/>
    </row>
    <row r="1019" spans="2:11" s="6" customFormat="1">
      <c r="B1019" s="71"/>
      <c r="C1019" s="20"/>
      <c r="D1019" s="39"/>
      <c r="E1019" s="20"/>
      <c r="F1019" s="20"/>
      <c r="G1019" s="20"/>
      <c r="H1019" s="49"/>
      <c r="I1019" s="39"/>
      <c r="J1019" s="49"/>
      <c r="K1019" s="49"/>
    </row>
    <row r="1020" spans="2:11" s="6" customFormat="1">
      <c r="B1020" s="71"/>
      <c r="C1020" s="20"/>
      <c r="D1020" s="39"/>
      <c r="E1020" s="20"/>
      <c r="F1020" s="20"/>
      <c r="G1020" s="20"/>
      <c r="H1020" s="49"/>
      <c r="I1020" s="39"/>
      <c r="J1020" s="49"/>
      <c r="K1020" s="49"/>
    </row>
    <row r="1021" spans="2:11" s="6" customFormat="1">
      <c r="B1021" s="71"/>
      <c r="C1021" s="20"/>
      <c r="D1021" s="39"/>
      <c r="E1021" s="20"/>
      <c r="F1021" s="20"/>
      <c r="G1021" s="20"/>
      <c r="H1021" s="49"/>
      <c r="I1021" s="39"/>
      <c r="J1021" s="49"/>
      <c r="K1021" s="49"/>
    </row>
    <row r="1022" spans="2:11" s="6" customFormat="1">
      <c r="B1022" s="71"/>
      <c r="C1022" s="20"/>
      <c r="D1022" s="39"/>
      <c r="E1022" s="20"/>
      <c r="F1022" s="20"/>
      <c r="G1022" s="20"/>
      <c r="H1022" s="49"/>
      <c r="I1022" s="39"/>
      <c r="J1022" s="49"/>
      <c r="K1022" s="49"/>
    </row>
    <row r="1023" spans="2:11" s="6" customFormat="1">
      <c r="B1023" s="71"/>
      <c r="C1023" s="20"/>
      <c r="D1023" s="39"/>
      <c r="E1023" s="20"/>
      <c r="F1023" s="20"/>
      <c r="G1023" s="20"/>
      <c r="H1023" s="49"/>
      <c r="I1023" s="39"/>
      <c r="J1023" s="49"/>
      <c r="K1023" s="49"/>
    </row>
    <row r="1024" spans="2:11" s="6" customFormat="1">
      <c r="B1024" s="71"/>
      <c r="C1024" s="20"/>
      <c r="D1024" s="39"/>
      <c r="E1024" s="20"/>
      <c r="F1024" s="20"/>
      <c r="G1024" s="20"/>
      <c r="H1024" s="49"/>
      <c r="I1024" s="39"/>
      <c r="J1024" s="49"/>
      <c r="K1024" s="49"/>
    </row>
    <row r="1025" spans="2:11" s="6" customFormat="1">
      <c r="B1025" s="71"/>
      <c r="C1025" s="20"/>
      <c r="D1025" s="39"/>
      <c r="E1025" s="20"/>
      <c r="F1025" s="20"/>
      <c r="G1025" s="20"/>
      <c r="H1025" s="49"/>
      <c r="I1025" s="39"/>
      <c r="J1025" s="49"/>
      <c r="K1025" s="49"/>
    </row>
    <row r="1026" spans="2:11" s="6" customFormat="1">
      <c r="B1026" s="71"/>
      <c r="C1026" s="20"/>
      <c r="D1026" s="39"/>
      <c r="E1026" s="20"/>
      <c r="F1026" s="20"/>
      <c r="G1026" s="20"/>
      <c r="H1026" s="49"/>
      <c r="I1026" s="39"/>
      <c r="J1026" s="49"/>
      <c r="K1026" s="49"/>
    </row>
    <row r="1027" spans="2:11" s="6" customFormat="1">
      <c r="B1027" s="71"/>
      <c r="C1027" s="20"/>
      <c r="D1027" s="39"/>
      <c r="E1027" s="20"/>
      <c r="F1027" s="20"/>
      <c r="G1027" s="20"/>
      <c r="H1027" s="49"/>
      <c r="I1027" s="39"/>
      <c r="J1027" s="49"/>
      <c r="K1027" s="49"/>
    </row>
    <row r="1028" spans="2:11" s="6" customFormat="1">
      <c r="B1028" s="71"/>
      <c r="C1028" s="20"/>
      <c r="D1028" s="39"/>
      <c r="E1028" s="20"/>
      <c r="F1028" s="20"/>
      <c r="G1028" s="20"/>
      <c r="H1028" s="49"/>
      <c r="I1028" s="39"/>
      <c r="J1028" s="49"/>
      <c r="K1028" s="49"/>
    </row>
    <row r="1029" spans="2:11" s="6" customFormat="1">
      <c r="B1029" s="71"/>
      <c r="C1029" s="20"/>
      <c r="D1029" s="39"/>
      <c r="E1029" s="20"/>
      <c r="F1029" s="20"/>
      <c r="G1029" s="20"/>
      <c r="H1029" s="49"/>
      <c r="I1029" s="39"/>
      <c r="J1029" s="49"/>
      <c r="K1029" s="49"/>
    </row>
    <row r="1030" spans="2:11" s="6" customFormat="1">
      <c r="B1030" s="71"/>
      <c r="C1030" s="20"/>
      <c r="D1030" s="39"/>
      <c r="E1030" s="20"/>
      <c r="F1030" s="20"/>
      <c r="G1030" s="20"/>
      <c r="H1030" s="49"/>
      <c r="I1030" s="39"/>
      <c r="J1030" s="49"/>
      <c r="K1030" s="49"/>
    </row>
  </sheetData>
  <mergeCells count="31">
    <mergeCell ref="K50:K51"/>
    <mergeCell ref="B27:B33"/>
    <mergeCell ref="B7:B9"/>
    <mergeCell ref="B10:B14"/>
    <mergeCell ref="B3:B4"/>
    <mergeCell ref="H3:J3"/>
    <mergeCell ref="C3:C4"/>
    <mergeCell ref="G50:J50"/>
    <mergeCell ref="B17:B19"/>
    <mergeCell ref="B35:B37"/>
    <mergeCell ref="B5:B6"/>
    <mergeCell ref="G3:G4"/>
    <mergeCell ref="A7:A9"/>
    <mergeCell ref="B1:K1"/>
    <mergeCell ref="K3:K4"/>
    <mergeCell ref="A17:A19"/>
    <mergeCell ref="B44:B45"/>
    <mergeCell ref="A44:A45"/>
    <mergeCell ref="F3:F4"/>
    <mergeCell ref="B20:B21"/>
    <mergeCell ref="A20:A21"/>
    <mergeCell ref="E3:E4"/>
    <mergeCell ref="D3:D4"/>
    <mergeCell ref="A10:A14"/>
    <mergeCell ref="A5:A6"/>
    <mergeCell ref="B38:B43"/>
    <mergeCell ref="A38:A43"/>
    <mergeCell ref="B24:B26"/>
    <mergeCell ref="A24:A26"/>
    <mergeCell ref="A27:A33"/>
    <mergeCell ref="A35:A37"/>
  </mergeCells>
  <phoneticPr fontId="19"/>
  <dataValidations count="7">
    <dataValidation type="list" allowBlank="1" showInputMessage="1" showErrorMessage="1" sqref="D53:D56 D48:D51">
      <formula1>#REF!</formula1>
    </dataValidation>
    <dataValidation type="list" allowBlank="1" showInputMessage="1" showErrorMessage="1" sqref="D17:D19 D8:D9 D45">
      <formula1>$Q$2:$Q$3</formula1>
    </dataValidation>
    <dataValidation type="list" allowBlank="1" showInputMessage="1" showErrorMessage="1" sqref="K8:K9 K45">
      <formula1>$Q$6:$Q$8</formula1>
    </dataValidation>
    <dataValidation type="list" allowBlank="1" showInputMessage="1" showErrorMessage="1" sqref="K5:K7 K10:K27 K34:K44 K46:K47">
      <formula1>$Q$3:$Q$5</formula1>
    </dataValidation>
    <dataValidation type="list" allowBlank="1" showInputMessage="1" showErrorMessage="1" sqref="D5:D7 D20:D27 D10:D16 D34:D44 D46:D47">
      <formula1>$Q$2</formula1>
    </dataValidation>
    <dataValidation type="list" allowBlank="1" showErrorMessage="1" sqref="D28:D33">
      <formula1>$Q$2</formula1>
      <formula2>0</formula2>
    </dataValidation>
    <dataValidation type="list" allowBlank="1" showErrorMessage="1" sqref="K28:K33">
      <formula1>$Q$3:$Q$5</formula1>
      <formula2>0</formula2>
    </dataValidation>
  </dataValidations>
  <printOptions horizontalCentered="1"/>
  <pageMargins left="0.39370078740157483" right="0.39370078740157483" top="0.39370078740157483" bottom="0.39370078740157483" header="0.31496062992125984" footer="0.31496062992125984"/>
  <pageSetup paperSize="9" scale="71" orientation="landscape" cellComments="asDisplayed" r:id="rId1"/>
  <rowBreaks count="1" manualBreakCount="1">
    <brk id="32" min="1" max="10"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1031"/>
  <sheetViews>
    <sheetView view="pageBreakPreview" topLeftCell="A52" zoomScale="70" zoomScaleNormal="85" zoomScaleSheetLayoutView="70" workbookViewId="0">
      <selection activeCell="E58" sqref="E58"/>
    </sheetView>
  </sheetViews>
  <sheetFormatPr defaultColWidth="9" defaultRowHeight="13.5"/>
  <cols>
    <col min="1" max="1" width="8.625" style="1" customWidth="1"/>
    <col min="2" max="2" width="10.625" style="71" customWidth="1"/>
    <col min="3" max="3" width="15.625" style="19" customWidth="1"/>
    <col min="4" max="4" width="4.625" style="38" customWidth="1"/>
    <col min="5" max="5" width="30.625" style="19" customWidth="1"/>
    <col min="6" max="6" width="75.625" style="19" customWidth="1"/>
    <col min="7" max="7" width="20.625" style="19" customWidth="1"/>
    <col min="8" max="8" width="9.125" style="50" customWidth="1"/>
    <col min="9" max="9" width="9.125" style="38" customWidth="1"/>
    <col min="10" max="11" width="9.125" style="50" customWidth="1"/>
    <col min="12" max="16384" width="9" style="1"/>
  </cols>
  <sheetData>
    <row r="1" spans="1:19" ht="24.95" customHeight="1">
      <c r="B1" s="1217" t="s">
        <v>377</v>
      </c>
      <c r="C1" s="1217"/>
      <c r="D1" s="1217"/>
      <c r="E1" s="1217"/>
      <c r="F1" s="1217"/>
      <c r="G1" s="1217"/>
      <c r="H1" s="1217"/>
      <c r="I1" s="1217"/>
      <c r="J1" s="1217"/>
      <c r="K1" s="1217"/>
    </row>
    <row r="2" spans="1:19" ht="14.25" thickBot="1">
      <c r="S2" s="2"/>
    </row>
    <row r="3" spans="1:19" s="3" customFormat="1" ht="20.100000000000001" customHeight="1">
      <c r="B3" s="1205" t="s">
        <v>321</v>
      </c>
      <c r="C3" s="1199" t="s">
        <v>49</v>
      </c>
      <c r="D3" s="1198" t="s">
        <v>55</v>
      </c>
      <c r="E3" s="1207" t="s">
        <v>48</v>
      </c>
      <c r="F3" s="1196" t="s">
        <v>52</v>
      </c>
      <c r="G3" s="1209" t="s">
        <v>50</v>
      </c>
      <c r="H3" s="1173" t="s">
        <v>1419</v>
      </c>
      <c r="I3" s="1174"/>
      <c r="J3" s="1175"/>
      <c r="K3" s="1218" t="s">
        <v>399</v>
      </c>
    </row>
    <row r="4" spans="1:19" s="3" customFormat="1" ht="20.100000000000001" customHeight="1" thickBot="1">
      <c r="B4" s="1206"/>
      <c r="C4" s="1200"/>
      <c r="D4" s="1197"/>
      <c r="E4" s="1208"/>
      <c r="F4" s="1197"/>
      <c r="G4" s="1210"/>
      <c r="H4" s="165" t="s">
        <v>47</v>
      </c>
      <c r="I4" s="160" t="s">
        <v>51</v>
      </c>
      <c r="J4" s="166" t="s">
        <v>400</v>
      </c>
      <c r="K4" s="1219"/>
    </row>
    <row r="5" spans="1:19" s="197" customFormat="1" ht="45" customHeight="1">
      <c r="A5" s="735" t="s">
        <v>688</v>
      </c>
      <c r="B5" s="1145" t="s">
        <v>689</v>
      </c>
      <c r="C5" s="199" t="s">
        <v>690</v>
      </c>
      <c r="D5" s="200"/>
      <c r="E5" s="201" t="s">
        <v>1456</v>
      </c>
      <c r="F5" s="202" t="s">
        <v>1457</v>
      </c>
      <c r="G5" s="203" t="s">
        <v>1458</v>
      </c>
      <c r="H5" s="199">
        <v>0</v>
      </c>
      <c r="I5" s="204" t="s">
        <v>1444</v>
      </c>
      <c r="J5" s="558">
        <v>0</v>
      </c>
      <c r="K5" s="559" t="s">
        <v>56</v>
      </c>
    </row>
    <row r="6" spans="1:19" s="197" customFormat="1" ht="45" customHeight="1" thickBot="1">
      <c r="A6" s="735"/>
      <c r="B6" s="1146"/>
      <c r="C6" s="700" t="s">
        <v>690</v>
      </c>
      <c r="D6" s="701"/>
      <c r="E6" s="702" t="s">
        <v>691</v>
      </c>
      <c r="F6" s="703" t="s">
        <v>1459</v>
      </c>
      <c r="G6" s="704" t="s">
        <v>64</v>
      </c>
      <c r="H6" s="700">
        <v>1</v>
      </c>
      <c r="I6" s="705" t="s">
        <v>71</v>
      </c>
      <c r="J6" s="706">
        <v>16</v>
      </c>
      <c r="K6" s="707" t="s">
        <v>56</v>
      </c>
    </row>
    <row r="7" spans="1:19" s="13" customFormat="1" ht="63.75" customHeight="1">
      <c r="A7" s="1140" t="s">
        <v>369</v>
      </c>
      <c r="B7" s="1142" t="s">
        <v>62</v>
      </c>
      <c r="C7" s="228" t="s">
        <v>131</v>
      </c>
      <c r="D7" s="326"/>
      <c r="E7" s="347" t="s">
        <v>739</v>
      </c>
      <c r="F7" s="226" t="s">
        <v>1767</v>
      </c>
      <c r="G7" s="229" t="s">
        <v>1393</v>
      </c>
      <c r="H7" s="228">
        <v>1</v>
      </c>
      <c r="I7" s="349" t="s">
        <v>77</v>
      </c>
      <c r="J7" s="227">
        <v>32</v>
      </c>
      <c r="K7" s="563" t="s">
        <v>56</v>
      </c>
      <c r="Q7" s="13" t="s">
        <v>1409</v>
      </c>
    </row>
    <row r="8" spans="1:19" s="13" customFormat="1" ht="55.5" customHeight="1">
      <c r="A8" s="1155"/>
      <c r="B8" s="1144"/>
      <c r="C8" s="332" t="s">
        <v>1768</v>
      </c>
      <c r="D8" s="333"/>
      <c r="E8" s="258" t="s">
        <v>1769</v>
      </c>
      <c r="F8" s="342" t="s">
        <v>1770</v>
      </c>
      <c r="G8" s="343" t="s">
        <v>84</v>
      </c>
      <c r="H8" s="332">
        <v>1</v>
      </c>
      <c r="I8" s="344" t="s">
        <v>80</v>
      </c>
      <c r="J8" s="351">
        <v>28</v>
      </c>
      <c r="K8" s="421" t="s">
        <v>65</v>
      </c>
      <c r="Q8" s="13" t="s">
        <v>1410</v>
      </c>
    </row>
    <row r="9" spans="1:19" s="13" customFormat="1" ht="67.5" customHeight="1" thickBot="1">
      <c r="A9" s="1155"/>
      <c r="B9" s="1143"/>
      <c r="C9" s="319" t="s">
        <v>1771</v>
      </c>
      <c r="D9" s="320"/>
      <c r="E9" s="321" t="s">
        <v>1772</v>
      </c>
      <c r="F9" s="322" t="s">
        <v>1773</v>
      </c>
      <c r="G9" s="323" t="s">
        <v>64</v>
      </c>
      <c r="H9" s="319">
        <v>91</v>
      </c>
      <c r="I9" s="324" t="s">
        <v>1774</v>
      </c>
      <c r="J9" s="736">
        <v>2226</v>
      </c>
      <c r="K9" s="565" t="s">
        <v>404</v>
      </c>
      <c r="Q9" s="13" t="s">
        <v>1411</v>
      </c>
    </row>
    <row r="10" spans="1:19" s="13" customFormat="1" ht="56.25" customHeight="1">
      <c r="A10" s="1140" t="s">
        <v>364</v>
      </c>
      <c r="B10" s="1144" t="s">
        <v>96</v>
      </c>
      <c r="C10" s="224" t="s">
        <v>2087</v>
      </c>
      <c r="D10" s="224"/>
      <c r="E10" s="226" t="s">
        <v>2088</v>
      </c>
      <c r="F10" s="226" t="s">
        <v>2089</v>
      </c>
      <c r="G10" s="227" t="s">
        <v>2090</v>
      </c>
      <c r="H10" s="228">
        <v>1</v>
      </c>
      <c r="I10" s="224" t="s">
        <v>77</v>
      </c>
      <c r="J10" s="229">
        <v>8</v>
      </c>
      <c r="K10" s="567" t="s">
        <v>65</v>
      </c>
    </row>
    <row r="11" spans="1:19" s="13" customFormat="1" ht="39.950000000000003" customHeight="1">
      <c r="A11" s="1155"/>
      <c r="B11" s="1144"/>
      <c r="C11" s="230" t="s">
        <v>1887</v>
      </c>
      <c r="D11" s="230"/>
      <c r="E11" s="231" t="s">
        <v>2091</v>
      </c>
      <c r="F11" s="232" t="s">
        <v>2092</v>
      </c>
      <c r="G11" s="233" t="s">
        <v>64</v>
      </c>
      <c r="H11" s="234">
        <v>5</v>
      </c>
      <c r="I11" s="230" t="s">
        <v>2093</v>
      </c>
      <c r="J11" s="235">
        <v>30</v>
      </c>
      <c r="K11" s="237" t="s">
        <v>65</v>
      </c>
    </row>
    <row r="12" spans="1:19" s="13" customFormat="1" ht="39.950000000000003" customHeight="1">
      <c r="A12" s="1155"/>
      <c r="B12" s="1144"/>
      <c r="C12" s="230" t="s">
        <v>1903</v>
      </c>
      <c r="D12" s="230"/>
      <c r="E12" s="231" t="s">
        <v>2094</v>
      </c>
      <c r="F12" s="232" t="s">
        <v>2095</v>
      </c>
      <c r="G12" s="233" t="s">
        <v>2096</v>
      </c>
      <c r="H12" s="234">
        <v>1</v>
      </c>
      <c r="I12" s="230" t="s">
        <v>77</v>
      </c>
      <c r="J12" s="235">
        <v>15</v>
      </c>
      <c r="K12" s="237" t="s">
        <v>65</v>
      </c>
    </row>
    <row r="13" spans="1:19" s="13" customFormat="1" ht="51.75" customHeight="1" thickBot="1">
      <c r="A13" s="1155"/>
      <c r="B13" s="1144"/>
      <c r="C13" s="250" t="s">
        <v>2048</v>
      </c>
      <c r="D13" s="251"/>
      <c r="E13" s="737" t="s">
        <v>410</v>
      </c>
      <c r="F13" s="251" t="s">
        <v>2097</v>
      </c>
      <c r="G13" s="252" t="s">
        <v>409</v>
      </c>
      <c r="H13" s="738">
        <v>3</v>
      </c>
      <c r="I13" s="251" t="s">
        <v>2098</v>
      </c>
      <c r="J13" s="739">
        <v>30</v>
      </c>
      <c r="K13" s="577" t="s">
        <v>56</v>
      </c>
    </row>
    <row r="14" spans="1:19" s="13" customFormat="1" ht="51.75" customHeight="1" thickBot="1">
      <c r="A14" s="189" t="s">
        <v>370</v>
      </c>
      <c r="B14" s="172" t="s">
        <v>143</v>
      </c>
      <c r="C14" s="606" t="s">
        <v>780</v>
      </c>
      <c r="D14" s="740"/>
      <c r="E14" s="608" t="s">
        <v>781</v>
      </c>
      <c r="F14" s="609" t="s">
        <v>1099</v>
      </c>
      <c r="G14" s="610" t="s">
        <v>64</v>
      </c>
      <c r="H14" s="606">
        <v>5</v>
      </c>
      <c r="I14" s="611" t="s">
        <v>2551</v>
      </c>
      <c r="J14" s="612">
        <v>20</v>
      </c>
      <c r="K14" s="613" t="s">
        <v>404</v>
      </c>
    </row>
    <row r="15" spans="1:19" s="13" customFormat="1" ht="73.5" customHeight="1">
      <c r="A15" s="1140" t="s">
        <v>1232</v>
      </c>
      <c r="B15" s="1142" t="s">
        <v>1233</v>
      </c>
      <c r="C15" s="228" t="s">
        <v>3024</v>
      </c>
      <c r="D15" s="326"/>
      <c r="E15" s="347" t="s">
        <v>1235</v>
      </c>
      <c r="F15" s="226" t="s">
        <v>3025</v>
      </c>
      <c r="G15" s="229" t="s">
        <v>1234</v>
      </c>
      <c r="H15" s="228">
        <v>18</v>
      </c>
      <c r="I15" s="349" t="s">
        <v>3026</v>
      </c>
      <c r="J15" s="227">
        <v>64</v>
      </c>
      <c r="K15" s="563" t="s">
        <v>56</v>
      </c>
    </row>
    <row r="16" spans="1:19" s="13" customFormat="1" ht="51" customHeight="1" thickBot="1">
      <c r="A16" s="1141"/>
      <c r="B16" s="1144"/>
      <c r="C16" s="340" t="s">
        <v>3024</v>
      </c>
      <c r="D16" s="352"/>
      <c r="E16" s="353" t="s">
        <v>3027</v>
      </c>
      <c r="F16" s="354" t="s">
        <v>3028</v>
      </c>
      <c r="G16" s="355" t="s">
        <v>84</v>
      </c>
      <c r="H16" s="340">
        <v>12</v>
      </c>
      <c r="I16" s="356" t="s">
        <v>3029</v>
      </c>
      <c r="J16" s="638">
        <v>88</v>
      </c>
      <c r="K16" s="648" t="s">
        <v>56</v>
      </c>
    </row>
    <row r="17" spans="1:11" s="13" customFormat="1" ht="48.75" customHeight="1" thickBot="1">
      <c r="A17" s="1140" t="s">
        <v>215</v>
      </c>
      <c r="B17" s="1142" t="s">
        <v>328</v>
      </c>
      <c r="C17" s="228" t="s">
        <v>3162</v>
      </c>
      <c r="D17" s="326"/>
      <c r="E17" s="347" t="s">
        <v>3163</v>
      </c>
      <c r="F17" s="226" t="s">
        <v>3164</v>
      </c>
      <c r="G17" s="229" t="s">
        <v>3165</v>
      </c>
      <c r="H17" s="228">
        <v>22</v>
      </c>
      <c r="I17" s="349" t="s">
        <v>3032</v>
      </c>
      <c r="J17" s="229">
        <v>750</v>
      </c>
      <c r="K17" s="563" t="s">
        <v>56</v>
      </c>
    </row>
    <row r="18" spans="1:11" s="13" customFormat="1" ht="51" customHeight="1" thickBot="1">
      <c r="A18" s="1141"/>
      <c r="B18" s="1143"/>
      <c r="C18" s="364" t="s">
        <v>129</v>
      </c>
      <c r="D18" s="365"/>
      <c r="E18" s="423" t="s">
        <v>953</v>
      </c>
      <c r="F18" s="367" t="s">
        <v>3166</v>
      </c>
      <c r="G18" s="323" t="s">
        <v>498</v>
      </c>
      <c r="H18" s="364">
        <v>3</v>
      </c>
      <c r="I18" s="369" t="s">
        <v>3167</v>
      </c>
      <c r="J18" s="564">
        <v>99</v>
      </c>
      <c r="K18" s="565" t="s">
        <v>56</v>
      </c>
    </row>
    <row r="19" spans="1:11" s="13" customFormat="1" ht="69.75" customHeight="1">
      <c r="A19" s="1140" t="s">
        <v>471</v>
      </c>
      <c r="B19" s="1142" t="s">
        <v>230</v>
      </c>
      <c r="C19" s="228" t="s">
        <v>129</v>
      </c>
      <c r="D19" s="326"/>
      <c r="E19" s="347" t="s">
        <v>3450</v>
      </c>
      <c r="F19" s="226" t="s">
        <v>3451</v>
      </c>
      <c r="G19" s="229" t="s">
        <v>64</v>
      </c>
      <c r="H19" s="228">
        <v>1</v>
      </c>
      <c r="I19" s="349" t="s">
        <v>95</v>
      </c>
      <c r="J19" s="227">
        <v>54</v>
      </c>
      <c r="K19" s="563" t="s">
        <v>56</v>
      </c>
    </row>
    <row r="20" spans="1:11" s="13" customFormat="1" ht="69" customHeight="1">
      <c r="A20" s="1155"/>
      <c r="B20" s="1144"/>
      <c r="C20" s="332" t="s">
        <v>129</v>
      </c>
      <c r="D20" s="333"/>
      <c r="E20" s="258" t="s">
        <v>3452</v>
      </c>
      <c r="F20" s="342" t="s">
        <v>3453</v>
      </c>
      <c r="G20" s="343" t="s">
        <v>108</v>
      </c>
      <c r="H20" s="332">
        <v>1</v>
      </c>
      <c r="I20" s="344" t="s">
        <v>75</v>
      </c>
      <c r="J20" s="351">
        <v>15</v>
      </c>
      <c r="K20" s="421" t="s">
        <v>56</v>
      </c>
    </row>
    <row r="21" spans="1:11" s="13" customFormat="1" ht="53.25" customHeight="1">
      <c r="A21" s="1155"/>
      <c r="B21" s="1144"/>
      <c r="C21" s="234" t="s">
        <v>3454</v>
      </c>
      <c r="D21" s="264"/>
      <c r="E21" s="350" t="s">
        <v>3455</v>
      </c>
      <c r="F21" s="232" t="s">
        <v>3456</v>
      </c>
      <c r="G21" s="235" t="s">
        <v>64</v>
      </c>
      <c r="H21" s="234">
        <v>2</v>
      </c>
      <c r="I21" s="317" t="s">
        <v>3457</v>
      </c>
      <c r="J21" s="233">
        <v>12</v>
      </c>
      <c r="K21" s="573" t="s">
        <v>56</v>
      </c>
    </row>
    <row r="22" spans="1:11" s="13" customFormat="1" ht="54">
      <c r="A22" s="1155"/>
      <c r="B22" s="1144"/>
      <c r="C22" s="234" t="s">
        <v>3454</v>
      </c>
      <c r="D22" s="264"/>
      <c r="E22" s="350" t="s">
        <v>3458</v>
      </c>
      <c r="F22" s="232" t="s">
        <v>3459</v>
      </c>
      <c r="G22" s="235" t="s">
        <v>108</v>
      </c>
      <c r="H22" s="234">
        <v>1</v>
      </c>
      <c r="I22" s="317" t="s">
        <v>77</v>
      </c>
      <c r="J22" s="233">
        <v>29</v>
      </c>
      <c r="K22" s="573" t="s">
        <v>56</v>
      </c>
    </row>
    <row r="23" spans="1:11" s="13" customFormat="1" ht="69" customHeight="1">
      <c r="A23" s="1155"/>
      <c r="B23" s="1144"/>
      <c r="C23" s="234" t="s">
        <v>3454</v>
      </c>
      <c r="D23" s="264" t="s">
        <v>56</v>
      </c>
      <c r="E23" s="316" t="s">
        <v>3460</v>
      </c>
      <c r="F23" s="232" t="s">
        <v>3461</v>
      </c>
      <c r="G23" s="235" t="s">
        <v>3462</v>
      </c>
      <c r="H23" s="234">
        <v>2</v>
      </c>
      <c r="I23" s="317" t="s">
        <v>103</v>
      </c>
      <c r="J23" s="233" t="s">
        <v>3463</v>
      </c>
      <c r="K23" s="573" t="s">
        <v>56</v>
      </c>
    </row>
    <row r="24" spans="1:11" s="13" customFormat="1" ht="39.950000000000003" customHeight="1" thickBot="1">
      <c r="A24" s="1155"/>
      <c r="B24" s="1143"/>
      <c r="C24" s="319" t="s">
        <v>3454</v>
      </c>
      <c r="D24" s="320"/>
      <c r="E24" s="321" t="s">
        <v>3464</v>
      </c>
      <c r="F24" s="322" t="s">
        <v>3465</v>
      </c>
      <c r="G24" s="323" t="s">
        <v>64</v>
      </c>
      <c r="H24" s="319">
        <v>1</v>
      </c>
      <c r="I24" s="324" t="s">
        <v>154</v>
      </c>
      <c r="J24" s="252" t="s">
        <v>3466</v>
      </c>
      <c r="K24" s="565" t="s">
        <v>56</v>
      </c>
    </row>
    <row r="25" spans="1:11" s="13" customFormat="1" ht="39.950000000000003" customHeight="1">
      <c r="A25" s="1140" t="s">
        <v>477</v>
      </c>
      <c r="B25" s="1214" t="s">
        <v>232</v>
      </c>
      <c r="C25" s="332" t="s">
        <v>129</v>
      </c>
      <c r="D25" s="333"/>
      <c r="E25" s="258" t="s">
        <v>1134</v>
      </c>
      <c r="F25" s="342" t="s">
        <v>3782</v>
      </c>
      <c r="G25" s="343" t="s">
        <v>64</v>
      </c>
      <c r="H25" s="332">
        <v>1</v>
      </c>
      <c r="I25" s="344" t="s">
        <v>68</v>
      </c>
      <c r="J25" s="351">
        <v>40</v>
      </c>
      <c r="K25" s="421" t="s">
        <v>65</v>
      </c>
    </row>
    <row r="26" spans="1:11" s="13" customFormat="1" ht="39.950000000000003" customHeight="1">
      <c r="A26" s="1155"/>
      <c r="B26" s="1214"/>
      <c r="C26" s="234" t="s">
        <v>129</v>
      </c>
      <c r="D26" s="264"/>
      <c r="E26" s="350" t="s">
        <v>3783</v>
      </c>
      <c r="F26" s="232" t="s">
        <v>3784</v>
      </c>
      <c r="G26" s="235" t="s">
        <v>64</v>
      </c>
      <c r="H26" s="234">
        <v>1</v>
      </c>
      <c r="I26" s="317" t="s">
        <v>80</v>
      </c>
      <c r="J26" s="233">
        <v>35</v>
      </c>
      <c r="K26" s="573" t="s">
        <v>65</v>
      </c>
    </row>
    <row r="27" spans="1:11" s="13" customFormat="1" ht="39.950000000000003" customHeight="1">
      <c r="A27" s="1155"/>
      <c r="B27" s="1214"/>
      <c r="C27" s="416" t="s">
        <v>3785</v>
      </c>
      <c r="D27" s="333"/>
      <c r="E27" s="258" t="s">
        <v>3786</v>
      </c>
      <c r="F27" s="342" t="s">
        <v>3787</v>
      </c>
      <c r="G27" s="343" t="s">
        <v>86</v>
      </c>
      <c r="H27" s="332">
        <v>1</v>
      </c>
      <c r="I27" s="344" t="s">
        <v>489</v>
      </c>
      <c r="J27" s="351">
        <v>16</v>
      </c>
      <c r="K27" s="421" t="s">
        <v>65</v>
      </c>
    </row>
    <row r="28" spans="1:11" s="13" customFormat="1" ht="39.950000000000003" customHeight="1">
      <c r="A28" s="1155"/>
      <c r="B28" s="1214"/>
      <c r="C28" s="416" t="s">
        <v>3785</v>
      </c>
      <c r="D28" s="333"/>
      <c r="E28" s="258" t="s">
        <v>3788</v>
      </c>
      <c r="F28" s="342" t="s">
        <v>3789</v>
      </c>
      <c r="G28" s="343" t="s">
        <v>64</v>
      </c>
      <c r="H28" s="332">
        <v>1</v>
      </c>
      <c r="I28" s="344" t="s">
        <v>77</v>
      </c>
      <c r="J28" s="351">
        <v>6</v>
      </c>
      <c r="K28" s="421" t="s">
        <v>65</v>
      </c>
    </row>
    <row r="29" spans="1:11" s="13" customFormat="1" ht="39.950000000000003" customHeight="1">
      <c r="A29" s="1155"/>
      <c r="B29" s="1215"/>
      <c r="C29" s="416" t="s">
        <v>3644</v>
      </c>
      <c r="D29" s="264"/>
      <c r="E29" s="316" t="s">
        <v>3790</v>
      </c>
      <c r="F29" s="232" t="s">
        <v>3791</v>
      </c>
      <c r="G29" s="235" t="s">
        <v>84</v>
      </c>
      <c r="H29" s="234">
        <v>1</v>
      </c>
      <c r="I29" s="317" t="s">
        <v>489</v>
      </c>
      <c r="J29" s="233">
        <v>19</v>
      </c>
      <c r="K29" s="421" t="s">
        <v>65</v>
      </c>
    </row>
    <row r="30" spans="1:11" s="13" customFormat="1" ht="72" customHeight="1">
      <c r="A30" s="1155"/>
      <c r="B30" s="1215"/>
      <c r="C30" s="416" t="s">
        <v>3792</v>
      </c>
      <c r="D30" s="264"/>
      <c r="E30" s="741" t="s">
        <v>3793</v>
      </c>
      <c r="F30" s="232" t="s">
        <v>3794</v>
      </c>
      <c r="G30" s="235" t="s">
        <v>84</v>
      </c>
      <c r="H30" s="234">
        <v>1</v>
      </c>
      <c r="I30" s="317" t="s">
        <v>75</v>
      </c>
      <c r="J30" s="235">
        <v>17</v>
      </c>
      <c r="K30" s="318" t="s">
        <v>65</v>
      </c>
    </row>
    <row r="31" spans="1:11" s="13" customFormat="1" ht="39.950000000000003" customHeight="1" thickBot="1">
      <c r="A31" s="1141"/>
      <c r="B31" s="1216"/>
      <c r="C31" s="742" t="s">
        <v>3763</v>
      </c>
      <c r="D31" s="339"/>
      <c r="E31" s="353" t="s">
        <v>3795</v>
      </c>
      <c r="F31" s="354" t="s">
        <v>3796</v>
      </c>
      <c r="G31" s="355" t="s">
        <v>275</v>
      </c>
      <c r="H31" s="340">
        <v>1</v>
      </c>
      <c r="I31" s="356" t="s">
        <v>75</v>
      </c>
      <c r="J31" s="638">
        <v>11</v>
      </c>
      <c r="K31" s="648" t="s">
        <v>65</v>
      </c>
    </row>
    <row r="32" spans="1:11" s="13" customFormat="1" ht="39.950000000000003" customHeight="1" thickBot="1">
      <c r="A32" s="191" t="s">
        <v>493</v>
      </c>
      <c r="B32" s="172" t="s">
        <v>236</v>
      </c>
      <c r="C32" s="266" t="s">
        <v>4107</v>
      </c>
      <c r="D32" s="267"/>
      <c r="E32" s="268" t="s">
        <v>835</v>
      </c>
      <c r="F32" s="269" t="s">
        <v>1111</v>
      </c>
      <c r="G32" s="272" t="s">
        <v>836</v>
      </c>
      <c r="H32" s="266">
        <v>1</v>
      </c>
      <c r="I32" s="271" t="s">
        <v>75</v>
      </c>
      <c r="J32" s="270">
        <v>22</v>
      </c>
      <c r="K32" s="722" t="s">
        <v>56</v>
      </c>
    </row>
    <row r="33" spans="1:11" s="13" customFormat="1" ht="39.950000000000003" customHeight="1">
      <c r="A33" s="1140" t="s">
        <v>553</v>
      </c>
      <c r="B33" s="1220" t="s">
        <v>4822</v>
      </c>
      <c r="C33" s="228" t="s">
        <v>5025</v>
      </c>
      <c r="D33" s="326"/>
      <c r="E33" s="347" t="s">
        <v>5026</v>
      </c>
      <c r="F33" s="226" t="s">
        <v>5027</v>
      </c>
      <c r="G33" s="229" t="s">
        <v>669</v>
      </c>
      <c r="H33" s="228">
        <v>1</v>
      </c>
      <c r="I33" s="349" t="s">
        <v>75</v>
      </c>
      <c r="J33" s="227">
        <v>1</v>
      </c>
      <c r="K33" s="563" t="s">
        <v>56</v>
      </c>
    </row>
    <row r="34" spans="1:11" s="13" customFormat="1" ht="39.950000000000003" customHeight="1">
      <c r="A34" s="1155"/>
      <c r="B34" s="1221"/>
      <c r="C34" s="301" t="s">
        <v>3454</v>
      </c>
      <c r="D34" s="420"/>
      <c r="E34" s="303" t="s">
        <v>5028</v>
      </c>
      <c r="F34" s="304" t="s">
        <v>5029</v>
      </c>
      <c r="G34" s="305" t="s">
        <v>64</v>
      </c>
      <c r="H34" s="301">
        <v>1</v>
      </c>
      <c r="I34" s="306" t="s">
        <v>68</v>
      </c>
      <c r="J34" s="643">
        <v>15</v>
      </c>
      <c r="K34" s="743" t="s">
        <v>65</v>
      </c>
    </row>
    <row r="35" spans="1:11" s="13" customFormat="1" ht="54" customHeight="1">
      <c r="A35" s="1155"/>
      <c r="B35" s="1221"/>
      <c r="C35" s="301" t="s">
        <v>3454</v>
      </c>
      <c r="D35" s="420"/>
      <c r="E35" s="303" t="s">
        <v>5030</v>
      </c>
      <c r="F35" s="304" t="s">
        <v>5031</v>
      </c>
      <c r="G35" s="305" t="s">
        <v>64</v>
      </c>
      <c r="H35" s="301">
        <v>1</v>
      </c>
      <c r="I35" s="306" t="s">
        <v>77</v>
      </c>
      <c r="J35" s="643">
        <v>5</v>
      </c>
      <c r="K35" s="743" t="s">
        <v>65</v>
      </c>
    </row>
    <row r="36" spans="1:11" s="13" customFormat="1" ht="59.25" customHeight="1">
      <c r="A36" s="1155"/>
      <c r="B36" s="1221"/>
      <c r="C36" s="308" t="s">
        <v>3454</v>
      </c>
      <c r="D36" s="314"/>
      <c r="E36" s="310" t="s">
        <v>5032</v>
      </c>
      <c r="F36" s="311" t="s">
        <v>5033</v>
      </c>
      <c r="G36" s="312" t="s">
        <v>5034</v>
      </c>
      <c r="H36" s="308">
        <v>9</v>
      </c>
      <c r="I36" s="313" t="s">
        <v>5035</v>
      </c>
      <c r="J36" s="640">
        <v>106</v>
      </c>
      <c r="K36" s="645" t="s">
        <v>56</v>
      </c>
    </row>
    <row r="37" spans="1:11" s="13" customFormat="1" ht="93" customHeight="1">
      <c r="A37" s="1155"/>
      <c r="B37" s="1221"/>
      <c r="C37" s="332" t="s">
        <v>5036</v>
      </c>
      <c r="D37" s="333"/>
      <c r="E37" s="258" t="s">
        <v>5037</v>
      </c>
      <c r="F37" s="342" t="s">
        <v>5038</v>
      </c>
      <c r="G37" s="343" t="s">
        <v>5039</v>
      </c>
      <c r="H37" s="332">
        <v>1</v>
      </c>
      <c r="I37" s="344" t="s">
        <v>489</v>
      </c>
      <c r="J37" s="351">
        <v>19</v>
      </c>
      <c r="K37" s="421" t="s">
        <v>56</v>
      </c>
    </row>
    <row r="38" spans="1:11" s="13" customFormat="1" ht="83.25" customHeight="1">
      <c r="A38" s="1155"/>
      <c r="B38" s="1221"/>
      <c r="C38" s="332" t="s">
        <v>5036</v>
      </c>
      <c r="D38" s="333"/>
      <c r="E38" s="258" t="s">
        <v>5040</v>
      </c>
      <c r="F38" s="342" t="s">
        <v>5041</v>
      </c>
      <c r="G38" s="343" t="s">
        <v>5042</v>
      </c>
      <c r="H38" s="332">
        <v>1</v>
      </c>
      <c r="I38" s="344" t="s">
        <v>77</v>
      </c>
      <c r="J38" s="351">
        <v>10</v>
      </c>
      <c r="K38" s="421" t="s">
        <v>56</v>
      </c>
    </row>
    <row r="39" spans="1:11" s="13" customFormat="1" ht="39.950000000000003" customHeight="1">
      <c r="A39" s="1155"/>
      <c r="B39" s="1221"/>
      <c r="C39" s="434" t="s">
        <v>4785</v>
      </c>
      <c r="D39" s="435"/>
      <c r="E39" s="448" t="s">
        <v>5043</v>
      </c>
      <c r="F39" s="451" t="s">
        <v>5044</v>
      </c>
      <c r="G39" s="440" t="s">
        <v>544</v>
      </c>
      <c r="H39" s="434">
        <v>2</v>
      </c>
      <c r="I39" s="439" t="s">
        <v>5045</v>
      </c>
      <c r="J39" s="651">
        <v>23</v>
      </c>
      <c r="K39" s="473" t="s">
        <v>56</v>
      </c>
    </row>
    <row r="40" spans="1:11" s="13" customFormat="1" ht="39.950000000000003" customHeight="1">
      <c r="A40" s="1155"/>
      <c r="B40" s="1221"/>
      <c r="C40" s="509" t="s">
        <v>4785</v>
      </c>
      <c r="D40" s="460"/>
      <c r="E40" s="744" t="s">
        <v>5046</v>
      </c>
      <c r="F40" s="462" t="s">
        <v>5047</v>
      </c>
      <c r="G40" s="463" t="s">
        <v>4731</v>
      </c>
      <c r="H40" s="509">
        <v>1</v>
      </c>
      <c r="I40" s="465" t="s">
        <v>4636</v>
      </c>
      <c r="J40" s="667">
        <v>14</v>
      </c>
      <c r="K40" s="669" t="s">
        <v>56</v>
      </c>
    </row>
    <row r="41" spans="1:11" s="13" customFormat="1" ht="57" customHeight="1" thickBot="1">
      <c r="A41" s="1155"/>
      <c r="B41" s="1221"/>
      <c r="C41" s="745" t="s">
        <v>4802</v>
      </c>
      <c r="D41" s="746"/>
      <c r="E41" s="747" t="s">
        <v>5048</v>
      </c>
      <c r="F41" s="748" t="s">
        <v>5049</v>
      </c>
      <c r="G41" s="749" t="s">
        <v>5024</v>
      </c>
      <c r="H41" s="750">
        <v>1</v>
      </c>
      <c r="I41" s="751" t="s">
        <v>4661</v>
      </c>
      <c r="J41" s="752">
        <v>5</v>
      </c>
      <c r="K41" s="753" t="s">
        <v>545</v>
      </c>
    </row>
    <row r="42" spans="1:11" s="13" customFormat="1" ht="60.75" customHeight="1">
      <c r="A42" s="1140" t="s">
        <v>5452</v>
      </c>
      <c r="B42" s="1222" t="s">
        <v>5453</v>
      </c>
      <c r="C42" s="332" t="s">
        <v>1771</v>
      </c>
      <c r="D42" s="333"/>
      <c r="E42" s="258" t="s">
        <v>5445</v>
      </c>
      <c r="F42" s="342" t="s">
        <v>5446</v>
      </c>
      <c r="G42" s="343" t="s">
        <v>64</v>
      </c>
      <c r="H42" s="332">
        <v>2</v>
      </c>
      <c r="I42" s="344" t="s">
        <v>95</v>
      </c>
      <c r="J42" s="351">
        <v>15</v>
      </c>
      <c r="K42" s="421" t="s">
        <v>404</v>
      </c>
    </row>
    <row r="43" spans="1:11" s="13" customFormat="1" ht="75.75" customHeight="1">
      <c r="A43" s="1155"/>
      <c r="B43" s="1223"/>
      <c r="C43" s="332" t="s">
        <v>1771</v>
      </c>
      <c r="D43" s="333"/>
      <c r="E43" s="258" t="s">
        <v>1397</v>
      </c>
      <c r="F43" s="342" t="s">
        <v>5447</v>
      </c>
      <c r="G43" s="343" t="s">
        <v>108</v>
      </c>
      <c r="H43" s="332">
        <v>1</v>
      </c>
      <c r="I43" s="344" t="s">
        <v>58</v>
      </c>
      <c r="J43" s="351">
        <v>50</v>
      </c>
      <c r="K43" s="421" t="s">
        <v>56</v>
      </c>
    </row>
    <row r="44" spans="1:11" s="13" customFormat="1" ht="75.75" customHeight="1">
      <c r="A44" s="1155"/>
      <c r="B44" s="1223"/>
      <c r="C44" s="332" t="s">
        <v>1771</v>
      </c>
      <c r="D44" s="264"/>
      <c r="E44" s="350" t="s">
        <v>5448</v>
      </c>
      <c r="F44" s="232" t="s">
        <v>5449</v>
      </c>
      <c r="G44" s="235" t="s">
        <v>64</v>
      </c>
      <c r="H44" s="234">
        <v>1</v>
      </c>
      <c r="I44" s="317" t="s">
        <v>77</v>
      </c>
      <c r="J44" s="233">
        <v>12</v>
      </c>
      <c r="K44" s="573" t="s">
        <v>56</v>
      </c>
    </row>
    <row r="45" spans="1:11" s="13" customFormat="1" ht="75.75" customHeight="1" thickBot="1">
      <c r="A45" s="1141"/>
      <c r="B45" s="1223"/>
      <c r="C45" s="340" t="s">
        <v>1771</v>
      </c>
      <c r="D45" s="339"/>
      <c r="E45" s="374" t="s">
        <v>5450</v>
      </c>
      <c r="F45" s="375" t="s">
        <v>5451</v>
      </c>
      <c r="G45" s="355" t="s">
        <v>108</v>
      </c>
      <c r="H45" s="373">
        <v>1</v>
      </c>
      <c r="I45" s="377" t="s">
        <v>2481</v>
      </c>
      <c r="J45" s="616">
        <v>21</v>
      </c>
      <c r="K45" s="617" t="s">
        <v>404</v>
      </c>
    </row>
    <row r="46" spans="1:11" s="13" customFormat="1" ht="55.5" customHeight="1" thickBot="1">
      <c r="A46" s="191" t="s">
        <v>591</v>
      </c>
      <c r="B46" s="172" t="s">
        <v>260</v>
      </c>
      <c r="C46" s="266" t="s">
        <v>129</v>
      </c>
      <c r="D46" s="267"/>
      <c r="E46" s="268" t="s">
        <v>860</v>
      </c>
      <c r="F46" s="269" t="s">
        <v>861</v>
      </c>
      <c r="G46" s="272" t="s">
        <v>263</v>
      </c>
      <c r="H46" s="266">
        <v>2</v>
      </c>
      <c r="I46" s="271" t="s">
        <v>5485</v>
      </c>
      <c r="J46" s="270" t="s">
        <v>5486</v>
      </c>
      <c r="K46" s="722" t="s">
        <v>56</v>
      </c>
    </row>
    <row r="47" spans="1:11" s="13" customFormat="1" ht="50.25" customHeight="1">
      <c r="A47" s="1140" t="s">
        <v>598</v>
      </c>
      <c r="B47" s="1142" t="s">
        <v>264</v>
      </c>
      <c r="C47" s="228" t="s">
        <v>915</v>
      </c>
      <c r="D47" s="326"/>
      <c r="E47" s="347" t="s">
        <v>5599</v>
      </c>
      <c r="F47" s="226" t="s">
        <v>5600</v>
      </c>
      <c r="G47" s="229" t="s">
        <v>64</v>
      </c>
      <c r="H47" s="228">
        <v>1</v>
      </c>
      <c r="I47" s="349" t="s">
        <v>71</v>
      </c>
      <c r="J47" s="227">
        <v>7</v>
      </c>
      <c r="K47" s="563" t="s">
        <v>404</v>
      </c>
    </row>
    <row r="48" spans="1:11" s="13" customFormat="1" ht="68.25" customHeight="1">
      <c r="A48" s="1155"/>
      <c r="B48" s="1144"/>
      <c r="C48" s="332" t="s">
        <v>918</v>
      </c>
      <c r="D48" s="333"/>
      <c r="E48" s="258" t="s">
        <v>5601</v>
      </c>
      <c r="F48" s="342" t="s">
        <v>5602</v>
      </c>
      <c r="G48" s="343" t="s">
        <v>84</v>
      </c>
      <c r="H48" s="332">
        <v>1</v>
      </c>
      <c r="I48" s="344" t="s">
        <v>489</v>
      </c>
      <c r="J48" s="351">
        <v>19</v>
      </c>
      <c r="K48" s="421" t="s">
        <v>65</v>
      </c>
    </row>
    <row r="49" spans="1:11" s="13" customFormat="1" ht="66.75" customHeight="1" thickBot="1">
      <c r="A49" s="1155"/>
      <c r="B49" s="1143"/>
      <c r="C49" s="319" t="s">
        <v>918</v>
      </c>
      <c r="D49" s="320"/>
      <c r="E49" s="425" t="s">
        <v>5603</v>
      </c>
      <c r="F49" s="322" t="s">
        <v>5604</v>
      </c>
      <c r="G49" s="323" t="s">
        <v>64</v>
      </c>
      <c r="H49" s="319">
        <v>1</v>
      </c>
      <c r="I49" s="324" t="s">
        <v>1033</v>
      </c>
      <c r="J49" s="252">
        <v>10</v>
      </c>
      <c r="K49" s="565" t="s">
        <v>56</v>
      </c>
    </row>
    <row r="50" spans="1:11" s="13" customFormat="1" ht="66.75" customHeight="1">
      <c r="A50" s="1190" t="s">
        <v>6070</v>
      </c>
      <c r="B50" s="1145" t="s">
        <v>6071</v>
      </c>
      <c r="C50" s="228" t="s">
        <v>620</v>
      </c>
      <c r="D50" s="326"/>
      <c r="E50" s="347" t="s">
        <v>6072</v>
      </c>
      <c r="F50" s="226" t="s">
        <v>6073</v>
      </c>
      <c r="G50" s="229" t="s">
        <v>6074</v>
      </c>
      <c r="H50" s="228">
        <v>4</v>
      </c>
      <c r="I50" s="349" t="s">
        <v>6075</v>
      </c>
      <c r="J50" s="227">
        <v>40</v>
      </c>
      <c r="K50" s="563" t="s">
        <v>65</v>
      </c>
    </row>
    <row r="51" spans="1:11" s="13" customFormat="1" ht="66.75" customHeight="1">
      <c r="A51" s="1191"/>
      <c r="B51" s="1146"/>
      <c r="C51" s="332" t="s">
        <v>620</v>
      </c>
      <c r="D51" s="333"/>
      <c r="E51" s="258" t="s">
        <v>6076</v>
      </c>
      <c r="F51" s="342" t="s">
        <v>6077</v>
      </c>
      <c r="G51" s="343" t="s">
        <v>64</v>
      </c>
      <c r="H51" s="332">
        <v>3</v>
      </c>
      <c r="I51" s="344" t="s">
        <v>6078</v>
      </c>
      <c r="J51" s="351">
        <v>10</v>
      </c>
      <c r="K51" s="421" t="s">
        <v>65</v>
      </c>
    </row>
    <row r="52" spans="1:11" s="13" customFormat="1" ht="66.75" customHeight="1">
      <c r="A52" s="1191"/>
      <c r="B52" s="1146"/>
      <c r="C52" s="234" t="s">
        <v>3270</v>
      </c>
      <c r="D52" s="264"/>
      <c r="E52" s="350" t="s">
        <v>6079</v>
      </c>
      <c r="F52" s="232" t="s">
        <v>6080</v>
      </c>
      <c r="G52" s="235" t="s">
        <v>6081</v>
      </c>
      <c r="H52" s="234">
        <v>3</v>
      </c>
      <c r="I52" s="317" t="s">
        <v>241</v>
      </c>
      <c r="J52" s="233">
        <v>18</v>
      </c>
      <c r="K52" s="617" t="s">
        <v>56</v>
      </c>
    </row>
    <row r="53" spans="1:11" s="13" customFormat="1" ht="90" customHeight="1">
      <c r="A53" s="1191"/>
      <c r="B53" s="1146"/>
      <c r="C53" s="332" t="s">
        <v>6082</v>
      </c>
      <c r="D53" s="333"/>
      <c r="E53" s="258" t="s">
        <v>6083</v>
      </c>
      <c r="F53" s="342" t="s">
        <v>6084</v>
      </c>
      <c r="G53" s="343" t="s">
        <v>1393</v>
      </c>
      <c r="H53" s="332">
        <v>3</v>
      </c>
      <c r="I53" s="344" t="s">
        <v>6085</v>
      </c>
      <c r="J53" s="351">
        <v>116</v>
      </c>
      <c r="K53" s="421" t="s">
        <v>56</v>
      </c>
    </row>
    <row r="54" spans="1:11" s="13" customFormat="1" ht="66.75" customHeight="1">
      <c r="A54" s="1191"/>
      <c r="B54" s="1146"/>
      <c r="C54" s="332" t="s">
        <v>6082</v>
      </c>
      <c r="D54" s="333"/>
      <c r="E54" s="258" t="s">
        <v>6086</v>
      </c>
      <c r="F54" s="342" t="s">
        <v>6087</v>
      </c>
      <c r="G54" s="343" t="s">
        <v>6088</v>
      </c>
      <c r="H54" s="332">
        <v>2</v>
      </c>
      <c r="I54" s="344" t="s">
        <v>77</v>
      </c>
      <c r="J54" s="351">
        <v>100</v>
      </c>
      <c r="K54" s="421" t="s">
        <v>56</v>
      </c>
    </row>
    <row r="55" spans="1:11" s="13" customFormat="1" ht="66.75" customHeight="1" thickBot="1">
      <c r="A55" s="1192"/>
      <c r="B55" s="1147"/>
      <c r="C55" s="364" t="s">
        <v>6082</v>
      </c>
      <c r="D55" s="365"/>
      <c r="E55" s="410" t="s">
        <v>6089</v>
      </c>
      <c r="F55" s="367" t="s">
        <v>6090</v>
      </c>
      <c r="G55" s="370" t="s">
        <v>6091</v>
      </c>
      <c r="H55" s="364">
        <v>2</v>
      </c>
      <c r="I55" s="369" t="s">
        <v>88</v>
      </c>
      <c r="J55" s="564">
        <v>30</v>
      </c>
      <c r="K55" s="647" t="s">
        <v>56</v>
      </c>
    </row>
    <row r="56" spans="1:11" s="10" customFormat="1" ht="20.100000000000001" customHeight="1">
      <c r="B56" s="76"/>
      <c r="C56" s="21"/>
      <c r="D56" s="9"/>
      <c r="E56" s="21"/>
      <c r="F56" s="21"/>
      <c r="G56" s="21"/>
      <c r="H56" s="57"/>
      <c r="I56" s="9"/>
      <c r="J56" s="57"/>
      <c r="K56" s="58"/>
    </row>
    <row r="57" spans="1:11" s="10" customFormat="1" ht="20.100000000000001" customHeight="1" thickBot="1">
      <c r="B57" s="76"/>
      <c r="C57" s="21"/>
      <c r="D57" s="9"/>
      <c r="E57" s="21"/>
      <c r="F57" s="21"/>
      <c r="G57" s="21"/>
      <c r="H57" s="57"/>
      <c r="I57" s="9"/>
      <c r="J57" s="57"/>
      <c r="K57" s="57"/>
    </row>
    <row r="58" spans="1:11" s="73" customFormat="1" ht="20.100000000000001" customHeight="1" thickBot="1">
      <c r="B58" s="67"/>
      <c r="C58" s="75"/>
      <c r="D58" s="76"/>
      <c r="E58" s="75"/>
      <c r="F58" s="75"/>
      <c r="G58" s="1158" t="s">
        <v>1419</v>
      </c>
      <c r="H58" s="1159"/>
      <c r="I58" s="1159"/>
      <c r="J58" s="1160"/>
      <c r="K58" s="1211" t="s">
        <v>401</v>
      </c>
    </row>
    <row r="59" spans="1:11" s="73" customFormat="1" ht="20.100000000000001" customHeight="1" thickBot="1">
      <c r="B59" s="67"/>
      <c r="C59" s="75"/>
      <c r="D59" s="76"/>
      <c r="E59" s="75"/>
      <c r="F59" s="75"/>
      <c r="G59" s="69" t="s">
        <v>330</v>
      </c>
      <c r="H59" s="70" t="s">
        <v>329</v>
      </c>
      <c r="I59" s="59" t="s">
        <v>47</v>
      </c>
      <c r="J59" s="139" t="s">
        <v>400</v>
      </c>
      <c r="K59" s="1212"/>
    </row>
    <row r="60" spans="1:11" s="4" customFormat="1" ht="30" customHeight="1" thickBot="1">
      <c r="B60" s="67"/>
      <c r="C60" s="135" t="s">
        <v>373</v>
      </c>
      <c r="D60" s="24">
        <f>COUNTIF(D5:D55,"○")</f>
        <v>1</v>
      </c>
      <c r="E60" s="21"/>
      <c r="F60" s="21"/>
      <c r="G60" s="60">
        <f>COUNTA(A5:A55)</f>
        <v>14</v>
      </c>
      <c r="H60" s="61">
        <f>COUNTA(E5:E55)</f>
        <v>51</v>
      </c>
      <c r="I60" s="65">
        <f>SUM(H5:H55)</f>
        <v>225</v>
      </c>
      <c r="J60" s="66">
        <f>SUM(J5:J55)</f>
        <v>4328</v>
      </c>
      <c r="K60" s="117">
        <f>COUNTIFS(K5:K55,"○")</f>
        <v>29</v>
      </c>
    </row>
    <row r="61" spans="1:11" s="4" customFormat="1" ht="60" customHeight="1">
      <c r="B61" s="67"/>
      <c r="C61" s="21"/>
      <c r="D61" s="9"/>
      <c r="E61" s="21"/>
      <c r="F61" s="21"/>
      <c r="G61" s="21"/>
      <c r="H61" s="57"/>
      <c r="I61" s="9"/>
      <c r="J61" s="57"/>
      <c r="K61" s="57"/>
    </row>
    <row r="62" spans="1:11" s="4" customFormat="1" ht="60" customHeight="1">
      <c r="B62" s="67"/>
      <c r="C62" s="21"/>
      <c r="D62" s="9"/>
      <c r="E62" s="21"/>
      <c r="F62" s="21"/>
      <c r="G62" s="21"/>
      <c r="H62" s="57"/>
      <c r="I62" s="9"/>
      <c r="J62" s="57"/>
      <c r="K62" s="57"/>
    </row>
    <row r="63" spans="1:11" s="4" customFormat="1" ht="60" customHeight="1">
      <c r="B63" s="67"/>
      <c r="C63" s="21"/>
      <c r="D63" s="9"/>
      <c r="E63" s="21"/>
      <c r="F63" s="21"/>
      <c r="G63" s="21"/>
      <c r="H63" s="57"/>
      <c r="I63" s="9"/>
      <c r="J63" s="57"/>
      <c r="K63" s="57"/>
    </row>
    <row r="64" spans="1:11" s="4" customFormat="1" ht="60" customHeight="1">
      <c r="B64" s="67"/>
      <c r="C64" s="21"/>
      <c r="D64" s="9"/>
      <c r="E64" s="21"/>
      <c r="F64" s="21"/>
      <c r="G64" s="21"/>
      <c r="H64" s="57"/>
      <c r="I64" s="9"/>
      <c r="J64" s="57"/>
      <c r="K64" s="57"/>
    </row>
    <row r="65" spans="2:11" s="4" customFormat="1" ht="60" customHeight="1">
      <c r="B65" s="67"/>
      <c r="C65" s="21"/>
      <c r="D65" s="9"/>
      <c r="E65" s="21"/>
      <c r="F65" s="21"/>
      <c r="G65" s="21"/>
      <c r="H65" s="57"/>
      <c r="I65" s="9"/>
      <c r="J65" s="57"/>
      <c r="K65" s="57"/>
    </row>
    <row r="66" spans="2:11" s="4" customFormat="1" ht="60" customHeight="1">
      <c r="B66" s="67"/>
      <c r="C66" s="21"/>
      <c r="D66" s="9"/>
      <c r="E66" s="21"/>
      <c r="F66" s="21"/>
      <c r="G66" s="21"/>
      <c r="H66" s="57"/>
      <c r="I66" s="9"/>
      <c r="J66" s="57"/>
      <c r="K66" s="57"/>
    </row>
    <row r="67" spans="2:11" s="4" customFormat="1" ht="60" customHeight="1">
      <c r="B67" s="67"/>
      <c r="C67" s="21"/>
      <c r="D67" s="9"/>
      <c r="E67" s="21"/>
      <c r="F67" s="21"/>
      <c r="G67" s="21"/>
      <c r="H67" s="57"/>
      <c r="I67" s="9"/>
      <c r="J67" s="57"/>
      <c r="K67" s="57"/>
    </row>
    <row r="68" spans="2:11" s="4" customFormat="1" ht="60" customHeight="1">
      <c r="B68" s="67"/>
      <c r="C68" s="21"/>
      <c r="D68" s="9"/>
      <c r="E68" s="21"/>
      <c r="F68" s="21"/>
      <c r="G68" s="21"/>
      <c r="H68" s="57"/>
      <c r="I68" s="9"/>
      <c r="J68" s="57"/>
      <c r="K68" s="57"/>
    </row>
    <row r="69" spans="2:11" s="4" customFormat="1" ht="60" customHeight="1">
      <c r="B69" s="67"/>
      <c r="C69" s="21"/>
      <c r="D69" s="9"/>
      <c r="E69" s="21"/>
      <c r="F69" s="21"/>
      <c r="G69" s="21"/>
      <c r="H69" s="57"/>
      <c r="I69" s="9"/>
      <c r="J69" s="57"/>
      <c r="K69" s="57"/>
    </row>
    <row r="70" spans="2:11" s="4" customFormat="1" ht="60" customHeight="1">
      <c r="B70" s="67"/>
      <c r="C70" s="21"/>
      <c r="D70" s="9"/>
      <c r="E70" s="21"/>
      <c r="F70" s="21"/>
      <c r="G70" s="21"/>
      <c r="H70" s="57"/>
      <c r="I70" s="9"/>
      <c r="J70" s="57"/>
      <c r="K70" s="57"/>
    </row>
    <row r="71" spans="2:11" s="4" customFormat="1" ht="60" customHeight="1">
      <c r="B71" s="67"/>
      <c r="C71" s="21"/>
      <c r="D71" s="9"/>
      <c r="E71" s="21"/>
      <c r="F71" s="21"/>
      <c r="G71" s="21"/>
      <c r="H71" s="57"/>
      <c r="I71" s="9"/>
      <c r="J71" s="57"/>
      <c r="K71" s="57"/>
    </row>
    <row r="72" spans="2:11" s="4" customFormat="1" ht="30" customHeight="1">
      <c r="B72" s="67"/>
      <c r="C72" s="22"/>
      <c r="D72" s="5"/>
      <c r="E72" s="22"/>
      <c r="F72" s="22"/>
      <c r="G72" s="22"/>
      <c r="H72" s="51"/>
      <c r="I72" s="5"/>
      <c r="J72" s="51"/>
      <c r="K72" s="51"/>
    </row>
    <row r="73" spans="2:11" s="4" customFormat="1" ht="12">
      <c r="B73" s="67"/>
      <c r="C73" s="22"/>
      <c r="D73" s="5"/>
      <c r="E73" s="22"/>
      <c r="F73" s="22"/>
      <c r="G73" s="22"/>
      <c r="H73" s="51"/>
      <c r="I73" s="5"/>
      <c r="J73" s="51"/>
      <c r="K73" s="51"/>
    </row>
    <row r="74" spans="2:11" s="4" customFormat="1" ht="12">
      <c r="B74" s="67"/>
      <c r="C74" s="22"/>
      <c r="D74" s="5"/>
      <c r="E74" s="22"/>
      <c r="F74" s="22"/>
      <c r="G74" s="22"/>
      <c r="H74" s="51"/>
      <c r="I74" s="5"/>
      <c r="J74" s="51"/>
      <c r="K74" s="51"/>
    </row>
    <row r="75" spans="2:11" s="4" customFormat="1" ht="12">
      <c r="B75" s="67"/>
      <c r="C75" s="22"/>
      <c r="D75" s="5"/>
      <c r="E75" s="22"/>
      <c r="F75" s="22"/>
      <c r="G75" s="22"/>
      <c r="H75" s="51"/>
      <c r="I75" s="5"/>
      <c r="J75" s="51"/>
      <c r="K75" s="51"/>
    </row>
    <row r="76" spans="2:11" s="4" customFormat="1" ht="12">
      <c r="B76" s="67"/>
      <c r="C76" s="22"/>
      <c r="D76" s="5"/>
      <c r="E76" s="22"/>
      <c r="F76" s="22"/>
      <c r="G76" s="22"/>
      <c r="H76" s="51"/>
      <c r="I76" s="5"/>
      <c r="J76" s="51"/>
      <c r="K76" s="51"/>
    </row>
    <row r="77" spans="2:11" s="4" customFormat="1" ht="12">
      <c r="B77" s="67"/>
      <c r="C77" s="22"/>
      <c r="D77" s="5"/>
      <c r="E77" s="22"/>
      <c r="F77" s="22"/>
      <c r="G77" s="22"/>
      <c r="H77" s="51"/>
      <c r="I77" s="5"/>
      <c r="J77" s="51"/>
      <c r="K77" s="51"/>
    </row>
    <row r="78" spans="2:11" s="4" customFormat="1" ht="12">
      <c r="B78" s="67"/>
      <c r="C78" s="22"/>
      <c r="D78" s="5"/>
      <c r="E78" s="22"/>
      <c r="F78" s="22"/>
      <c r="G78" s="22"/>
      <c r="H78" s="51"/>
      <c r="I78" s="5"/>
      <c r="J78" s="51"/>
      <c r="K78" s="51"/>
    </row>
    <row r="79" spans="2:11" s="4" customFormat="1" ht="12">
      <c r="B79" s="67"/>
      <c r="C79" s="22"/>
      <c r="D79" s="5"/>
      <c r="E79" s="22"/>
      <c r="F79" s="22"/>
      <c r="G79" s="22"/>
      <c r="H79" s="51"/>
      <c r="I79" s="5"/>
      <c r="J79" s="51"/>
      <c r="K79" s="51"/>
    </row>
    <row r="80" spans="2:11" s="4" customFormat="1" ht="12">
      <c r="B80" s="67"/>
      <c r="C80" s="22"/>
      <c r="D80" s="5"/>
      <c r="E80" s="22"/>
      <c r="F80" s="22"/>
      <c r="G80" s="22"/>
      <c r="H80" s="51"/>
      <c r="I80" s="5"/>
      <c r="J80" s="51"/>
      <c r="K80" s="51"/>
    </row>
    <row r="81" spans="2:11" s="4" customFormat="1" ht="12">
      <c r="B81" s="67"/>
      <c r="C81" s="22"/>
      <c r="D81" s="5"/>
      <c r="E81" s="22"/>
      <c r="F81" s="22"/>
      <c r="G81" s="22"/>
      <c r="H81" s="51"/>
      <c r="I81" s="5"/>
      <c r="J81" s="51"/>
      <c r="K81" s="51"/>
    </row>
    <row r="82" spans="2:11" s="4" customFormat="1" ht="12">
      <c r="B82" s="67"/>
      <c r="C82" s="22"/>
      <c r="D82" s="5"/>
      <c r="E82" s="22"/>
      <c r="F82" s="22"/>
      <c r="G82" s="22"/>
      <c r="H82" s="51"/>
      <c r="I82" s="5"/>
      <c r="J82" s="51"/>
      <c r="K82" s="51"/>
    </row>
    <row r="83" spans="2:11" s="4" customFormat="1" ht="12">
      <c r="B83" s="67"/>
      <c r="C83" s="22"/>
      <c r="D83" s="5"/>
      <c r="E83" s="22"/>
      <c r="F83" s="22"/>
      <c r="G83" s="22"/>
      <c r="H83" s="51"/>
      <c r="I83" s="5"/>
      <c r="J83" s="51"/>
      <c r="K83" s="51"/>
    </row>
    <row r="84" spans="2:11" s="4" customFormat="1" ht="12">
      <c r="B84" s="67"/>
      <c r="C84" s="22"/>
      <c r="D84" s="5"/>
      <c r="E84" s="22"/>
      <c r="F84" s="22"/>
      <c r="G84" s="22"/>
      <c r="H84" s="51"/>
      <c r="I84" s="5"/>
      <c r="J84" s="51"/>
      <c r="K84" s="51"/>
    </row>
    <row r="85" spans="2:11" s="4" customFormat="1" ht="12">
      <c r="B85" s="67"/>
      <c r="C85" s="22"/>
      <c r="D85" s="5"/>
      <c r="E85" s="22"/>
      <c r="F85" s="22"/>
      <c r="G85" s="22"/>
      <c r="H85" s="51"/>
      <c r="I85" s="5"/>
      <c r="J85" s="51"/>
      <c r="K85" s="51"/>
    </row>
    <row r="86" spans="2:11" s="4" customFormat="1" ht="12">
      <c r="B86" s="67"/>
      <c r="C86" s="22"/>
      <c r="D86" s="5"/>
      <c r="E86" s="22"/>
      <c r="F86" s="22"/>
      <c r="G86" s="22"/>
      <c r="H86" s="51"/>
      <c r="I86" s="5"/>
      <c r="J86" s="51"/>
      <c r="K86" s="51"/>
    </row>
    <row r="87" spans="2:11" s="4" customFormat="1" ht="12">
      <c r="B87" s="67"/>
      <c r="C87" s="22"/>
      <c r="D87" s="5"/>
      <c r="E87" s="22"/>
      <c r="F87" s="22"/>
      <c r="G87" s="22"/>
      <c r="H87" s="51"/>
      <c r="I87" s="5"/>
      <c r="J87" s="51"/>
      <c r="K87" s="51"/>
    </row>
    <row r="88" spans="2:11" s="4" customFormat="1" ht="12">
      <c r="B88" s="67"/>
      <c r="C88" s="22"/>
      <c r="D88" s="5"/>
      <c r="E88" s="22"/>
      <c r="F88" s="22"/>
      <c r="G88" s="22"/>
      <c r="H88" s="51"/>
      <c r="I88" s="5"/>
      <c r="J88" s="51"/>
      <c r="K88" s="51"/>
    </row>
    <row r="89" spans="2:11" s="4" customFormat="1" ht="12">
      <c r="B89" s="67"/>
      <c r="C89" s="22"/>
      <c r="D89" s="5"/>
      <c r="E89" s="22"/>
      <c r="F89" s="22"/>
      <c r="G89" s="22"/>
      <c r="H89" s="51"/>
      <c r="I89" s="5"/>
      <c r="J89" s="51"/>
      <c r="K89" s="51"/>
    </row>
    <row r="90" spans="2:11" s="4" customFormat="1" ht="12">
      <c r="B90" s="67"/>
      <c r="C90" s="22"/>
      <c r="D90" s="5"/>
      <c r="E90" s="22"/>
      <c r="F90" s="22"/>
      <c r="G90" s="22"/>
      <c r="H90" s="51"/>
      <c r="I90" s="5"/>
      <c r="J90" s="51"/>
      <c r="K90" s="51"/>
    </row>
    <row r="91" spans="2:11" s="4" customFormat="1" ht="12">
      <c r="B91" s="67"/>
      <c r="C91" s="22"/>
      <c r="D91" s="5"/>
      <c r="E91" s="22"/>
      <c r="F91" s="22"/>
      <c r="G91" s="22"/>
      <c r="H91" s="51"/>
      <c r="I91" s="5"/>
      <c r="J91" s="51"/>
      <c r="K91" s="51"/>
    </row>
    <row r="92" spans="2:11" s="4" customFormat="1" ht="12">
      <c r="B92" s="67"/>
      <c r="C92" s="22"/>
      <c r="D92" s="5"/>
      <c r="E92" s="22"/>
      <c r="F92" s="22"/>
      <c r="G92" s="22"/>
      <c r="H92" s="51"/>
      <c r="I92" s="5"/>
      <c r="J92" s="51"/>
      <c r="K92" s="51"/>
    </row>
    <row r="93" spans="2:11" s="4" customFormat="1" ht="12">
      <c r="B93" s="67"/>
      <c r="C93" s="22"/>
      <c r="D93" s="5"/>
      <c r="E93" s="22"/>
      <c r="F93" s="22"/>
      <c r="G93" s="22"/>
      <c r="H93" s="51"/>
      <c r="I93" s="5"/>
      <c r="J93" s="51"/>
      <c r="K93" s="51"/>
    </row>
    <row r="94" spans="2:11" s="4" customFormat="1" ht="12">
      <c r="B94" s="67"/>
      <c r="C94" s="22"/>
      <c r="D94" s="5"/>
      <c r="E94" s="22"/>
      <c r="F94" s="22"/>
      <c r="G94" s="22"/>
      <c r="H94" s="51"/>
      <c r="I94" s="5"/>
      <c r="J94" s="51"/>
      <c r="K94" s="51"/>
    </row>
    <row r="95" spans="2:11" s="4" customFormat="1" ht="12">
      <c r="B95" s="67"/>
      <c r="C95" s="22"/>
      <c r="D95" s="5"/>
      <c r="E95" s="22"/>
      <c r="F95" s="22"/>
      <c r="G95" s="22"/>
      <c r="H95" s="51"/>
      <c r="I95" s="5"/>
      <c r="J95" s="51"/>
      <c r="K95" s="51"/>
    </row>
    <row r="96" spans="2:11" s="4" customFormat="1" ht="12">
      <c r="B96" s="67"/>
      <c r="C96" s="22"/>
      <c r="D96" s="5"/>
      <c r="E96" s="22"/>
      <c r="F96" s="22"/>
      <c r="G96" s="22"/>
      <c r="H96" s="51"/>
      <c r="I96" s="5"/>
      <c r="J96" s="51"/>
      <c r="K96" s="51"/>
    </row>
    <row r="97" spans="2:11" s="4" customFormat="1" ht="12">
      <c r="B97" s="67"/>
      <c r="C97" s="22"/>
      <c r="D97" s="5"/>
      <c r="E97" s="22"/>
      <c r="F97" s="22"/>
      <c r="G97" s="22"/>
      <c r="H97" s="51"/>
      <c r="I97" s="5"/>
      <c r="J97" s="51"/>
      <c r="K97" s="51"/>
    </row>
    <row r="98" spans="2:11" s="4" customFormat="1" ht="12">
      <c r="B98" s="67"/>
      <c r="C98" s="22"/>
      <c r="D98" s="5"/>
      <c r="E98" s="22"/>
      <c r="F98" s="22"/>
      <c r="G98" s="22"/>
      <c r="H98" s="51"/>
      <c r="I98" s="5"/>
      <c r="J98" s="51"/>
      <c r="K98" s="51"/>
    </row>
    <row r="99" spans="2:11" s="4" customFormat="1" ht="12">
      <c r="B99" s="67"/>
      <c r="C99" s="22"/>
      <c r="D99" s="5"/>
      <c r="E99" s="22"/>
      <c r="F99" s="22"/>
      <c r="G99" s="22"/>
      <c r="H99" s="51"/>
      <c r="I99" s="5"/>
      <c r="J99" s="51"/>
      <c r="K99" s="51"/>
    </row>
    <row r="100" spans="2:11" s="4" customFormat="1" ht="12">
      <c r="B100" s="67"/>
      <c r="C100" s="22"/>
      <c r="D100" s="5"/>
      <c r="E100" s="22"/>
      <c r="F100" s="22"/>
      <c r="G100" s="22"/>
      <c r="H100" s="51"/>
      <c r="I100" s="5"/>
      <c r="J100" s="51"/>
      <c r="K100" s="51"/>
    </row>
    <row r="101" spans="2:11" s="4" customFormat="1" ht="12">
      <c r="B101" s="67"/>
      <c r="C101" s="22"/>
      <c r="D101" s="5"/>
      <c r="E101" s="22"/>
      <c r="F101" s="22"/>
      <c r="G101" s="22"/>
      <c r="H101" s="51"/>
      <c r="I101" s="5"/>
      <c r="J101" s="51"/>
      <c r="K101" s="51"/>
    </row>
    <row r="102" spans="2:11" s="4" customFormat="1" ht="12">
      <c r="B102" s="67"/>
      <c r="C102" s="22"/>
      <c r="D102" s="5"/>
      <c r="E102" s="22"/>
      <c r="F102" s="22"/>
      <c r="G102" s="22"/>
      <c r="H102" s="51"/>
      <c r="I102" s="5"/>
      <c r="J102" s="51"/>
      <c r="K102" s="51"/>
    </row>
    <row r="103" spans="2:11" s="4" customFormat="1" ht="12">
      <c r="B103" s="67"/>
      <c r="C103" s="22"/>
      <c r="D103" s="5"/>
      <c r="E103" s="22"/>
      <c r="F103" s="22"/>
      <c r="G103" s="22"/>
      <c r="H103" s="51"/>
      <c r="I103" s="5"/>
      <c r="J103" s="51"/>
      <c r="K103" s="51"/>
    </row>
    <row r="104" spans="2:11" s="4" customFormat="1" ht="12">
      <c r="B104" s="67"/>
      <c r="C104" s="22"/>
      <c r="D104" s="5"/>
      <c r="E104" s="22"/>
      <c r="F104" s="22"/>
      <c r="G104" s="22"/>
      <c r="H104" s="51"/>
      <c r="I104" s="5"/>
      <c r="J104" s="51"/>
      <c r="K104" s="51"/>
    </row>
    <row r="105" spans="2:11" s="4" customFormat="1" ht="12">
      <c r="B105" s="67"/>
      <c r="C105" s="22"/>
      <c r="D105" s="5"/>
      <c r="E105" s="22"/>
      <c r="F105" s="22"/>
      <c r="G105" s="22"/>
      <c r="H105" s="51"/>
      <c r="I105" s="5"/>
      <c r="J105" s="51"/>
      <c r="K105" s="51"/>
    </row>
    <row r="106" spans="2:11" s="4" customFormat="1" ht="12">
      <c r="B106" s="67"/>
      <c r="C106" s="22"/>
      <c r="D106" s="5"/>
      <c r="E106" s="22"/>
      <c r="F106" s="22"/>
      <c r="G106" s="22"/>
      <c r="H106" s="51"/>
      <c r="I106" s="5"/>
      <c r="J106" s="51"/>
      <c r="K106" s="51"/>
    </row>
    <row r="107" spans="2:11" s="4" customFormat="1" ht="12">
      <c r="B107" s="67"/>
      <c r="C107" s="22"/>
      <c r="D107" s="5"/>
      <c r="E107" s="22"/>
      <c r="F107" s="22"/>
      <c r="G107" s="22"/>
      <c r="H107" s="51"/>
      <c r="I107" s="5"/>
      <c r="J107" s="51"/>
      <c r="K107" s="51"/>
    </row>
    <row r="108" spans="2:11" s="4" customFormat="1" ht="12">
      <c r="B108" s="67"/>
      <c r="C108" s="22"/>
      <c r="D108" s="5"/>
      <c r="E108" s="22"/>
      <c r="F108" s="22"/>
      <c r="G108" s="22"/>
      <c r="H108" s="51"/>
      <c r="I108" s="5"/>
      <c r="J108" s="51"/>
      <c r="K108" s="51"/>
    </row>
    <row r="109" spans="2:11" s="4" customFormat="1" ht="12">
      <c r="B109" s="67"/>
      <c r="C109" s="22"/>
      <c r="D109" s="5"/>
      <c r="E109" s="22"/>
      <c r="F109" s="22"/>
      <c r="G109" s="22"/>
      <c r="H109" s="51"/>
      <c r="I109" s="5"/>
      <c r="J109" s="51"/>
      <c r="K109" s="51"/>
    </row>
    <row r="110" spans="2:11" s="4" customFormat="1" ht="12">
      <c r="B110" s="67"/>
      <c r="C110" s="22"/>
      <c r="D110" s="5"/>
      <c r="E110" s="22"/>
      <c r="F110" s="22"/>
      <c r="G110" s="22"/>
      <c r="H110" s="51"/>
      <c r="I110" s="5"/>
      <c r="J110" s="51"/>
      <c r="K110" s="51"/>
    </row>
    <row r="111" spans="2:11" s="4" customFormat="1" ht="12">
      <c r="B111" s="67"/>
      <c r="C111" s="22"/>
      <c r="D111" s="5"/>
      <c r="E111" s="22"/>
      <c r="F111" s="22"/>
      <c r="G111" s="22"/>
      <c r="H111" s="51"/>
      <c r="I111" s="5"/>
      <c r="J111" s="51"/>
      <c r="K111" s="51"/>
    </row>
    <row r="112" spans="2:11" s="4" customFormat="1" ht="12">
      <c r="B112" s="67"/>
      <c r="C112" s="22"/>
      <c r="D112" s="5"/>
      <c r="E112" s="22"/>
      <c r="F112" s="22"/>
      <c r="G112" s="22"/>
      <c r="H112" s="51"/>
      <c r="I112" s="5"/>
      <c r="J112" s="51"/>
      <c r="K112" s="51"/>
    </row>
    <row r="113" spans="2:11" s="4" customFormat="1" ht="12">
      <c r="B113" s="67"/>
      <c r="C113" s="22"/>
      <c r="D113" s="5"/>
      <c r="E113" s="22"/>
      <c r="F113" s="22"/>
      <c r="G113" s="22"/>
      <c r="H113" s="51"/>
      <c r="I113" s="5"/>
      <c r="J113" s="51"/>
      <c r="K113" s="51"/>
    </row>
    <row r="114" spans="2:11" s="4" customFormat="1" ht="12">
      <c r="B114" s="67"/>
      <c r="C114" s="22"/>
      <c r="D114" s="5"/>
      <c r="E114" s="22"/>
      <c r="F114" s="22"/>
      <c r="G114" s="22"/>
      <c r="H114" s="51"/>
      <c r="I114" s="5"/>
      <c r="J114" s="51"/>
      <c r="K114" s="51"/>
    </row>
    <row r="115" spans="2:11" s="4" customFormat="1" ht="12">
      <c r="B115" s="67"/>
      <c r="C115" s="22"/>
      <c r="D115" s="5"/>
      <c r="E115" s="22"/>
      <c r="F115" s="22"/>
      <c r="G115" s="22"/>
      <c r="H115" s="51"/>
      <c r="I115" s="5"/>
      <c r="J115" s="51"/>
      <c r="K115" s="51"/>
    </row>
    <row r="116" spans="2:11" s="4" customFormat="1" ht="12">
      <c r="B116" s="67"/>
      <c r="C116" s="22"/>
      <c r="D116" s="5"/>
      <c r="E116" s="22"/>
      <c r="F116" s="22"/>
      <c r="G116" s="22"/>
      <c r="H116" s="51"/>
      <c r="I116" s="5"/>
      <c r="J116" s="51"/>
      <c r="K116" s="51"/>
    </row>
    <row r="117" spans="2:11" s="4" customFormat="1" ht="12">
      <c r="B117" s="67"/>
      <c r="C117" s="22"/>
      <c r="D117" s="5"/>
      <c r="E117" s="22"/>
      <c r="F117" s="22"/>
      <c r="G117" s="22"/>
      <c r="H117" s="51"/>
      <c r="I117" s="5"/>
      <c r="J117" s="51"/>
      <c r="K117" s="51"/>
    </row>
    <row r="118" spans="2:11" s="4" customFormat="1" ht="12">
      <c r="B118" s="67"/>
      <c r="C118" s="22"/>
      <c r="D118" s="5"/>
      <c r="E118" s="22"/>
      <c r="F118" s="22"/>
      <c r="G118" s="22"/>
      <c r="H118" s="51"/>
      <c r="I118" s="5"/>
      <c r="J118" s="51"/>
      <c r="K118" s="51"/>
    </row>
    <row r="119" spans="2:11" s="4" customFormat="1" ht="12">
      <c r="B119" s="67"/>
      <c r="C119" s="22"/>
      <c r="D119" s="5"/>
      <c r="E119" s="22"/>
      <c r="F119" s="22"/>
      <c r="G119" s="22"/>
      <c r="H119" s="51"/>
      <c r="I119" s="5"/>
      <c r="J119" s="51"/>
      <c r="K119" s="51"/>
    </row>
    <row r="120" spans="2:11" s="4" customFormat="1" ht="12">
      <c r="B120" s="67"/>
      <c r="C120" s="22"/>
      <c r="D120" s="5"/>
      <c r="E120" s="22"/>
      <c r="F120" s="22"/>
      <c r="G120" s="22"/>
      <c r="H120" s="51"/>
      <c r="I120" s="5"/>
      <c r="J120" s="51"/>
      <c r="K120" s="51"/>
    </row>
    <row r="121" spans="2:11" s="4" customFormat="1" ht="12">
      <c r="B121" s="67"/>
      <c r="C121" s="22"/>
      <c r="D121" s="5"/>
      <c r="E121" s="22"/>
      <c r="F121" s="22"/>
      <c r="G121" s="22"/>
      <c r="H121" s="51"/>
      <c r="I121" s="5"/>
      <c r="J121" s="51"/>
      <c r="K121" s="51"/>
    </row>
    <row r="122" spans="2:11" s="4" customFormat="1" ht="12">
      <c r="B122" s="67"/>
      <c r="C122" s="22"/>
      <c r="D122" s="5"/>
      <c r="E122" s="22"/>
      <c r="F122" s="22"/>
      <c r="G122" s="22"/>
      <c r="H122" s="51"/>
      <c r="I122" s="5"/>
      <c r="J122" s="51"/>
      <c r="K122" s="51"/>
    </row>
    <row r="123" spans="2:11" s="4" customFormat="1" ht="12">
      <c r="B123" s="67"/>
      <c r="C123" s="22"/>
      <c r="D123" s="5"/>
      <c r="E123" s="22"/>
      <c r="F123" s="22"/>
      <c r="G123" s="22"/>
      <c r="H123" s="51"/>
      <c r="I123" s="5"/>
      <c r="J123" s="51"/>
      <c r="K123" s="51"/>
    </row>
    <row r="124" spans="2:11" s="4" customFormat="1" ht="12">
      <c r="B124" s="67"/>
      <c r="C124" s="22"/>
      <c r="D124" s="5"/>
      <c r="E124" s="22"/>
      <c r="F124" s="22"/>
      <c r="G124" s="22"/>
      <c r="H124" s="51"/>
      <c r="I124" s="5"/>
      <c r="J124" s="51"/>
      <c r="K124" s="51"/>
    </row>
    <row r="125" spans="2:11" s="4" customFormat="1" ht="12">
      <c r="B125" s="67"/>
      <c r="C125" s="22"/>
      <c r="D125" s="5"/>
      <c r="E125" s="22"/>
      <c r="F125" s="22"/>
      <c r="G125" s="22"/>
      <c r="H125" s="51"/>
      <c r="I125" s="5"/>
      <c r="J125" s="51"/>
      <c r="K125" s="51"/>
    </row>
    <row r="126" spans="2:11" s="4" customFormat="1" ht="12">
      <c r="B126" s="67"/>
      <c r="C126" s="22"/>
      <c r="D126" s="5"/>
      <c r="E126" s="22"/>
      <c r="F126" s="22"/>
      <c r="G126" s="22"/>
      <c r="H126" s="51"/>
      <c r="I126" s="5"/>
      <c r="J126" s="51"/>
      <c r="K126" s="51"/>
    </row>
    <row r="127" spans="2:11" s="4" customFormat="1" ht="12">
      <c r="B127" s="67"/>
      <c r="C127" s="22"/>
      <c r="D127" s="5"/>
      <c r="E127" s="22"/>
      <c r="F127" s="22"/>
      <c r="G127" s="22"/>
      <c r="H127" s="51"/>
      <c r="I127" s="5"/>
      <c r="J127" s="51"/>
      <c r="K127" s="51"/>
    </row>
    <row r="128" spans="2:11" s="4" customFormat="1" ht="12">
      <c r="B128" s="67"/>
      <c r="C128" s="22"/>
      <c r="D128" s="5"/>
      <c r="E128" s="22"/>
      <c r="F128" s="22"/>
      <c r="G128" s="22"/>
      <c r="H128" s="51"/>
      <c r="I128" s="5"/>
      <c r="J128" s="51"/>
      <c r="K128" s="51"/>
    </row>
    <row r="129" spans="2:11" s="4" customFormat="1" ht="12">
      <c r="B129" s="67"/>
      <c r="C129" s="22"/>
      <c r="D129" s="5"/>
      <c r="E129" s="22"/>
      <c r="F129" s="22"/>
      <c r="G129" s="22"/>
      <c r="H129" s="51"/>
      <c r="I129" s="5"/>
      <c r="J129" s="51"/>
      <c r="K129" s="51"/>
    </row>
    <row r="130" spans="2:11" s="4" customFormat="1" ht="12">
      <c r="B130" s="67"/>
      <c r="C130" s="22"/>
      <c r="D130" s="5"/>
      <c r="E130" s="22"/>
      <c r="F130" s="22"/>
      <c r="G130" s="22"/>
      <c r="H130" s="51"/>
      <c r="I130" s="5"/>
      <c r="J130" s="51"/>
      <c r="K130" s="51"/>
    </row>
    <row r="131" spans="2:11" s="4" customFormat="1" ht="12">
      <c r="B131" s="67"/>
      <c r="C131" s="22"/>
      <c r="D131" s="5"/>
      <c r="E131" s="22"/>
      <c r="F131" s="22"/>
      <c r="G131" s="22"/>
      <c r="H131" s="51"/>
      <c r="I131" s="5"/>
      <c r="J131" s="51"/>
      <c r="K131" s="51"/>
    </row>
    <row r="132" spans="2:11" s="4" customFormat="1" ht="12">
      <c r="B132" s="67"/>
      <c r="C132" s="22"/>
      <c r="D132" s="5"/>
      <c r="E132" s="22"/>
      <c r="F132" s="22"/>
      <c r="G132" s="22"/>
      <c r="H132" s="51"/>
      <c r="I132" s="5"/>
      <c r="J132" s="51"/>
      <c r="K132" s="51"/>
    </row>
    <row r="133" spans="2:11" s="4" customFormat="1" ht="12">
      <c r="B133" s="67"/>
      <c r="C133" s="22"/>
      <c r="D133" s="5"/>
      <c r="E133" s="22"/>
      <c r="F133" s="22"/>
      <c r="G133" s="22"/>
      <c r="H133" s="51"/>
      <c r="I133" s="5"/>
      <c r="J133" s="51"/>
      <c r="K133" s="51"/>
    </row>
    <row r="134" spans="2:11" s="4" customFormat="1" ht="12">
      <c r="B134" s="67"/>
      <c r="C134" s="22"/>
      <c r="D134" s="5"/>
      <c r="E134" s="22"/>
      <c r="F134" s="22"/>
      <c r="G134" s="22"/>
      <c r="H134" s="51"/>
      <c r="I134" s="5"/>
      <c r="J134" s="51"/>
      <c r="K134" s="51"/>
    </row>
    <row r="135" spans="2:11" s="4" customFormat="1" ht="12">
      <c r="B135" s="67"/>
      <c r="C135" s="22"/>
      <c r="D135" s="5"/>
      <c r="E135" s="22"/>
      <c r="F135" s="22"/>
      <c r="G135" s="22"/>
      <c r="H135" s="51"/>
      <c r="I135" s="5"/>
      <c r="J135" s="51"/>
      <c r="K135" s="51"/>
    </row>
    <row r="136" spans="2:11" s="4" customFormat="1" ht="12">
      <c r="B136" s="67"/>
      <c r="C136" s="22"/>
      <c r="D136" s="5"/>
      <c r="E136" s="22"/>
      <c r="F136" s="22"/>
      <c r="G136" s="22"/>
      <c r="H136" s="51"/>
      <c r="I136" s="5"/>
      <c r="J136" s="51"/>
      <c r="K136" s="51"/>
    </row>
    <row r="137" spans="2:11" s="4" customFormat="1" ht="12">
      <c r="B137" s="67"/>
      <c r="C137" s="22"/>
      <c r="D137" s="5"/>
      <c r="E137" s="22"/>
      <c r="F137" s="22"/>
      <c r="G137" s="22"/>
      <c r="H137" s="51"/>
      <c r="I137" s="5"/>
      <c r="J137" s="51"/>
      <c r="K137" s="51"/>
    </row>
    <row r="138" spans="2:11" s="4" customFormat="1" ht="12">
      <c r="B138" s="67"/>
      <c r="C138" s="22"/>
      <c r="D138" s="5"/>
      <c r="E138" s="22"/>
      <c r="F138" s="22"/>
      <c r="G138" s="22"/>
      <c r="H138" s="51"/>
      <c r="I138" s="5"/>
      <c r="J138" s="51"/>
      <c r="K138" s="51"/>
    </row>
    <row r="139" spans="2:11" s="4" customFormat="1" ht="12">
      <c r="B139" s="67"/>
      <c r="C139" s="22"/>
      <c r="D139" s="5"/>
      <c r="E139" s="22"/>
      <c r="F139" s="22"/>
      <c r="G139" s="22"/>
      <c r="H139" s="51"/>
      <c r="I139" s="5"/>
      <c r="J139" s="51"/>
      <c r="K139" s="51"/>
    </row>
    <row r="140" spans="2:11" s="4" customFormat="1" ht="12">
      <c r="B140" s="67"/>
      <c r="C140" s="22"/>
      <c r="D140" s="5"/>
      <c r="E140" s="22"/>
      <c r="F140" s="22"/>
      <c r="G140" s="22"/>
      <c r="H140" s="51"/>
      <c r="I140" s="5"/>
      <c r="J140" s="51"/>
      <c r="K140" s="51"/>
    </row>
    <row r="141" spans="2:11" s="4" customFormat="1" ht="12">
      <c r="B141" s="67"/>
      <c r="C141" s="22"/>
      <c r="D141" s="5"/>
      <c r="E141" s="22"/>
      <c r="F141" s="22"/>
      <c r="G141" s="22"/>
      <c r="H141" s="51"/>
      <c r="I141" s="5"/>
      <c r="J141" s="51"/>
      <c r="K141" s="51"/>
    </row>
    <row r="142" spans="2:11" s="4" customFormat="1" ht="12">
      <c r="B142" s="67"/>
      <c r="C142" s="22"/>
      <c r="D142" s="5"/>
      <c r="E142" s="22"/>
      <c r="F142" s="22"/>
      <c r="G142" s="22"/>
      <c r="H142" s="51"/>
      <c r="I142" s="5"/>
      <c r="J142" s="51"/>
      <c r="K142" s="51"/>
    </row>
    <row r="143" spans="2:11" s="4" customFormat="1" ht="12">
      <c r="B143" s="67"/>
      <c r="C143" s="22"/>
      <c r="D143" s="5"/>
      <c r="E143" s="22"/>
      <c r="F143" s="22"/>
      <c r="G143" s="22"/>
      <c r="H143" s="51"/>
      <c r="I143" s="5"/>
      <c r="J143" s="51"/>
      <c r="K143" s="51"/>
    </row>
    <row r="144" spans="2:11" s="4" customFormat="1" ht="12">
      <c r="B144" s="67"/>
      <c r="C144" s="22"/>
      <c r="D144" s="5"/>
      <c r="E144" s="22"/>
      <c r="F144" s="22"/>
      <c r="G144" s="22"/>
      <c r="H144" s="51"/>
      <c r="I144" s="5"/>
      <c r="J144" s="51"/>
      <c r="K144" s="51"/>
    </row>
    <row r="145" spans="2:11" s="4" customFormat="1" ht="12">
      <c r="B145" s="67"/>
      <c r="C145" s="22"/>
      <c r="D145" s="5"/>
      <c r="E145" s="22"/>
      <c r="F145" s="22"/>
      <c r="G145" s="22"/>
      <c r="H145" s="51"/>
      <c r="I145" s="5"/>
      <c r="J145" s="51"/>
      <c r="K145" s="51"/>
    </row>
    <row r="146" spans="2:11" s="4" customFormat="1" ht="12">
      <c r="B146" s="67"/>
      <c r="C146" s="22"/>
      <c r="D146" s="5"/>
      <c r="E146" s="22"/>
      <c r="F146" s="22"/>
      <c r="G146" s="22"/>
      <c r="H146" s="51"/>
      <c r="I146" s="5"/>
      <c r="J146" s="51"/>
      <c r="K146" s="51"/>
    </row>
    <row r="147" spans="2:11" s="4" customFormat="1" ht="12">
      <c r="B147" s="67"/>
      <c r="C147" s="22"/>
      <c r="D147" s="5"/>
      <c r="E147" s="22"/>
      <c r="F147" s="22"/>
      <c r="G147" s="22"/>
      <c r="H147" s="51"/>
      <c r="I147" s="5"/>
      <c r="J147" s="51"/>
      <c r="K147" s="51"/>
    </row>
    <row r="148" spans="2:11" s="4" customFormat="1" ht="12">
      <c r="B148" s="67"/>
      <c r="C148" s="22"/>
      <c r="D148" s="5"/>
      <c r="E148" s="22"/>
      <c r="F148" s="22"/>
      <c r="G148" s="22"/>
      <c r="H148" s="51"/>
      <c r="I148" s="5"/>
      <c r="J148" s="51"/>
      <c r="K148" s="51"/>
    </row>
    <row r="149" spans="2:11" s="4" customFormat="1" ht="12">
      <c r="B149" s="67"/>
      <c r="C149" s="22"/>
      <c r="D149" s="5"/>
      <c r="E149" s="22"/>
      <c r="F149" s="22"/>
      <c r="G149" s="22"/>
      <c r="H149" s="51"/>
      <c r="I149" s="5"/>
      <c r="J149" s="51"/>
      <c r="K149" s="51"/>
    </row>
    <row r="150" spans="2:11" s="4" customFormat="1" ht="12">
      <c r="B150" s="67"/>
      <c r="C150" s="22"/>
      <c r="D150" s="5"/>
      <c r="E150" s="22"/>
      <c r="F150" s="22"/>
      <c r="G150" s="22"/>
      <c r="H150" s="51"/>
      <c r="I150" s="5"/>
      <c r="J150" s="51"/>
      <c r="K150" s="51"/>
    </row>
    <row r="151" spans="2:11" s="4" customFormat="1" ht="12">
      <c r="B151" s="67"/>
      <c r="C151" s="22"/>
      <c r="D151" s="5"/>
      <c r="E151" s="22"/>
      <c r="F151" s="22"/>
      <c r="G151" s="22"/>
      <c r="H151" s="51"/>
      <c r="I151" s="5"/>
      <c r="J151" s="51"/>
      <c r="K151" s="51"/>
    </row>
    <row r="152" spans="2:11" s="4" customFormat="1" ht="12">
      <c r="B152" s="67"/>
      <c r="C152" s="22"/>
      <c r="D152" s="5"/>
      <c r="E152" s="22"/>
      <c r="F152" s="22"/>
      <c r="G152" s="22"/>
      <c r="H152" s="51"/>
      <c r="I152" s="5"/>
      <c r="J152" s="51"/>
      <c r="K152" s="51"/>
    </row>
    <row r="153" spans="2:11" s="4" customFormat="1" ht="12">
      <c r="B153" s="67"/>
      <c r="C153" s="22"/>
      <c r="D153" s="5"/>
      <c r="E153" s="22"/>
      <c r="F153" s="22"/>
      <c r="G153" s="22"/>
      <c r="H153" s="51"/>
      <c r="I153" s="5"/>
      <c r="J153" s="51"/>
      <c r="K153" s="51"/>
    </row>
    <row r="154" spans="2:11" s="4" customFormat="1" ht="12">
      <c r="B154" s="67"/>
      <c r="C154" s="22"/>
      <c r="D154" s="5"/>
      <c r="E154" s="22"/>
      <c r="F154" s="22"/>
      <c r="G154" s="22"/>
      <c r="H154" s="51"/>
      <c r="I154" s="5"/>
      <c r="J154" s="51"/>
      <c r="K154" s="51"/>
    </row>
    <row r="155" spans="2:11" s="4" customFormat="1" ht="12">
      <c r="B155" s="67"/>
      <c r="C155" s="22"/>
      <c r="D155" s="5"/>
      <c r="E155" s="22"/>
      <c r="F155" s="22"/>
      <c r="G155" s="22"/>
      <c r="H155" s="51"/>
      <c r="I155" s="5"/>
      <c r="J155" s="51"/>
      <c r="K155" s="51"/>
    </row>
    <row r="156" spans="2:11" s="4" customFormat="1" ht="12">
      <c r="B156" s="67"/>
      <c r="C156" s="22"/>
      <c r="D156" s="5"/>
      <c r="E156" s="22"/>
      <c r="F156" s="22"/>
      <c r="G156" s="22"/>
      <c r="H156" s="51"/>
      <c r="I156" s="5"/>
      <c r="J156" s="51"/>
      <c r="K156" s="51"/>
    </row>
    <row r="157" spans="2:11" s="4" customFormat="1" ht="12">
      <c r="B157" s="67"/>
      <c r="C157" s="22"/>
      <c r="D157" s="5"/>
      <c r="E157" s="22"/>
      <c r="F157" s="22"/>
      <c r="G157" s="22"/>
      <c r="H157" s="51"/>
      <c r="I157" s="5"/>
      <c r="J157" s="51"/>
      <c r="K157" s="51"/>
    </row>
    <row r="158" spans="2:11" s="4" customFormat="1" ht="12">
      <c r="B158" s="67"/>
      <c r="C158" s="22"/>
      <c r="D158" s="5"/>
      <c r="E158" s="22"/>
      <c r="F158" s="22"/>
      <c r="G158" s="22"/>
      <c r="H158" s="51"/>
      <c r="I158" s="5"/>
      <c r="J158" s="51"/>
      <c r="K158" s="51"/>
    </row>
    <row r="159" spans="2:11" s="4" customFormat="1" ht="12">
      <c r="B159" s="67"/>
      <c r="C159" s="22"/>
      <c r="D159" s="5"/>
      <c r="E159" s="22"/>
      <c r="F159" s="22"/>
      <c r="G159" s="22"/>
      <c r="H159" s="51"/>
      <c r="I159" s="5"/>
      <c r="J159" s="51"/>
      <c r="K159" s="51"/>
    </row>
    <row r="160" spans="2:11" s="4" customFormat="1" ht="12">
      <c r="B160" s="67"/>
      <c r="C160" s="22"/>
      <c r="D160" s="5"/>
      <c r="E160" s="22"/>
      <c r="F160" s="22"/>
      <c r="G160" s="22"/>
      <c r="H160" s="51"/>
      <c r="I160" s="5"/>
      <c r="J160" s="51"/>
      <c r="K160" s="51"/>
    </row>
    <row r="161" spans="2:11" s="4" customFormat="1" ht="12">
      <c r="B161" s="67"/>
      <c r="C161" s="22"/>
      <c r="D161" s="5"/>
      <c r="E161" s="22"/>
      <c r="F161" s="22"/>
      <c r="G161" s="22"/>
      <c r="H161" s="51"/>
      <c r="I161" s="5"/>
      <c r="J161" s="51"/>
      <c r="K161" s="51"/>
    </row>
    <row r="162" spans="2:11" s="4" customFormat="1" ht="12">
      <c r="B162" s="67"/>
      <c r="C162" s="22"/>
      <c r="D162" s="5"/>
      <c r="E162" s="22"/>
      <c r="F162" s="22"/>
      <c r="G162" s="22"/>
      <c r="H162" s="51"/>
      <c r="I162" s="5"/>
      <c r="J162" s="51"/>
      <c r="K162" s="51"/>
    </row>
    <row r="163" spans="2:11" s="4" customFormat="1" ht="12">
      <c r="B163" s="67"/>
      <c r="C163" s="22"/>
      <c r="D163" s="5"/>
      <c r="E163" s="22"/>
      <c r="F163" s="22"/>
      <c r="G163" s="22"/>
      <c r="H163" s="51"/>
      <c r="I163" s="5"/>
      <c r="J163" s="51"/>
      <c r="K163" s="51"/>
    </row>
    <row r="164" spans="2:11" s="4" customFormat="1" ht="12">
      <c r="B164" s="67"/>
      <c r="C164" s="22"/>
      <c r="D164" s="5"/>
      <c r="E164" s="22"/>
      <c r="F164" s="22"/>
      <c r="G164" s="22"/>
      <c r="H164" s="51"/>
      <c r="I164" s="5"/>
      <c r="J164" s="51"/>
      <c r="K164" s="51"/>
    </row>
    <row r="165" spans="2:11" s="4" customFormat="1" ht="12">
      <c r="B165" s="67"/>
      <c r="C165" s="22"/>
      <c r="D165" s="5"/>
      <c r="E165" s="22"/>
      <c r="F165" s="22"/>
      <c r="G165" s="22"/>
      <c r="H165" s="51"/>
      <c r="I165" s="5"/>
      <c r="J165" s="51"/>
      <c r="K165" s="51"/>
    </row>
    <row r="166" spans="2:11" s="4" customFormat="1" ht="12">
      <c r="B166" s="67"/>
      <c r="C166" s="22"/>
      <c r="D166" s="5"/>
      <c r="E166" s="22"/>
      <c r="F166" s="22"/>
      <c r="G166" s="22"/>
      <c r="H166" s="51"/>
      <c r="I166" s="5"/>
      <c r="J166" s="51"/>
      <c r="K166" s="51"/>
    </row>
    <row r="167" spans="2:11" s="4" customFormat="1" ht="12">
      <c r="B167" s="67"/>
      <c r="C167" s="22"/>
      <c r="D167" s="5"/>
      <c r="E167" s="22"/>
      <c r="F167" s="22"/>
      <c r="G167" s="22"/>
      <c r="H167" s="51"/>
      <c r="I167" s="5"/>
      <c r="J167" s="51"/>
      <c r="K167" s="51"/>
    </row>
    <row r="168" spans="2:11" s="4" customFormat="1" ht="12">
      <c r="B168" s="67"/>
      <c r="C168" s="22"/>
      <c r="D168" s="5"/>
      <c r="E168" s="22"/>
      <c r="F168" s="22"/>
      <c r="G168" s="22"/>
      <c r="H168" s="51"/>
      <c r="I168" s="5"/>
      <c r="J168" s="51"/>
      <c r="K168" s="51"/>
    </row>
    <row r="169" spans="2:11" s="4" customFormat="1" ht="12">
      <c r="B169" s="67"/>
      <c r="C169" s="22"/>
      <c r="D169" s="5"/>
      <c r="E169" s="22"/>
      <c r="F169" s="22"/>
      <c r="G169" s="22"/>
      <c r="H169" s="51"/>
      <c r="I169" s="5"/>
      <c r="J169" s="51"/>
      <c r="K169" s="51"/>
    </row>
    <row r="170" spans="2:11" s="4" customFormat="1" ht="12">
      <c r="B170" s="67"/>
      <c r="C170" s="22"/>
      <c r="D170" s="5"/>
      <c r="E170" s="22"/>
      <c r="F170" s="22"/>
      <c r="G170" s="22"/>
      <c r="H170" s="51"/>
      <c r="I170" s="5"/>
      <c r="J170" s="51"/>
      <c r="K170" s="51"/>
    </row>
    <row r="171" spans="2:11" s="4" customFormat="1" ht="12">
      <c r="B171" s="67"/>
      <c r="C171" s="22"/>
      <c r="D171" s="5"/>
      <c r="E171" s="22"/>
      <c r="F171" s="22"/>
      <c r="G171" s="22"/>
      <c r="H171" s="51"/>
      <c r="I171" s="5"/>
      <c r="J171" s="51"/>
      <c r="K171" s="51"/>
    </row>
    <row r="172" spans="2:11" s="4" customFormat="1" ht="12">
      <c r="B172" s="67"/>
      <c r="C172" s="22"/>
      <c r="D172" s="5"/>
      <c r="E172" s="22"/>
      <c r="F172" s="22"/>
      <c r="G172" s="22"/>
      <c r="H172" s="51"/>
      <c r="I172" s="5"/>
      <c r="J172" s="51"/>
      <c r="K172" s="51"/>
    </row>
    <row r="173" spans="2:11" s="4" customFormat="1" ht="12">
      <c r="B173" s="67"/>
      <c r="C173" s="22"/>
      <c r="D173" s="5"/>
      <c r="E173" s="22"/>
      <c r="F173" s="22"/>
      <c r="G173" s="22"/>
      <c r="H173" s="51"/>
      <c r="I173" s="5"/>
      <c r="J173" s="51"/>
      <c r="K173" s="51"/>
    </row>
    <row r="174" spans="2:11" s="4" customFormat="1" ht="12">
      <c r="B174" s="67"/>
      <c r="C174" s="22"/>
      <c r="D174" s="5"/>
      <c r="E174" s="22"/>
      <c r="F174" s="22"/>
      <c r="G174" s="22"/>
      <c r="H174" s="51"/>
      <c r="I174" s="5"/>
      <c r="J174" s="51"/>
      <c r="K174" s="51"/>
    </row>
    <row r="175" spans="2:11" s="4" customFormat="1" ht="12">
      <c r="B175" s="67"/>
      <c r="C175" s="22"/>
      <c r="D175" s="5"/>
      <c r="E175" s="22"/>
      <c r="F175" s="22"/>
      <c r="G175" s="22"/>
      <c r="H175" s="51"/>
      <c r="I175" s="5"/>
      <c r="J175" s="51"/>
      <c r="K175" s="51"/>
    </row>
    <row r="176" spans="2:11" s="4" customFormat="1" ht="12">
      <c r="B176" s="67"/>
      <c r="C176" s="22"/>
      <c r="D176" s="5"/>
      <c r="E176" s="22"/>
      <c r="F176" s="22"/>
      <c r="G176" s="22"/>
      <c r="H176" s="51"/>
      <c r="I176" s="5"/>
      <c r="J176" s="51"/>
      <c r="K176" s="51"/>
    </row>
    <row r="177" spans="2:11" s="4" customFormat="1" ht="12">
      <c r="B177" s="67"/>
      <c r="C177" s="22"/>
      <c r="D177" s="5"/>
      <c r="E177" s="22"/>
      <c r="F177" s="22"/>
      <c r="G177" s="22"/>
      <c r="H177" s="51"/>
      <c r="I177" s="5"/>
      <c r="J177" s="51"/>
      <c r="K177" s="51"/>
    </row>
    <row r="178" spans="2:11" s="4" customFormat="1" ht="12">
      <c r="B178" s="67"/>
      <c r="C178" s="22"/>
      <c r="D178" s="5"/>
      <c r="E178" s="22"/>
      <c r="F178" s="22"/>
      <c r="G178" s="22"/>
      <c r="H178" s="51"/>
      <c r="I178" s="5"/>
      <c r="J178" s="51"/>
      <c r="K178" s="51"/>
    </row>
    <row r="179" spans="2:11" s="4" customFormat="1" ht="12">
      <c r="B179" s="67"/>
      <c r="C179" s="22"/>
      <c r="D179" s="5"/>
      <c r="E179" s="22"/>
      <c r="F179" s="22"/>
      <c r="G179" s="22"/>
      <c r="H179" s="51"/>
      <c r="I179" s="5"/>
      <c r="J179" s="51"/>
      <c r="K179" s="51"/>
    </row>
    <row r="180" spans="2:11" s="4" customFormat="1" ht="12">
      <c r="B180" s="67"/>
      <c r="C180" s="22"/>
      <c r="D180" s="5"/>
      <c r="E180" s="22"/>
      <c r="F180" s="22"/>
      <c r="G180" s="22"/>
      <c r="H180" s="51"/>
      <c r="I180" s="5"/>
      <c r="J180" s="51"/>
      <c r="K180" s="51"/>
    </row>
    <row r="181" spans="2:11" s="4" customFormat="1" ht="12">
      <c r="B181" s="67"/>
      <c r="C181" s="22"/>
      <c r="D181" s="5"/>
      <c r="E181" s="22"/>
      <c r="F181" s="22"/>
      <c r="G181" s="22"/>
      <c r="H181" s="51"/>
      <c r="I181" s="5"/>
      <c r="J181" s="51"/>
      <c r="K181" s="51"/>
    </row>
    <row r="182" spans="2:11" s="4" customFormat="1" ht="12">
      <c r="B182" s="67"/>
      <c r="C182" s="22"/>
      <c r="D182" s="5"/>
      <c r="E182" s="22"/>
      <c r="F182" s="22"/>
      <c r="G182" s="22"/>
      <c r="H182" s="51"/>
      <c r="I182" s="5"/>
      <c r="J182" s="51"/>
      <c r="K182" s="51"/>
    </row>
    <row r="183" spans="2:11" s="4" customFormat="1" ht="12">
      <c r="B183" s="67"/>
      <c r="C183" s="22"/>
      <c r="D183" s="5"/>
      <c r="E183" s="22"/>
      <c r="F183" s="22"/>
      <c r="G183" s="22"/>
      <c r="H183" s="51"/>
      <c r="I183" s="5"/>
      <c r="J183" s="51"/>
      <c r="K183" s="51"/>
    </row>
    <row r="184" spans="2:11" s="4" customFormat="1" ht="12">
      <c r="B184" s="67"/>
      <c r="C184" s="22"/>
      <c r="D184" s="5"/>
      <c r="E184" s="22"/>
      <c r="F184" s="22"/>
      <c r="G184" s="22"/>
      <c r="H184" s="51"/>
      <c r="I184" s="5"/>
      <c r="J184" s="51"/>
      <c r="K184" s="51"/>
    </row>
    <row r="185" spans="2:11" s="4" customFormat="1" ht="12">
      <c r="B185" s="67"/>
      <c r="C185" s="22"/>
      <c r="D185" s="5"/>
      <c r="E185" s="22"/>
      <c r="F185" s="22"/>
      <c r="G185" s="22"/>
      <c r="H185" s="51"/>
      <c r="I185" s="5"/>
      <c r="J185" s="51"/>
      <c r="K185" s="51"/>
    </row>
    <row r="186" spans="2:11" s="4" customFormat="1" ht="12">
      <c r="B186" s="67"/>
      <c r="C186" s="22"/>
      <c r="D186" s="5"/>
      <c r="E186" s="22"/>
      <c r="F186" s="22"/>
      <c r="G186" s="22"/>
      <c r="H186" s="51"/>
      <c r="I186" s="5"/>
      <c r="J186" s="51"/>
      <c r="K186" s="51"/>
    </row>
    <row r="187" spans="2:11" s="4" customFormat="1" ht="12">
      <c r="B187" s="67"/>
      <c r="C187" s="22"/>
      <c r="D187" s="5"/>
      <c r="E187" s="22"/>
      <c r="F187" s="22"/>
      <c r="G187" s="22"/>
      <c r="H187" s="51"/>
      <c r="I187" s="5"/>
      <c r="J187" s="51"/>
      <c r="K187" s="51"/>
    </row>
    <row r="188" spans="2:11" s="4" customFormat="1" ht="12">
      <c r="B188" s="67"/>
      <c r="C188" s="22"/>
      <c r="D188" s="5"/>
      <c r="E188" s="22"/>
      <c r="F188" s="22"/>
      <c r="G188" s="22"/>
      <c r="H188" s="51"/>
      <c r="I188" s="5"/>
      <c r="J188" s="51"/>
      <c r="K188" s="51"/>
    </row>
    <row r="189" spans="2:11" s="4" customFormat="1" ht="12">
      <c r="B189" s="67"/>
      <c r="C189" s="22"/>
      <c r="D189" s="5"/>
      <c r="E189" s="22"/>
      <c r="F189" s="22"/>
      <c r="G189" s="22"/>
      <c r="H189" s="51"/>
      <c r="I189" s="5"/>
      <c r="J189" s="51"/>
      <c r="K189" s="51"/>
    </row>
    <row r="190" spans="2:11" s="4" customFormat="1" ht="12">
      <c r="B190" s="67"/>
      <c r="C190" s="22"/>
      <c r="D190" s="5"/>
      <c r="E190" s="22"/>
      <c r="F190" s="22"/>
      <c r="G190" s="22"/>
      <c r="H190" s="51"/>
      <c r="I190" s="5"/>
      <c r="J190" s="51"/>
      <c r="K190" s="51"/>
    </row>
    <row r="191" spans="2:11" s="4" customFormat="1" ht="12">
      <c r="B191" s="67"/>
      <c r="C191" s="22"/>
      <c r="D191" s="5"/>
      <c r="E191" s="22"/>
      <c r="F191" s="22"/>
      <c r="G191" s="22"/>
      <c r="H191" s="51"/>
      <c r="I191" s="5"/>
      <c r="J191" s="51"/>
      <c r="K191" s="51"/>
    </row>
    <row r="192" spans="2:11" s="4" customFormat="1" ht="12">
      <c r="B192" s="67"/>
      <c r="C192" s="22"/>
      <c r="D192" s="5"/>
      <c r="E192" s="22"/>
      <c r="F192" s="22"/>
      <c r="G192" s="22"/>
      <c r="H192" s="51"/>
      <c r="I192" s="5"/>
      <c r="J192" s="51"/>
      <c r="K192" s="51"/>
    </row>
    <row r="193" spans="2:11" s="4" customFormat="1" ht="12">
      <c r="B193" s="67"/>
      <c r="C193" s="22"/>
      <c r="D193" s="5"/>
      <c r="E193" s="22"/>
      <c r="F193" s="22"/>
      <c r="G193" s="22"/>
      <c r="H193" s="51"/>
      <c r="I193" s="5"/>
      <c r="J193" s="51"/>
      <c r="K193" s="51"/>
    </row>
    <row r="194" spans="2:11" s="4" customFormat="1" ht="12">
      <c r="B194" s="67"/>
      <c r="C194" s="22"/>
      <c r="D194" s="5"/>
      <c r="E194" s="22"/>
      <c r="F194" s="22"/>
      <c r="G194" s="22"/>
      <c r="H194" s="51"/>
      <c r="I194" s="5"/>
      <c r="J194" s="51"/>
      <c r="K194" s="51"/>
    </row>
    <row r="195" spans="2:11" s="4" customFormat="1" ht="12">
      <c r="B195" s="67"/>
      <c r="C195" s="22"/>
      <c r="D195" s="5"/>
      <c r="E195" s="22"/>
      <c r="F195" s="22"/>
      <c r="G195" s="22"/>
      <c r="H195" s="51"/>
      <c r="I195" s="5"/>
      <c r="J195" s="51"/>
      <c r="K195" s="51"/>
    </row>
    <row r="196" spans="2:11" s="4" customFormat="1" ht="12">
      <c r="B196" s="67"/>
      <c r="C196" s="22"/>
      <c r="D196" s="5"/>
      <c r="E196" s="22"/>
      <c r="F196" s="22"/>
      <c r="G196" s="22"/>
      <c r="H196" s="51"/>
      <c r="I196" s="5"/>
      <c r="J196" s="51"/>
      <c r="K196" s="51"/>
    </row>
    <row r="197" spans="2:11" s="4" customFormat="1" ht="12">
      <c r="B197" s="67"/>
      <c r="C197" s="22"/>
      <c r="D197" s="5"/>
      <c r="E197" s="22"/>
      <c r="F197" s="22"/>
      <c r="G197" s="22"/>
      <c r="H197" s="51"/>
      <c r="I197" s="5"/>
      <c r="J197" s="51"/>
      <c r="K197" s="51"/>
    </row>
    <row r="198" spans="2:11" s="4" customFormat="1" ht="12">
      <c r="B198" s="67"/>
      <c r="C198" s="22"/>
      <c r="D198" s="5"/>
      <c r="E198" s="22"/>
      <c r="F198" s="22"/>
      <c r="G198" s="22"/>
      <c r="H198" s="51"/>
      <c r="I198" s="5"/>
      <c r="J198" s="51"/>
      <c r="K198" s="51"/>
    </row>
    <row r="199" spans="2:11" s="4" customFormat="1" ht="12">
      <c r="B199" s="67"/>
      <c r="C199" s="22"/>
      <c r="D199" s="5"/>
      <c r="E199" s="22"/>
      <c r="F199" s="22"/>
      <c r="G199" s="22"/>
      <c r="H199" s="51"/>
      <c r="I199" s="5"/>
      <c r="J199" s="51"/>
      <c r="K199" s="51"/>
    </row>
    <row r="200" spans="2:11" s="4" customFormat="1" ht="12">
      <c r="B200" s="67"/>
      <c r="C200" s="22"/>
      <c r="D200" s="5"/>
      <c r="E200" s="22"/>
      <c r="F200" s="22"/>
      <c r="G200" s="22"/>
      <c r="H200" s="51"/>
      <c r="I200" s="5"/>
      <c r="J200" s="51"/>
      <c r="K200" s="51"/>
    </row>
    <row r="201" spans="2:11" s="4" customFormat="1" ht="12">
      <c r="B201" s="67"/>
      <c r="C201" s="22"/>
      <c r="D201" s="5"/>
      <c r="E201" s="22"/>
      <c r="F201" s="22"/>
      <c r="G201" s="22"/>
      <c r="H201" s="51"/>
      <c r="I201" s="5"/>
      <c r="J201" s="51"/>
      <c r="K201" s="51"/>
    </row>
    <row r="202" spans="2:11" s="4" customFormat="1" ht="12">
      <c r="B202" s="67"/>
      <c r="C202" s="22"/>
      <c r="D202" s="5"/>
      <c r="E202" s="22"/>
      <c r="F202" s="22"/>
      <c r="G202" s="22"/>
      <c r="H202" s="51"/>
      <c r="I202" s="5"/>
      <c r="J202" s="51"/>
      <c r="K202" s="51"/>
    </row>
    <row r="203" spans="2:11" s="4" customFormat="1" ht="12">
      <c r="B203" s="67"/>
      <c r="C203" s="22"/>
      <c r="D203" s="5"/>
      <c r="E203" s="22"/>
      <c r="F203" s="22"/>
      <c r="G203" s="22"/>
      <c r="H203" s="51"/>
      <c r="I203" s="5"/>
      <c r="J203" s="51"/>
      <c r="K203" s="51"/>
    </row>
    <row r="204" spans="2:11" s="4" customFormat="1" ht="12">
      <c r="B204" s="67"/>
      <c r="C204" s="22"/>
      <c r="D204" s="5"/>
      <c r="E204" s="22"/>
      <c r="F204" s="22"/>
      <c r="G204" s="22"/>
      <c r="H204" s="51"/>
      <c r="I204" s="5"/>
      <c r="J204" s="51"/>
      <c r="K204" s="51"/>
    </row>
    <row r="205" spans="2:11" s="4" customFormat="1" ht="12">
      <c r="B205" s="67"/>
      <c r="C205" s="22"/>
      <c r="D205" s="5"/>
      <c r="E205" s="22"/>
      <c r="F205" s="22"/>
      <c r="G205" s="22"/>
      <c r="H205" s="51"/>
      <c r="I205" s="5"/>
      <c r="J205" s="51"/>
      <c r="K205" s="51"/>
    </row>
    <row r="206" spans="2:11" s="4" customFormat="1" ht="12">
      <c r="B206" s="67"/>
      <c r="C206" s="22"/>
      <c r="D206" s="5"/>
      <c r="E206" s="22"/>
      <c r="F206" s="22"/>
      <c r="G206" s="22"/>
      <c r="H206" s="51"/>
      <c r="I206" s="5"/>
      <c r="J206" s="51"/>
      <c r="K206" s="51"/>
    </row>
    <row r="207" spans="2:11" s="4" customFormat="1" ht="12">
      <c r="B207" s="67"/>
      <c r="C207" s="22"/>
      <c r="D207" s="5"/>
      <c r="E207" s="22"/>
      <c r="F207" s="22"/>
      <c r="G207" s="22"/>
      <c r="H207" s="51"/>
      <c r="I207" s="5"/>
      <c r="J207" s="51"/>
      <c r="K207" s="51"/>
    </row>
    <row r="208" spans="2:11" s="4" customFormat="1" ht="12">
      <c r="B208" s="67"/>
      <c r="C208" s="22"/>
      <c r="D208" s="5"/>
      <c r="E208" s="22"/>
      <c r="F208" s="22"/>
      <c r="G208" s="22"/>
      <c r="H208" s="51"/>
      <c r="I208" s="5"/>
      <c r="J208" s="51"/>
      <c r="K208" s="51"/>
    </row>
    <row r="209" spans="2:11" s="4" customFormat="1" ht="12">
      <c r="B209" s="67"/>
      <c r="C209" s="22"/>
      <c r="D209" s="5"/>
      <c r="E209" s="22"/>
      <c r="F209" s="22"/>
      <c r="G209" s="22"/>
      <c r="H209" s="51"/>
      <c r="I209" s="5"/>
      <c r="J209" s="51"/>
      <c r="K209" s="51"/>
    </row>
    <row r="210" spans="2:11" s="4" customFormat="1" ht="12">
      <c r="B210" s="67"/>
      <c r="C210" s="22"/>
      <c r="D210" s="5"/>
      <c r="E210" s="22"/>
      <c r="F210" s="22"/>
      <c r="G210" s="22"/>
      <c r="H210" s="51"/>
      <c r="I210" s="5"/>
      <c r="J210" s="51"/>
      <c r="K210" s="51"/>
    </row>
    <row r="211" spans="2:11" s="4" customFormat="1" ht="12">
      <c r="B211" s="67"/>
      <c r="C211" s="22"/>
      <c r="D211" s="5"/>
      <c r="E211" s="22"/>
      <c r="F211" s="22"/>
      <c r="G211" s="22"/>
      <c r="H211" s="51"/>
      <c r="I211" s="5"/>
      <c r="J211" s="51"/>
      <c r="K211" s="51"/>
    </row>
    <row r="212" spans="2:11" s="4" customFormat="1" ht="12">
      <c r="B212" s="67"/>
      <c r="C212" s="22"/>
      <c r="D212" s="5"/>
      <c r="E212" s="22"/>
      <c r="F212" s="22"/>
      <c r="G212" s="22"/>
      <c r="H212" s="51"/>
      <c r="I212" s="5"/>
      <c r="J212" s="51"/>
      <c r="K212" s="51"/>
    </row>
    <row r="213" spans="2:11" s="4" customFormat="1" ht="12">
      <c r="B213" s="67"/>
      <c r="C213" s="22"/>
      <c r="D213" s="5"/>
      <c r="E213" s="22"/>
      <c r="F213" s="22"/>
      <c r="G213" s="22"/>
      <c r="H213" s="51"/>
      <c r="I213" s="5"/>
      <c r="J213" s="51"/>
      <c r="K213" s="51"/>
    </row>
    <row r="214" spans="2:11" s="4" customFormat="1" ht="12">
      <c r="B214" s="67"/>
      <c r="C214" s="22"/>
      <c r="D214" s="5"/>
      <c r="E214" s="22"/>
      <c r="F214" s="22"/>
      <c r="G214" s="22"/>
      <c r="H214" s="51"/>
      <c r="I214" s="5"/>
      <c r="J214" s="51"/>
      <c r="K214" s="51"/>
    </row>
    <row r="215" spans="2:11" s="4" customFormat="1" ht="12">
      <c r="B215" s="67"/>
      <c r="C215" s="22"/>
      <c r="D215" s="5"/>
      <c r="E215" s="22"/>
      <c r="F215" s="22"/>
      <c r="G215" s="22"/>
      <c r="H215" s="51"/>
      <c r="I215" s="5"/>
      <c r="J215" s="51"/>
      <c r="K215" s="51"/>
    </row>
    <row r="216" spans="2:11" s="4" customFormat="1" ht="12">
      <c r="B216" s="67"/>
      <c r="C216" s="22"/>
      <c r="D216" s="5"/>
      <c r="E216" s="22"/>
      <c r="F216" s="22"/>
      <c r="G216" s="22"/>
      <c r="H216" s="51"/>
      <c r="I216" s="5"/>
      <c r="J216" s="51"/>
      <c r="K216" s="51"/>
    </row>
    <row r="217" spans="2:11" s="4" customFormat="1" ht="12">
      <c r="B217" s="67"/>
      <c r="C217" s="22"/>
      <c r="D217" s="5"/>
      <c r="E217" s="22"/>
      <c r="F217" s="22"/>
      <c r="G217" s="22"/>
      <c r="H217" s="51"/>
      <c r="I217" s="5"/>
      <c r="J217" s="51"/>
      <c r="K217" s="51"/>
    </row>
    <row r="218" spans="2:11" s="4" customFormat="1" ht="12">
      <c r="B218" s="67"/>
      <c r="C218" s="22"/>
      <c r="D218" s="5"/>
      <c r="E218" s="22"/>
      <c r="F218" s="22"/>
      <c r="G218" s="22"/>
      <c r="H218" s="51"/>
      <c r="I218" s="5"/>
      <c r="J218" s="51"/>
      <c r="K218" s="51"/>
    </row>
    <row r="219" spans="2:11" s="4" customFormat="1" ht="12">
      <c r="B219" s="67"/>
      <c r="C219" s="22"/>
      <c r="D219" s="5"/>
      <c r="E219" s="22"/>
      <c r="F219" s="22"/>
      <c r="G219" s="22"/>
      <c r="H219" s="51"/>
      <c r="I219" s="5"/>
      <c r="J219" s="51"/>
      <c r="K219" s="51"/>
    </row>
    <row r="220" spans="2:11" s="4" customFormat="1" ht="12">
      <c r="B220" s="67"/>
      <c r="C220" s="22"/>
      <c r="D220" s="5"/>
      <c r="E220" s="22"/>
      <c r="F220" s="22"/>
      <c r="G220" s="22"/>
      <c r="H220" s="51"/>
      <c r="I220" s="5"/>
      <c r="J220" s="51"/>
      <c r="K220" s="51"/>
    </row>
    <row r="221" spans="2:11" s="4" customFormat="1" ht="12">
      <c r="B221" s="67"/>
      <c r="C221" s="22"/>
      <c r="D221" s="5"/>
      <c r="E221" s="22"/>
      <c r="F221" s="22"/>
      <c r="G221" s="22"/>
      <c r="H221" s="51"/>
      <c r="I221" s="5"/>
      <c r="J221" s="51"/>
      <c r="K221" s="51"/>
    </row>
    <row r="222" spans="2:11" s="4" customFormat="1" ht="12">
      <c r="B222" s="67"/>
      <c r="C222" s="22"/>
      <c r="D222" s="5"/>
      <c r="E222" s="22"/>
      <c r="F222" s="22"/>
      <c r="G222" s="22"/>
      <c r="H222" s="51"/>
      <c r="I222" s="5"/>
      <c r="J222" s="51"/>
      <c r="K222" s="51"/>
    </row>
    <row r="223" spans="2:11" s="4" customFormat="1" ht="12">
      <c r="B223" s="67"/>
      <c r="C223" s="22"/>
      <c r="D223" s="5"/>
      <c r="E223" s="22"/>
      <c r="F223" s="22"/>
      <c r="G223" s="22"/>
      <c r="H223" s="51"/>
      <c r="I223" s="5"/>
      <c r="J223" s="51"/>
      <c r="K223" s="51"/>
    </row>
    <row r="224" spans="2:11" s="4" customFormat="1" ht="12">
      <c r="B224" s="67"/>
      <c r="C224" s="22"/>
      <c r="D224" s="5"/>
      <c r="E224" s="22"/>
      <c r="F224" s="22"/>
      <c r="G224" s="22"/>
      <c r="H224" s="51"/>
      <c r="I224" s="5"/>
      <c r="J224" s="51"/>
      <c r="K224" s="51"/>
    </row>
    <row r="225" spans="2:11" s="4" customFormat="1" ht="12">
      <c r="B225" s="67"/>
      <c r="C225" s="22"/>
      <c r="D225" s="5"/>
      <c r="E225" s="22"/>
      <c r="F225" s="22"/>
      <c r="G225" s="22"/>
      <c r="H225" s="51"/>
      <c r="I225" s="5"/>
      <c r="J225" s="51"/>
      <c r="K225" s="51"/>
    </row>
    <row r="226" spans="2:11" s="4" customFormat="1" ht="12">
      <c r="B226" s="67"/>
      <c r="C226" s="22"/>
      <c r="D226" s="5"/>
      <c r="E226" s="22"/>
      <c r="F226" s="22"/>
      <c r="G226" s="22"/>
      <c r="H226" s="51"/>
      <c r="I226" s="5"/>
      <c r="J226" s="51"/>
      <c r="K226" s="51"/>
    </row>
    <row r="227" spans="2:11" s="4" customFormat="1" ht="12">
      <c r="B227" s="67"/>
      <c r="C227" s="22"/>
      <c r="D227" s="5"/>
      <c r="E227" s="22"/>
      <c r="F227" s="22"/>
      <c r="G227" s="22"/>
      <c r="H227" s="51"/>
      <c r="I227" s="5"/>
      <c r="J227" s="51"/>
      <c r="K227" s="51"/>
    </row>
    <row r="228" spans="2:11" s="4" customFormat="1" ht="12">
      <c r="B228" s="67"/>
      <c r="C228" s="22"/>
      <c r="D228" s="5"/>
      <c r="E228" s="22"/>
      <c r="F228" s="22"/>
      <c r="G228" s="22"/>
      <c r="H228" s="51"/>
      <c r="I228" s="5"/>
      <c r="J228" s="51"/>
      <c r="K228" s="51"/>
    </row>
    <row r="229" spans="2:11" s="4" customFormat="1" ht="12">
      <c r="B229" s="67"/>
      <c r="C229" s="22"/>
      <c r="D229" s="5"/>
      <c r="E229" s="22"/>
      <c r="F229" s="22"/>
      <c r="G229" s="22"/>
      <c r="H229" s="51"/>
      <c r="I229" s="5"/>
      <c r="J229" s="51"/>
      <c r="K229" s="51"/>
    </row>
    <row r="230" spans="2:11" s="4" customFormat="1" ht="12">
      <c r="B230" s="67"/>
      <c r="C230" s="22"/>
      <c r="D230" s="5"/>
      <c r="E230" s="22"/>
      <c r="F230" s="22"/>
      <c r="G230" s="22"/>
      <c r="H230" s="51"/>
      <c r="I230" s="5"/>
      <c r="J230" s="51"/>
      <c r="K230" s="51"/>
    </row>
    <row r="231" spans="2:11" s="4" customFormat="1" ht="12">
      <c r="B231" s="67"/>
      <c r="C231" s="22"/>
      <c r="D231" s="5"/>
      <c r="E231" s="22"/>
      <c r="F231" s="22"/>
      <c r="G231" s="22"/>
      <c r="H231" s="51"/>
      <c r="I231" s="5"/>
      <c r="J231" s="51"/>
      <c r="K231" s="51"/>
    </row>
    <row r="232" spans="2:11" s="4" customFormat="1" ht="12">
      <c r="B232" s="67"/>
      <c r="C232" s="22"/>
      <c r="D232" s="5"/>
      <c r="E232" s="22"/>
      <c r="F232" s="22"/>
      <c r="G232" s="22"/>
      <c r="H232" s="51"/>
      <c r="I232" s="5"/>
      <c r="J232" s="51"/>
      <c r="K232" s="51"/>
    </row>
    <row r="233" spans="2:11" s="4" customFormat="1" ht="12">
      <c r="B233" s="67"/>
      <c r="C233" s="22"/>
      <c r="D233" s="5"/>
      <c r="E233" s="22"/>
      <c r="F233" s="22"/>
      <c r="G233" s="22"/>
      <c r="H233" s="51"/>
      <c r="I233" s="5"/>
      <c r="J233" s="51"/>
      <c r="K233" s="51"/>
    </row>
    <row r="234" spans="2:11" s="4" customFormat="1" ht="12">
      <c r="B234" s="67"/>
      <c r="C234" s="22"/>
      <c r="D234" s="5"/>
      <c r="E234" s="22"/>
      <c r="F234" s="22"/>
      <c r="G234" s="22"/>
      <c r="H234" s="51"/>
      <c r="I234" s="5"/>
      <c r="J234" s="51"/>
      <c r="K234" s="51"/>
    </row>
    <row r="235" spans="2:11" s="4" customFormat="1" ht="12">
      <c r="B235" s="67"/>
      <c r="C235" s="22"/>
      <c r="D235" s="5"/>
      <c r="E235" s="22"/>
      <c r="F235" s="22"/>
      <c r="G235" s="22"/>
      <c r="H235" s="51"/>
      <c r="I235" s="5"/>
      <c r="J235" s="51"/>
      <c r="K235" s="51"/>
    </row>
    <row r="236" spans="2:11" s="4" customFormat="1" ht="12">
      <c r="B236" s="67"/>
      <c r="C236" s="22"/>
      <c r="D236" s="5"/>
      <c r="E236" s="22"/>
      <c r="F236" s="22"/>
      <c r="G236" s="22"/>
      <c r="H236" s="51"/>
      <c r="I236" s="5"/>
      <c r="J236" s="51"/>
      <c r="K236" s="51"/>
    </row>
    <row r="237" spans="2:11" s="4" customFormat="1" ht="12">
      <c r="B237" s="67"/>
      <c r="C237" s="22"/>
      <c r="D237" s="5"/>
      <c r="E237" s="22"/>
      <c r="F237" s="22"/>
      <c r="G237" s="22"/>
      <c r="H237" s="51"/>
      <c r="I237" s="5"/>
      <c r="J237" s="51"/>
      <c r="K237" s="51"/>
    </row>
    <row r="238" spans="2:11" s="4" customFormat="1" ht="12">
      <c r="B238" s="67"/>
      <c r="C238" s="22"/>
      <c r="D238" s="5"/>
      <c r="E238" s="22"/>
      <c r="F238" s="22"/>
      <c r="G238" s="22"/>
      <c r="H238" s="51"/>
      <c r="I238" s="5"/>
      <c r="J238" s="51"/>
      <c r="K238" s="51"/>
    </row>
    <row r="239" spans="2:11" s="4" customFormat="1" ht="12">
      <c r="B239" s="67"/>
      <c r="C239" s="22"/>
      <c r="D239" s="5"/>
      <c r="E239" s="22"/>
      <c r="F239" s="22"/>
      <c r="G239" s="22"/>
      <c r="H239" s="51"/>
      <c r="I239" s="5"/>
      <c r="J239" s="51"/>
      <c r="K239" s="51"/>
    </row>
    <row r="240" spans="2:11" s="4" customFormat="1" ht="12">
      <c r="B240" s="67"/>
      <c r="C240" s="22"/>
      <c r="D240" s="5"/>
      <c r="E240" s="22"/>
      <c r="F240" s="22"/>
      <c r="G240" s="22"/>
      <c r="H240" s="51"/>
      <c r="I240" s="5"/>
      <c r="J240" s="51"/>
      <c r="K240" s="51"/>
    </row>
    <row r="241" spans="2:11" s="4" customFormat="1" ht="12">
      <c r="B241" s="67"/>
      <c r="C241" s="22"/>
      <c r="D241" s="5"/>
      <c r="E241" s="22"/>
      <c r="F241" s="22"/>
      <c r="G241" s="22"/>
      <c r="H241" s="51"/>
      <c r="I241" s="5"/>
      <c r="J241" s="51"/>
      <c r="K241" s="51"/>
    </row>
    <row r="242" spans="2:11" s="4" customFormat="1" ht="12">
      <c r="B242" s="67"/>
      <c r="C242" s="22"/>
      <c r="D242" s="5"/>
      <c r="E242" s="22"/>
      <c r="F242" s="22"/>
      <c r="G242" s="22"/>
      <c r="H242" s="51"/>
      <c r="I242" s="5"/>
      <c r="J242" s="51"/>
      <c r="K242" s="51"/>
    </row>
    <row r="243" spans="2:11" s="6" customFormat="1">
      <c r="B243" s="71"/>
      <c r="C243" s="20"/>
      <c r="D243" s="39"/>
      <c r="E243" s="20"/>
      <c r="F243" s="20"/>
      <c r="G243" s="20"/>
      <c r="H243" s="52"/>
      <c r="I243" s="39"/>
      <c r="J243" s="52"/>
      <c r="K243" s="52"/>
    </row>
    <row r="244" spans="2:11" s="6" customFormat="1">
      <c r="B244" s="71"/>
      <c r="C244" s="20"/>
      <c r="D244" s="39"/>
      <c r="E244" s="20"/>
      <c r="F244" s="20"/>
      <c r="G244" s="20"/>
      <c r="H244" s="52"/>
      <c r="I244" s="39"/>
      <c r="J244" s="52"/>
      <c r="K244" s="52"/>
    </row>
    <row r="245" spans="2:11" s="6" customFormat="1">
      <c r="B245" s="71"/>
      <c r="C245" s="20"/>
      <c r="D245" s="39"/>
      <c r="E245" s="20"/>
      <c r="F245" s="20"/>
      <c r="G245" s="20"/>
      <c r="H245" s="52"/>
      <c r="I245" s="39"/>
      <c r="J245" s="52"/>
      <c r="K245" s="52"/>
    </row>
    <row r="246" spans="2:11" s="6" customFormat="1">
      <c r="B246" s="71"/>
      <c r="C246" s="20"/>
      <c r="D246" s="39"/>
      <c r="E246" s="20"/>
      <c r="F246" s="20"/>
      <c r="G246" s="20"/>
      <c r="H246" s="52"/>
      <c r="I246" s="39"/>
      <c r="J246" s="52"/>
      <c r="K246" s="52"/>
    </row>
    <row r="247" spans="2:11" s="6" customFormat="1">
      <c r="B247" s="71"/>
      <c r="C247" s="20"/>
      <c r="D247" s="39"/>
      <c r="E247" s="20"/>
      <c r="F247" s="20"/>
      <c r="G247" s="20"/>
      <c r="H247" s="52"/>
      <c r="I247" s="39"/>
      <c r="J247" s="52"/>
      <c r="K247" s="52"/>
    </row>
    <row r="248" spans="2:11" s="6" customFormat="1">
      <c r="B248" s="71"/>
      <c r="C248" s="20"/>
      <c r="D248" s="39"/>
      <c r="E248" s="20"/>
      <c r="F248" s="20"/>
      <c r="G248" s="20"/>
      <c r="H248" s="52"/>
      <c r="I248" s="39"/>
      <c r="J248" s="52"/>
      <c r="K248" s="52"/>
    </row>
    <row r="249" spans="2:11" s="6" customFormat="1">
      <c r="B249" s="71"/>
      <c r="C249" s="20"/>
      <c r="D249" s="39"/>
      <c r="E249" s="20"/>
      <c r="F249" s="20"/>
      <c r="G249" s="20"/>
      <c r="H249" s="52"/>
      <c r="I249" s="39"/>
      <c r="J249" s="52"/>
      <c r="K249" s="52"/>
    </row>
    <row r="250" spans="2:11" s="6" customFormat="1">
      <c r="B250" s="71"/>
      <c r="C250" s="20"/>
      <c r="D250" s="39"/>
      <c r="E250" s="20"/>
      <c r="F250" s="20"/>
      <c r="G250" s="20"/>
      <c r="H250" s="52"/>
      <c r="I250" s="39"/>
      <c r="J250" s="52"/>
      <c r="K250" s="52"/>
    </row>
    <row r="251" spans="2:11" s="6" customFormat="1">
      <c r="B251" s="71"/>
      <c r="C251" s="20"/>
      <c r="D251" s="39"/>
      <c r="E251" s="20"/>
      <c r="F251" s="20"/>
      <c r="G251" s="20"/>
      <c r="H251" s="52"/>
      <c r="I251" s="39"/>
      <c r="J251" s="52"/>
      <c r="K251" s="52"/>
    </row>
    <row r="252" spans="2:11" s="6" customFormat="1">
      <c r="B252" s="71"/>
      <c r="C252" s="20"/>
      <c r="D252" s="39"/>
      <c r="E252" s="20"/>
      <c r="F252" s="20"/>
      <c r="G252" s="20"/>
      <c r="H252" s="52"/>
      <c r="I252" s="39"/>
      <c r="J252" s="52"/>
      <c r="K252" s="52"/>
    </row>
    <row r="253" spans="2:11" s="6" customFormat="1">
      <c r="B253" s="71"/>
      <c r="C253" s="20"/>
      <c r="D253" s="39"/>
      <c r="E253" s="20"/>
      <c r="F253" s="20"/>
      <c r="G253" s="20"/>
      <c r="H253" s="52"/>
      <c r="I253" s="39"/>
      <c r="J253" s="52"/>
      <c r="K253" s="52"/>
    </row>
    <row r="254" spans="2:11" s="6" customFormat="1">
      <c r="B254" s="71"/>
      <c r="C254" s="20"/>
      <c r="D254" s="39"/>
      <c r="E254" s="20"/>
      <c r="F254" s="20"/>
      <c r="G254" s="20"/>
      <c r="H254" s="52"/>
      <c r="I254" s="39"/>
      <c r="J254" s="52"/>
      <c r="K254" s="52"/>
    </row>
    <row r="255" spans="2:11" s="6" customFormat="1">
      <c r="B255" s="71"/>
      <c r="C255" s="20"/>
      <c r="D255" s="39"/>
      <c r="E255" s="20"/>
      <c r="F255" s="20"/>
      <c r="G255" s="20"/>
      <c r="H255" s="52"/>
      <c r="I255" s="39"/>
      <c r="J255" s="52"/>
      <c r="K255" s="52"/>
    </row>
    <row r="256" spans="2:11" s="6" customFormat="1">
      <c r="B256" s="71"/>
      <c r="C256" s="20"/>
      <c r="D256" s="39"/>
      <c r="E256" s="20"/>
      <c r="F256" s="20"/>
      <c r="G256" s="20"/>
      <c r="H256" s="52"/>
      <c r="I256" s="39"/>
      <c r="J256" s="52"/>
      <c r="K256" s="52"/>
    </row>
    <row r="257" spans="2:11" s="6" customFormat="1">
      <c r="B257" s="71"/>
      <c r="C257" s="20"/>
      <c r="D257" s="39"/>
      <c r="E257" s="20"/>
      <c r="F257" s="20"/>
      <c r="G257" s="20"/>
      <c r="H257" s="52"/>
      <c r="I257" s="39"/>
      <c r="J257" s="52"/>
      <c r="K257" s="52"/>
    </row>
    <row r="258" spans="2:11" s="6" customFormat="1">
      <c r="B258" s="71"/>
      <c r="C258" s="20"/>
      <c r="D258" s="39"/>
      <c r="E258" s="20"/>
      <c r="F258" s="20"/>
      <c r="G258" s="20"/>
      <c r="H258" s="52"/>
      <c r="I258" s="39"/>
      <c r="J258" s="52"/>
      <c r="K258" s="52"/>
    </row>
    <row r="259" spans="2:11" s="6" customFormat="1">
      <c r="B259" s="71"/>
      <c r="C259" s="20"/>
      <c r="D259" s="39"/>
      <c r="E259" s="20"/>
      <c r="F259" s="20"/>
      <c r="G259" s="20"/>
      <c r="H259" s="52"/>
      <c r="I259" s="39"/>
      <c r="J259" s="52"/>
      <c r="K259" s="52"/>
    </row>
    <row r="260" spans="2:11" s="6" customFormat="1">
      <c r="B260" s="71"/>
      <c r="C260" s="20"/>
      <c r="D260" s="39"/>
      <c r="E260" s="20"/>
      <c r="F260" s="20"/>
      <c r="G260" s="20"/>
      <c r="H260" s="52"/>
      <c r="I260" s="39"/>
      <c r="J260" s="52"/>
      <c r="K260" s="52"/>
    </row>
    <row r="261" spans="2:11" s="6" customFormat="1">
      <c r="B261" s="71"/>
      <c r="C261" s="20"/>
      <c r="D261" s="39"/>
      <c r="E261" s="20"/>
      <c r="F261" s="20"/>
      <c r="G261" s="20"/>
      <c r="H261" s="52"/>
      <c r="I261" s="39"/>
      <c r="J261" s="52"/>
      <c r="K261" s="52"/>
    </row>
    <row r="262" spans="2:11" s="6" customFormat="1">
      <c r="B262" s="71"/>
      <c r="C262" s="20"/>
      <c r="D262" s="39"/>
      <c r="E262" s="20"/>
      <c r="F262" s="20"/>
      <c r="G262" s="20"/>
      <c r="H262" s="52"/>
      <c r="I262" s="39"/>
      <c r="J262" s="52"/>
      <c r="K262" s="52"/>
    </row>
    <row r="263" spans="2:11" s="6" customFormat="1">
      <c r="B263" s="71"/>
      <c r="C263" s="20"/>
      <c r="D263" s="39"/>
      <c r="E263" s="20"/>
      <c r="F263" s="20"/>
      <c r="G263" s="20"/>
      <c r="H263" s="52"/>
      <c r="I263" s="39"/>
      <c r="J263" s="52"/>
      <c r="K263" s="52"/>
    </row>
    <row r="264" spans="2:11" s="6" customFormat="1">
      <c r="B264" s="71"/>
      <c r="C264" s="20"/>
      <c r="D264" s="39"/>
      <c r="E264" s="20"/>
      <c r="F264" s="20"/>
      <c r="G264" s="20"/>
      <c r="H264" s="52"/>
      <c r="I264" s="39"/>
      <c r="J264" s="52"/>
      <c r="K264" s="52"/>
    </row>
    <row r="265" spans="2:11" s="6" customFormat="1">
      <c r="B265" s="71"/>
      <c r="C265" s="20"/>
      <c r="D265" s="39"/>
      <c r="E265" s="20"/>
      <c r="F265" s="20"/>
      <c r="G265" s="20"/>
      <c r="H265" s="52"/>
      <c r="I265" s="39"/>
      <c r="J265" s="52"/>
      <c r="K265" s="52"/>
    </row>
    <row r="266" spans="2:11" s="6" customFormat="1">
      <c r="B266" s="71"/>
      <c r="C266" s="20"/>
      <c r="D266" s="39"/>
      <c r="E266" s="20"/>
      <c r="F266" s="20"/>
      <c r="G266" s="20"/>
      <c r="H266" s="52"/>
      <c r="I266" s="39"/>
      <c r="J266" s="52"/>
      <c r="K266" s="52"/>
    </row>
    <row r="267" spans="2:11" s="6" customFormat="1">
      <c r="B267" s="71"/>
      <c r="C267" s="20"/>
      <c r="D267" s="39"/>
      <c r="E267" s="20"/>
      <c r="F267" s="20"/>
      <c r="G267" s="20"/>
      <c r="H267" s="52"/>
      <c r="I267" s="39"/>
      <c r="J267" s="52"/>
      <c r="K267" s="52"/>
    </row>
    <row r="268" spans="2:11" s="6" customFormat="1">
      <c r="B268" s="71"/>
      <c r="C268" s="20"/>
      <c r="D268" s="39"/>
      <c r="E268" s="20"/>
      <c r="F268" s="20"/>
      <c r="G268" s="20"/>
      <c r="H268" s="52"/>
      <c r="I268" s="39"/>
      <c r="J268" s="52"/>
      <c r="K268" s="52"/>
    </row>
    <row r="269" spans="2:11" s="6" customFormat="1">
      <c r="B269" s="71"/>
      <c r="C269" s="20"/>
      <c r="D269" s="39"/>
      <c r="E269" s="20"/>
      <c r="F269" s="20"/>
      <c r="G269" s="20"/>
      <c r="H269" s="52"/>
      <c r="I269" s="39"/>
      <c r="J269" s="52"/>
      <c r="K269" s="52"/>
    </row>
    <row r="270" spans="2:11" s="6" customFormat="1">
      <c r="B270" s="71"/>
      <c r="C270" s="20"/>
      <c r="D270" s="39"/>
      <c r="E270" s="20"/>
      <c r="F270" s="20"/>
      <c r="G270" s="20"/>
      <c r="H270" s="52"/>
      <c r="I270" s="39"/>
      <c r="J270" s="52"/>
      <c r="K270" s="52"/>
    </row>
    <row r="271" spans="2:11" s="6" customFormat="1">
      <c r="B271" s="71"/>
      <c r="C271" s="20"/>
      <c r="D271" s="39"/>
      <c r="E271" s="20"/>
      <c r="F271" s="20"/>
      <c r="G271" s="20"/>
      <c r="H271" s="52"/>
      <c r="I271" s="39"/>
      <c r="J271" s="52"/>
      <c r="K271" s="52"/>
    </row>
    <row r="272" spans="2:11" s="6" customFormat="1">
      <c r="B272" s="71"/>
      <c r="C272" s="20"/>
      <c r="D272" s="39"/>
      <c r="E272" s="20"/>
      <c r="F272" s="20"/>
      <c r="G272" s="20"/>
      <c r="H272" s="52"/>
      <c r="I272" s="39"/>
      <c r="J272" s="52"/>
      <c r="K272" s="52"/>
    </row>
    <row r="273" spans="2:11" s="6" customFormat="1">
      <c r="B273" s="71"/>
      <c r="C273" s="20"/>
      <c r="D273" s="39"/>
      <c r="E273" s="20"/>
      <c r="F273" s="20"/>
      <c r="G273" s="20"/>
      <c r="H273" s="52"/>
      <c r="I273" s="39"/>
      <c r="J273" s="52"/>
      <c r="K273" s="52"/>
    </row>
    <row r="274" spans="2:11" s="6" customFormat="1">
      <c r="B274" s="71"/>
      <c r="C274" s="20"/>
      <c r="D274" s="39"/>
      <c r="E274" s="20"/>
      <c r="F274" s="20"/>
      <c r="G274" s="20"/>
      <c r="H274" s="52"/>
      <c r="I274" s="39"/>
      <c r="J274" s="52"/>
      <c r="K274" s="52"/>
    </row>
    <row r="275" spans="2:11" s="6" customFormat="1">
      <c r="B275" s="71"/>
      <c r="C275" s="20"/>
      <c r="D275" s="39"/>
      <c r="E275" s="20"/>
      <c r="F275" s="20"/>
      <c r="G275" s="20"/>
      <c r="H275" s="52"/>
      <c r="I275" s="39"/>
      <c r="J275" s="52"/>
      <c r="K275" s="52"/>
    </row>
    <row r="276" spans="2:11" s="6" customFormat="1">
      <c r="B276" s="71"/>
      <c r="C276" s="20"/>
      <c r="D276" s="39"/>
      <c r="E276" s="20"/>
      <c r="F276" s="20"/>
      <c r="G276" s="20"/>
      <c r="H276" s="52"/>
      <c r="I276" s="39"/>
      <c r="J276" s="52"/>
      <c r="K276" s="52"/>
    </row>
    <row r="277" spans="2:11" s="6" customFormat="1">
      <c r="B277" s="71"/>
      <c r="C277" s="20"/>
      <c r="D277" s="39"/>
      <c r="E277" s="20"/>
      <c r="F277" s="20"/>
      <c r="G277" s="20"/>
      <c r="H277" s="52"/>
      <c r="I277" s="39"/>
      <c r="J277" s="52"/>
      <c r="K277" s="52"/>
    </row>
    <row r="278" spans="2:11" s="6" customFormat="1">
      <c r="B278" s="71"/>
      <c r="C278" s="20"/>
      <c r="D278" s="39"/>
      <c r="E278" s="20"/>
      <c r="F278" s="20"/>
      <c r="G278" s="20"/>
      <c r="H278" s="52"/>
      <c r="I278" s="39"/>
      <c r="J278" s="52"/>
      <c r="K278" s="52"/>
    </row>
    <row r="279" spans="2:11" s="6" customFormat="1">
      <c r="B279" s="71"/>
      <c r="C279" s="20"/>
      <c r="D279" s="39"/>
      <c r="E279" s="20"/>
      <c r="F279" s="20"/>
      <c r="G279" s="20"/>
      <c r="H279" s="52"/>
      <c r="I279" s="39"/>
      <c r="J279" s="52"/>
      <c r="K279" s="52"/>
    </row>
    <row r="280" spans="2:11" s="6" customFormat="1">
      <c r="B280" s="71"/>
      <c r="C280" s="20"/>
      <c r="D280" s="39"/>
      <c r="E280" s="20"/>
      <c r="F280" s="20"/>
      <c r="G280" s="20"/>
      <c r="H280" s="52"/>
      <c r="I280" s="39"/>
      <c r="J280" s="52"/>
      <c r="K280" s="52"/>
    </row>
    <row r="281" spans="2:11" s="6" customFormat="1">
      <c r="B281" s="71"/>
      <c r="C281" s="20"/>
      <c r="D281" s="39"/>
      <c r="E281" s="20"/>
      <c r="F281" s="20"/>
      <c r="G281" s="20"/>
      <c r="H281" s="52"/>
      <c r="I281" s="39"/>
      <c r="J281" s="52"/>
      <c r="K281" s="52"/>
    </row>
    <row r="282" spans="2:11" s="6" customFormat="1">
      <c r="B282" s="71"/>
      <c r="C282" s="20"/>
      <c r="D282" s="39"/>
      <c r="E282" s="20"/>
      <c r="F282" s="20"/>
      <c r="G282" s="20"/>
      <c r="H282" s="52"/>
      <c r="I282" s="39"/>
      <c r="J282" s="52"/>
      <c r="K282" s="52"/>
    </row>
    <row r="283" spans="2:11" s="6" customFormat="1">
      <c r="B283" s="71"/>
      <c r="C283" s="20"/>
      <c r="D283" s="39"/>
      <c r="E283" s="20"/>
      <c r="F283" s="20"/>
      <c r="G283" s="20"/>
      <c r="H283" s="52"/>
      <c r="I283" s="39"/>
      <c r="J283" s="52"/>
      <c r="K283" s="52"/>
    </row>
    <row r="284" spans="2:11" s="6" customFormat="1">
      <c r="B284" s="71"/>
      <c r="C284" s="20"/>
      <c r="D284" s="39"/>
      <c r="E284" s="20"/>
      <c r="F284" s="20"/>
      <c r="G284" s="20"/>
      <c r="H284" s="52"/>
      <c r="I284" s="39"/>
      <c r="J284" s="52"/>
      <c r="K284" s="52"/>
    </row>
    <row r="285" spans="2:11" s="6" customFormat="1">
      <c r="B285" s="71"/>
      <c r="C285" s="20"/>
      <c r="D285" s="39"/>
      <c r="E285" s="20"/>
      <c r="F285" s="20"/>
      <c r="G285" s="20"/>
      <c r="H285" s="52"/>
      <c r="I285" s="39"/>
      <c r="J285" s="52"/>
      <c r="K285" s="52"/>
    </row>
    <row r="286" spans="2:11" s="6" customFormat="1">
      <c r="B286" s="71"/>
      <c r="C286" s="20"/>
      <c r="D286" s="39"/>
      <c r="E286" s="20"/>
      <c r="F286" s="20"/>
      <c r="G286" s="20"/>
      <c r="H286" s="52"/>
      <c r="I286" s="39"/>
      <c r="J286" s="52"/>
      <c r="K286" s="52"/>
    </row>
    <row r="287" spans="2:11" s="6" customFormat="1">
      <c r="B287" s="71"/>
      <c r="C287" s="20"/>
      <c r="D287" s="39"/>
      <c r="E287" s="20"/>
      <c r="F287" s="20"/>
      <c r="G287" s="20"/>
      <c r="H287" s="52"/>
      <c r="I287" s="39"/>
      <c r="J287" s="52"/>
      <c r="K287" s="52"/>
    </row>
    <row r="288" spans="2:11" s="6" customFormat="1">
      <c r="B288" s="71"/>
      <c r="C288" s="20"/>
      <c r="D288" s="39"/>
      <c r="E288" s="20"/>
      <c r="F288" s="20"/>
      <c r="G288" s="20"/>
      <c r="H288" s="52"/>
      <c r="I288" s="39"/>
      <c r="J288" s="52"/>
      <c r="K288" s="52"/>
    </row>
    <row r="289" spans="2:11" s="6" customFormat="1">
      <c r="B289" s="71"/>
      <c r="C289" s="20"/>
      <c r="D289" s="39"/>
      <c r="E289" s="20"/>
      <c r="F289" s="20"/>
      <c r="G289" s="20"/>
      <c r="H289" s="52"/>
      <c r="I289" s="39"/>
      <c r="J289" s="52"/>
      <c r="K289" s="52"/>
    </row>
    <row r="290" spans="2:11" s="6" customFormat="1">
      <c r="B290" s="71"/>
      <c r="C290" s="20"/>
      <c r="D290" s="39"/>
      <c r="E290" s="20"/>
      <c r="F290" s="20"/>
      <c r="G290" s="20"/>
      <c r="H290" s="52"/>
      <c r="I290" s="39"/>
      <c r="J290" s="52"/>
      <c r="K290" s="52"/>
    </row>
    <row r="291" spans="2:11" s="6" customFormat="1">
      <c r="B291" s="71"/>
      <c r="C291" s="20"/>
      <c r="D291" s="39"/>
      <c r="E291" s="20"/>
      <c r="F291" s="20"/>
      <c r="G291" s="20"/>
      <c r="H291" s="52"/>
      <c r="I291" s="39"/>
      <c r="J291" s="52"/>
      <c r="K291" s="52"/>
    </row>
    <row r="292" spans="2:11" s="6" customFormat="1">
      <c r="B292" s="71"/>
      <c r="C292" s="20"/>
      <c r="D292" s="39"/>
      <c r="E292" s="20"/>
      <c r="F292" s="20"/>
      <c r="G292" s="20"/>
      <c r="H292" s="52"/>
      <c r="I292" s="39"/>
      <c r="J292" s="52"/>
      <c r="K292" s="52"/>
    </row>
    <row r="293" spans="2:11" s="6" customFormat="1">
      <c r="B293" s="71"/>
      <c r="C293" s="20"/>
      <c r="D293" s="39"/>
      <c r="E293" s="20"/>
      <c r="F293" s="20"/>
      <c r="G293" s="20"/>
      <c r="H293" s="52"/>
      <c r="I293" s="39"/>
      <c r="J293" s="52"/>
      <c r="K293" s="52"/>
    </row>
    <row r="294" spans="2:11" s="6" customFormat="1">
      <c r="B294" s="71"/>
      <c r="C294" s="20"/>
      <c r="D294" s="39"/>
      <c r="E294" s="20"/>
      <c r="F294" s="20"/>
      <c r="G294" s="20"/>
      <c r="H294" s="52"/>
      <c r="I294" s="39"/>
      <c r="J294" s="52"/>
      <c r="K294" s="52"/>
    </row>
    <row r="295" spans="2:11" s="6" customFormat="1">
      <c r="B295" s="71"/>
      <c r="C295" s="20"/>
      <c r="D295" s="39"/>
      <c r="E295" s="20"/>
      <c r="F295" s="20"/>
      <c r="G295" s="20"/>
      <c r="H295" s="52"/>
      <c r="I295" s="39"/>
      <c r="J295" s="52"/>
      <c r="K295" s="52"/>
    </row>
    <row r="296" spans="2:11" s="6" customFormat="1">
      <c r="B296" s="71"/>
      <c r="C296" s="20"/>
      <c r="D296" s="39"/>
      <c r="E296" s="20"/>
      <c r="F296" s="20"/>
      <c r="G296" s="20"/>
      <c r="H296" s="52"/>
      <c r="I296" s="39"/>
      <c r="J296" s="52"/>
      <c r="K296" s="52"/>
    </row>
    <row r="297" spans="2:11" s="6" customFormat="1">
      <c r="B297" s="71"/>
      <c r="C297" s="20"/>
      <c r="D297" s="39"/>
      <c r="E297" s="20"/>
      <c r="F297" s="20"/>
      <c r="G297" s="20"/>
      <c r="H297" s="52"/>
      <c r="I297" s="39"/>
      <c r="J297" s="52"/>
      <c r="K297" s="52"/>
    </row>
    <row r="298" spans="2:11" s="6" customFormat="1">
      <c r="B298" s="71"/>
      <c r="C298" s="20"/>
      <c r="D298" s="39"/>
      <c r="E298" s="20"/>
      <c r="F298" s="20"/>
      <c r="G298" s="20"/>
      <c r="H298" s="52"/>
      <c r="I298" s="39"/>
      <c r="J298" s="52"/>
      <c r="K298" s="52"/>
    </row>
    <row r="299" spans="2:11" s="6" customFormat="1">
      <c r="B299" s="71"/>
      <c r="C299" s="20"/>
      <c r="D299" s="39"/>
      <c r="E299" s="20"/>
      <c r="F299" s="20"/>
      <c r="G299" s="20"/>
      <c r="H299" s="52"/>
      <c r="I299" s="39"/>
      <c r="J299" s="52"/>
      <c r="K299" s="52"/>
    </row>
    <row r="300" spans="2:11" s="6" customFormat="1">
      <c r="B300" s="71"/>
      <c r="C300" s="20"/>
      <c r="D300" s="39"/>
      <c r="E300" s="20"/>
      <c r="F300" s="20"/>
      <c r="G300" s="20"/>
      <c r="H300" s="52"/>
      <c r="I300" s="39"/>
      <c r="J300" s="52"/>
      <c r="K300" s="52"/>
    </row>
    <row r="301" spans="2:11" s="6" customFormat="1">
      <c r="B301" s="71"/>
      <c r="C301" s="20"/>
      <c r="D301" s="39"/>
      <c r="E301" s="20"/>
      <c r="F301" s="20"/>
      <c r="G301" s="20"/>
      <c r="H301" s="52"/>
      <c r="I301" s="39"/>
      <c r="J301" s="52"/>
      <c r="K301" s="52"/>
    </row>
    <row r="302" spans="2:11" s="6" customFormat="1">
      <c r="B302" s="71"/>
      <c r="C302" s="20"/>
      <c r="D302" s="39"/>
      <c r="E302" s="20"/>
      <c r="F302" s="20"/>
      <c r="G302" s="20"/>
      <c r="H302" s="52"/>
      <c r="I302" s="39"/>
      <c r="J302" s="52"/>
      <c r="K302" s="52"/>
    </row>
    <row r="303" spans="2:11" s="6" customFormat="1">
      <c r="B303" s="71"/>
      <c r="C303" s="20"/>
      <c r="D303" s="39"/>
      <c r="E303" s="20"/>
      <c r="F303" s="20"/>
      <c r="G303" s="20"/>
      <c r="H303" s="52"/>
      <c r="I303" s="39"/>
      <c r="J303" s="52"/>
      <c r="K303" s="52"/>
    </row>
    <row r="304" spans="2:11" s="6" customFormat="1">
      <c r="B304" s="71"/>
      <c r="C304" s="20"/>
      <c r="D304" s="39"/>
      <c r="E304" s="20"/>
      <c r="F304" s="20"/>
      <c r="G304" s="20"/>
      <c r="H304" s="52"/>
      <c r="I304" s="39"/>
      <c r="J304" s="52"/>
      <c r="K304" s="52"/>
    </row>
    <row r="305" spans="2:11" s="6" customFormat="1">
      <c r="B305" s="71"/>
      <c r="C305" s="20"/>
      <c r="D305" s="39"/>
      <c r="E305" s="20"/>
      <c r="F305" s="20"/>
      <c r="G305" s="20"/>
      <c r="H305" s="52"/>
      <c r="I305" s="39"/>
      <c r="J305" s="52"/>
      <c r="K305" s="52"/>
    </row>
    <row r="306" spans="2:11" s="6" customFormat="1">
      <c r="B306" s="71"/>
      <c r="C306" s="20"/>
      <c r="D306" s="39"/>
      <c r="E306" s="20"/>
      <c r="F306" s="20"/>
      <c r="G306" s="20"/>
      <c r="H306" s="52"/>
      <c r="I306" s="39"/>
      <c r="J306" s="52"/>
      <c r="K306" s="52"/>
    </row>
    <row r="307" spans="2:11" s="6" customFormat="1">
      <c r="B307" s="71"/>
      <c r="C307" s="20"/>
      <c r="D307" s="39"/>
      <c r="E307" s="20"/>
      <c r="F307" s="20"/>
      <c r="G307" s="20"/>
      <c r="H307" s="52"/>
      <c r="I307" s="39"/>
      <c r="J307" s="52"/>
      <c r="K307" s="52"/>
    </row>
    <row r="308" spans="2:11" s="6" customFormat="1">
      <c r="B308" s="71"/>
      <c r="C308" s="20"/>
      <c r="D308" s="39"/>
      <c r="E308" s="20"/>
      <c r="F308" s="20"/>
      <c r="G308" s="20"/>
      <c r="H308" s="52"/>
      <c r="I308" s="39"/>
      <c r="J308" s="52"/>
      <c r="K308" s="52"/>
    </row>
    <row r="309" spans="2:11" s="6" customFormat="1">
      <c r="B309" s="71"/>
      <c r="C309" s="20"/>
      <c r="D309" s="39"/>
      <c r="E309" s="20"/>
      <c r="F309" s="20"/>
      <c r="G309" s="20"/>
      <c r="H309" s="52"/>
      <c r="I309" s="39"/>
      <c r="J309" s="52"/>
      <c r="K309" s="52"/>
    </row>
    <row r="310" spans="2:11" s="6" customFormat="1">
      <c r="B310" s="71"/>
      <c r="C310" s="20"/>
      <c r="D310" s="39"/>
      <c r="E310" s="20"/>
      <c r="F310" s="20"/>
      <c r="G310" s="20"/>
      <c r="H310" s="52"/>
      <c r="I310" s="39"/>
      <c r="J310" s="52"/>
      <c r="K310" s="52"/>
    </row>
    <row r="311" spans="2:11" s="6" customFormat="1">
      <c r="B311" s="71"/>
      <c r="C311" s="20"/>
      <c r="D311" s="39"/>
      <c r="E311" s="20"/>
      <c r="F311" s="20"/>
      <c r="G311" s="20"/>
      <c r="H311" s="52"/>
      <c r="I311" s="39"/>
      <c r="J311" s="52"/>
      <c r="K311" s="52"/>
    </row>
    <row r="312" spans="2:11" s="6" customFormat="1">
      <c r="B312" s="71"/>
      <c r="C312" s="20"/>
      <c r="D312" s="39"/>
      <c r="E312" s="20"/>
      <c r="F312" s="20"/>
      <c r="G312" s="20"/>
      <c r="H312" s="52"/>
      <c r="I312" s="39"/>
      <c r="J312" s="52"/>
      <c r="K312" s="52"/>
    </row>
    <row r="313" spans="2:11" s="6" customFormat="1">
      <c r="B313" s="71"/>
      <c r="C313" s="20"/>
      <c r="D313" s="39"/>
      <c r="E313" s="20"/>
      <c r="F313" s="20"/>
      <c r="G313" s="20"/>
      <c r="H313" s="52"/>
      <c r="I313" s="39"/>
      <c r="J313" s="52"/>
      <c r="K313" s="52"/>
    </row>
    <row r="314" spans="2:11" s="6" customFormat="1">
      <c r="B314" s="71"/>
      <c r="C314" s="20"/>
      <c r="D314" s="39"/>
      <c r="E314" s="20"/>
      <c r="F314" s="20"/>
      <c r="G314" s="20"/>
      <c r="H314" s="52"/>
      <c r="I314" s="39"/>
      <c r="J314" s="52"/>
      <c r="K314" s="52"/>
    </row>
    <row r="315" spans="2:11" s="6" customFormat="1">
      <c r="B315" s="71"/>
      <c r="C315" s="20"/>
      <c r="D315" s="39"/>
      <c r="E315" s="20"/>
      <c r="F315" s="20"/>
      <c r="G315" s="20"/>
      <c r="H315" s="52"/>
      <c r="I315" s="39"/>
      <c r="J315" s="52"/>
      <c r="K315" s="52"/>
    </row>
    <row r="316" spans="2:11" s="6" customFormat="1">
      <c r="B316" s="71"/>
      <c r="C316" s="20"/>
      <c r="D316" s="39"/>
      <c r="E316" s="20"/>
      <c r="F316" s="20"/>
      <c r="G316" s="20"/>
      <c r="H316" s="52"/>
      <c r="I316" s="39"/>
      <c r="J316" s="52"/>
      <c r="K316" s="52"/>
    </row>
    <row r="317" spans="2:11" s="6" customFormat="1">
      <c r="B317" s="71"/>
      <c r="C317" s="20"/>
      <c r="D317" s="39"/>
      <c r="E317" s="20"/>
      <c r="F317" s="20"/>
      <c r="G317" s="20"/>
      <c r="H317" s="52"/>
      <c r="I317" s="39"/>
      <c r="J317" s="52"/>
      <c r="K317" s="52"/>
    </row>
    <row r="318" spans="2:11" s="6" customFormat="1">
      <c r="B318" s="71"/>
      <c r="C318" s="20"/>
      <c r="D318" s="39"/>
      <c r="E318" s="20"/>
      <c r="F318" s="20"/>
      <c r="G318" s="20"/>
      <c r="H318" s="52"/>
      <c r="I318" s="39"/>
      <c r="J318" s="52"/>
      <c r="K318" s="52"/>
    </row>
    <row r="319" spans="2:11" s="6" customFormat="1">
      <c r="B319" s="71"/>
      <c r="C319" s="20"/>
      <c r="D319" s="39"/>
      <c r="E319" s="20"/>
      <c r="F319" s="20"/>
      <c r="G319" s="20"/>
      <c r="H319" s="52"/>
      <c r="I319" s="39"/>
      <c r="J319" s="52"/>
      <c r="K319" s="52"/>
    </row>
    <row r="320" spans="2:11" s="6" customFormat="1">
      <c r="B320" s="71"/>
      <c r="C320" s="20"/>
      <c r="D320" s="39"/>
      <c r="E320" s="20"/>
      <c r="F320" s="20"/>
      <c r="G320" s="20"/>
      <c r="H320" s="52"/>
      <c r="I320" s="39"/>
      <c r="J320" s="52"/>
      <c r="K320" s="52"/>
    </row>
    <row r="321" spans="2:11" s="6" customFormat="1">
      <c r="B321" s="71"/>
      <c r="C321" s="20"/>
      <c r="D321" s="39"/>
      <c r="E321" s="20"/>
      <c r="F321" s="20"/>
      <c r="G321" s="20"/>
      <c r="H321" s="52"/>
      <c r="I321" s="39"/>
      <c r="J321" s="52"/>
      <c r="K321" s="52"/>
    </row>
    <row r="322" spans="2:11" s="6" customFormat="1">
      <c r="B322" s="71"/>
      <c r="C322" s="20"/>
      <c r="D322" s="39"/>
      <c r="E322" s="20"/>
      <c r="F322" s="20"/>
      <c r="G322" s="20"/>
      <c r="H322" s="52"/>
      <c r="I322" s="39"/>
      <c r="J322" s="52"/>
      <c r="K322" s="52"/>
    </row>
    <row r="323" spans="2:11" s="6" customFormat="1">
      <c r="B323" s="71"/>
      <c r="C323" s="20"/>
      <c r="D323" s="39"/>
      <c r="E323" s="20"/>
      <c r="F323" s="20"/>
      <c r="G323" s="20"/>
      <c r="H323" s="52"/>
      <c r="I323" s="39"/>
      <c r="J323" s="52"/>
      <c r="K323" s="52"/>
    </row>
    <row r="324" spans="2:11" s="6" customFormat="1">
      <c r="B324" s="71"/>
      <c r="C324" s="20"/>
      <c r="D324" s="39"/>
      <c r="E324" s="20"/>
      <c r="F324" s="20"/>
      <c r="G324" s="20"/>
      <c r="H324" s="52"/>
      <c r="I324" s="39"/>
      <c r="J324" s="52"/>
      <c r="K324" s="52"/>
    </row>
    <row r="325" spans="2:11" s="6" customFormat="1">
      <c r="B325" s="71"/>
      <c r="C325" s="20"/>
      <c r="D325" s="39"/>
      <c r="E325" s="20"/>
      <c r="F325" s="20"/>
      <c r="G325" s="20"/>
      <c r="H325" s="52"/>
      <c r="I325" s="39"/>
      <c r="J325" s="52"/>
      <c r="K325" s="52"/>
    </row>
    <row r="326" spans="2:11" s="6" customFormat="1">
      <c r="B326" s="71"/>
      <c r="C326" s="20"/>
      <c r="D326" s="39"/>
      <c r="E326" s="20"/>
      <c r="F326" s="20"/>
      <c r="G326" s="20"/>
      <c r="H326" s="52"/>
      <c r="I326" s="39"/>
      <c r="J326" s="52"/>
      <c r="K326" s="52"/>
    </row>
    <row r="327" spans="2:11" s="6" customFormat="1">
      <c r="B327" s="71"/>
      <c r="C327" s="20"/>
      <c r="D327" s="39"/>
      <c r="E327" s="20"/>
      <c r="F327" s="20"/>
      <c r="G327" s="20"/>
      <c r="H327" s="52"/>
      <c r="I327" s="39"/>
      <c r="J327" s="52"/>
      <c r="K327" s="52"/>
    </row>
    <row r="328" spans="2:11" s="6" customFormat="1">
      <c r="B328" s="71"/>
      <c r="C328" s="20"/>
      <c r="D328" s="39"/>
      <c r="E328" s="20"/>
      <c r="F328" s="20"/>
      <c r="G328" s="20"/>
      <c r="H328" s="52"/>
      <c r="I328" s="39"/>
      <c r="J328" s="52"/>
      <c r="K328" s="52"/>
    </row>
    <row r="329" spans="2:11" s="6" customFormat="1">
      <c r="B329" s="71"/>
      <c r="C329" s="20"/>
      <c r="D329" s="39"/>
      <c r="E329" s="20"/>
      <c r="F329" s="20"/>
      <c r="G329" s="20"/>
      <c r="H329" s="52"/>
      <c r="I329" s="39"/>
      <c r="J329" s="52"/>
      <c r="K329" s="52"/>
    </row>
    <row r="330" spans="2:11" s="6" customFormat="1">
      <c r="B330" s="71"/>
      <c r="C330" s="20"/>
      <c r="D330" s="39"/>
      <c r="E330" s="20"/>
      <c r="F330" s="20"/>
      <c r="G330" s="20"/>
      <c r="H330" s="52"/>
      <c r="I330" s="39"/>
      <c r="J330" s="52"/>
      <c r="K330" s="52"/>
    </row>
    <row r="331" spans="2:11" s="6" customFormat="1">
      <c r="B331" s="71"/>
      <c r="C331" s="20"/>
      <c r="D331" s="39"/>
      <c r="E331" s="20"/>
      <c r="F331" s="20"/>
      <c r="G331" s="20"/>
      <c r="H331" s="52"/>
      <c r="I331" s="39"/>
      <c r="J331" s="52"/>
      <c r="K331" s="52"/>
    </row>
    <row r="332" spans="2:11" s="6" customFormat="1">
      <c r="B332" s="71"/>
      <c r="C332" s="20"/>
      <c r="D332" s="39"/>
      <c r="E332" s="20"/>
      <c r="F332" s="20"/>
      <c r="G332" s="20"/>
      <c r="H332" s="52"/>
      <c r="I332" s="39"/>
      <c r="J332" s="52"/>
      <c r="K332" s="52"/>
    </row>
    <row r="333" spans="2:11" s="6" customFormat="1">
      <c r="B333" s="71"/>
      <c r="C333" s="20"/>
      <c r="D333" s="39"/>
      <c r="E333" s="20"/>
      <c r="F333" s="20"/>
      <c r="G333" s="20"/>
      <c r="H333" s="52"/>
      <c r="I333" s="39"/>
      <c r="J333" s="52"/>
      <c r="K333" s="52"/>
    </row>
    <row r="334" spans="2:11" s="6" customFormat="1">
      <c r="B334" s="71"/>
      <c r="C334" s="20"/>
      <c r="D334" s="39"/>
      <c r="E334" s="20"/>
      <c r="F334" s="20"/>
      <c r="G334" s="20"/>
      <c r="H334" s="52"/>
      <c r="I334" s="39"/>
      <c r="J334" s="52"/>
      <c r="K334" s="52"/>
    </row>
    <row r="335" spans="2:11" s="6" customFormat="1">
      <c r="B335" s="71"/>
      <c r="C335" s="20"/>
      <c r="D335" s="39"/>
      <c r="E335" s="20"/>
      <c r="F335" s="20"/>
      <c r="G335" s="20"/>
      <c r="H335" s="52"/>
      <c r="I335" s="39"/>
      <c r="J335" s="52"/>
      <c r="K335" s="52"/>
    </row>
    <row r="336" spans="2:11" s="6" customFormat="1">
      <c r="B336" s="71"/>
      <c r="C336" s="20"/>
      <c r="D336" s="39"/>
      <c r="E336" s="20"/>
      <c r="F336" s="20"/>
      <c r="G336" s="20"/>
      <c r="H336" s="52"/>
      <c r="I336" s="39"/>
      <c r="J336" s="52"/>
      <c r="K336" s="52"/>
    </row>
    <row r="337" spans="2:11" s="6" customFormat="1">
      <c r="B337" s="71"/>
      <c r="C337" s="20"/>
      <c r="D337" s="39"/>
      <c r="E337" s="20"/>
      <c r="F337" s="20"/>
      <c r="G337" s="20"/>
      <c r="H337" s="52"/>
      <c r="I337" s="39"/>
      <c r="J337" s="52"/>
      <c r="K337" s="52"/>
    </row>
    <row r="338" spans="2:11" s="6" customFormat="1">
      <c r="B338" s="71"/>
      <c r="C338" s="20"/>
      <c r="D338" s="39"/>
      <c r="E338" s="20"/>
      <c r="F338" s="20"/>
      <c r="G338" s="20"/>
      <c r="H338" s="52"/>
      <c r="I338" s="39"/>
      <c r="J338" s="52"/>
      <c r="K338" s="52"/>
    </row>
    <row r="339" spans="2:11" s="6" customFormat="1">
      <c r="B339" s="71"/>
      <c r="C339" s="20"/>
      <c r="D339" s="39"/>
      <c r="E339" s="20"/>
      <c r="F339" s="20"/>
      <c r="G339" s="20"/>
      <c r="H339" s="52"/>
      <c r="I339" s="39"/>
      <c r="J339" s="52"/>
      <c r="K339" s="52"/>
    </row>
    <row r="340" spans="2:11" s="6" customFormat="1">
      <c r="B340" s="71"/>
      <c r="C340" s="20"/>
      <c r="D340" s="39"/>
      <c r="E340" s="20"/>
      <c r="F340" s="20"/>
      <c r="G340" s="20"/>
      <c r="H340" s="52"/>
      <c r="I340" s="39"/>
      <c r="J340" s="52"/>
      <c r="K340" s="52"/>
    </row>
    <row r="341" spans="2:11" s="6" customFormat="1">
      <c r="B341" s="71"/>
      <c r="C341" s="20"/>
      <c r="D341" s="39"/>
      <c r="E341" s="20"/>
      <c r="F341" s="20"/>
      <c r="G341" s="20"/>
      <c r="H341" s="52"/>
      <c r="I341" s="39"/>
      <c r="J341" s="52"/>
      <c r="K341" s="52"/>
    </row>
    <row r="342" spans="2:11" s="6" customFormat="1">
      <c r="B342" s="71"/>
      <c r="C342" s="20"/>
      <c r="D342" s="39"/>
      <c r="E342" s="20"/>
      <c r="F342" s="20"/>
      <c r="G342" s="20"/>
      <c r="H342" s="52"/>
      <c r="I342" s="39"/>
      <c r="J342" s="52"/>
      <c r="K342" s="52"/>
    </row>
    <row r="343" spans="2:11" s="6" customFormat="1">
      <c r="B343" s="71"/>
      <c r="C343" s="20"/>
      <c r="D343" s="39"/>
      <c r="E343" s="20"/>
      <c r="F343" s="20"/>
      <c r="G343" s="20"/>
      <c r="H343" s="52"/>
      <c r="I343" s="39"/>
      <c r="J343" s="52"/>
      <c r="K343" s="52"/>
    </row>
    <row r="344" spans="2:11" s="6" customFormat="1">
      <c r="B344" s="71"/>
      <c r="C344" s="20"/>
      <c r="D344" s="39"/>
      <c r="E344" s="20"/>
      <c r="F344" s="20"/>
      <c r="G344" s="20"/>
      <c r="H344" s="52"/>
      <c r="I344" s="39"/>
      <c r="J344" s="52"/>
      <c r="K344" s="52"/>
    </row>
    <row r="345" spans="2:11" s="6" customFormat="1">
      <c r="B345" s="71"/>
      <c r="C345" s="20"/>
      <c r="D345" s="39"/>
      <c r="E345" s="20"/>
      <c r="F345" s="20"/>
      <c r="G345" s="20"/>
      <c r="H345" s="52"/>
      <c r="I345" s="39"/>
      <c r="J345" s="52"/>
      <c r="K345" s="52"/>
    </row>
    <row r="346" spans="2:11" s="6" customFormat="1">
      <c r="B346" s="71"/>
      <c r="C346" s="20"/>
      <c r="D346" s="39"/>
      <c r="E346" s="20"/>
      <c r="F346" s="20"/>
      <c r="G346" s="20"/>
      <c r="H346" s="52"/>
      <c r="I346" s="39"/>
      <c r="J346" s="52"/>
      <c r="K346" s="52"/>
    </row>
    <row r="347" spans="2:11" s="6" customFormat="1">
      <c r="B347" s="71"/>
      <c r="C347" s="20"/>
      <c r="D347" s="39"/>
      <c r="E347" s="20"/>
      <c r="F347" s="20"/>
      <c r="G347" s="20"/>
      <c r="H347" s="52"/>
      <c r="I347" s="39"/>
      <c r="J347" s="52"/>
      <c r="K347" s="52"/>
    </row>
    <row r="348" spans="2:11" s="6" customFormat="1">
      <c r="B348" s="71"/>
      <c r="C348" s="20"/>
      <c r="D348" s="39"/>
      <c r="E348" s="20"/>
      <c r="F348" s="20"/>
      <c r="G348" s="20"/>
      <c r="H348" s="52"/>
      <c r="I348" s="39"/>
      <c r="J348" s="52"/>
      <c r="K348" s="52"/>
    </row>
    <row r="349" spans="2:11" s="6" customFormat="1">
      <c r="B349" s="71"/>
      <c r="C349" s="20"/>
      <c r="D349" s="39"/>
      <c r="E349" s="20"/>
      <c r="F349" s="20"/>
      <c r="G349" s="20"/>
      <c r="H349" s="52"/>
      <c r="I349" s="39"/>
      <c r="J349" s="52"/>
      <c r="K349" s="52"/>
    </row>
    <row r="350" spans="2:11" s="6" customFormat="1">
      <c r="B350" s="71"/>
      <c r="C350" s="20"/>
      <c r="D350" s="39"/>
      <c r="E350" s="20"/>
      <c r="F350" s="20"/>
      <c r="G350" s="20"/>
      <c r="H350" s="52"/>
      <c r="I350" s="39"/>
      <c r="J350" s="52"/>
      <c r="K350" s="52"/>
    </row>
    <row r="351" spans="2:11" s="6" customFormat="1">
      <c r="B351" s="71"/>
      <c r="C351" s="20"/>
      <c r="D351" s="39"/>
      <c r="E351" s="20"/>
      <c r="F351" s="20"/>
      <c r="G351" s="20"/>
      <c r="H351" s="52"/>
      <c r="I351" s="39"/>
      <c r="J351" s="52"/>
      <c r="K351" s="52"/>
    </row>
    <row r="352" spans="2:11" s="6" customFormat="1">
      <c r="B352" s="71"/>
      <c r="C352" s="20"/>
      <c r="D352" s="39"/>
      <c r="E352" s="20"/>
      <c r="F352" s="20"/>
      <c r="G352" s="20"/>
      <c r="H352" s="52"/>
      <c r="I352" s="39"/>
      <c r="J352" s="52"/>
      <c r="K352" s="52"/>
    </row>
    <row r="353" spans="2:11" s="6" customFormat="1">
      <c r="B353" s="71"/>
      <c r="C353" s="20"/>
      <c r="D353" s="39"/>
      <c r="E353" s="20"/>
      <c r="F353" s="20"/>
      <c r="G353" s="20"/>
      <c r="H353" s="52"/>
      <c r="I353" s="39"/>
      <c r="J353" s="52"/>
      <c r="K353" s="52"/>
    </row>
    <row r="354" spans="2:11" s="6" customFormat="1">
      <c r="B354" s="71"/>
      <c r="C354" s="20"/>
      <c r="D354" s="39"/>
      <c r="E354" s="20"/>
      <c r="F354" s="20"/>
      <c r="G354" s="20"/>
      <c r="H354" s="52"/>
      <c r="I354" s="39"/>
      <c r="J354" s="52"/>
      <c r="K354" s="52"/>
    </row>
    <row r="355" spans="2:11" s="6" customFormat="1">
      <c r="B355" s="71"/>
      <c r="C355" s="20"/>
      <c r="D355" s="39"/>
      <c r="E355" s="20"/>
      <c r="F355" s="20"/>
      <c r="G355" s="20"/>
      <c r="H355" s="52"/>
      <c r="I355" s="39"/>
      <c r="J355" s="52"/>
      <c r="K355" s="52"/>
    </row>
    <row r="356" spans="2:11" s="6" customFormat="1">
      <c r="B356" s="71"/>
      <c r="C356" s="20"/>
      <c r="D356" s="39"/>
      <c r="E356" s="20"/>
      <c r="F356" s="20"/>
      <c r="G356" s="20"/>
      <c r="H356" s="52"/>
      <c r="I356" s="39"/>
      <c r="J356" s="52"/>
      <c r="K356" s="52"/>
    </row>
    <row r="357" spans="2:11" s="6" customFormat="1">
      <c r="B357" s="71"/>
      <c r="C357" s="20"/>
      <c r="D357" s="39"/>
      <c r="E357" s="20"/>
      <c r="F357" s="20"/>
      <c r="G357" s="20"/>
      <c r="H357" s="52"/>
      <c r="I357" s="39"/>
      <c r="J357" s="52"/>
      <c r="K357" s="52"/>
    </row>
    <row r="358" spans="2:11" s="6" customFormat="1">
      <c r="B358" s="71"/>
      <c r="C358" s="20"/>
      <c r="D358" s="39"/>
      <c r="E358" s="20"/>
      <c r="F358" s="20"/>
      <c r="G358" s="20"/>
      <c r="H358" s="52"/>
      <c r="I358" s="39"/>
      <c r="J358" s="52"/>
      <c r="K358" s="52"/>
    </row>
    <row r="359" spans="2:11" s="6" customFormat="1">
      <c r="B359" s="71"/>
      <c r="C359" s="20"/>
      <c r="D359" s="39"/>
      <c r="E359" s="20"/>
      <c r="F359" s="20"/>
      <c r="G359" s="20"/>
      <c r="H359" s="52"/>
      <c r="I359" s="39"/>
      <c r="J359" s="52"/>
      <c r="K359" s="52"/>
    </row>
    <row r="360" spans="2:11" s="6" customFormat="1">
      <c r="B360" s="71"/>
      <c r="C360" s="20"/>
      <c r="D360" s="39"/>
      <c r="E360" s="20"/>
      <c r="F360" s="20"/>
      <c r="G360" s="20"/>
      <c r="H360" s="52"/>
      <c r="I360" s="39"/>
      <c r="J360" s="52"/>
      <c r="K360" s="52"/>
    </row>
    <row r="361" spans="2:11" s="6" customFormat="1">
      <c r="B361" s="71"/>
      <c r="C361" s="20"/>
      <c r="D361" s="39"/>
      <c r="E361" s="20"/>
      <c r="F361" s="20"/>
      <c r="G361" s="20"/>
      <c r="H361" s="52"/>
      <c r="I361" s="39"/>
      <c r="J361" s="52"/>
      <c r="K361" s="52"/>
    </row>
    <row r="362" spans="2:11" s="6" customFormat="1">
      <c r="B362" s="71"/>
      <c r="C362" s="20"/>
      <c r="D362" s="39"/>
      <c r="E362" s="20"/>
      <c r="F362" s="20"/>
      <c r="G362" s="20"/>
      <c r="H362" s="52"/>
      <c r="I362" s="39"/>
      <c r="J362" s="52"/>
      <c r="K362" s="52"/>
    </row>
    <row r="363" spans="2:11" s="6" customFormat="1">
      <c r="B363" s="71"/>
      <c r="C363" s="20"/>
      <c r="D363" s="39"/>
      <c r="E363" s="20"/>
      <c r="F363" s="20"/>
      <c r="G363" s="20"/>
      <c r="H363" s="52"/>
      <c r="I363" s="39"/>
      <c r="J363" s="52"/>
      <c r="K363" s="52"/>
    </row>
    <row r="364" spans="2:11" s="6" customFormat="1">
      <c r="B364" s="71"/>
      <c r="C364" s="20"/>
      <c r="D364" s="39"/>
      <c r="E364" s="20"/>
      <c r="F364" s="20"/>
      <c r="G364" s="20"/>
      <c r="H364" s="52"/>
      <c r="I364" s="39"/>
      <c r="J364" s="52"/>
      <c r="K364" s="52"/>
    </row>
    <row r="365" spans="2:11" s="6" customFormat="1">
      <c r="B365" s="71"/>
      <c r="C365" s="20"/>
      <c r="D365" s="39"/>
      <c r="E365" s="20"/>
      <c r="F365" s="20"/>
      <c r="G365" s="20"/>
      <c r="H365" s="52"/>
      <c r="I365" s="39"/>
      <c r="J365" s="52"/>
      <c r="K365" s="52"/>
    </row>
    <row r="366" spans="2:11" s="6" customFormat="1">
      <c r="B366" s="71"/>
      <c r="C366" s="20"/>
      <c r="D366" s="39"/>
      <c r="E366" s="20"/>
      <c r="F366" s="20"/>
      <c r="G366" s="20"/>
      <c r="H366" s="52"/>
      <c r="I366" s="39"/>
      <c r="J366" s="52"/>
      <c r="K366" s="52"/>
    </row>
    <row r="367" spans="2:11" s="6" customFormat="1">
      <c r="B367" s="71"/>
      <c r="C367" s="20"/>
      <c r="D367" s="39"/>
      <c r="E367" s="20"/>
      <c r="F367" s="20"/>
      <c r="G367" s="20"/>
      <c r="H367" s="52"/>
      <c r="I367" s="39"/>
      <c r="J367" s="52"/>
      <c r="K367" s="52"/>
    </row>
    <row r="368" spans="2:11" s="6" customFormat="1">
      <c r="B368" s="71"/>
      <c r="C368" s="20"/>
      <c r="D368" s="39"/>
      <c r="E368" s="20"/>
      <c r="F368" s="20"/>
      <c r="G368" s="20"/>
      <c r="H368" s="52"/>
      <c r="I368" s="39"/>
      <c r="J368" s="52"/>
      <c r="K368" s="52"/>
    </row>
    <row r="369" spans="2:11" s="6" customFormat="1">
      <c r="B369" s="71"/>
      <c r="C369" s="20"/>
      <c r="D369" s="39"/>
      <c r="E369" s="20"/>
      <c r="F369" s="20"/>
      <c r="G369" s="20"/>
      <c r="H369" s="52"/>
      <c r="I369" s="39"/>
      <c r="J369" s="52"/>
      <c r="K369" s="52"/>
    </row>
    <row r="370" spans="2:11" s="6" customFormat="1">
      <c r="B370" s="71"/>
      <c r="C370" s="20"/>
      <c r="D370" s="39"/>
      <c r="E370" s="20"/>
      <c r="F370" s="20"/>
      <c r="G370" s="20"/>
      <c r="H370" s="52"/>
      <c r="I370" s="39"/>
      <c r="J370" s="52"/>
      <c r="K370" s="52"/>
    </row>
    <row r="371" spans="2:11" s="6" customFormat="1">
      <c r="B371" s="71"/>
      <c r="C371" s="20"/>
      <c r="D371" s="39"/>
      <c r="E371" s="20"/>
      <c r="F371" s="20"/>
      <c r="G371" s="20"/>
      <c r="H371" s="52"/>
      <c r="I371" s="39"/>
      <c r="J371" s="52"/>
      <c r="K371" s="52"/>
    </row>
    <row r="372" spans="2:11" s="6" customFormat="1">
      <c r="B372" s="71"/>
      <c r="C372" s="20"/>
      <c r="D372" s="39"/>
      <c r="E372" s="20"/>
      <c r="F372" s="20"/>
      <c r="G372" s="20"/>
      <c r="H372" s="52"/>
      <c r="I372" s="39"/>
      <c r="J372" s="52"/>
      <c r="K372" s="52"/>
    </row>
    <row r="373" spans="2:11" s="6" customFormat="1">
      <c r="B373" s="71"/>
      <c r="C373" s="20"/>
      <c r="D373" s="39"/>
      <c r="E373" s="20"/>
      <c r="F373" s="20"/>
      <c r="G373" s="20"/>
      <c r="H373" s="52"/>
      <c r="I373" s="39"/>
      <c r="J373" s="52"/>
      <c r="K373" s="52"/>
    </row>
    <row r="374" spans="2:11" s="6" customFormat="1">
      <c r="B374" s="71"/>
      <c r="C374" s="20"/>
      <c r="D374" s="39"/>
      <c r="E374" s="20"/>
      <c r="F374" s="20"/>
      <c r="G374" s="20"/>
      <c r="H374" s="52"/>
      <c r="I374" s="39"/>
      <c r="J374" s="52"/>
      <c r="K374" s="52"/>
    </row>
    <row r="375" spans="2:11" s="6" customFormat="1">
      <c r="B375" s="71"/>
      <c r="C375" s="20"/>
      <c r="D375" s="39"/>
      <c r="E375" s="20"/>
      <c r="F375" s="20"/>
      <c r="G375" s="20"/>
      <c r="H375" s="52"/>
      <c r="I375" s="39"/>
      <c r="J375" s="52"/>
      <c r="K375" s="52"/>
    </row>
    <row r="376" spans="2:11" s="6" customFormat="1">
      <c r="B376" s="71"/>
      <c r="C376" s="20"/>
      <c r="D376" s="39"/>
      <c r="E376" s="20"/>
      <c r="F376" s="20"/>
      <c r="G376" s="20"/>
      <c r="H376" s="52"/>
      <c r="I376" s="39"/>
      <c r="J376" s="52"/>
      <c r="K376" s="52"/>
    </row>
    <row r="377" spans="2:11" s="6" customFormat="1">
      <c r="B377" s="71"/>
      <c r="C377" s="20"/>
      <c r="D377" s="39"/>
      <c r="E377" s="20"/>
      <c r="F377" s="20"/>
      <c r="G377" s="20"/>
      <c r="H377" s="52"/>
      <c r="I377" s="39"/>
      <c r="J377" s="52"/>
      <c r="K377" s="52"/>
    </row>
    <row r="378" spans="2:11" s="6" customFormat="1">
      <c r="B378" s="71"/>
      <c r="C378" s="20"/>
      <c r="D378" s="39"/>
      <c r="E378" s="20"/>
      <c r="F378" s="20"/>
      <c r="G378" s="20"/>
      <c r="H378" s="52"/>
      <c r="I378" s="39"/>
      <c r="J378" s="52"/>
      <c r="K378" s="52"/>
    </row>
    <row r="379" spans="2:11" s="6" customFormat="1">
      <c r="B379" s="71"/>
      <c r="C379" s="20"/>
      <c r="D379" s="39"/>
      <c r="E379" s="20"/>
      <c r="F379" s="20"/>
      <c r="G379" s="20"/>
      <c r="H379" s="52"/>
      <c r="I379" s="39"/>
      <c r="J379" s="52"/>
      <c r="K379" s="52"/>
    </row>
    <row r="380" spans="2:11" s="6" customFormat="1">
      <c r="B380" s="71"/>
      <c r="C380" s="20"/>
      <c r="D380" s="39"/>
      <c r="E380" s="20"/>
      <c r="F380" s="20"/>
      <c r="G380" s="20"/>
      <c r="H380" s="52"/>
      <c r="I380" s="39"/>
      <c r="J380" s="52"/>
      <c r="K380" s="52"/>
    </row>
    <row r="381" spans="2:11" s="6" customFormat="1">
      <c r="B381" s="71"/>
      <c r="C381" s="20"/>
      <c r="D381" s="39"/>
      <c r="E381" s="20"/>
      <c r="F381" s="20"/>
      <c r="G381" s="20"/>
      <c r="H381" s="52"/>
      <c r="I381" s="39"/>
      <c r="J381" s="52"/>
      <c r="K381" s="52"/>
    </row>
    <row r="382" spans="2:11" s="6" customFormat="1">
      <c r="B382" s="71"/>
      <c r="C382" s="20"/>
      <c r="D382" s="39"/>
      <c r="E382" s="20"/>
      <c r="F382" s="20"/>
      <c r="G382" s="20"/>
      <c r="H382" s="52"/>
      <c r="I382" s="39"/>
      <c r="J382" s="52"/>
      <c r="K382" s="52"/>
    </row>
    <row r="383" spans="2:11" s="6" customFormat="1">
      <c r="B383" s="71"/>
      <c r="C383" s="20"/>
      <c r="D383" s="39"/>
      <c r="E383" s="20"/>
      <c r="F383" s="20"/>
      <c r="G383" s="20"/>
      <c r="H383" s="52"/>
      <c r="I383" s="39"/>
      <c r="J383" s="52"/>
      <c r="K383" s="52"/>
    </row>
    <row r="384" spans="2:11" s="6" customFormat="1">
      <c r="B384" s="71"/>
      <c r="C384" s="20"/>
      <c r="D384" s="39"/>
      <c r="E384" s="20"/>
      <c r="F384" s="20"/>
      <c r="G384" s="20"/>
      <c r="H384" s="52"/>
      <c r="I384" s="39"/>
      <c r="J384" s="52"/>
      <c r="K384" s="52"/>
    </row>
    <row r="385" spans="2:11" s="6" customFormat="1">
      <c r="B385" s="71"/>
      <c r="C385" s="20"/>
      <c r="D385" s="39"/>
      <c r="E385" s="20"/>
      <c r="F385" s="20"/>
      <c r="G385" s="20"/>
      <c r="H385" s="52"/>
      <c r="I385" s="39"/>
      <c r="J385" s="52"/>
      <c r="K385" s="52"/>
    </row>
    <row r="386" spans="2:11" s="6" customFormat="1">
      <c r="B386" s="71"/>
      <c r="C386" s="20"/>
      <c r="D386" s="39"/>
      <c r="E386" s="20"/>
      <c r="F386" s="20"/>
      <c r="G386" s="20"/>
      <c r="H386" s="52"/>
      <c r="I386" s="39"/>
      <c r="J386" s="52"/>
      <c r="K386" s="52"/>
    </row>
    <row r="387" spans="2:11" s="6" customFormat="1">
      <c r="B387" s="71"/>
      <c r="C387" s="20"/>
      <c r="D387" s="39"/>
      <c r="E387" s="20"/>
      <c r="F387" s="20"/>
      <c r="G387" s="20"/>
      <c r="H387" s="52"/>
      <c r="I387" s="39"/>
      <c r="J387" s="52"/>
      <c r="K387" s="52"/>
    </row>
    <row r="388" spans="2:11" s="6" customFormat="1">
      <c r="B388" s="71"/>
      <c r="C388" s="20"/>
      <c r="D388" s="39"/>
      <c r="E388" s="20"/>
      <c r="F388" s="20"/>
      <c r="G388" s="20"/>
      <c r="H388" s="52"/>
      <c r="I388" s="39"/>
      <c r="J388" s="52"/>
      <c r="K388" s="52"/>
    </row>
    <row r="389" spans="2:11" s="6" customFormat="1">
      <c r="B389" s="71"/>
      <c r="C389" s="20"/>
      <c r="D389" s="39"/>
      <c r="E389" s="20"/>
      <c r="F389" s="20"/>
      <c r="G389" s="20"/>
      <c r="H389" s="52"/>
      <c r="I389" s="39"/>
      <c r="J389" s="52"/>
      <c r="K389" s="52"/>
    </row>
    <row r="390" spans="2:11" s="6" customFormat="1">
      <c r="B390" s="71"/>
      <c r="C390" s="20"/>
      <c r="D390" s="39"/>
      <c r="E390" s="20"/>
      <c r="F390" s="20"/>
      <c r="G390" s="20"/>
      <c r="H390" s="52"/>
      <c r="I390" s="39"/>
      <c r="J390" s="52"/>
      <c r="K390" s="52"/>
    </row>
    <row r="391" spans="2:11" s="6" customFormat="1">
      <c r="B391" s="71"/>
      <c r="C391" s="20"/>
      <c r="D391" s="39"/>
      <c r="E391" s="20"/>
      <c r="F391" s="20"/>
      <c r="G391" s="20"/>
      <c r="H391" s="52"/>
      <c r="I391" s="39"/>
      <c r="J391" s="52"/>
      <c r="K391" s="52"/>
    </row>
    <row r="392" spans="2:11" s="6" customFormat="1">
      <c r="B392" s="71"/>
      <c r="C392" s="20"/>
      <c r="D392" s="39"/>
      <c r="E392" s="20"/>
      <c r="F392" s="20"/>
      <c r="G392" s="20"/>
      <c r="H392" s="52"/>
      <c r="I392" s="39"/>
      <c r="J392" s="52"/>
      <c r="K392" s="52"/>
    </row>
    <row r="393" spans="2:11" s="6" customFormat="1">
      <c r="B393" s="71"/>
      <c r="C393" s="20"/>
      <c r="D393" s="39"/>
      <c r="E393" s="20"/>
      <c r="F393" s="20"/>
      <c r="G393" s="20"/>
      <c r="H393" s="52"/>
      <c r="I393" s="39"/>
      <c r="J393" s="52"/>
      <c r="K393" s="52"/>
    </row>
    <row r="394" spans="2:11" s="6" customFormat="1">
      <c r="B394" s="71"/>
      <c r="C394" s="20"/>
      <c r="D394" s="39"/>
      <c r="E394" s="20"/>
      <c r="F394" s="20"/>
      <c r="G394" s="20"/>
      <c r="H394" s="52"/>
      <c r="I394" s="39"/>
      <c r="J394" s="52"/>
      <c r="K394" s="52"/>
    </row>
    <row r="395" spans="2:11" s="6" customFormat="1">
      <c r="B395" s="71"/>
      <c r="C395" s="20"/>
      <c r="D395" s="39"/>
      <c r="E395" s="20"/>
      <c r="F395" s="20"/>
      <c r="G395" s="20"/>
      <c r="H395" s="52"/>
      <c r="I395" s="39"/>
      <c r="J395" s="52"/>
      <c r="K395" s="52"/>
    </row>
    <row r="396" spans="2:11" s="6" customFormat="1">
      <c r="B396" s="71"/>
      <c r="C396" s="20"/>
      <c r="D396" s="39"/>
      <c r="E396" s="20"/>
      <c r="F396" s="20"/>
      <c r="G396" s="20"/>
      <c r="H396" s="52"/>
      <c r="I396" s="39"/>
      <c r="J396" s="52"/>
      <c r="K396" s="52"/>
    </row>
    <row r="397" spans="2:11" s="6" customFormat="1">
      <c r="B397" s="71"/>
      <c r="C397" s="20"/>
      <c r="D397" s="39"/>
      <c r="E397" s="20"/>
      <c r="F397" s="20"/>
      <c r="G397" s="20"/>
      <c r="H397" s="52"/>
      <c r="I397" s="39"/>
      <c r="J397" s="52"/>
      <c r="K397" s="52"/>
    </row>
    <row r="398" spans="2:11" s="6" customFormat="1">
      <c r="B398" s="71"/>
      <c r="C398" s="20"/>
      <c r="D398" s="39"/>
      <c r="E398" s="20"/>
      <c r="F398" s="20"/>
      <c r="G398" s="20"/>
      <c r="H398" s="52"/>
      <c r="I398" s="39"/>
      <c r="J398" s="52"/>
      <c r="K398" s="52"/>
    </row>
    <row r="399" spans="2:11" s="6" customFormat="1">
      <c r="B399" s="71"/>
      <c r="C399" s="20"/>
      <c r="D399" s="39"/>
      <c r="E399" s="20"/>
      <c r="F399" s="20"/>
      <c r="G399" s="20"/>
      <c r="H399" s="52"/>
      <c r="I399" s="39"/>
      <c r="J399" s="52"/>
      <c r="K399" s="52"/>
    </row>
    <row r="400" spans="2:11" s="6" customFormat="1">
      <c r="B400" s="71"/>
      <c r="C400" s="20"/>
      <c r="D400" s="39"/>
      <c r="E400" s="20"/>
      <c r="F400" s="20"/>
      <c r="G400" s="20"/>
      <c r="H400" s="52"/>
      <c r="I400" s="39"/>
      <c r="J400" s="52"/>
      <c r="K400" s="52"/>
    </row>
    <row r="401" spans="2:11" s="6" customFormat="1">
      <c r="B401" s="71"/>
      <c r="C401" s="20"/>
      <c r="D401" s="39"/>
      <c r="E401" s="20"/>
      <c r="F401" s="20"/>
      <c r="G401" s="20"/>
      <c r="H401" s="52"/>
      <c r="I401" s="39"/>
      <c r="J401" s="52"/>
      <c r="K401" s="52"/>
    </row>
    <row r="402" spans="2:11" s="6" customFormat="1">
      <c r="B402" s="71"/>
      <c r="C402" s="20"/>
      <c r="D402" s="39"/>
      <c r="E402" s="20"/>
      <c r="F402" s="20"/>
      <c r="G402" s="20"/>
      <c r="H402" s="52"/>
      <c r="I402" s="39"/>
      <c r="J402" s="52"/>
      <c r="K402" s="52"/>
    </row>
    <row r="403" spans="2:11" s="6" customFormat="1">
      <c r="B403" s="71"/>
      <c r="C403" s="20"/>
      <c r="D403" s="39"/>
      <c r="E403" s="20"/>
      <c r="F403" s="20"/>
      <c r="G403" s="20"/>
      <c r="H403" s="52"/>
      <c r="I403" s="39"/>
      <c r="J403" s="52"/>
      <c r="K403" s="52"/>
    </row>
    <row r="404" spans="2:11" s="6" customFormat="1">
      <c r="B404" s="71"/>
      <c r="C404" s="20"/>
      <c r="D404" s="39"/>
      <c r="E404" s="20"/>
      <c r="F404" s="20"/>
      <c r="G404" s="20"/>
      <c r="H404" s="52"/>
      <c r="I404" s="39"/>
      <c r="J404" s="52"/>
      <c r="K404" s="52"/>
    </row>
    <row r="405" spans="2:11" s="6" customFormat="1">
      <c r="B405" s="71"/>
      <c r="C405" s="20"/>
      <c r="D405" s="39"/>
      <c r="E405" s="20"/>
      <c r="F405" s="20"/>
      <c r="G405" s="20"/>
      <c r="H405" s="52"/>
      <c r="I405" s="39"/>
      <c r="J405" s="52"/>
      <c r="K405" s="52"/>
    </row>
    <row r="406" spans="2:11" s="6" customFormat="1">
      <c r="B406" s="71"/>
      <c r="C406" s="20"/>
      <c r="D406" s="39"/>
      <c r="E406" s="20"/>
      <c r="F406" s="20"/>
      <c r="G406" s="20"/>
      <c r="H406" s="52"/>
      <c r="I406" s="39"/>
      <c r="J406" s="52"/>
      <c r="K406" s="52"/>
    </row>
    <row r="407" spans="2:11" s="6" customFormat="1">
      <c r="B407" s="71"/>
      <c r="C407" s="20"/>
      <c r="D407" s="39"/>
      <c r="E407" s="20"/>
      <c r="F407" s="20"/>
      <c r="G407" s="20"/>
      <c r="H407" s="52"/>
      <c r="I407" s="39"/>
      <c r="J407" s="52"/>
      <c r="K407" s="52"/>
    </row>
    <row r="408" spans="2:11" s="6" customFormat="1">
      <c r="B408" s="71"/>
      <c r="C408" s="20"/>
      <c r="D408" s="39"/>
      <c r="E408" s="20"/>
      <c r="F408" s="20"/>
      <c r="G408" s="20"/>
      <c r="H408" s="52"/>
      <c r="I408" s="39"/>
      <c r="J408" s="52"/>
      <c r="K408" s="52"/>
    </row>
    <row r="409" spans="2:11" s="6" customFormat="1">
      <c r="B409" s="71"/>
      <c r="C409" s="20"/>
      <c r="D409" s="39"/>
      <c r="E409" s="20"/>
      <c r="F409" s="20"/>
      <c r="G409" s="20"/>
      <c r="H409" s="52"/>
      <c r="I409" s="39"/>
      <c r="J409" s="52"/>
      <c r="K409" s="52"/>
    </row>
    <row r="410" spans="2:11" s="6" customFormat="1">
      <c r="B410" s="71"/>
      <c r="C410" s="20"/>
      <c r="D410" s="39"/>
      <c r="E410" s="20"/>
      <c r="F410" s="20"/>
      <c r="G410" s="20"/>
      <c r="H410" s="52"/>
      <c r="I410" s="39"/>
      <c r="J410" s="52"/>
      <c r="K410" s="52"/>
    </row>
    <row r="411" spans="2:11" s="6" customFormat="1">
      <c r="B411" s="71"/>
      <c r="C411" s="20"/>
      <c r="D411" s="39"/>
      <c r="E411" s="20"/>
      <c r="F411" s="20"/>
      <c r="G411" s="20"/>
      <c r="H411" s="52"/>
      <c r="I411" s="39"/>
      <c r="J411" s="52"/>
      <c r="K411" s="52"/>
    </row>
    <row r="412" spans="2:11" s="6" customFormat="1">
      <c r="B412" s="71"/>
      <c r="C412" s="20"/>
      <c r="D412" s="39"/>
      <c r="E412" s="20"/>
      <c r="F412" s="20"/>
      <c r="G412" s="20"/>
      <c r="H412" s="52"/>
      <c r="I412" s="39"/>
      <c r="J412" s="52"/>
      <c r="K412" s="52"/>
    </row>
    <row r="413" spans="2:11" s="6" customFormat="1">
      <c r="B413" s="71"/>
      <c r="C413" s="20"/>
      <c r="D413" s="39"/>
      <c r="E413" s="20"/>
      <c r="F413" s="20"/>
      <c r="G413" s="20"/>
      <c r="H413" s="52"/>
      <c r="I413" s="39"/>
      <c r="J413" s="52"/>
      <c r="K413" s="52"/>
    </row>
    <row r="414" spans="2:11" s="6" customFormat="1">
      <c r="B414" s="71"/>
      <c r="C414" s="20"/>
      <c r="D414" s="39"/>
      <c r="E414" s="20"/>
      <c r="F414" s="20"/>
      <c r="G414" s="20"/>
      <c r="H414" s="52"/>
      <c r="I414" s="39"/>
      <c r="J414" s="52"/>
      <c r="K414" s="52"/>
    </row>
    <row r="415" spans="2:11" s="6" customFormat="1">
      <c r="B415" s="71"/>
      <c r="C415" s="20"/>
      <c r="D415" s="39"/>
      <c r="E415" s="20"/>
      <c r="F415" s="20"/>
      <c r="G415" s="20"/>
      <c r="H415" s="52"/>
      <c r="I415" s="39"/>
      <c r="J415" s="52"/>
      <c r="K415" s="52"/>
    </row>
    <row r="416" spans="2:11" s="6" customFormat="1">
      <c r="B416" s="71"/>
      <c r="C416" s="20"/>
      <c r="D416" s="39"/>
      <c r="E416" s="20"/>
      <c r="F416" s="20"/>
      <c r="G416" s="20"/>
      <c r="H416" s="52"/>
      <c r="I416" s="39"/>
      <c r="J416" s="52"/>
      <c r="K416" s="52"/>
    </row>
    <row r="417" spans="2:11" s="6" customFormat="1">
      <c r="B417" s="71"/>
      <c r="C417" s="20"/>
      <c r="D417" s="39"/>
      <c r="E417" s="20"/>
      <c r="F417" s="20"/>
      <c r="G417" s="20"/>
      <c r="H417" s="52"/>
      <c r="I417" s="39"/>
      <c r="J417" s="52"/>
      <c r="K417" s="52"/>
    </row>
    <row r="418" spans="2:11" s="6" customFormat="1">
      <c r="B418" s="71"/>
      <c r="C418" s="20"/>
      <c r="D418" s="39"/>
      <c r="E418" s="20"/>
      <c r="F418" s="20"/>
      <c r="G418" s="20"/>
      <c r="H418" s="52"/>
      <c r="I418" s="39"/>
      <c r="J418" s="52"/>
      <c r="K418" s="52"/>
    </row>
    <row r="419" spans="2:11" s="6" customFormat="1">
      <c r="B419" s="71"/>
      <c r="C419" s="20"/>
      <c r="D419" s="39"/>
      <c r="E419" s="20"/>
      <c r="F419" s="20"/>
      <c r="G419" s="20"/>
      <c r="H419" s="52"/>
      <c r="I419" s="39"/>
      <c r="J419" s="52"/>
      <c r="K419" s="52"/>
    </row>
    <row r="420" spans="2:11" s="6" customFormat="1">
      <c r="B420" s="71"/>
      <c r="C420" s="20"/>
      <c r="D420" s="39"/>
      <c r="E420" s="20"/>
      <c r="F420" s="20"/>
      <c r="G420" s="20"/>
      <c r="H420" s="52"/>
      <c r="I420" s="39"/>
      <c r="J420" s="52"/>
      <c r="K420" s="52"/>
    </row>
    <row r="421" spans="2:11" s="6" customFormat="1">
      <c r="B421" s="71"/>
      <c r="C421" s="20"/>
      <c r="D421" s="39"/>
      <c r="E421" s="20"/>
      <c r="F421" s="20"/>
      <c r="G421" s="20"/>
      <c r="H421" s="52"/>
      <c r="I421" s="39"/>
      <c r="J421" s="52"/>
      <c r="K421" s="52"/>
    </row>
    <row r="422" spans="2:11" s="6" customFormat="1">
      <c r="B422" s="71"/>
      <c r="C422" s="20"/>
      <c r="D422" s="39"/>
      <c r="E422" s="20"/>
      <c r="F422" s="20"/>
      <c r="G422" s="20"/>
      <c r="H422" s="52"/>
      <c r="I422" s="39"/>
      <c r="J422" s="52"/>
      <c r="K422" s="52"/>
    </row>
    <row r="423" spans="2:11" s="6" customFormat="1">
      <c r="B423" s="71"/>
      <c r="C423" s="20"/>
      <c r="D423" s="39"/>
      <c r="E423" s="20"/>
      <c r="F423" s="20"/>
      <c r="G423" s="20"/>
      <c r="H423" s="52"/>
      <c r="I423" s="39"/>
      <c r="J423" s="52"/>
      <c r="K423" s="52"/>
    </row>
    <row r="424" spans="2:11" s="6" customFormat="1">
      <c r="B424" s="71"/>
      <c r="C424" s="20"/>
      <c r="D424" s="39"/>
      <c r="E424" s="20"/>
      <c r="F424" s="20"/>
      <c r="G424" s="20"/>
      <c r="H424" s="52"/>
      <c r="I424" s="39"/>
      <c r="J424" s="52"/>
      <c r="K424" s="52"/>
    </row>
    <row r="425" spans="2:11" s="6" customFormat="1">
      <c r="B425" s="71"/>
      <c r="C425" s="20"/>
      <c r="D425" s="39"/>
      <c r="E425" s="20"/>
      <c r="F425" s="20"/>
      <c r="G425" s="20"/>
      <c r="H425" s="52"/>
      <c r="I425" s="39"/>
      <c r="J425" s="52"/>
      <c r="K425" s="52"/>
    </row>
    <row r="426" spans="2:11" s="6" customFormat="1">
      <c r="B426" s="71"/>
      <c r="C426" s="20"/>
      <c r="D426" s="39"/>
      <c r="E426" s="20"/>
      <c r="F426" s="20"/>
      <c r="G426" s="20"/>
      <c r="H426" s="52"/>
      <c r="I426" s="39"/>
      <c r="J426" s="52"/>
      <c r="K426" s="52"/>
    </row>
    <row r="427" spans="2:11" s="6" customFormat="1">
      <c r="B427" s="71"/>
      <c r="C427" s="20"/>
      <c r="D427" s="39"/>
      <c r="E427" s="20"/>
      <c r="F427" s="20"/>
      <c r="G427" s="20"/>
      <c r="H427" s="52"/>
      <c r="I427" s="39"/>
      <c r="J427" s="52"/>
      <c r="K427" s="52"/>
    </row>
    <row r="428" spans="2:11" s="6" customFormat="1">
      <c r="B428" s="71"/>
      <c r="C428" s="20"/>
      <c r="D428" s="39"/>
      <c r="E428" s="20"/>
      <c r="F428" s="20"/>
      <c r="G428" s="20"/>
      <c r="H428" s="52"/>
      <c r="I428" s="39"/>
      <c r="J428" s="52"/>
      <c r="K428" s="52"/>
    </row>
    <row r="429" spans="2:11" s="6" customFormat="1">
      <c r="B429" s="71"/>
      <c r="C429" s="20"/>
      <c r="D429" s="39"/>
      <c r="E429" s="20"/>
      <c r="F429" s="20"/>
      <c r="G429" s="20"/>
      <c r="H429" s="52"/>
      <c r="I429" s="39"/>
      <c r="J429" s="52"/>
      <c r="K429" s="52"/>
    </row>
    <row r="430" spans="2:11" s="6" customFormat="1">
      <c r="B430" s="71"/>
      <c r="C430" s="20"/>
      <c r="D430" s="39"/>
      <c r="E430" s="20"/>
      <c r="F430" s="20"/>
      <c r="G430" s="20"/>
      <c r="H430" s="52"/>
      <c r="I430" s="39"/>
      <c r="J430" s="52"/>
      <c r="K430" s="52"/>
    </row>
    <row r="431" spans="2:11" s="6" customFormat="1">
      <c r="B431" s="71"/>
      <c r="C431" s="20"/>
      <c r="D431" s="39"/>
      <c r="E431" s="20"/>
      <c r="F431" s="20"/>
      <c r="G431" s="20"/>
      <c r="H431" s="52"/>
      <c r="I431" s="39"/>
      <c r="J431" s="52"/>
      <c r="K431" s="52"/>
    </row>
    <row r="432" spans="2:11" s="6" customFormat="1">
      <c r="B432" s="71"/>
      <c r="C432" s="20"/>
      <c r="D432" s="39"/>
      <c r="E432" s="20"/>
      <c r="F432" s="20"/>
      <c r="G432" s="20"/>
      <c r="H432" s="52"/>
      <c r="I432" s="39"/>
      <c r="J432" s="52"/>
      <c r="K432" s="52"/>
    </row>
    <row r="433" spans="2:11" s="6" customFormat="1">
      <c r="B433" s="71"/>
      <c r="C433" s="20"/>
      <c r="D433" s="39"/>
      <c r="E433" s="20"/>
      <c r="F433" s="20"/>
      <c r="G433" s="20"/>
      <c r="H433" s="52"/>
      <c r="I433" s="39"/>
      <c r="J433" s="52"/>
      <c r="K433" s="52"/>
    </row>
    <row r="434" spans="2:11" s="6" customFormat="1">
      <c r="B434" s="71"/>
      <c r="C434" s="20"/>
      <c r="D434" s="39"/>
      <c r="E434" s="20"/>
      <c r="F434" s="20"/>
      <c r="G434" s="20"/>
      <c r="H434" s="52"/>
      <c r="I434" s="39"/>
      <c r="J434" s="52"/>
      <c r="K434" s="52"/>
    </row>
    <row r="435" spans="2:11" s="6" customFormat="1">
      <c r="B435" s="71"/>
      <c r="C435" s="20"/>
      <c r="D435" s="39"/>
      <c r="E435" s="20"/>
      <c r="F435" s="20"/>
      <c r="G435" s="20"/>
      <c r="H435" s="52"/>
      <c r="I435" s="39"/>
      <c r="J435" s="52"/>
      <c r="K435" s="52"/>
    </row>
    <row r="436" spans="2:11" s="6" customFormat="1">
      <c r="B436" s="71"/>
      <c r="C436" s="20"/>
      <c r="D436" s="39"/>
      <c r="E436" s="20"/>
      <c r="F436" s="20"/>
      <c r="G436" s="20"/>
      <c r="H436" s="52"/>
      <c r="I436" s="39"/>
      <c r="J436" s="52"/>
      <c r="K436" s="52"/>
    </row>
    <row r="437" spans="2:11" s="6" customFormat="1">
      <c r="B437" s="71"/>
      <c r="C437" s="20"/>
      <c r="D437" s="39"/>
      <c r="E437" s="20"/>
      <c r="F437" s="20"/>
      <c r="G437" s="20"/>
      <c r="H437" s="52"/>
      <c r="I437" s="39"/>
      <c r="J437" s="52"/>
      <c r="K437" s="52"/>
    </row>
    <row r="438" spans="2:11" s="6" customFormat="1">
      <c r="B438" s="71"/>
      <c r="C438" s="20"/>
      <c r="D438" s="39"/>
      <c r="E438" s="20"/>
      <c r="F438" s="20"/>
      <c r="G438" s="20"/>
      <c r="H438" s="52"/>
      <c r="I438" s="39"/>
      <c r="J438" s="52"/>
      <c r="K438" s="52"/>
    </row>
    <row r="439" spans="2:11" s="6" customFormat="1">
      <c r="B439" s="71"/>
      <c r="C439" s="20"/>
      <c r="D439" s="39"/>
      <c r="E439" s="20"/>
      <c r="F439" s="20"/>
      <c r="G439" s="20"/>
      <c r="H439" s="52"/>
      <c r="I439" s="39"/>
      <c r="J439" s="52"/>
      <c r="K439" s="52"/>
    </row>
    <row r="440" spans="2:11" s="6" customFormat="1">
      <c r="B440" s="71"/>
      <c r="C440" s="20"/>
      <c r="D440" s="39"/>
      <c r="E440" s="20"/>
      <c r="F440" s="20"/>
      <c r="G440" s="20"/>
      <c r="H440" s="52"/>
      <c r="I440" s="39"/>
      <c r="J440" s="52"/>
      <c r="K440" s="52"/>
    </row>
    <row r="441" spans="2:11" s="6" customFormat="1">
      <c r="B441" s="71"/>
      <c r="C441" s="20"/>
      <c r="D441" s="39"/>
      <c r="E441" s="20"/>
      <c r="F441" s="20"/>
      <c r="G441" s="20"/>
      <c r="H441" s="52"/>
      <c r="I441" s="39"/>
      <c r="J441" s="52"/>
      <c r="K441" s="52"/>
    </row>
    <row r="442" spans="2:11" s="6" customFormat="1">
      <c r="B442" s="71"/>
      <c r="C442" s="20"/>
      <c r="D442" s="39"/>
      <c r="E442" s="20"/>
      <c r="F442" s="20"/>
      <c r="G442" s="20"/>
      <c r="H442" s="52"/>
      <c r="I442" s="39"/>
      <c r="J442" s="52"/>
      <c r="K442" s="52"/>
    </row>
    <row r="443" spans="2:11" s="6" customFormat="1">
      <c r="B443" s="71"/>
      <c r="C443" s="20"/>
      <c r="D443" s="39"/>
      <c r="E443" s="20"/>
      <c r="F443" s="20"/>
      <c r="G443" s="20"/>
      <c r="H443" s="52"/>
      <c r="I443" s="39"/>
      <c r="J443" s="52"/>
      <c r="K443" s="52"/>
    </row>
    <row r="444" spans="2:11" s="6" customFormat="1">
      <c r="B444" s="71"/>
      <c r="C444" s="20"/>
      <c r="D444" s="39"/>
      <c r="E444" s="20"/>
      <c r="F444" s="20"/>
      <c r="G444" s="20"/>
      <c r="H444" s="52"/>
      <c r="I444" s="39"/>
      <c r="J444" s="52"/>
      <c r="K444" s="52"/>
    </row>
    <row r="445" spans="2:11" s="6" customFormat="1">
      <c r="B445" s="71"/>
      <c r="C445" s="20"/>
      <c r="D445" s="39"/>
      <c r="E445" s="20"/>
      <c r="F445" s="20"/>
      <c r="G445" s="20"/>
      <c r="H445" s="52"/>
      <c r="I445" s="39"/>
      <c r="J445" s="52"/>
      <c r="K445" s="52"/>
    </row>
    <row r="446" spans="2:11" s="6" customFormat="1">
      <c r="B446" s="71"/>
      <c r="C446" s="20"/>
      <c r="D446" s="39"/>
      <c r="E446" s="20"/>
      <c r="F446" s="20"/>
      <c r="G446" s="20"/>
      <c r="H446" s="52"/>
      <c r="I446" s="39"/>
      <c r="J446" s="52"/>
      <c r="K446" s="52"/>
    </row>
    <row r="447" spans="2:11" s="6" customFormat="1">
      <c r="B447" s="71"/>
      <c r="C447" s="20"/>
      <c r="D447" s="39"/>
      <c r="E447" s="20"/>
      <c r="F447" s="20"/>
      <c r="G447" s="20"/>
      <c r="H447" s="52"/>
      <c r="I447" s="39"/>
      <c r="J447" s="52"/>
      <c r="K447" s="52"/>
    </row>
    <row r="448" spans="2:11" s="6" customFormat="1">
      <c r="B448" s="71"/>
      <c r="C448" s="20"/>
      <c r="D448" s="39"/>
      <c r="E448" s="20"/>
      <c r="F448" s="20"/>
      <c r="G448" s="20"/>
      <c r="H448" s="52"/>
      <c r="I448" s="39"/>
      <c r="J448" s="52"/>
      <c r="K448" s="52"/>
    </row>
    <row r="449" spans="2:11" s="6" customFormat="1">
      <c r="B449" s="71"/>
      <c r="C449" s="20"/>
      <c r="D449" s="39"/>
      <c r="E449" s="20"/>
      <c r="F449" s="20"/>
      <c r="G449" s="20"/>
      <c r="H449" s="52"/>
      <c r="I449" s="39"/>
      <c r="J449" s="52"/>
      <c r="K449" s="52"/>
    </row>
    <row r="450" spans="2:11" s="6" customFormat="1">
      <c r="B450" s="71"/>
      <c r="C450" s="20"/>
      <c r="D450" s="39"/>
      <c r="E450" s="20"/>
      <c r="F450" s="20"/>
      <c r="G450" s="20"/>
      <c r="H450" s="52"/>
      <c r="I450" s="39"/>
      <c r="J450" s="52"/>
      <c r="K450" s="52"/>
    </row>
    <row r="451" spans="2:11" s="6" customFormat="1">
      <c r="B451" s="71"/>
      <c r="C451" s="20"/>
      <c r="D451" s="39"/>
      <c r="E451" s="20"/>
      <c r="F451" s="20"/>
      <c r="G451" s="20"/>
      <c r="H451" s="52"/>
      <c r="I451" s="39"/>
      <c r="J451" s="52"/>
      <c r="K451" s="52"/>
    </row>
    <row r="452" spans="2:11" s="6" customFormat="1">
      <c r="B452" s="71"/>
      <c r="C452" s="20"/>
      <c r="D452" s="39"/>
      <c r="E452" s="20"/>
      <c r="F452" s="20"/>
      <c r="G452" s="20"/>
      <c r="H452" s="52"/>
      <c r="I452" s="39"/>
      <c r="J452" s="52"/>
      <c r="K452" s="52"/>
    </row>
    <row r="453" spans="2:11" s="6" customFormat="1">
      <c r="B453" s="71"/>
      <c r="C453" s="20"/>
      <c r="D453" s="39"/>
      <c r="E453" s="20"/>
      <c r="F453" s="20"/>
      <c r="G453" s="20"/>
      <c r="H453" s="52"/>
      <c r="I453" s="39"/>
      <c r="J453" s="52"/>
      <c r="K453" s="52"/>
    </row>
    <row r="454" spans="2:11" s="6" customFormat="1">
      <c r="B454" s="71"/>
      <c r="C454" s="20"/>
      <c r="D454" s="39"/>
      <c r="E454" s="20"/>
      <c r="F454" s="20"/>
      <c r="G454" s="20"/>
      <c r="H454" s="52"/>
      <c r="I454" s="39"/>
      <c r="J454" s="52"/>
      <c r="K454" s="52"/>
    </row>
    <row r="455" spans="2:11" s="6" customFormat="1">
      <c r="B455" s="71"/>
      <c r="C455" s="20"/>
      <c r="D455" s="39"/>
      <c r="E455" s="20"/>
      <c r="F455" s="20"/>
      <c r="G455" s="20"/>
      <c r="H455" s="52"/>
      <c r="I455" s="39"/>
      <c r="J455" s="52"/>
      <c r="K455" s="52"/>
    </row>
    <row r="456" spans="2:11" s="6" customFormat="1">
      <c r="B456" s="71"/>
      <c r="C456" s="20"/>
      <c r="D456" s="39"/>
      <c r="E456" s="20"/>
      <c r="F456" s="20"/>
      <c r="G456" s="20"/>
      <c r="H456" s="52"/>
      <c r="I456" s="39"/>
      <c r="J456" s="52"/>
      <c r="K456" s="52"/>
    </row>
    <row r="457" spans="2:11" s="6" customFormat="1">
      <c r="B457" s="71"/>
      <c r="C457" s="20"/>
      <c r="D457" s="39"/>
      <c r="E457" s="20"/>
      <c r="F457" s="20"/>
      <c r="G457" s="20"/>
      <c r="H457" s="52"/>
      <c r="I457" s="39"/>
      <c r="J457" s="52"/>
      <c r="K457" s="52"/>
    </row>
    <row r="458" spans="2:11" s="6" customFormat="1">
      <c r="B458" s="71"/>
      <c r="C458" s="20"/>
      <c r="D458" s="39"/>
      <c r="E458" s="20"/>
      <c r="F458" s="20"/>
      <c r="G458" s="20"/>
      <c r="H458" s="52"/>
      <c r="I458" s="39"/>
      <c r="J458" s="52"/>
      <c r="K458" s="52"/>
    </row>
    <row r="459" spans="2:11" s="6" customFormat="1">
      <c r="B459" s="71"/>
      <c r="C459" s="20"/>
      <c r="D459" s="39"/>
      <c r="E459" s="20"/>
      <c r="F459" s="20"/>
      <c r="G459" s="20"/>
      <c r="H459" s="52"/>
      <c r="I459" s="39"/>
      <c r="J459" s="52"/>
      <c r="K459" s="52"/>
    </row>
    <row r="460" spans="2:11" s="6" customFormat="1">
      <c r="B460" s="71"/>
      <c r="C460" s="20"/>
      <c r="D460" s="39"/>
      <c r="E460" s="20"/>
      <c r="F460" s="20"/>
      <c r="G460" s="20"/>
      <c r="H460" s="52"/>
      <c r="I460" s="39"/>
      <c r="J460" s="52"/>
      <c r="K460" s="52"/>
    </row>
    <row r="461" spans="2:11" s="6" customFormat="1">
      <c r="B461" s="71"/>
      <c r="C461" s="20"/>
      <c r="D461" s="39"/>
      <c r="E461" s="20"/>
      <c r="F461" s="20"/>
      <c r="G461" s="20"/>
      <c r="H461" s="52"/>
      <c r="I461" s="39"/>
      <c r="J461" s="52"/>
      <c r="K461" s="52"/>
    </row>
    <row r="462" spans="2:11" s="6" customFormat="1">
      <c r="B462" s="71"/>
      <c r="C462" s="20"/>
      <c r="D462" s="39"/>
      <c r="E462" s="20"/>
      <c r="F462" s="20"/>
      <c r="G462" s="20"/>
      <c r="H462" s="52"/>
      <c r="I462" s="39"/>
      <c r="J462" s="52"/>
      <c r="K462" s="52"/>
    </row>
    <row r="463" spans="2:11" s="6" customFormat="1">
      <c r="B463" s="71"/>
      <c r="C463" s="20"/>
      <c r="D463" s="39"/>
      <c r="E463" s="20"/>
      <c r="F463" s="20"/>
      <c r="G463" s="20"/>
      <c r="H463" s="52"/>
      <c r="I463" s="39"/>
      <c r="J463" s="52"/>
      <c r="K463" s="52"/>
    </row>
    <row r="464" spans="2:11" s="6" customFormat="1">
      <c r="B464" s="71"/>
      <c r="C464" s="20"/>
      <c r="D464" s="39"/>
      <c r="E464" s="20"/>
      <c r="F464" s="20"/>
      <c r="G464" s="20"/>
      <c r="H464" s="52"/>
      <c r="I464" s="39"/>
      <c r="J464" s="52"/>
      <c r="K464" s="52"/>
    </row>
    <row r="465" spans="2:11" s="6" customFormat="1">
      <c r="B465" s="71"/>
      <c r="C465" s="20"/>
      <c r="D465" s="39"/>
      <c r="E465" s="20"/>
      <c r="F465" s="20"/>
      <c r="G465" s="20"/>
      <c r="H465" s="52"/>
      <c r="I465" s="39"/>
      <c r="J465" s="52"/>
      <c r="K465" s="52"/>
    </row>
    <row r="466" spans="2:11" s="6" customFormat="1">
      <c r="B466" s="71"/>
      <c r="C466" s="20"/>
      <c r="D466" s="39"/>
      <c r="E466" s="20"/>
      <c r="F466" s="20"/>
      <c r="G466" s="20"/>
      <c r="H466" s="52"/>
      <c r="I466" s="39"/>
      <c r="J466" s="52"/>
      <c r="K466" s="52"/>
    </row>
    <row r="467" spans="2:11" s="6" customFormat="1">
      <c r="B467" s="71"/>
      <c r="C467" s="20"/>
      <c r="D467" s="39"/>
      <c r="E467" s="20"/>
      <c r="F467" s="20"/>
      <c r="G467" s="20"/>
      <c r="H467" s="52"/>
      <c r="I467" s="39"/>
      <c r="J467" s="52"/>
      <c r="K467" s="52"/>
    </row>
    <row r="468" spans="2:11" s="6" customFormat="1">
      <c r="B468" s="71"/>
      <c r="C468" s="20"/>
      <c r="D468" s="39"/>
      <c r="E468" s="20"/>
      <c r="F468" s="20"/>
      <c r="G468" s="20"/>
      <c r="H468" s="52"/>
      <c r="I468" s="39"/>
      <c r="J468" s="52"/>
      <c r="K468" s="52"/>
    </row>
    <row r="469" spans="2:11" s="6" customFormat="1">
      <c r="B469" s="71"/>
      <c r="C469" s="20"/>
      <c r="D469" s="39"/>
      <c r="E469" s="20"/>
      <c r="F469" s="20"/>
      <c r="G469" s="20"/>
      <c r="H469" s="52"/>
      <c r="I469" s="39"/>
      <c r="J469" s="52"/>
      <c r="K469" s="52"/>
    </row>
    <row r="470" spans="2:11" s="6" customFormat="1">
      <c r="B470" s="71"/>
      <c r="C470" s="20"/>
      <c r="D470" s="39"/>
      <c r="E470" s="20"/>
      <c r="F470" s="20"/>
      <c r="G470" s="20"/>
      <c r="H470" s="52"/>
      <c r="I470" s="39"/>
      <c r="J470" s="52"/>
      <c r="K470" s="52"/>
    </row>
    <row r="471" spans="2:11" s="6" customFormat="1">
      <c r="B471" s="71"/>
      <c r="C471" s="20"/>
      <c r="D471" s="39"/>
      <c r="E471" s="20"/>
      <c r="F471" s="20"/>
      <c r="G471" s="20"/>
      <c r="H471" s="52"/>
      <c r="I471" s="39"/>
      <c r="J471" s="52"/>
      <c r="K471" s="52"/>
    </row>
    <row r="472" spans="2:11" s="6" customFormat="1">
      <c r="B472" s="71"/>
      <c r="C472" s="20"/>
      <c r="D472" s="39"/>
      <c r="E472" s="20"/>
      <c r="F472" s="20"/>
      <c r="G472" s="20"/>
      <c r="H472" s="52"/>
      <c r="I472" s="39"/>
      <c r="J472" s="52"/>
      <c r="K472" s="52"/>
    </row>
    <row r="473" spans="2:11" s="6" customFormat="1">
      <c r="B473" s="71"/>
      <c r="C473" s="20"/>
      <c r="D473" s="39"/>
      <c r="E473" s="20"/>
      <c r="F473" s="20"/>
      <c r="G473" s="20"/>
      <c r="H473" s="52"/>
      <c r="I473" s="39"/>
      <c r="J473" s="52"/>
      <c r="K473" s="52"/>
    </row>
    <row r="474" spans="2:11" s="6" customFormat="1">
      <c r="B474" s="71"/>
      <c r="C474" s="20"/>
      <c r="D474" s="39"/>
      <c r="E474" s="20"/>
      <c r="F474" s="20"/>
      <c r="G474" s="20"/>
      <c r="H474" s="52"/>
      <c r="I474" s="39"/>
      <c r="J474" s="52"/>
      <c r="K474" s="52"/>
    </row>
    <row r="475" spans="2:11" s="6" customFormat="1">
      <c r="B475" s="71"/>
      <c r="C475" s="20"/>
      <c r="D475" s="39"/>
      <c r="E475" s="20"/>
      <c r="F475" s="20"/>
      <c r="G475" s="20"/>
      <c r="H475" s="52"/>
      <c r="I475" s="39"/>
      <c r="J475" s="52"/>
      <c r="K475" s="52"/>
    </row>
    <row r="476" spans="2:11" s="6" customFormat="1">
      <c r="B476" s="71"/>
      <c r="C476" s="20"/>
      <c r="D476" s="39"/>
      <c r="E476" s="20"/>
      <c r="F476" s="20"/>
      <c r="G476" s="20"/>
      <c r="H476" s="52"/>
      <c r="I476" s="39"/>
      <c r="J476" s="52"/>
      <c r="K476" s="52"/>
    </row>
    <row r="477" spans="2:11" s="6" customFormat="1">
      <c r="B477" s="71"/>
      <c r="C477" s="20"/>
      <c r="D477" s="39"/>
      <c r="E477" s="20"/>
      <c r="F477" s="20"/>
      <c r="G477" s="20"/>
      <c r="H477" s="52"/>
      <c r="I477" s="39"/>
      <c r="J477" s="52"/>
      <c r="K477" s="52"/>
    </row>
    <row r="478" spans="2:11" s="6" customFormat="1">
      <c r="B478" s="71"/>
      <c r="C478" s="20"/>
      <c r="D478" s="39"/>
      <c r="E478" s="20"/>
      <c r="F478" s="20"/>
      <c r="G478" s="20"/>
      <c r="H478" s="52"/>
      <c r="I478" s="39"/>
      <c r="J478" s="52"/>
      <c r="K478" s="52"/>
    </row>
    <row r="479" spans="2:11" s="6" customFormat="1">
      <c r="B479" s="71"/>
      <c r="C479" s="20"/>
      <c r="D479" s="39"/>
      <c r="E479" s="20"/>
      <c r="F479" s="20"/>
      <c r="G479" s="20"/>
      <c r="H479" s="52"/>
      <c r="I479" s="39"/>
      <c r="J479" s="52"/>
      <c r="K479" s="52"/>
    </row>
    <row r="480" spans="2:11" s="6" customFormat="1">
      <c r="B480" s="71"/>
      <c r="C480" s="20"/>
      <c r="D480" s="39"/>
      <c r="E480" s="20"/>
      <c r="F480" s="20"/>
      <c r="G480" s="20"/>
      <c r="H480" s="52"/>
      <c r="I480" s="39"/>
      <c r="J480" s="52"/>
      <c r="K480" s="52"/>
    </row>
    <row r="481" spans="2:11" s="6" customFormat="1">
      <c r="B481" s="71"/>
      <c r="C481" s="20"/>
      <c r="D481" s="39"/>
      <c r="E481" s="20"/>
      <c r="F481" s="20"/>
      <c r="G481" s="20"/>
      <c r="H481" s="52"/>
      <c r="I481" s="39"/>
      <c r="J481" s="52"/>
      <c r="K481" s="52"/>
    </row>
    <row r="482" spans="2:11" s="6" customFormat="1">
      <c r="B482" s="71"/>
      <c r="C482" s="20"/>
      <c r="D482" s="39"/>
      <c r="E482" s="20"/>
      <c r="F482" s="20"/>
      <c r="G482" s="20"/>
      <c r="H482" s="52"/>
      <c r="I482" s="39"/>
      <c r="J482" s="52"/>
      <c r="K482" s="52"/>
    </row>
    <row r="483" spans="2:11" s="6" customFormat="1">
      <c r="B483" s="71"/>
      <c r="C483" s="20"/>
      <c r="D483" s="39"/>
      <c r="E483" s="20"/>
      <c r="F483" s="20"/>
      <c r="G483" s="20"/>
      <c r="H483" s="52"/>
      <c r="I483" s="39"/>
      <c r="J483" s="52"/>
      <c r="K483" s="52"/>
    </row>
    <row r="484" spans="2:11" s="6" customFormat="1">
      <c r="B484" s="71"/>
      <c r="C484" s="20"/>
      <c r="D484" s="39"/>
      <c r="E484" s="20"/>
      <c r="F484" s="20"/>
      <c r="G484" s="20"/>
      <c r="H484" s="52"/>
      <c r="I484" s="39"/>
      <c r="J484" s="52"/>
      <c r="K484" s="52"/>
    </row>
    <row r="485" spans="2:11" s="6" customFormat="1">
      <c r="B485" s="71"/>
      <c r="C485" s="20"/>
      <c r="D485" s="39"/>
      <c r="E485" s="20"/>
      <c r="F485" s="20"/>
      <c r="G485" s="20"/>
      <c r="H485" s="52"/>
      <c r="I485" s="39"/>
      <c r="J485" s="52"/>
      <c r="K485" s="52"/>
    </row>
    <row r="486" spans="2:11" s="6" customFormat="1">
      <c r="B486" s="71"/>
      <c r="C486" s="20"/>
      <c r="D486" s="39"/>
      <c r="E486" s="20"/>
      <c r="F486" s="20"/>
      <c r="G486" s="20"/>
      <c r="H486" s="52"/>
      <c r="I486" s="39"/>
      <c r="J486" s="52"/>
      <c r="K486" s="52"/>
    </row>
    <row r="487" spans="2:11" s="6" customFormat="1">
      <c r="B487" s="71"/>
      <c r="C487" s="20"/>
      <c r="D487" s="39"/>
      <c r="E487" s="20"/>
      <c r="F487" s="20"/>
      <c r="G487" s="20"/>
      <c r="H487" s="52"/>
      <c r="I487" s="39"/>
      <c r="J487" s="52"/>
      <c r="K487" s="52"/>
    </row>
    <row r="488" spans="2:11" s="6" customFormat="1">
      <c r="B488" s="71"/>
      <c r="C488" s="20"/>
      <c r="D488" s="39"/>
      <c r="E488" s="20"/>
      <c r="F488" s="20"/>
      <c r="G488" s="20"/>
      <c r="H488" s="52"/>
      <c r="I488" s="39"/>
      <c r="J488" s="52"/>
      <c r="K488" s="52"/>
    </row>
    <row r="489" spans="2:11" s="6" customFormat="1">
      <c r="B489" s="71"/>
      <c r="C489" s="20"/>
      <c r="D489" s="39"/>
      <c r="E489" s="20"/>
      <c r="F489" s="20"/>
      <c r="G489" s="20"/>
      <c r="H489" s="52"/>
      <c r="I489" s="39"/>
      <c r="J489" s="52"/>
      <c r="K489" s="52"/>
    </row>
    <row r="490" spans="2:11" s="6" customFormat="1">
      <c r="B490" s="71"/>
      <c r="C490" s="20"/>
      <c r="D490" s="39"/>
      <c r="E490" s="20"/>
      <c r="F490" s="20"/>
      <c r="G490" s="20"/>
      <c r="H490" s="52"/>
      <c r="I490" s="39"/>
      <c r="J490" s="52"/>
      <c r="K490" s="52"/>
    </row>
    <row r="491" spans="2:11" s="6" customFormat="1">
      <c r="B491" s="71"/>
      <c r="C491" s="20"/>
      <c r="D491" s="39"/>
      <c r="E491" s="20"/>
      <c r="F491" s="20"/>
      <c r="G491" s="20"/>
      <c r="H491" s="52"/>
      <c r="I491" s="39"/>
      <c r="J491" s="52"/>
      <c r="K491" s="52"/>
    </row>
    <row r="492" spans="2:11" s="6" customFormat="1">
      <c r="B492" s="71"/>
      <c r="C492" s="20"/>
      <c r="D492" s="39"/>
      <c r="E492" s="20"/>
      <c r="F492" s="20"/>
      <c r="G492" s="20"/>
      <c r="H492" s="52"/>
      <c r="I492" s="39"/>
      <c r="J492" s="52"/>
      <c r="K492" s="52"/>
    </row>
    <row r="493" spans="2:11" s="6" customFormat="1">
      <c r="B493" s="71"/>
      <c r="C493" s="20"/>
      <c r="D493" s="39"/>
      <c r="E493" s="20"/>
      <c r="F493" s="20"/>
      <c r="G493" s="20"/>
      <c r="H493" s="52"/>
      <c r="I493" s="39"/>
      <c r="J493" s="52"/>
      <c r="K493" s="52"/>
    </row>
    <row r="494" spans="2:11" s="6" customFormat="1">
      <c r="B494" s="71"/>
      <c r="C494" s="20"/>
      <c r="D494" s="39"/>
      <c r="E494" s="20"/>
      <c r="F494" s="20"/>
      <c r="G494" s="20"/>
      <c r="H494" s="52"/>
      <c r="I494" s="39"/>
      <c r="J494" s="52"/>
      <c r="K494" s="52"/>
    </row>
    <row r="495" spans="2:11" s="6" customFormat="1">
      <c r="B495" s="71"/>
      <c r="C495" s="20"/>
      <c r="D495" s="39"/>
      <c r="E495" s="20"/>
      <c r="F495" s="20"/>
      <c r="G495" s="20"/>
      <c r="H495" s="52"/>
      <c r="I495" s="39"/>
      <c r="J495" s="52"/>
      <c r="K495" s="52"/>
    </row>
    <row r="496" spans="2:11" s="6" customFormat="1">
      <c r="B496" s="71"/>
      <c r="C496" s="20"/>
      <c r="D496" s="39"/>
      <c r="E496" s="20"/>
      <c r="F496" s="20"/>
      <c r="G496" s="20"/>
      <c r="H496" s="52"/>
      <c r="I496" s="39"/>
      <c r="J496" s="52"/>
      <c r="K496" s="52"/>
    </row>
    <row r="497" spans="2:11" s="6" customFormat="1">
      <c r="B497" s="71"/>
      <c r="C497" s="20"/>
      <c r="D497" s="39"/>
      <c r="E497" s="20"/>
      <c r="F497" s="20"/>
      <c r="G497" s="20"/>
      <c r="H497" s="52"/>
      <c r="I497" s="39"/>
      <c r="J497" s="52"/>
      <c r="K497" s="52"/>
    </row>
    <row r="498" spans="2:11" s="6" customFormat="1">
      <c r="B498" s="71"/>
      <c r="C498" s="20"/>
      <c r="D498" s="39"/>
      <c r="E498" s="20"/>
      <c r="F498" s="20"/>
      <c r="G498" s="20"/>
      <c r="H498" s="52"/>
      <c r="I498" s="39"/>
      <c r="J498" s="52"/>
      <c r="K498" s="52"/>
    </row>
    <row r="499" spans="2:11" s="6" customFormat="1">
      <c r="B499" s="71"/>
      <c r="C499" s="20"/>
      <c r="D499" s="39"/>
      <c r="E499" s="20"/>
      <c r="F499" s="20"/>
      <c r="G499" s="20"/>
      <c r="H499" s="52"/>
      <c r="I499" s="39"/>
      <c r="J499" s="52"/>
      <c r="K499" s="52"/>
    </row>
    <row r="500" spans="2:11" s="6" customFormat="1">
      <c r="B500" s="71"/>
      <c r="C500" s="20"/>
      <c r="D500" s="39"/>
      <c r="E500" s="20"/>
      <c r="F500" s="20"/>
      <c r="G500" s="20"/>
      <c r="H500" s="52"/>
      <c r="I500" s="39"/>
      <c r="J500" s="52"/>
      <c r="K500" s="52"/>
    </row>
    <row r="501" spans="2:11" s="6" customFormat="1">
      <c r="B501" s="71"/>
      <c r="C501" s="20"/>
      <c r="D501" s="39"/>
      <c r="E501" s="20"/>
      <c r="F501" s="20"/>
      <c r="G501" s="20"/>
      <c r="H501" s="52"/>
      <c r="I501" s="39"/>
      <c r="J501" s="52"/>
      <c r="K501" s="52"/>
    </row>
    <row r="502" spans="2:11" s="6" customFormat="1">
      <c r="B502" s="71"/>
      <c r="C502" s="20"/>
      <c r="D502" s="39"/>
      <c r="E502" s="20"/>
      <c r="F502" s="20"/>
      <c r="G502" s="20"/>
      <c r="H502" s="52"/>
      <c r="I502" s="39"/>
      <c r="J502" s="52"/>
      <c r="K502" s="52"/>
    </row>
    <row r="503" spans="2:11" s="6" customFormat="1">
      <c r="B503" s="71"/>
      <c r="C503" s="20"/>
      <c r="D503" s="39"/>
      <c r="E503" s="20"/>
      <c r="F503" s="20"/>
      <c r="G503" s="20"/>
      <c r="H503" s="52"/>
      <c r="I503" s="39"/>
      <c r="J503" s="52"/>
      <c r="K503" s="52"/>
    </row>
    <row r="504" spans="2:11" s="6" customFormat="1">
      <c r="B504" s="71"/>
      <c r="C504" s="20"/>
      <c r="D504" s="39"/>
      <c r="E504" s="20"/>
      <c r="F504" s="20"/>
      <c r="G504" s="20"/>
      <c r="H504" s="52"/>
      <c r="I504" s="39"/>
      <c r="J504" s="52"/>
      <c r="K504" s="52"/>
    </row>
    <row r="505" spans="2:11" s="6" customFormat="1">
      <c r="B505" s="71"/>
      <c r="C505" s="20"/>
      <c r="D505" s="39"/>
      <c r="E505" s="20"/>
      <c r="F505" s="20"/>
      <c r="G505" s="20"/>
      <c r="H505" s="52"/>
      <c r="I505" s="39"/>
      <c r="J505" s="52"/>
      <c r="K505" s="52"/>
    </row>
    <row r="506" spans="2:11" s="6" customFormat="1">
      <c r="B506" s="71"/>
      <c r="C506" s="20"/>
      <c r="D506" s="39"/>
      <c r="E506" s="20"/>
      <c r="F506" s="20"/>
      <c r="G506" s="20"/>
      <c r="H506" s="52"/>
      <c r="I506" s="39"/>
      <c r="J506" s="52"/>
      <c r="K506" s="52"/>
    </row>
    <row r="507" spans="2:11" s="6" customFormat="1">
      <c r="B507" s="71"/>
      <c r="C507" s="20"/>
      <c r="D507" s="39"/>
      <c r="E507" s="20"/>
      <c r="F507" s="20"/>
      <c r="G507" s="20"/>
      <c r="H507" s="52"/>
      <c r="I507" s="39"/>
      <c r="J507" s="52"/>
      <c r="K507" s="52"/>
    </row>
    <row r="508" spans="2:11" s="6" customFormat="1">
      <c r="B508" s="71"/>
      <c r="C508" s="20"/>
      <c r="D508" s="39"/>
      <c r="E508" s="20"/>
      <c r="F508" s="20"/>
      <c r="G508" s="20"/>
      <c r="H508" s="52"/>
      <c r="I508" s="39"/>
      <c r="J508" s="52"/>
      <c r="K508" s="52"/>
    </row>
    <row r="509" spans="2:11" s="6" customFormat="1">
      <c r="B509" s="71"/>
      <c r="C509" s="20"/>
      <c r="D509" s="39"/>
      <c r="E509" s="20"/>
      <c r="F509" s="20"/>
      <c r="G509" s="20"/>
      <c r="H509" s="52"/>
      <c r="I509" s="39"/>
      <c r="J509" s="52"/>
      <c r="K509" s="52"/>
    </row>
    <row r="510" spans="2:11" s="6" customFormat="1">
      <c r="B510" s="71"/>
      <c r="C510" s="20"/>
      <c r="D510" s="39"/>
      <c r="E510" s="20"/>
      <c r="F510" s="20"/>
      <c r="G510" s="20"/>
      <c r="H510" s="52"/>
      <c r="I510" s="39"/>
      <c r="J510" s="52"/>
      <c r="K510" s="52"/>
    </row>
    <row r="511" spans="2:11" s="6" customFormat="1">
      <c r="B511" s="71"/>
      <c r="C511" s="20"/>
      <c r="D511" s="39"/>
      <c r="E511" s="20"/>
      <c r="F511" s="20"/>
      <c r="G511" s="20"/>
      <c r="H511" s="52"/>
      <c r="I511" s="39"/>
      <c r="J511" s="52"/>
      <c r="K511" s="52"/>
    </row>
    <row r="512" spans="2:11" s="6" customFormat="1">
      <c r="B512" s="71"/>
      <c r="C512" s="20"/>
      <c r="D512" s="39"/>
      <c r="E512" s="20"/>
      <c r="F512" s="20"/>
      <c r="G512" s="20"/>
      <c r="H512" s="52"/>
      <c r="I512" s="39"/>
      <c r="J512" s="52"/>
      <c r="K512" s="52"/>
    </row>
    <row r="513" spans="2:11" s="6" customFormat="1">
      <c r="B513" s="71"/>
      <c r="C513" s="20"/>
      <c r="D513" s="39"/>
      <c r="E513" s="20"/>
      <c r="F513" s="20"/>
      <c r="G513" s="20"/>
      <c r="H513" s="52"/>
      <c r="I513" s="39"/>
      <c r="J513" s="52"/>
      <c r="K513" s="52"/>
    </row>
    <row r="514" spans="2:11" s="6" customFormat="1">
      <c r="B514" s="71"/>
      <c r="C514" s="20"/>
      <c r="D514" s="39"/>
      <c r="E514" s="20"/>
      <c r="F514" s="20"/>
      <c r="G514" s="20"/>
      <c r="H514" s="52"/>
      <c r="I514" s="39"/>
      <c r="J514" s="52"/>
      <c r="K514" s="52"/>
    </row>
    <row r="515" spans="2:11" s="6" customFormat="1">
      <c r="B515" s="71"/>
      <c r="C515" s="20"/>
      <c r="D515" s="39"/>
      <c r="E515" s="20"/>
      <c r="F515" s="20"/>
      <c r="G515" s="20"/>
      <c r="H515" s="52"/>
      <c r="I515" s="39"/>
      <c r="J515" s="52"/>
      <c r="K515" s="52"/>
    </row>
    <row r="516" spans="2:11" s="6" customFormat="1">
      <c r="B516" s="71"/>
      <c r="C516" s="20"/>
      <c r="D516" s="39"/>
      <c r="E516" s="20"/>
      <c r="F516" s="20"/>
      <c r="G516" s="20"/>
      <c r="H516" s="52"/>
      <c r="I516" s="39"/>
      <c r="J516" s="52"/>
      <c r="K516" s="52"/>
    </row>
    <row r="517" spans="2:11" s="6" customFormat="1">
      <c r="B517" s="71"/>
      <c r="C517" s="20"/>
      <c r="D517" s="39"/>
      <c r="E517" s="20"/>
      <c r="F517" s="20"/>
      <c r="G517" s="20"/>
      <c r="H517" s="52"/>
      <c r="I517" s="39"/>
      <c r="J517" s="52"/>
      <c r="K517" s="52"/>
    </row>
    <row r="518" spans="2:11" s="6" customFormat="1">
      <c r="B518" s="71"/>
      <c r="C518" s="20"/>
      <c r="D518" s="39"/>
      <c r="E518" s="20"/>
      <c r="F518" s="20"/>
      <c r="G518" s="20"/>
      <c r="H518" s="52"/>
      <c r="I518" s="39"/>
      <c r="J518" s="52"/>
      <c r="K518" s="52"/>
    </row>
    <row r="519" spans="2:11" s="6" customFormat="1">
      <c r="B519" s="71"/>
      <c r="C519" s="20"/>
      <c r="D519" s="39"/>
      <c r="E519" s="20"/>
      <c r="F519" s="20"/>
      <c r="G519" s="20"/>
      <c r="H519" s="52"/>
      <c r="I519" s="39"/>
      <c r="J519" s="52"/>
      <c r="K519" s="52"/>
    </row>
    <row r="520" spans="2:11" s="6" customFormat="1">
      <c r="B520" s="71"/>
      <c r="C520" s="20"/>
      <c r="D520" s="39"/>
      <c r="E520" s="20"/>
      <c r="F520" s="20"/>
      <c r="G520" s="20"/>
      <c r="H520" s="52"/>
      <c r="I520" s="39"/>
      <c r="J520" s="52"/>
      <c r="K520" s="52"/>
    </row>
    <row r="521" spans="2:11" s="6" customFormat="1">
      <c r="B521" s="71"/>
      <c r="C521" s="20"/>
      <c r="D521" s="39"/>
      <c r="E521" s="20"/>
      <c r="F521" s="20"/>
      <c r="G521" s="20"/>
      <c r="H521" s="52"/>
      <c r="I521" s="39"/>
      <c r="J521" s="52"/>
      <c r="K521" s="52"/>
    </row>
    <row r="522" spans="2:11" s="6" customFormat="1">
      <c r="B522" s="71"/>
      <c r="C522" s="20"/>
      <c r="D522" s="39"/>
      <c r="E522" s="20"/>
      <c r="F522" s="20"/>
      <c r="G522" s="20"/>
      <c r="H522" s="52"/>
      <c r="I522" s="39"/>
      <c r="J522" s="52"/>
      <c r="K522" s="52"/>
    </row>
    <row r="523" spans="2:11" s="6" customFormat="1">
      <c r="B523" s="71"/>
      <c r="C523" s="20"/>
      <c r="D523" s="39"/>
      <c r="E523" s="20"/>
      <c r="F523" s="20"/>
      <c r="G523" s="20"/>
      <c r="H523" s="52"/>
      <c r="I523" s="39"/>
      <c r="J523" s="52"/>
      <c r="K523" s="52"/>
    </row>
    <row r="524" spans="2:11" s="6" customFormat="1">
      <c r="B524" s="71"/>
      <c r="C524" s="20"/>
      <c r="D524" s="39"/>
      <c r="E524" s="20"/>
      <c r="F524" s="20"/>
      <c r="G524" s="20"/>
      <c r="H524" s="52"/>
      <c r="I524" s="39"/>
      <c r="J524" s="52"/>
      <c r="K524" s="52"/>
    </row>
    <row r="525" spans="2:11" s="6" customFormat="1">
      <c r="B525" s="71"/>
      <c r="C525" s="20"/>
      <c r="D525" s="39"/>
      <c r="E525" s="20"/>
      <c r="F525" s="20"/>
      <c r="G525" s="20"/>
      <c r="H525" s="52"/>
      <c r="I525" s="39"/>
      <c r="J525" s="52"/>
      <c r="K525" s="52"/>
    </row>
    <row r="526" spans="2:11" s="6" customFormat="1">
      <c r="B526" s="71"/>
      <c r="C526" s="20"/>
      <c r="D526" s="39"/>
      <c r="E526" s="20"/>
      <c r="F526" s="20"/>
      <c r="G526" s="20"/>
      <c r="H526" s="52"/>
      <c r="I526" s="39"/>
      <c r="J526" s="52"/>
      <c r="K526" s="52"/>
    </row>
    <row r="527" spans="2:11" s="6" customFormat="1">
      <c r="B527" s="71"/>
      <c r="C527" s="20"/>
      <c r="D527" s="39"/>
      <c r="E527" s="20"/>
      <c r="F527" s="20"/>
      <c r="G527" s="20"/>
      <c r="H527" s="52"/>
      <c r="I527" s="39"/>
      <c r="J527" s="52"/>
      <c r="K527" s="52"/>
    </row>
    <row r="528" spans="2:11" s="6" customFormat="1">
      <c r="B528" s="71"/>
      <c r="C528" s="20"/>
      <c r="D528" s="39"/>
      <c r="E528" s="20"/>
      <c r="F528" s="20"/>
      <c r="G528" s="20"/>
      <c r="H528" s="52"/>
      <c r="I528" s="39"/>
      <c r="J528" s="52"/>
      <c r="K528" s="52"/>
    </row>
    <row r="529" spans="2:11" s="6" customFormat="1">
      <c r="B529" s="71"/>
      <c r="C529" s="20"/>
      <c r="D529" s="39"/>
      <c r="E529" s="20"/>
      <c r="F529" s="20"/>
      <c r="G529" s="20"/>
      <c r="H529" s="52"/>
      <c r="I529" s="39"/>
      <c r="J529" s="52"/>
      <c r="K529" s="52"/>
    </row>
    <row r="530" spans="2:11" s="6" customFormat="1">
      <c r="B530" s="71"/>
      <c r="C530" s="20"/>
      <c r="D530" s="39"/>
      <c r="E530" s="20"/>
      <c r="F530" s="20"/>
      <c r="G530" s="20"/>
      <c r="H530" s="52"/>
      <c r="I530" s="39"/>
      <c r="J530" s="52"/>
      <c r="K530" s="52"/>
    </row>
    <row r="531" spans="2:11" s="6" customFormat="1">
      <c r="B531" s="71"/>
      <c r="C531" s="20"/>
      <c r="D531" s="39"/>
      <c r="E531" s="20"/>
      <c r="F531" s="20"/>
      <c r="G531" s="20"/>
      <c r="H531" s="52"/>
      <c r="I531" s="39"/>
      <c r="J531" s="52"/>
      <c r="K531" s="52"/>
    </row>
    <row r="532" spans="2:11" s="6" customFormat="1">
      <c r="B532" s="71"/>
      <c r="C532" s="20"/>
      <c r="D532" s="39"/>
      <c r="E532" s="20"/>
      <c r="F532" s="20"/>
      <c r="G532" s="20"/>
      <c r="H532" s="52"/>
      <c r="I532" s="39"/>
      <c r="J532" s="52"/>
      <c r="K532" s="52"/>
    </row>
    <row r="533" spans="2:11" s="6" customFormat="1">
      <c r="B533" s="71"/>
      <c r="C533" s="20"/>
      <c r="D533" s="39"/>
      <c r="E533" s="20"/>
      <c r="F533" s="20"/>
      <c r="G533" s="20"/>
      <c r="H533" s="52"/>
      <c r="I533" s="39"/>
      <c r="J533" s="52"/>
      <c r="K533" s="52"/>
    </row>
    <row r="534" spans="2:11" s="6" customFormat="1">
      <c r="B534" s="71"/>
      <c r="C534" s="20"/>
      <c r="D534" s="39"/>
      <c r="E534" s="20"/>
      <c r="F534" s="20"/>
      <c r="G534" s="20"/>
      <c r="H534" s="52"/>
      <c r="I534" s="39"/>
      <c r="J534" s="52"/>
      <c r="K534" s="52"/>
    </row>
    <row r="535" spans="2:11" s="6" customFormat="1">
      <c r="B535" s="71"/>
      <c r="C535" s="20"/>
      <c r="D535" s="39"/>
      <c r="E535" s="20"/>
      <c r="F535" s="20"/>
      <c r="G535" s="20"/>
      <c r="H535" s="52"/>
      <c r="I535" s="39"/>
      <c r="J535" s="52"/>
      <c r="K535" s="52"/>
    </row>
    <row r="536" spans="2:11" s="6" customFormat="1">
      <c r="B536" s="71"/>
      <c r="C536" s="20"/>
      <c r="D536" s="39"/>
      <c r="E536" s="20"/>
      <c r="F536" s="20"/>
      <c r="G536" s="20"/>
      <c r="H536" s="52"/>
      <c r="I536" s="39"/>
      <c r="J536" s="52"/>
      <c r="K536" s="52"/>
    </row>
    <row r="537" spans="2:11" s="6" customFormat="1">
      <c r="B537" s="71"/>
      <c r="C537" s="20"/>
      <c r="D537" s="39"/>
      <c r="E537" s="20"/>
      <c r="F537" s="20"/>
      <c r="G537" s="20"/>
      <c r="H537" s="52"/>
      <c r="I537" s="39"/>
      <c r="J537" s="52"/>
      <c r="K537" s="52"/>
    </row>
    <row r="538" spans="2:11" s="6" customFormat="1">
      <c r="B538" s="71"/>
      <c r="C538" s="20"/>
      <c r="D538" s="39"/>
      <c r="E538" s="20"/>
      <c r="F538" s="20"/>
      <c r="G538" s="20"/>
      <c r="H538" s="52"/>
      <c r="I538" s="39"/>
      <c r="J538" s="52"/>
      <c r="K538" s="52"/>
    </row>
    <row r="539" spans="2:11" s="6" customFormat="1">
      <c r="B539" s="71"/>
      <c r="C539" s="20"/>
      <c r="D539" s="39"/>
      <c r="E539" s="20"/>
      <c r="F539" s="20"/>
      <c r="G539" s="20"/>
      <c r="H539" s="52"/>
      <c r="I539" s="39"/>
      <c r="J539" s="52"/>
      <c r="K539" s="52"/>
    </row>
    <row r="540" spans="2:11" s="6" customFormat="1">
      <c r="B540" s="71"/>
      <c r="C540" s="20"/>
      <c r="D540" s="39"/>
      <c r="E540" s="20"/>
      <c r="F540" s="20"/>
      <c r="G540" s="20"/>
      <c r="H540" s="52"/>
      <c r="I540" s="39"/>
      <c r="J540" s="52"/>
      <c r="K540" s="52"/>
    </row>
    <row r="541" spans="2:11" s="6" customFormat="1">
      <c r="B541" s="71"/>
      <c r="C541" s="20"/>
      <c r="D541" s="39"/>
      <c r="E541" s="20"/>
      <c r="F541" s="20"/>
      <c r="G541" s="20"/>
      <c r="H541" s="52"/>
      <c r="I541" s="39"/>
      <c r="J541" s="52"/>
      <c r="K541" s="52"/>
    </row>
    <row r="542" spans="2:11" s="6" customFormat="1">
      <c r="B542" s="71"/>
      <c r="C542" s="20"/>
      <c r="D542" s="39"/>
      <c r="E542" s="20"/>
      <c r="F542" s="20"/>
      <c r="G542" s="20"/>
      <c r="H542" s="52"/>
      <c r="I542" s="39"/>
      <c r="J542" s="52"/>
      <c r="K542" s="52"/>
    </row>
    <row r="543" spans="2:11" s="6" customFormat="1">
      <c r="B543" s="71"/>
      <c r="C543" s="20"/>
      <c r="D543" s="39"/>
      <c r="E543" s="20"/>
      <c r="F543" s="20"/>
      <c r="G543" s="20"/>
      <c r="H543" s="52"/>
      <c r="I543" s="39"/>
      <c r="J543" s="52"/>
      <c r="K543" s="52"/>
    </row>
    <row r="544" spans="2:11" s="6" customFormat="1">
      <c r="B544" s="71"/>
      <c r="C544" s="20"/>
      <c r="D544" s="39"/>
      <c r="E544" s="20"/>
      <c r="F544" s="20"/>
      <c r="G544" s="20"/>
      <c r="H544" s="52"/>
      <c r="I544" s="39"/>
      <c r="J544" s="52"/>
      <c r="K544" s="52"/>
    </row>
    <row r="545" spans="2:11" s="6" customFormat="1">
      <c r="B545" s="71"/>
      <c r="C545" s="20"/>
      <c r="D545" s="39"/>
      <c r="E545" s="20"/>
      <c r="F545" s="20"/>
      <c r="G545" s="20"/>
      <c r="H545" s="52"/>
      <c r="I545" s="39"/>
      <c r="J545" s="52"/>
      <c r="K545" s="52"/>
    </row>
    <row r="546" spans="2:11" s="6" customFormat="1">
      <c r="B546" s="71"/>
      <c r="C546" s="20"/>
      <c r="D546" s="39"/>
      <c r="E546" s="20"/>
      <c r="F546" s="20"/>
      <c r="G546" s="20"/>
      <c r="H546" s="52"/>
      <c r="I546" s="39"/>
      <c r="J546" s="52"/>
      <c r="K546" s="52"/>
    </row>
    <row r="547" spans="2:11" s="6" customFormat="1">
      <c r="B547" s="71"/>
      <c r="C547" s="20"/>
      <c r="D547" s="39"/>
      <c r="E547" s="20"/>
      <c r="F547" s="20"/>
      <c r="G547" s="20"/>
      <c r="H547" s="52"/>
      <c r="I547" s="39"/>
      <c r="J547" s="52"/>
      <c r="K547" s="52"/>
    </row>
    <row r="548" spans="2:11" s="6" customFormat="1">
      <c r="B548" s="71"/>
      <c r="C548" s="20"/>
      <c r="D548" s="39"/>
      <c r="E548" s="20"/>
      <c r="F548" s="20"/>
      <c r="G548" s="20"/>
      <c r="H548" s="52"/>
      <c r="I548" s="39"/>
      <c r="J548" s="52"/>
      <c r="K548" s="52"/>
    </row>
    <row r="549" spans="2:11" s="6" customFormat="1">
      <c r="B549" s="71"/>
      <c r="C549" s="20"/>
      <c r="D549" s="39"/>
      <c r="E549" s="20"/>
      <c r="F549" s="20"/>
      <c r="G549" s="20"/>
      <c r="H549" s="52"/>
      <c r="I549" s="39"/>
      <c r="J549" s="52"/>
      <c r="K549" s="52"/>
    </row>
    <row r="550" spans="2:11" s="6" customFormat="1">
      <c r="B550" s="71"/>
      <c r="C550" s="20"/>
      <c r="D550" s="39"/>
      <c r="E550" s="20"/>
      <c r="F550" s="20"/>
      <c r="G550" s="20"/>
      <c r="H550" s="52"/>
      <c r="I550" s="39"/>
      <c r="J550" s="52"/>
      <c r="K550" s="52"/>
    </row>
    <row r="551" spans="2:11" s="6" customFormat="1">
      <c r="B551" s="71"/>
      <c r="C551" s="20"/>
      <c r="D551" s="39"/>
      <c r="E551" s="20"/>
      <c r="F551" s="20"/>
      <c r="G551" s="20"/>
      <c r="H551" s="52"/>
      <c r="I551" s="39"/>
      <c r="J551" s="52"/>
      <c r="K551" s="52"/>
    </row>
    <row r="552" spans="2:11" s="6" customFormat="1">
      <c r="B552" s="71"/>
      <c r="C552" s="20"/>
      <c r="D552" s="39"/>
      <c r="E552" s="20"/>
      <c r="F552" s="20"/>
      <c r="G552" s="20"/>
      <c r="H552" s="52"/>
      <c r="I552" s="39"/>
      <c r="J552" s="52"/>
      <c r="K552" s="52"/>
    </row>
    <row r="553" spans="2:11" s="6" customFormat="1">
      <c r="B553" s="71"/>
      <c r="C553" s="20"/>
      <c r="D553" s="39"/>
      <c r="E553" s="20"/>
      <c r="F553" s="20"/>
      <c r="G553" s="20"/>
      <c r="H553" s="52"/>
      <c r="I553" s="39"/>
      <c r="J553" s="52"/>
      <c r="K553" s="52"/>
    </row>
    <row r="554" spans="2:11" s="6" customFormat="1">
      <c r="B554" s="71"/>
      <c r="C554" s="20"/>
      <c r="D554" s="39"/>
      <c r="E554" s="20"/>
      <c r="F554" s="20"/>
      <c r="G554" s="20"/>
      <c r="H554" s="52"/>
      <c r="I554" s="39"/>
      <c r="J554" s="52"/>
      <c r="K554" s="52"/>
    </row>
    <row r="555" spans="2:11" s="6" customFormat="1">
      <c r="B555" s="71"/>
      <c r="C555" s="20"/>
      <c r="D555" s="39"/>
      <c r="E555" s="20"/>
      <c r="F555" s="20"/>
      <c r="G555" s="20"/>
      <c r="H555" s="52"/>
      <c r="I555" s="39"/>
      <c r="J555" s="52"/>
      <c r="K555" s="52"/>
    </row>
    <row r="556" spans="2:11" s="6" customFormat="1">
      <c r="B556" s="71"/>
      <c r="C556" s="20"/>
      <c r="D556" s="39"/>
      <c r="E556" s="20"/>
      <c r="F556" s="20"/>
      <c r="G556" s="20"/>
      <c r="H556" s="52"/>
      <c r="I556" s="39"/>
      <c r="J556" s="52"/>
      <c r="K556" s="52"/>
    </row>
    <row r="557" spans="2:11" s="6" customFormat="1">
      <c r="B557" s="71"/>
      <c r="C557" s="20"/>
      <c r="D557" s="39"/>
      <c r="E557" s="20"/>
      <c r="F557" s="20"/>
      <c r="G557" s="20"/>
      <c r="H557" s="52"/>
      <c r="I557" s="39"/>
      <c r="J557" s="52"/>
      <c r="K557" s="52"/>
    </row>
    <row r="558" spans="2:11" s="6" customFormat="1">
      <c r="B558" s="71"/>
      <c r="C558" s="20"/>
      <c r="D558" s="39"/>
      <c r="E558" s="20"/>
      <c r="F558" s="20"/>
      <c r="G558" s="20"/>
      <c r="H558" s="52"/>
      <c r="I558" s="39"/>
      <c r="J558" s="52"/>
      <c r="K558" s="52"/>
    </row>
    <row r="559" spans="2:11" s="6" customFormat="1">
      <c r="B559" s="71"/>
      <c r="C559" s="20"/>
      <c r="D559" s="39"/>
      <c r="E559" s="20"/>
      <c r="F559" s="20"/>
      <c r="G559" s="20"/>
      <c r="H559" s="52"/>
      <c r="I559" s="39"/>
      <c r="J559" s="52"/>
      <c r="K559" s="52"/>
    </row>
    <row r="560" spans="2:11" s="6" customFormat="1">
      <c r="B560" s="71"/>
      <c r="C560" s="20"/>
      <c r="D560" s="39"/>
      <c r="E560" s="20"/>
      <c r="F560" s="20"/>
      <c r="G560" s="20"/>
      <c r="H560" s="52"/>
      <c r="I560" s="39"/>
      <c r="J560" s="52"/>
      <c r="K560" s="52"/>
    </row>
    <row r="561" spans="2:11" s="6" customFormat="1">
      <c r="B561" s="71"/>
      <c r="C561" s="20"/>
      <c r="D561" s="39"/>
      <c r="E561" s="20"/>
      <c r="F561" s="20"/>
      <c r="G561" s="20"/>
      <c r="H561" s="52"/>
      <c r="I561" s="39"/>
      <c r="J561" s="52"/>
      <c r="K561" s="52"/>
    </row>
    <row r="562" spans="2:11" s="6" customFormat="1">
      <c r="B562" s="71"/>
      <c r="C562" s="20"/>
      <c r="D562" s="39"/>
      <c r="E562" s="20"/>
      <c r="F562" s="20"/>
      <c r="G562" s="20"/>
      <c r="H562" s="52"/>
      <c r="I562" s="39"/>
      <c r="J562" s="52"/>
      <c r="K562" s="52"/>
    </row>
    <row r="563" spans="2:11" s="6" customFormat="1">
      <c r="B563" s="71"/>
      <c r="C563" s="20"/>
      <c r="D563" s="39"/>
      <c r="E563" s="20"/>
      <c r="F563" s="20"/>
      <c r="G563" s="20"/>
      <c r="H563" s="52"/>
      <c r="I563" s="39"/>
      <c r="J563" s="52"/>
      <c r="K563" s="52"/>
    </row>
    <row r="564" spans="2:11" s="6" customFormat="1">
      <c r="B564" s="71"/>
      <c r="C564" s="20"/>
      <c r="D564" s="39"/>
      <c r="E564" s="20"/>
      <c r="F564" s="20"/>
      <c r="G564" s="20"/>
      <c r="H564" s="52"/>
      <c r="I564" s="39"/>
      <c r="J564" s="52"/>
      <c r="K564" s="52"/>
    </row>
    <row r="565" spans="2:11" s="6" customFormat="1">
      <c r="B565" s="71"/>
      <c r="C565" s="20"/>
      <c r="D565" s="39"/>
      <c r="E565" s="20"/>
      <c r="F565" s="20"/>
      <c r="G565" s="20"/>
      <c r="H565" s="52"/>
      <c r="I565" s="39"/>
      <c r="J565" s="52"/>
      <c r="K565" s="52"/>
    </row>
    <row r="566" spans="2:11" s="6" customFormat="1">
      <c r="B566" s="71"/>
      <c r="C566" s="20"/>
      <c r="D566" s="39"/>
      <c r="E566" s="20"/>
      <c r="F566" s="20"/>
      <c r="G566" s="20"/>
      <c r="H566" s="52"/>
      <c r="I566" s="39"/>
      <c r="J566" s="52"/>
      <c r="K566" s="52"/>
    </row>
    <row r="567" spans="2:11" s="6" customFormat="1">
      <c r="B567" s="71"/>
      <c r="C567" s="20"/>
      <c r="D567" s="39"/>
      <c r="E567" s="20"/>
      <c r="F567" s="20"/>
      <c r="G567" s="20"/>
      <c r="H567" s="52"/>
      <c r="I567" s="39"/>
      <c r="J567" s="52"/>
      <c r="K567" s="52"/>
    </row>
    <row r="568" spans="2:11" s="6" customFormat="1">
      <c r="B568" s="71"/>
      <c r="C568" s="20"/>
      <c r="D568" s="39"/>
      <c r="E568" s="20"/>
      <c r="F568" s="20"/>
      <c r="G568" s="20"/>
      <c r="H568" s="52"/>
      <c r="I568" s="39"/>
      <c r="J568" s="52"/>
      <c r="K568" s="52"/>
    </row>
    <row r="569" spans="2:11" s="6" customFormat="1">
      <c r="B569" s="71"/>
      <c r="C569" s="20"/>
      <c r="D569" s="39"/>
      <c r="E569" s="20"/>
      <c r="F569" s="20"/>
      <c r="G569" s="20"/>
      <c r="H569" s="52"/>
      <c r="I569" s="39"/>
      <c r="J569" s="52"/>
      <c r="K569" s="52"/>
    </row>
    <row r="570" spans="2:11" s="6" customFormat="1">
      <c r="B570" s="71"/>
      <c r="C570" s="20"/>
      <c r="D570" s="39"/>
      <c r="E570" s="20"/>
      <c r="F570" s="20"/>
      <c r="G570" s="20"/>
      <c r="H570" s="52"/>
      <c r="I570" s="39"/>
      <c r="J570" s="52"/>
      <c r="K570" s="52"/>
    </row>
    <row r="571" spans="2:11" s="6" customFormat="1">
      <c r="B571" s="71"/>
      <c r="C571" s="20"/>
      <c r="D571" s="39"/>
      <c r="E571" s="20"/>
      <c r="F571" s="20"/>
      <c r="G571" s="20"/>
      <c r="H571" s="52"/>
      <c r="I571" s="39"/>
      <c r="J571" s="52"/>
      <c r="K571" s="52"/>
    </row>
    <row r="572" spans="2:11" s="6" customFormat="1">
      <c r="B572" s="71"/>
      <c r="C572" s="20"/>
      <c r="D572" s="39"/>
      <c r="E572" s="20"/>
      <c r="F572" s="20"/>
      <c r="G572" s="20"/>
      <c r="H572" s="52"/>
      <c r="I572" s="39"/>
      <c r="J572" s="52"/>
      <c r="K572" s="52"/>
    </row>
    <row r="573" spans="2:11" s="6" customFormat="1">
      <c r="B573" s="71"/>
      <c r="C573" s="20"/>
      <c r="D573" s="39"/>
      <c r="E573" s="20"/>
      <c r="F573" s="20"/>
      <c r="G573" s="20"/>
      <c r="H573" s="52"/>
      <c r="I573" s="39"/>
      <c r="J573" s="52"/>
      <c r="K573" s="52"/>
    </row>
    <row r="574" spans="2:11" s="6" customFormat="1">
      <c r="B574" s="71"/>
      <c r="C574" s="20"/>
      <c r="D574" s="39"/>
      <c r="E574" s="20"/>
      <c r="F574" s="20"/>
      <c r="G574" s="20"/>
      <c r="H574" s="52"/>
      <c r="I574" s="39"/>
      <c r="J574" s="52"/>
      <c r="K574" s="52"/>
    </row>
    <row r="575" spans="2:11" s="6" customFormat="1">
      <c r="B575" s="71"/>
      <c r="C575" s="20"/>
      <c r="D575" s="39"/>
      <c r="E575" s="20"/>
      <c r="F575" s="20"/>
      <c r="G575" s="20"/>
      <c r="H575" s="52"/>
      <c r="I575" s="39"/>
      <c r="J575" s="52"/>
      <c r="K575" s="52"/>
    </row>
    <row r="576" spans="2:11" s="6" customFormat="1">
      <c r="B576" s="71"/>
      <c r="C576" s="20"/>
      <c r="D576" s="39"/>
      <c r="E576" s="20"/>
      <c r="F576" s="20"/>
      <c r="G576" s="20"/>
      <c r="H576" s="52"/>
      <c r="I576" s="39"/>
      <c r="J576" s="52"/>
      <c r="K576" s="52"/>
    </row>
    <row r="577" spans="2:11" s="6" customFormat="1">
      <c r="B577" s="71"/>
      <c r="C577" s="20"/>
      <c r="D577" s="39"/>
      <c r="E577" s="20"/>
      <c r="F577" s="20"/>
      <c r="G577" s="20"/>
      <c r="H577" s="52"/>
      <c r="I577" s="39"/>
      <c r="J577" s="52"/>
      <c r="K577" s="52"/>
    </row>
    <row r="578" spans="2:11" s="6" customFormat="1">
      <c r="B578" s="71"/>
      <c r="C578" s="20"/>
      <c r="D578" s="39"/>
      <c r="E578" s="20"/>
      <c r="F578" s="20"/>
      <c r="G578" s="20"/>
      <c r="H578" s="52"/>
      <c r="I578" s="39"/>
      <c r="J578" s="52"/>
      <c r="K578" s="52"/>
    </row>
    <row r="579" spans="2:11" s="6" customFormat="1">
      <c r="B579" s="71"/>
      <c r="C579" s="20"/>
      <c r="D579" s="39"/>
      <c r="E579" s="20"/>
      <c r="F579" s="20"/>
      <c r="G579" s="20"/>
      <c r="H579" s="52"/>
      <c r="I579" s="39"/>
      <c r="J579" s="52"/>
      <c r="K579" s="52"/>
    </row>
    <row r="580" spans="2:11" s="6" customFormat="1">
      <c r="B580" s="71"/>
      <c r="C580" s="20"/>
      <c r="D580" s="39"/>
      <c r="E580" s="20"/>
      <c r="F580" s="20"/>
      <c r="G580" s="20"/>
      <c r="H580" s="52"/>
      <c r="I580" s="39"/>
      <c r="J580" s="52"/>
      <c r="K580" s="52"/>
    </row>
    <row r="581" spans="2:11" s="6" customFormat="1">
      <c r="B581" s="71"/>
      <c r="C581" s="20"/>
      <c r="D581" s="39"/>
      <c r="E581" s="20"/>
      <c r="F581" s="20"/>
      <c r="G581" s="20"/>
      <c r="H581" s="52"/>
      <c r="I581" s="39"/>
      <c r="J581" s="52"/>
      <c r="K581" s="52"/>
    </row>
    <row r="582" spans="2:11" s="6" customFormat="1">
      <c r="B582" s="71"/>
      <c r="C582" s="20"/>
      <c r="D582" s="39"/>
      <c r="E582" s="20"/>
      <c r="F582" s="20"/>
      <c r="G582" s="20"/>
      <c r="H582" s="52"/>
      <c r="I582" s="39"/>
      <c r="J582" s="52"/>
      <c r="K582" s="52"/>
    </row>
    <row r="583" spans="2:11" s="6" customFormat="1">
      <c r="B583" s="71"/>
      <c r="C583" s="20"/>
      <c r="D583" s="39"/>
      <c r="E583" s="20"/>
      <c r="F583" s="20"/>
      <c r="G583" s="20"/>
      <c r="H583" s="52"/>
      <c r="I583" s="39"/>
      <c r="J583" s="52"/>
      <c r="K583" s="52"/>
    </row>
    <row r="584" spans="2:11" s="6" customFormat="1">
      <c r="B584" s="71"/>
      <c r="C584" s="20"/>
      <c r="D584" s="39"/>
      <c r="E584" s="20"/>
      <c r="F584" s="20"/>
      <c r="G584" s="20"/>
      <c r="H584" s="52"/>
      <c r="I584" s="39"/>
      <c r="J584" s="52"/>
      <c r="K584" s="52"/>
    </row>
    <row r="585" spans="2:11" s="6" customFormat="1">
      <c r="B585" s="71"/>
      <c r="C585" s="20"/>
      <c r="D585" s="39"/>
      <c r="E585" s="20"/>
      <c r="F585" s="20"/>
      <c r="G585" s="20"/>
      <c r="H585" s="52"/>
      <c r="I585" s="39"/>
      <c r="J585" s="52"/>
      <c r="K585" s="52"/>
    </row>
    <row r="586" spans="2:11" s="6" customFormat="1">
      <c r="B586" s="71"/>
      <c r="C586" s="20"/>
      <c r="D586" s="39"/>
      <c r="E586" s="20"/>
      <c r="F586" s="20"/>
      <c r="G586" s="20"/>
      <c r="H586" s="52"/>
      <c r="I586" s="39"/>
      <c r="J586" s="52"/>
      <c r="K586" s="52"/>
    </row>
    <row r="587" spans="2:11" s="6" customFormat="1">
      <c r="B587" s="71"/>
      <c r="C587" s="20"/>
      <c r="D587" s="39"/>
      <c r="E587" s="20"/>
      <c r="F587" s="20"/>
      <c r="G587" s="20"/>
      <c r="H587" s="52"/>
      <c r="I587" s="39"/>
      <c r="J587" s="52"/>
      <c r="K587" s="52"/>
    </row>
    <row r="588" spans="2:11" s="6" customFormat="1">
      <c r="B588" s="71"/>
      <c r="C588" s="20"/>
      <c r="D588" s="39"/>
      <c r="E588" s="20"/>
      <c r="F588" s="20"/>
      <c r="G588" s="20"/>
      <c r="H588" s="52"/>
      <c r="I588" s="39"/>
      <c r="J588" s="52"/>
      <c r="K588" s="52"/>
    </row>
    <row r="589" spans="2:11" s="6" customFormat="1">
      <c r="B589" s="71"/>
      <c r="C589" s="20"/>
      <c r="D589" s="39"/>
      <c r="E589" s="20"/>
      <c r="F589" s="20"/>
      <c r="G589" s="20"/>
      <c r="H589" s="52"/>
      <c r="I589" s="39"/>
      <c r="J589" s="52"/>
      <c r="K589" s="52"/>
    </row>
    <row r="590" spans="2:11" s="6" customFormat="1">
      <c r="B590" s="71"/>
      <c r="C590" s="20"/>
      <c r="D590" s="39"/>
      <c r="E590" s="20"/>
      <c r="F590" s="20"/>
      <c r="G590" s="20"/>
      <c r="H590" s="52"/>
      <c r="I590" s="39"/>
      <c r="J590" s="52"/>
      <c r="K590" s="52"/>
    </row>
    <row r="591" spans="2:11" s="6" customFormat="1">
      <c r="B591" s="71"/>
      <c r="C591" s="20"/>
      <c r="D591" s="39"/>
      <c r="E591" s="20"/>
      <c r="F591" s="20"/>
      <c r="G591" s="20"/>
      <c r="H591" s="52"/>
      <c r="I591" s="39"/>
      <c r="J591" s="52"/>
      <c r="K591" s="52"/>
    </row>
    <row r="592" spans="2:11" s="6" customFormat="1">
      <c r="B592" s="71"/>
      <c r="C592" s="20"/>
      <c r="D592" s="39"/>
      <c r="E592" s="20"/>
      <c r="F592" s="20"/>
      <c r="G592" s="20"/>
      <c r="H592" s="52"/>
      <c r="I592" s="39"/>
      <c r="J592" s="52"/>
      <c r="K592" s="52"/>
    </row>
    <row r="593" spans="2:11" s="6" customFormat="1">
      <c r="B593" s="71"/>
      <c r="C593" s="20"/>
      <c r="D593" s="39"/>
      <c r="E593" s="20"/>
      <c r="F593" s="20"/>
      <c r="G593" s="20"/>
      <c r="H593" s="52"/>
      <c r="I593" s="39"/>
      <c r="J593" s="52"/>
      <c r="K593" s="52"/>
    </row>
    <row r="594" spans="2:11" s="6" customFormat="1">
      <c r="B594" s="71"/>
      <c r="C594" s="20"/>
      <c r="D594" s="39"/>
      <c r="E594" s="20"/>
      <c r="F594" s="20"/>
      <c r="G594" s="20"/>
      <c r="H594" s="52"/>
      <c r="I594" s="39"/>
      <c r="J594" s="52"/>
      <c r="K594" s="52"/>
    </row>
    <row r="595" spans="2:11" s="6" customFormat="1">
      <c r="B595" s="71"/>
      <c r="C595" s="20"/>
      <c r="D595" s="39"/>
      <c r="E595" s="20"/>
      <c r="F595" s="20"/>
      <c r="G595" s="20"/>
      <c r="H595" s="52"/>
      <c r="I595" s="39"/>
      <c r="J595" s="52"/>
      <c r="K595" s="52"/>
    </row>
    <row r="596" spans="2:11" s="6" customFormat="1">
      <c r="B596" s="71"/>
      <c r="C596" s="20"/>
      <c r="D596" s="39"/>
      <c r="E596" s="20"/>
      <c r="F596" s="20"/>
      <c r="G596" s="20"/>
      <c r="H596" s="52"/>
      <c r="I596" s="39"/>
      <c r="J596" s="52"/>
      <c r="K596" s="52"/>
    </row>
    <row r="597" spans="2:11" s="6" customFormat="1">
      <c r="B597" s="71"/>
      <c r="C597" s="20"/>
      <c r="D597" s="39"/>
      <c r="E597" s="20"/>
      <c r="F597" s="20"/>
      <c r="G597" s="20"/>
      <c r="H597" s="52"/>
      <c r="I597" s="39"/>
      <c r="J597" s="52"/>
      <c r="K597" s="52"/>
    </row>
    <row r="598" spans="2:11" s="6" customFormat="1">
      <c r="B598" s="71"/>
      <c r="C598" s="20"/>
      <c r="D598" s="39"/>
      <c r="E598" s="20"/>
      <c r="F598" s="20"/>
      <c r="G598" s="20"/>
      <c r="H598" s="52"/>
      <c r="I598" s="39"/>
      <c r="J598" s="52"/>
      <c r="K598" s="52"/>
    </row>
    <row r="599" spans="2:11" s="6" customFormat="1">
      <c r="B599" s="71"/>
      <c r="C599" s="20"/>
      <c r="D599" s="39"/>
      <c r="E599" s="20"/>
      <c r="F599" s="20"/>
      <c r="G599" s="20"/>
      <c r="H599" s="52"/>
      <c r="I599" s="39"/>
      <c r="J599" s="52"/>
      <c r="K599" s="52"/>
    </row>
    <row r="600" spans="2:11" s="6" customFormat="1">
      <c r="B600" s="71"/>
      <c r="C600" s="20"/>
      <c r="D600" s="39"/>
      <c r="E600" s="20"/>
      <c r="F600" s="20"/>
      <c r="G600" s="20"/>
      <c r="H600" s="52"/>
      <c r="I600" s="39"/>
      <c r="J600" s="52"/>
      <c r="K600" s="52"/>
    </row>
    <row r="601" spans="2:11" s="6" customFormat="1">
      <c r="B601" s="71"/>
      <c r="C601" s="20"/>
      <c r="D601" s="39"/>
      <c r="E601" s="20"/>
      <c r="F601" s="20"/>
      <c r="G601" s="20"/>
      <c r="H601" s="52"/>
      <c r="I601" s="39"/>
      <c r="J601" s="52"/>
      <c r="K601" s="52"/>
    </row>
    <row r="602" spans="2:11" s="6" customFormat="1">
      <c r="B602" s="71"/>
      <c r="C602" s="20"/>
      <c r="D602" s="39"/>
      <c r="E602" s="20"/>
      <c r="F602" s="20"/>
      <c r="G602" s="20"/>
      <c r="H602" s="52"/>
      <c r="I602" s="39"/>
      <c r="J602" s="52"/>
      <c r="K602" s="52"/>
    </row>
    <row r="603" spans="2:11" s="6" customFormat="1">
      <c r="B603" s="71"/>
      <c r="C603" s="20"/>
      <c r="D603" s="39"/>
      <c r="E603" s="20"/>
      <c r="F603" s="20"/>
      <c r="G603" s="20"/>
      <c r="H603" s="52"/>
      <c r="I603" s="39"/>
      <c r="J603" s="52"/>
      <c r="K603" s="52"/>
    </row>
    <row r="604" spans="2:11" s="6" customFormat="1">
      <c r="B604" s="71"/>
      <c r="C604" s="20"/>
      <c r="D604" s="39"/>
      <c r="E604" s="20"/>
      <c r="F604" s="20"/>
      <c r="G604" s="20"/>
      <c r="H604" s="52"/>
      <c r="I604" s="39"/>
      <c r="J604" s="52"/>
      <c r="K604" s="52"/>
    </row>
    <row r="605" spans="2:11" s="6" customFormat="1">
      <c r="B605" s="71"/>
      <c r="C605" s="20"/>
      <c r="D605" s="39"/>
      <c r="E605" s="20"/>
      <c r="F605" s="20"/>
      <c r="G605" s="20"/>
      <c r="H605" s="52"/>
      <c r="I605" s="39"/>
      <c r="J605" s="52"/>
      <c r="K605" s="52"/>
    </row>
    <row r="606" spans="2:11" s="6" customFormat="1">
      <c r="B606" s="71"/>
      <c r="C606" s="20"/>
      <c r="D606" s="39"/>
      <c r="E606" s="20"/>
      <c r="F606" s="20"/>
      <c r="G606" s="20"/>
      <c r="H606" s="52"/>
      <c r="I606" s="39"/>
      <c r="J606" s="52"/>
      <c r="K606" s="52"/>
    </row>
    <row r="607" spans="2:11" s="6" customFormat="1">
      <c r="B607" s="71"/>
      <c r="C607" s="20"/>
      <c r="D607" s="39"/>
      <c r="E607" s="20"/>
      <c r="F607" s="20"/>
      <c r="G607" s="20"/>
      <c r="H607" s="52"/>
      <c r="I607" s="39"/>
      <c r="J607" s="52"/>
      <c r="K607" s="52"/>
    </row>
    <row r="608" spans="2:11" s="6" customFormat="1">
      <c r="B608" s="71"/>
      <c r="C608" s="20"/>
      <c r="D608" s="39"/>
      <c r="E608" s="20"/>
      <c r="F608" s="20"/>
      <c r="G608" s="20"/>
      <c r="H608" s="52"/>
      <c r="I608" s="39"/>
      <c r="J608" s="52"/>
      <c r="K608" s="52"/>
    </row>
    <row r="609" spans="2:11" s="6" customFormat="1">
      <c r="B609" s="71"/>
      <c r="C609" s="20"/>
      <c r="D609" s="39"/>
      <c r="E609" s="20"/>
      <c r="F609" s="20"/>
      <c r="G609" s="20"/>
      <c r="H609" s="52"/>
      <c r="I609" s="39"/>
      <c r="J609" s="52"/>
      <c r="K609" s="52"/>
    </row>
    <row r="610" spans="2:11" s="6" customFormat="1">
      <c r="B610" s="71"/>
      <c r="C610" s="20"/>
      <c r="D610" s="39"/>
      <c r="E610" s="20"/>
      <c r="F610" s="20"/>
      <c r="G610" s="20"/>
      <c r="H610" s="52"/>
      <c r="I610" s="39"/>
      <c r="J610" s="52"/>
      <c r="K610" s="52"/>
    </row>
    <row r="611" spans="2:11" s="6" customFormat="1">
      <c r="B611" s="71"/>
      <c r="C611" s="20"/>
      <c r="D611" s="39"/>
      <c r="E611" s="20"/>
      <c r="F611" s="20"/>
      <c r="G611" s="20"/>
      <c r="H611" s="52"/>
      <c r="I611" s="39"/>
      <c r="J611" s="52"/>
      <c r="K611" s="52"/>
    </row>
    <row r="612" spans="2:11" s="6" customFormat="1">
      <c r="B612" s="71"/>
      <c r="C612" s="20"/>
      <c r="D612" s="39"/>
      <c r="E612" s="20"/>
      <c r="F612" s="20"/>
      <c r="G612" s="20"/>
      <c r="H612" s="52"/>
      <c r="I612" s="39"/>
      <c r="J612" s="52"/>
      <c r="K612" s="52"/>
    </row>
    <row r="613" spans="2:11" s="6" customFormat="1">
      <c r="B613" s="71"/>
      <c r="C613" s="20"/>
      <c r="D613" s="39"/>
      <c r="E613" s="20"/>
      <c r="F613" s="20"/>
      <c r="G613" s="20"/>
      <c r="H613" s="52"/>
      <c r="I613" s="39"/>
      <c r="J613" s="52"/>
      <c r="K613" s="52"/>
    </row>
    <row r="614" spans="2:11" s="6" customFormat="1">
      <c r="B614" s="71"/>
      <c r="C614" s="20"/>
      <c r="D614" s="39"/>
      <c r="E614" s="20"/>
      <c r="F614" s="20"/>
      <c r="G614" s="20"/>
      <c r="H614" s="52"/>
      <c r="I614" s="39"/>
      <c r="J614" s="52"/>
      <c r="K614" s="52"/>
    </row>
    <row r="615" spans="2:11" s="6" customFormat="1">
      <c r="B615" s="71"/>
      <c r="C615" s="20"/>
      <c r="D615" s="39"/>
      <c r="E615" s="20"/>
      <c r="F615" s="20"/>
      <c r="G615" s="20"/>
      <c r="H615" s="52"/>
      <c r="I615" s="39"/>
      <c r="J615" s="52"/>
      <c r="K615" s="52"/>
    </row>
    <row r="616" spans="2:11" s="6" customFormat="1">
      <c r="B616" s="71"/>
      <c r="C616" s="20"/>
      <c r="D616" s="39"/>
      <c r="E616" s="20"/>
      <c r="F616" s="20"/>
      <c r="G616" s="20"/>
      <c r="H616" s="52"/>
      <c r="I616" s="39"/>
      <c r="J616" s="52"/>
      <c r="K616" s="52"/>
    </row>
    <row r="617" spans="2:11" s="6" customFormat="1">
      <c r="B617" s="71"/>
      <c r="C617" s="20"/>
      <c r="D617" s="39"/>
      <c r="E617" s="20"/>
      <c r="F617" s="20"/>
      <c r="G617" s="20"/>
      <c r="H617" s="52"/>
      <c r="I617" s="39"/>
      <c r="J617" s="52"/>
      <c r="K617" s="52"/>
    </row>
    <row r="618" spans="2:11" s="6" customFormat="1">
      <c r="B618" s="71"/>
      <c r="C618" s="20"/>
      <c r="D618" s="39"/>
      <c r="E618" s="20"/>
      <c r="F618" s="20"/>
      <c r="G618" s="20"/>
      <c r="H618" s="52"/>
      <c r="I618" s="39"/>
      <c r="J618" s="52"/>
      <c r="K618" s="52"/>
    </row>
    <row r="619" spans="2:11" s="6" customFormat="1">
      <c r="B619" s="71"/>
      <c r="C619" s="20"/>
      <c r="D619" s="39"/>
      <c r="E619" s="20"/>
      <c r="F619" s="20"/>
      <c r="G619" s="20"/>
      <c r="H619" s="52"/>
      <c r="I619" s="39"/>
      <c r="J619" s="52"/>
      <c r="K619" s="52"/>
    </row>
    <row r="620" spans="2:11" s="6" customFormat="1">
      <c r="B620" s="71"/>
      <c r="C620" s="20"/>
      <c r="D620" s="39"/>
      <c r="E620" s="20"/>
      <c r="F620" s="20"/>
      <c r="G620" s="20"/>
      <c r="H620" s="52"/>
      <c r="I620" s="39"/>
      <c r="J620" s="52"/>
      <c r="K620" s="52"/>
    </row>
    <row r="621" spans="2:11" s="6" customFormat="1">
      <c r="B621" s="71"/>
      <c r="C621" s="20"/>
      <c r="D621" s="39"/>
      <c r="E621" s="20"/>
      <c r="F621" s="20"/>
      <c r="G621" s="20"/>
      <c r="H621" s="52"/>
      <c r="I621" s="39"/>
      <c r="J621" s="52"/>
      <c r="K621" s="52"/>
    </row>
    <row r="622" spans="2:11" s="6" customFormat="1">
      <c r="B622" s="71"/>
      <c r="C622" s="20"/>
      <c r="D622" s="39"/>
      <c r="E622" s="20"/>
      <c r="F622" s="20"/>
      <c r="G622" s="20"/>
      <c r="H622" s="52"/>
      <c r="I622" s="39"/>
      <c r="J622" s="52"/>
      <c r="K622" s="52"/>
    </row>
    <row r="623" spans="2:11" s="6" customFormat="1">
      <c r="B623" s="71"/>
      <c r="C623" s="20"/>
      <c r="D623" s="39"/>
      <c r="E623" s="20"/>
      <c r="F623" s="20"/>
      <c r="G623" s="20"/>
      <c r="H623" s="52"/>
      <c r="I623" s="39"/>
      <c r="J623" s="52"/>
      <c r="K623" s="52"/>
    </row>
    <row r="624" spans="2:11" s="6" customFormat="1">
      <c r="B624" s="71"/>
      <c r="C624" s="20"/>
      <c r="D624" s="39"/>
      <c r="E624" s="20"/>
      <c r="F624" s="20"/>
      <c r="G624" s="20"/>
      <c r="H624" s="52"/>
      <c r="I624" s="39"/>
      <c r="J624" s="52"/>
      <c r="K624" s="52"/>
    </row>
    <row r="625" spans="2:11" s="6" customFormat="1">
      <c r="B625" s="71"/>
      <c r="C625" s="20"/>
      <c r="D625" s="39"/>
      <c r="E625" s="20"/>
      <c r="F625" s="20"/>
      <c r="G625" s="20"/>
      <c r="H625" s="52"/>
      <c r="I625" s="39"/>
      <c r="J625" s="52"/>
      <c r="K625" s="52"/>
    </row>
    <row r="626" spans="2:11" s="6" customFormat="1">
      <c r="B626" s="71"/>
      <c r="C626" s="20"/>
      <c r="D626" s="39"/>
      <c r="E626" s="20"/>
      <c r="F626" s="20"/>
      <c r="G626" s="20"/>
      <c r="H626" s="52"/>
      <c r="I626" s="39"/>
      <c r="J626" s="52"/>
      <c r="K626" s="52"/>
    </row>
    <row r="627" spans="2:11" s="6" customFormat="1">
      <c r="B627" s="71"/>
      <c r="C627" s="20"/>
      <c r="D627" s="39"/>
      <c r="E627" s="20"/>
      <c r="F627" s="20"/>
      <c r="G627" s="20"/>
      <c r="H627" s="52"/>
      <c r="I627" s="39"/>
      <c r="J627" s="52"/>
      <c r="K627" s="52"/>
    </row>
    <row r="628" spans="2:11" s="6" customFormat="1">
      <c r="B628" s="71"/>
      <c r="C628" s="20"/>
      <c r="D628" s="39"/>
      <c r="E628" s="20"/>
      <c r="F628" s="20"/>
      <c r="G628" s="20"/>
      <c r="H628" s="52"/>
      <c r="I628" s="39"/>
      <c r="J628" s="52"/>
      <c r="K628" s="52"/>
    </row>
    <row r="629" spans="2:11" s="6" customFormat="1">
      <c r="B629" s="71"/>
      <c r="C629" s="20"/>
      <c r="D629" s="39"/>
      <c r="E629" s="20"/>
      <c r="F629" s="20"/>
      <c r="G629" s="20"/>
      <c r="H629" s="52"/>
      <c r="I629" s="39"/>
      <c r="J629" s="52"/>
      <c r="K629" s="52"/>
    </row>
    <row r="630" spans="2:11" s="6" customFormat="1">
      <c r="B630" s="71"/>
      <c r="C630" s="20"/>
      <c r="D630" s="39"/>
      <c r="E630" s="20"/>
      <c r="F630" s="20"/>
      <c r="G630" s="20"/>
      <c r="H630" s="52"/>
      <c r="I630" s="39"/>
      <c r="J630" s="52"/>
      <c r="K630" s="52"/>
    </row>
    <row r="631" spans="2:11" s="6" customFormat="1">
      <c r="B631" s="71"/>
      <c r="C631" s="20"/>
      <c r="D631" s="39"/>
      <c r="E631" s="20"/>
      <c r="F631" s="20"/>
      <c r="G631" s="20"/>
      <c r="H631" s="52"/>
      <c r="I631" s="39"/>
      <c r="J631" s="52"/>
      <c r="K631" s="52"/>
    </row>
    <row r="632" spans="2:11" s="6" customFormat="1">
      <c r="B632" s="71"/>
      <c r="C632" s="20"/>
      <c r="D632" s="39"/>
      <c r="E632" s="20"/>
      <c r="F632" s="20"/>
      <c r="G632" s="20"/>
      <c r="H632" s="52"/>
      <c r="I632" s="39"/>
      <c r="J632" s="52"/>
      <c r="K632" s="52"/>
    </row>
    <row r="633" spans="2:11" s="6" customFormat="1">
      <c r="B633" s="71"/>
      <c r="C633" s="20"/>
      <c r="D633" s="39"/>
      <c r="E633" s="20"/>
      <c r="F633" s="20"/>
      <c r="G633" s="20"/>
      <c r="H633" s="52"/>
      <c r="I633" s="39"/>
      <c r="J633" s="52"/>
      <c r="K633" s="52"/>
    </row>
    <row r="634" spans="2:11" s="6" customFormat="1">
      <c r="B634" s="71"/>
      <c r="C634" s="20"/>
      <c r="D634" s="39"/>
      <c r="E634" s="20"/>
      <c r="F634" s="20"/>
      <c r="G634" s="20"/>
      <c r="H634" s="52"/>
      <c r="I634" s="39"/>
      <c r="J634" s="52"/>
      <c r="K634" s="52"/>
    </row>
    <row r="635" spans="2:11" s="6" customFormat="1">
      <c r="B635" s="71"/>
      <c r="C635" s="20"/>
      <c r="D635" s="39"/>
      <c r="E635" s="20"/>
      <c r="F635" s="20"/>
      <c r="G635" s="20"/>
      <c r="H635" s="52"/>
      <c r="I635" s="39"/>
      <c r="J635" s="52"/>
      <c r="K635" s="52"/>
    </row>
    <row r="636" spans="2:11" s="6" customFormat="1">
      <c r="B636" s="71"/>
      <c r="C636" s="20"/>
      <c r="D636" s="39"/>
      <c r="E636" s="20"/>
      <c r="F636" s="20"/>
      <c r="G636" s="20"/>
      <c r="H636" s="52"/>
      <c r="I636" s="39"/>
      <c r="J636" s="52"/>
      <c r="K636" s="52"/>
    </row>
    <row r="637" spans="2:11" s="6" customFormat="1">
      <c r="B637" s="71"/>
      <c r="C637" s="20"/>
      <c r="D637" s="39"/>
      <c r="E637" s="20"/>
      <c r="F637" s="20"/>
      <c r="G637" s="20"/>
      <c r="H637" s="52"/>
      <c r="I637" s="39"/>
      <c r="J637" s="52"/>
      <c r="K637" s="52"/>
    </row>
    <row r="638" spans="2:11" s="6" customFormat="1">
      <c r="B638" s="71"/>
      <c r="C638" s="20"/>
      <c r="D638" s="39"/>
      <c r="E638" s="20"/>
      <c r="F638" s="20"/>
      <c r="G638" s="20"/>
      <c r="H638" s="52"/>
      <c r="I638" s="39"/>
      <c r="J638" s="52"/>
      <c r="K638" s="52"/>
    </row>
    <row r="639" spans="2:11" s="6" customFormat="1">
      <c r="B639" s="71"/>
      <c r="C639" s="20"/>
      <c r="D639" s="39"/>
      <c r="E639" s="20"/>
      <c r="F639" s="20"/>
      <c r="G639" s="20"/>
      <c r="H639" s="52"/>
      <c r="I639" s="39"/>
      <c r="J639" s="52"/>
      <c r="K639" s="52"/>
    </row>
    <row r="640" spans="2:11" s="6" customFormat="1">
      <c r="B640" s="71"/>
      <c r="C640" s="20"/>
      <c r="D640" s="39"/>
      <c r="E640" s="20"/>
      <c r="F640" s="20"/>
      <c r="G640" s="20"/>
      <c r="H640" s="52"/>
      <c r="I640" s="39"/>
      <c r="J640" s="52"/>
      <c r="K640" s="52"/>
    </row>
    <row r="641" spans="2:11" s="6" customFormat="1">
      <c r="B641" s="71"/>
      <c r="C641" s="20"/>
      <c r="D641" s="39"/>
      <c r="E641" s="20"/>
      <c r="F641" s="20"/>
      <c r="G641" s="20"/>
      <c r="H641" s="52"/>
      <c r="I641" s="39"/>
      <c r="J641" s="52"/>
      <c r="K641" s="52"/>
    </row>
    <row r="642" spans="2:11" s="6" customFormat="1">
      <c r="B642" s="71"/>
      <c r="C642" s="20"/>
      <c r="D642" s="39"/>
      <c r="E642" s="20"/>
      <c r="F642" s="20"/>
      <c r="G642" s="20"/>
      <c r="H642" s="52"/>
      <c r="I642" s="39"/>
      <c r="J642" s="52"/>
      <c r="K642" s="52"/>
    </row>
    <row r="643" spans="2:11" s="6" customFormat="1">
      <c r="B643" s="71"/>
      <c r="C643" s="20"/>
      <c r="D643" s="39"/>
      <c r="E643" s="20"/>
      <c r="F643" s="20"/>
      <c r="G643" s="20"/>
      <c r="H643" s="52"/>
      <c r="I643" s="39"/>
      <c r="J643" s="52"/>
      <c r="K643" s="52"/>
    </row>
    <row r="644" spans="2:11" s="6" customFormat="1">
      <c r="B644" s="71"/>
      <c r="C644" s="20"/>
      <c r="D644" s="39"/>
      <c r="E644" s="20"/>
      <c r="F644" s="20"/>
      <c r="G644" s="20"/>
      <c r="H644" s="52"/>
      <c r="I644" s="39"/>
      <c r="J644" s="52"/>
      <c r="K644" s="52"/>
    </row>
    <row r="645" spans="2:11" s="6" customFormat="1">
      <c r="B645" s="71"/>
      <c r="C645" s="20"/>
      <c r="D645" s="39"/>
      <c r="E645" s="20"/>
      <c r="F645" s="20"/>
      <c r="G645" s="20"/>
      <c r="H645" s="52"/>
      <c r="I645" s="39"/>
      <c r="J645" s="52"/>
      <c r="K645" s="52"/>
    </row>
    <row r="646" spans="2:11" s="6" customFormat="1">
      <c r="B646" s="71"/>
      <c r="C646" s="20"/>
      <c r="D646" s="39"/>
      <c r="E646" s="20"/>
      <c r="F646" s="20"/>
      <c r="G646" s="20"/>
      <c r="H646" s="52"/>
      <c r="I646" s="39"/>
      <c r="J646" s="52"/>
      <c r="K646" s="52"/>
    </row>
    <row r="647" spans="2:11" s="6" customFormat="1">
      <c r="B647" s="71"/>
      <c r="C647" s="20"/>
      <c r="D647" s="39"/>
      <c r="E647" s="20"/>
      <c r="F647" s="20"/>
      <c r="G647" s="20"/>
      <c r="H647" s="52"/>
      <c r="I647" s="39"/>
      <c r="J647" s="52"/>
      <c r="K647" s="52"/>
    </row>
    <row r="648" spans="2:11" s="6" customFormat="1">
      <c r="B648" s="71"/>
      <c r="C648" s="20"/>
      <c r="D648" s="39"/>
      <c r="E648" s="20"/>
      <c r="F648" s="20"/>
      <c r="G648" s="20"/>
      <c r="H648" s="52"/>
      <c r="I648" s="39"/>
      <c r="J648" s="52"/>
      <c r="K648" s="52"/>
    </row>
    <row r="649" spans="2:11" s="6" customFormat="1">
      <c r="B649" s="71"/>
      <c r="C649" s="20"/>
      <c r="D649" s="39"/>
      <c r="E649" s="20"/>
      <c r="F649" s="20"/>
      <c r="G649" s="20"/>
      <c r="H649" s="52"/>
      <c r="I649" s="39"/>
      <c r="J649" s="52"/>
      <c r="K649" s="52"/>
    </row>
    <row r="650" spans="2:11" s="6" customFormat="1">
      <c r="B650" s="71"/>
      <c r="C650" s="20"/>
      <c r="D650" s="39"/>
      <c r="E650" s="20"/>
      <c r="F650" s="20"/>
      <c r="G650" s="20"/>
      <c r="H650" s="52"/>
      <c r="I650" s="39"/>
      <c r="J650" s="52"/>
      <c r="K650" s="52"/>
    </row>
    <row r="651" spans="2:11" s="6" customFormat="1">
      <c r="B651" s="71"/>
      <c r="C651" s="20"/>
      <c r="D651" s="39"/>
      <c r="E651" s="20"/>
      <c r="F651" s="20"/>
      <c r="G651" s="20"/>
      <c r="H651" s="52"/>
      <c r="I651" s="39"/>
      <c r="J651" s="52"/>
      <c r="K651" s="52"/>
    </row>
    <row r="652" spans="2:11" s="6" customFormat="1">
      <c r="B652" s="71"/>
      <c r="C652" s="20"/>
      <c r="D652" s="39"/>
      <c r="E652" s="20"/>
      <c r="F652" s="20"/>
      <c r="G652" s="20"/>
      <c r="H652" s="52"/>
      <c r="I652" s="39"/>
      <c r="J652" s="52"/>
      <c r="K652" s="52"/>
    </row>
    <row r="653" spans="2:11" s="6" customFormat="1">
      <c r="B653" s="71"/>
      <c r="C653" s="20"/>
      <c r="D653" s="39"/>
      <c r="E653" s="20"/>
      <c r="F653" s="20"/>
      <c r="G653" s="20"/>
      <c r="H653" s="52"/>
      <c r="I653" s="39"/>
      <c r="J653" s="52"/>
      <c r="K653" s="52"/>
    </row>
    <row r="654" spans="2:11" s="6" customFormat="1">
      <c r="B654" s="71"/>
      <c r="C654" s="20"/>
      <c r="D654" s="39"/>
      <c r="E654" s="20"/>
      <c r="F654" s="20"/>
      <c r="G654" s="20"/>
      <c r="H654" s="52"/>
      <c r="I654" s="39"/>
      <c r="J654" s="52"/>
      <c r="K654" s="52"/>
    </row>
    <row r="655" spans="2:11" s="6" customFormat="1">
      <c r="B655" s="71"/>
      <c r="C655" s="20"/>
      <c r="D655" s="39"/>
      <c r="E655" s="20"/>
      <c r="F655" s="20"/>
      <c r="G655" s="20"/>
      <c r="H655" s="52"/>
      <c r="I655" s="39"/>
      <c r="J655" s="52"/>
      <c r="K655" s="52"/>
    </row>
    <row r="656" spans="2:11" s="6" customFormat="1">
      <c r="B656" s="71"/>
      <c r="C656" s="20"/>
      <c r="D656" s="39"/>
      <c r="E656" s="20"/>
      <c r="F656" s="20"/>
      <c r="G656" s="20"/>
      <c r="H656" s="52"/>
      <c r="I656" s="39"/>
      <c r="J656" s="52"/>
      <c r="K656" s="52"/>
    </row>
    <row r="657" spans="2:11" s="6" customFormat="1">
      <c r="B657" s="71"/>
      <c r="C657" s="20"/>
      <c r="D657" s="39"/>
      <c r="E657" s="20"/>
      <c r="F657" s="20"/>
      <c r="G657" s="20"/>
      <c r="H657" s="52"/>
      <c r="I657" s="39"/>
      <c r="J657" s="52"/>
      <c r="K657" s="52"/>
    </row>
    <row r="658" spans="2:11" s="6" customFormat="1">
      <c r="B658" s="71"/>
      <c r="C658" s="20"/>
      <c r="D658" s="39"/>
      <c r="E658" s="20"/>
      <c r="F658" s="20"/>
      <c r="G658" s="20"/>
      <c r="H658" s="52"/>
      <c r="I658" s="39"/>
      <c r="J658" s="52"/>
      <c r="K658" s="52"/>
    </row>
    <row r="659" spans="2:11" s="6" customFormat="1">
      <c r="B659" s="71"/>
      <c r="C659" s="20"/>
      <c r="D659" s="39"/>
      <c r="E659" s="20"/>
      <c r="F659" s="20"/>
      <c r="G659" s="20"/>
      <c r="H659" s="52"/>
      <c r="I659" s="39"/>
      <c r="J659" s="52"/>
      <c r="K659" s="52"/>
    </row>
    <row r="660" spans="2:11" s="6" customFormat="1">
      <c r="B660" s="71"/>
      <c r="C660" s="20"/>
      <c r="D660" s="39"/>
      <c r="E660" s="20"/>
      <c r="F660" s="20"/>
      <c r="G660" s="20"/>
      <c r="H660" s="52"/>
      <c r="I660" s="39"/>
      <c r="J660" s="52"/>
      <c r="K660" s="52"/>
    </row>
    <row r="661" spans="2:11" s="6" customFormat="1">
      <c r="B661" s="71"/>
      <c r="C661" s="20"/>
      <c r="D661" s="39"/>
      <c r="E661" s="20"/>
      <c r="F661" s="20"/>
      <c r="G661" s="20"/>
      <c r="H661" s="52"/>
      <c r="I661" s="39"/>
      <c r="J661" s="52"/>
      <c r="K661" s="52"/>
    </row>
    <row r="662" spans="2:11" s="6" customFormat="1">
      <c r="B662" s="71"/>
      <c r="C662" s="20"/>
      <c r="D662" s="39"/>
      <c r="E662" s="20"/>
      <c r="F662" s="20"/>
      <c r="G662" s="20"/>
      <c r="H662" s="52"/>
      <c r="I662" s="39"/>
      <c r="J662" s="52"/>
      <c r="K662" s="52"/>
    </row>
    <row r="663" spans="2:11" s="6" customFormat="1">
      <c r="B663" s="71"/>
      <c r="C663" s="20"/>
      <c r="D663" s="39"/>
      <c r="E663" s="20"/>
      <c r="F663" s="20"/>
      <c r="G663" s="20"/>
      <c r="H663" s="52"/>
      <c r="I663" s="39"/>
      <c r="J663" s="52"/>
      <c r="K663" s="52"/>
    </row>
    <row r="664" spans="2:11" s="6" customFormat="1">
      <c r="B664" s="71"/>
      <c r="C664" s="20"/>
      <c r="D664" s="39"/>
      <c r="E664" s="20"/>
      <c r="F664" s="20"/>
      <c r="G664" s="20"/>
      <c r="H664" s="52"/>
      <c r="I664" s="39"/>
      <c r="J664" s="52"/>
      <c r="K664" s="52"/>
    </row>
    <row r="665" spans="2:11" s="6" customFormat="1">
      <c r="B665" s="71"/>
      <c r="C665" s="20"/>
      <c r="D665" s="39"/>
      <c r="E665" s="20"/>
      <c r="F665" s="20"/>
      <c r="G665" s="20"/>
      <c r="H665" s="52"/>
      <c r="I665" s="39"/>
      <c r="J665" s="52"/>
      <c r="K665" s="52"/>
    </row>
    <row r="666" spans="2:11" s="6" customFormat="1">
      <c r="B666" s="71"/>
      <c r="C666" s="20"/>
      <c r="D666" s="39"/>
      <c r="E666" s="20"/>
      <c r="F666" s="20"/>
      <c r="G666" s="20"/>
      <c r="H666" s="52"/>
      <c r="I666" s="39"/>
      <c r="J666" s="52"/>
      <c r="K666" s="52"/>
    </row>
    <row r="667" spans="2:11" s="6" customFormat="1">
      <c r="B667" s="71"/>
      <c r="C667" s="20"/>
      <c r="D667" s="39"/>
      <c r="E667" s="20"/>
      <c r="F667" s="20"/>
      <c r="G667" s="20"/>
      <c r="H667" s="52"/>
      <c r="I667" s="39"/>
      <c r="J667" s="52"/>
      <c r="K667" s="52"/>
    </row>
    <row r="668" spans="2:11" s="6" customFormat="1">
      <c r="B668" s="71"/>
      <c r="C668" s="20"/>
      <c r="D668" s="39"/>
      <c r="E668" s="20"/>
      <c r="F668" s="20"/>
      <c r="G668" s="20"/>
      <c r="H668" s="52"/>
      <c r="I668" s="39"/>
      <c r="J668" s="52"/>
      <c r="K668" s="52"/>
    </row>
    <row r="669" spans="2:11" s="6" customFormat="1">
      <c r="B669" s="71"/>
      <c r="C669" s="20"/>
      <c r="D669" s="39"/>
      <c r="E669" s="20"/>
      <c r="F669" s="20"/>
      <c r="G669" s="20"/>
      <c r="H669" s="52"/>
      <c r="I669" s="39"/>
      <c r="J669" s="52"/>
      <c r="K669" s="52"/>
    </row>
    <row r="670" spans="2:11" s="6" customFormat="1">
      <c r="B670" s="71"/>
      <c r="C670" s="20"/>
      <c r="D670" s="39"/>
      <c r="E670" s="20"/>
      <c r="F670" s="20"/>
      <c r="G670" s="20"/>
      <c r="H670" s="52"/>
      <c r="I670" s="39"/>
      <c r="J670" s="52"/>
      <c r="K670" s="52"/>
    </row>
    <row r="671" spans="2:11" s="6" customFormat="1">
      <c r="B671" s="71"/>
      <c r="C671" s="20"/>
      <c r="D671" s="39"/>
      <c r="E671" s="20"/>
      <c r="F671" s="20"/>
      <c r="G671" s="20"/>
      <c r="H671" s="52"/>
      <c r="I671" s="39"/>
      <c r="J671" s="52"/>
      <c r="K671" s="52"/>
    </row>
    <row r="672" spans="2:11" s="6" customFormat="1">
      <c r="B672" s="71"/>
      <c r="C672" s="20"/>
      <c r="D672" s="39"/>
      <c r="E672" s="20"/>
      <c r="F672" s="20"/>
      <c r="G672" s="20"/>
      <c r="H672" s="52"/>
      <c r="I672" s="39"/>
      <c r="J672" s="52"/>
      <c r="K672" s="52"/>
    </row>
    <row r="673" spans="2:11" s="6" customFormat="1">
      <c r="B673" s="71"/>
      <c r="C673" s="20"/>
      <c r="D673" s="39"/>
      <c r="E673" s="20"/>
      <c r="F673" s="20"/>
      <c r="G673" s="20"/>
      <c r="H673" s="52"/>
      <c r="I673" s="39"/>
      <c r="J673" s="52"/>
      <c r="K673" s="52"/>
    </row>
    <row r="674" spans="2:11" s="6" customFormat="1">
      <c r="B674" s="71"/>
      <c r="C674" s="20"/>
      <c r="D674" s="39"/>
      <c r="E674" s="20"/>
      <c r="F674" s="20"/>
      <c r="G674" s="20"/>
      <c r="H674" s="52"/>
      <c r="I674" s="39"/>
      <c r="J674" s="52"/>
      <c r="K674" s="52"/>
    </row>
    <row r="675" spans="2:11" s="6" customFormat="1">
      <c r="B675" s="71"/>
      <c r="C675" s="20"/>
      <c r="D675" s="39"/>
      <c r="E675" s="20"/>
      <c r="F675" s="20"/>
      <c r="G675" s="20"/>
      <c r="H675" s="52"/>
      <c r="I675" s="39"/>
      <c r="J675" s="52"/>
      <c r="K675" s="52"/>
    </row>
    <row r="676" spans="2:11" s="6" customFormat="1">
      <c r="B676" s="71"/>
      <c r="C676" s="20"/>
      <c r="D676" s="39"/>
      <c r="E676" s="20"/>
      <c r="F676" s="20"/>
      <c r="G676" s="20"/>
      <c r="H676" s="52"/>
      <c r="I676" s="39"/>
      <c r="J676" s="52"/>
      <c r="K676" s="52"/>
    </row>
    <row r="677" spans="2:11" s="6" customFormat="1">
      <c r="B677" s="71"/>
      <c r="C677" s="20"/>
      <c r="D677" s="39"/>
      <c r="E677" s="20"/>
      <c r="F677" s="20"/>
      <c r="G677" s="20"/>
      <c r="H677" s="52"/>
      <c r="I677" s="39"/>
      <c r="J677" s="52"/>
      <c r="K677" s="52"/>
    </row>
    <row r="678" spans="2:11" s="6" customFormat="1">
      <c r="B678" s="71"/>
      <c r="C678" s="20"/>
      <c r="D678" s="39"/>
      <c r="E678" s="20"/>
      <c r="F678" s="20"/>
      <c r="G678" s="20"/>
      <c r="H678" s="52"/>
      <c r="I678" s="39"/>
      <c r="J678" s="52"/>
      <c r="K678" s="52"/>
    </row>
    <row r="679" spans="2:11" s="6" customFormat="1">
      <c r="B679" s="71"/>
      <c r="C679" s="20"/>
      <c r="D679" s="39"/>
      <c r="E679" s="20"/>
      <c r="F679" s="20"/>
      <c r="G679" s="20"/>
      <c r="H679" s="52"/>
      <c r="I679" s="39"/>
      <c r="J679" s="52"/>
      <c r="K679" s="52"/>
    </row>
    <row r="680" spans="2:11" s="6" customFormat="1">
      <c r="B680" s="71"/>
      <c r="C680" s="20"/>
      <c r="D680" s="39"/>
      <c r="E680" s="20"/>
      <c r="F680" s="20"/>
      <c r="G680" s="20"/>
      <c r="H680" s="52"/>
      <c r="I680" s="39"/>
      <c r="J680" s="52"/>
      <c r="K680" s="52"/>
    </row>
    <row r="681" spans="2:11" s="6" customFormat="1">
      <c r="B681" s="71"/>
      <c r="C681" s="20"/>
      <c r="D681" s="39"/>
      <c r="E681" s="20"/>
      <c r="F681" s="20"/>
      <c r="G681" s="20"/>
      <c r="H681" s="52"/>
      <c r="I681" s="39"/>
      <c r="J681" s="52"/>
      <c r="K681" s="52"/>
    </row>
    <row r="682" spans="2:11" s="6" customFormat="1">
      <c r="B682" s="71"/>
      <c r="C682" s="20"/>
      <c r="D682" s="39"/>
      <c r="E682" s="20"/>
      <c r="F682" s="20"/>
      <c r="G682" s="20"/>
      <c r="H682" s="52"/>
      <c r="I682" s="39"/>
      <c r="J682" s="52"/>
      <c r="K682" s="52"/>
    </row>
    <row r="683" spans="2:11" s="6" customFormat="1">
      <c r="B683" s="71"/>
      <c r="C683" s="20"/>
      <c r="D683" s="39"/>
      <c r="E683" s="20"/>
      <c r="F683" s="20"/>
      <c r="G683" s="20"/>
      <c r="H683" s="52"/>
      <c r="I683" s="39"/>
      <c r="J683" s="52"/>
      <c r="K683" s="52"/>
    </row>
    <row r="684" spans="2:11" s="6" customFormat="1">
      <c r="B684" s="71"/>
      <c r="C684" s="20"/>
      <c r="D684" s="39"/>
      <c r="E684" s="20"/>
      <c r="F684" s="20"/>
      <c r="G684" s="20"/>
      <c r="H684" s="52"/>
      <c r="I684" s="39"/>
      <c r="J684" s="52"/>
      <c r="K684" s="52"/>
    </row>
    <row r="685" spans="2:11" s="6" customFormat="1">
      <c r="B685" s="71"/>
      <c r="C685" s="20"/>
      <c r="D685" s="39"/>
      <c r="E685" s="20"/>
      <c r="F685" s="20"/>
      <c r="G685" s="20"/>
      <c r="H685" s="52"/>
      <c r="I685" s="39"/>
      <c r="J685" s="52"/>
      <c r="K685" s="52"/>
    </row>
    <row r="686" spans="2:11" s="6" customFormat="1">
      <c r="B686" s="71"/>
      <c r="C686" s="20"/>
      <c r="D686" s="39"/>
      <c r="E686" s="20"/>
      <c r="F686" s="20"/>
      <c r="G686" s="20"/>
      <c r="H686" s="52"/>
      <c r="I686" s="39"/>
      <c r="J686" s="52"/>
      <c r="K686" s="52"/>
    </row>
    <row r="687" spans="2:11" s="6" customFormat="1">
      <c r="B687" s="71"/>
      <c r="C687" s="20"/>
      <c r="D687" s="39"/>
      <c r="E687" s="20"/>
      <c r="F687" s="20"/>
      <c r="G687" s="20"/>
      <c r="H687" s="52"/>
      <c r="I687" s="39"/>
      <c r="J687" s="52"/>
      <c r="K687" s="52"/>
    </row>
    <row r="688" spans="2:11" s="6" customFormat="1">
      <c r="B688" s="71"/>
      <c r="C688" s="20"/>
      <c r="D688" s="39"/>
      <c r="E688" s="20"/>
      <c r="F688" s="20"/>
      <c r="G688" s="20"/>
      <c r="H688" s="52"/>
      <c r="I688" s="39"/>
      <c r="J688" s="52"/>
      <c r="K688" s="52"/>
    </row>
    <row r="689" spans="2:11" s="6" customFormat="1">
      <c r="B689" s="71"/>
      <c r="C689" s="20"/>
      <c r="D689" s="39"/>
      <c r="E689" s="20"/>
      <c r="F689" s="20"/>
      <c r="G689" s="20"/>
      <c r="H689" s="52"/>
      <c r="I689" s="39"/>
      <c r="J689" s="52"/>
      <c r="K689" s="52"/>
    </row>
    <row r="690" spans="2:11" s="6" customFormat="1">
      <c r="B690" s="71"/>
      <c r="C690" s="20"/>
      <c r="D690" s="39"/>
      <c r="E690" s="20"/>
      <c r="F690" s="20"/>
      <c r="G690" s="20"/>
      <c r="H690" s="52"/>
      <c r="I690" s="39"/>
      <c r="J690" s="52"/>
      <c r="K690" s="52"/>
    </row>
    <row r="691" spans="2:11" s="6" customFormat="1">
      <c r="B691" s="71"/>
      <c r="C691" s="20"/>
      <c r="D691" s="39"/>
      <c r="E691" s="20"/>
      <c r="F691" s="20"/>
      <c r="G691" s="20"/>
      <c r="H691" s="52"/>
      <c r="I691" s="39"/>
      <c r="J691" s="52"/>
      <c r="K691" s="52"/>
    </row>
    <row r="692" spans="2:11" s="6" customFormat="1">
      <c r="B692" s="71"/>
      <c r="C692" s="20"/>
      <c r="D692" s="39"/>
      <c r="E692" s="20"/>
      <c r="F692" s="20"/>
      <c r="G692" s="20"/>
      <c r="H692" s="52"/>
      <c r="I692" s="39"/>
      <c r="J692" s="52"/>
      <c r="K692" s="52"/>
    </row>
    <row r="693" spans="2:11" s="6" customFormat="1">
      <c r="B693" s="71"/>
      <c r="C693" s="20"/>
      <c r="D693" s="39"/>
      <c r="E693" s="20"/>
      <c r="F693" s="20"/>
      <c r="G693" s="20"/>
      <c r="H693" s="52"/>
      <c r="I693" s="39"/>
      <c r="J693" s="52"/>
      <c r="K693" s="52"/>
    </row>
    <row r="694" spans="2:11" s="6" customFormat="1">
      <c r="B694" s="71"/>
      <c r="C694" s="20"/>
      <c r="D694" s="39"/>
      <c r="E694" s="20"/>
      <c r="F694" s="20"/>
      <c r="G694" s="20"/>
      <c r="H694" s="52"/>
      <c r="I694" s="39"/>
      <c r="J694" s="52"/>
      <c r="K694" s="52"/>
    </row>
    <row r="695" spans="2:11" s="6" customFormat="1">
      <c r="B695" s="71"/>
      <c r="C695" s="20"/>
      <c r="D695" s="39"/>
      <c r="E695" s="20"/>
      <c r="F695" s="20"/>
      <c r="G695" s="20"/>
      <c r="H695" s="52"/>
      <c r="I695" s="39"/>
      <c r="J695" s="52"/>
      <c r="K695" s="52"/>
    </row>
    <row r="696" spans="2:11" s="6" customFormat="1">
      <c r="B696" s="71"/>
      <c r="C696" s="20"/>
      <c r="D696" s="39"/>
      <c r="E696" s="20"/>
      <c r="F696" s="20"/>
      <c r="G696" s="20"/>
      <c r="H696" s="52"/>
      <c r="I696" s="39"/>
      <c r="J696" s="52"/>
      <c r="K696" s="52"/>
    </row>
    <row r="697" spans="2:11" s="6" customFormat="1">
      <c r="B697" s="71"/>
      <c r="C697" s="20"/>
      <c r="D697" s="39"/>
      <c r="E697" s="20"/>
      <c r="F697" s="20"/>
      <c r="G697" s="20"/>
      <c r="H697" s="52"/>
      <c r="I697" s="39"/>
      <c r="J697" s="52"/>
      <c r="K697" s="52"/>
    </row>
    <row r="698" spans="2:11" s="6" customFormat="1">
      <c r="B698" s="71"/>
      <c r="C698" s="20"/>
      <c r="D698" s="39"/>
      <c r="E698" s="20"/>
      <c r="F698" s="20"/>
      <c r="G698" s="20"/>
      <c r="H698" s="52"/>
      <c r="I698" s="39"/>
      <c r="J698" s="52"/>
      <c r="K698" s="52"/>
    </row>
    <row r="699" spans="2:11" s="6" customFormat="1">
      <c r="B699" s="71"/>
      <c r="C699" s="20"/>
      <c r="D699" s="39"/>
      <c r="E699" s="20"/>
      <c r="F699" s="20"/>
      <c r="G699" s="20"/>
      <c r="H699" s="52"/>
      <c r="I699" s="39"/>
      <c r="J699" s="52"/>
      <c r="K699" s="52"/>
    </row>
    <row r="700" spans="2:11" s="6" customFormat="1">
      <c r="B700" s="71"/>
      <c r="C700" s="20"/>
      <c r="D700" s="39"/>
      <c r="E700" s="20"/>
      <c r="F700" s="20"/>
      <c r="G700" s="20"/>
      <c r="H700" s="52"/>
      <c r="I700" s="39"/>
      <c r="J700" s="52"/>
      <c r="K700" s="52"/>
    </row>
    <row r="701" spans="2:11" s="6" customFormat="1">
      <c r="B701" s="71"/>
      <c r="C701" s="20"/>
      <c r="D701" s="39"/>
      <c r="E701" s="20"/>
      <c r="F701" s="20"/>
      <c r="G701" s="20"/>
      <c r="H701" s="52"/>
      <c r="I701" s="39"/>
      <c r="J701" s="52"/>
      <c r="K701" s="52"/>
    </row>
    <row r="702" spans="2:11" s="6" customFormat="1">
      <c r="B702" s="71"/>
      <c r="C702" s="20"/>
      <c r="D702" s="39"/>
      <c r="E702" s="20"/>
      <c r="F702" s="20"/>
      <c r="G702" s="20"/>
      <c r="H702" s="52"/>
      <c r="I702" s="39"/>
      <c r="J702" s="52"/>
      <c r="K702" s="52"/>
    </row>
    <row r="703" spans="2:11" s="6" customFormat="1">
      <c r="B703" s="71"/>
      <c r="C703" s="20"/>
      <c r="D703" s="39"/>
      <c r="E703" s="20"/>
      <c r="F703" s="20"/>
      <c r="G703" s="20"/>
      <c r="H703" s="52"/>
      <c r="I703" s="39"/>
      <c r="J703" s="52"/>
      <c r="K703" s="52"/>
    </row>
    <row r="704" spans="2:11" s="6" customFormat="1">
      <c r="B704" s="71"/>
      <c r="C704" s="20"/>
      <c r="D704" s="39"/>
      <c r="E704" s="20"/>
      <c r="F704" s="20"/>
      <c r="G704" s="20"/>
      <c r="H704" s="52"/>
      <c r="I704" s="39"/>
      <c r="J704" s="52"/>
      <c r="K704" s="52"/>
    </row>
    <row r="705" spans="2:11" s="6" customFormat="1">
      <c r="B705" s="71"/>
      <c r="C705" s="20"/>
      <c r="D705" s="39"/>
      <c r="E705" s="20"/>
      <c r="F705" s="20"/>
      <c r="G705" s="20"/>
      <c r="H705" s="52"/>
      <c r="I705" s="39"/>
      <c r="J705" s="52"/>
      <c r="K705" s="52"/>
    </row>
    <row r="706" spans="2:11" s="6" customFormat="1">
      <c r="B706" s="71"/>
      <c r="C706" s="20"/>
      <c r="D706" s="39"/>
      <c r="E706" s="20"/>
      <c r="F706" s="20"/>
      <c r="G706" s="20"/>
      <c r="H706" s="52"/>
      <c r="I706" s="39"/>
      <c r="J706" s="52"/>
      <c r="K706" s="52"/>
    </row>
    <row r="707" spans="2:11" s="6" customFormat="1">
      <c r="B707" s="71"/>
      <c r="C707" s="20"/>
      <c r="D707" s="39"/>
      <c r="E707" s="20"/>
      <c r="F707" s="20"/>
      <c r="G707" s="20"/>
      <c r="H707" s="52"/>
      <c r="I707" s="39"/>
      <c r="J707" s="52"/>
      <c r="K707" s="52"/>
    </row>
    <row r="708" spans="2:11" s="6" customFormat="1">
      <c r="B708" s="71"/>
      <c r="C708" s="20"/>
      <c r="D708" s="39"/>
      <c r="E708" s="20"/>
      <c r="F708" s="20"/>
      <c r="G708" s="20"/>
      <c r="H708" s="52"/>
      <c r="I708" s="39"/>
      <c r="J708" s="52"/>
      <c r="K708" s="52"/>
    </row>
    <row r="709" spans="2:11" s="6" customFormat="1">
      <c r="B709" s="71"/>
      <c r="C709" s="20"/>
      <c r="D709" s="39"/>
      <c r="E709" s="20"/>
      <c r="F709" s="20"/>
      <c r="G709" s="20"/>
      <c r="H709" s="52"/>
      <c r="I709" s="39"/>
      <c r="J709" s="52"/>
      <c r="K709" s="52"/>
    </row>
    <row r="710" spans="2:11" s="6" customFormat="1">
      <c r="B710" s="71"/>
      <c r="C710" s="20"/>
      <c r="D710" s="39"/>
      <c r="E710" s="20"/>
      <c r="F710" s="20"/>
      <c r="G710" s="20"/>
      <c r="H710" s="52"/>
      <c r="I710" s="39"/>
      <c r="J710" s="52"/>
      <c r="K710" s="52"/>
    </row>
    <row r="711" spans="2:11" s="6" customFormat="1">
      <c r="B711" s="71"/>
      <c r="C711" s="20"/>
      <c r="D711" s="39"/>
      <c r="E711" s="20"/>
      <c r="F711" s="20"/>
      <c r="G711" s="20"/>
      <c r="H711" s="52"/>
      <c r="I711" s="39"/>
      <c r="J711" s="52"/>
      <c r="K711" s="52"/>
    </row>
    <row r="712" spans="2:11" s="6" customFormat="1">
      <c r="B712" s="71"/>
      <c r="C712" s="20"/>
      <c r="D712" s="39"/>
      <c r="E712" s="20"/>
      <c r="F712" s="20"/>
      <c r="G712" s="20"/>
      <c r="H712" s="52"/>
      <c r="I712" s="39"/>
      <c r="J712" s="52"/>
      <c r="K712" s="52"/>
    </row>
    <row r="713" spans="2:11" s="6" customFormat="1">
      <c r="B713" s="71"/>
      <c r="C713" s="20"/>
      <c r="D713" s="39"/>
      <c r="E713" s="20"/>
      <c r="F713" s="20"/>
      <c r="G713" s="20"/>
      <c r="H713" s="52"/>
      <c r="I713" s="39"/>
      <c r="J713" s="52"/>
      <c r="K713" s="52"/>
    </row>
    <row r="714" spans="2:11" s="6" customFormat="1">
      <c r="B714" s="71"/>
      <c r="C714" s="20"/>
      <c r="D714" s="39"/>
      <c r="E714" s="20"/>
      <c r="F714" s="20"/>
      <c r="G714" s="20"/>
      <c r="H714" s="52"/>
      <c r="I714" s="39"/>
      <c r="J714" s="52"/>
      <c r="K714" s="52"/>
    </row>
    <row r="715" spans="2:11" s="6" customFormat="1">
      <c r="B715" s="71"/>
      <c r="C715" s="20"/>
      <c r="D715" s="39"/>
      <c r="E715" s="20"/>
      <c r="F715" s="20"/>
      <c r="G715" s="20"/>
      <c r="H715" s="52"/>
      <c r="I715" s="39"/>
      <c r="J715" s="52"/>
      <c r="K715" s="52"/>
    </row>
    <row r="716" spans="2:11" s="6" customFormat="1">
      <c r="B716" s="71"/>
      <c r="C716" s="20"/>
      <c r="D716" s="39"/>
      <c r="E716" s="20"/>
      <c r="F716" s="20"/>
      <c r="G716" s="20"/>
      <c r="H716" s="52"/>
      <c r="I716" s="39"/>
      <c r="J716" s="52"/>
      <c r="K716" s="52"/>
    </row>
    <row r="717" spans="2:11" s="6" customFormat="1">
      <c r="B717" s="71"/>
      <c r="C717" s="20"/>
      <c r="D717" s="39"/>
      <c r="E717" s="20"/>
      <c r="F717" s="20"/>
      <c r="G717" s="20"/>
      <c r="H717" s="52"/>
      <c r="I717" s="39"/>
      <c r="J717" s="52"/>
      <c r="K717" s="52"/>
    </row>
    <row r="718" spans="2:11" s="6" customFormat="1">
      <c r="B718" s="71"/>
      <c r="C718" s="20"/>
      <c r="D718" s="39"/>
      <c r="E718" s="20"/>
      <c r="F718" s="20"/>
      <c r="G718" s="20"/>
      <c r="H718" s="52"/>
      <c r="I718" s="39"/>
      <c r="J718" s="52"/>
      <c r="K718" s="52"/>
    </row>
    <row r="719" spans="2:11" s="6" customFormat="1">
      <c r="B719" s="71"/>
      <c r="C719" s="20"/>
      <c r="D719" s="39"/>
      <c r="E719" s="20"/>
      <c r="F719" s="20"/>
      <c r="G719" s="20"/>
      <c r="H719" s="52"/>
      <c r="I719" s="39"/>
      <c r="J719" s="52"/>
      <c r="K719" s="52"/>
    </row>
    <row r="720" spans="2:11" s="6" customFormat="1">
      <c r="B720" s="71"/>
      <c r="C720" s="20"/>
      <c r="D720" s="39"/>
      <c r="E720" s="20"/>
      <c r="F720" s="20"/>
      <c r="G720" s="20"/>
      <c r="H720" s="52"/>
      <c r="I720" s="39"/>
      <c r="J720" s="52"/>
      <c r="K720" s="52"/>
    </row>
    <row r="721" spans="2:11" s="6" customFormat="1">
      <c r="B721" s="71"/>
      <c r="C721" s="20"/>
      <c r="D721" s="39"/>
      <c r="E721" s="20"/>
      <c r="F721" s="20"/>
      <c r="G721" s="20"/>
      <c r="H721" s="52"/>
      <c r="I721" s="39"/>
      <c r="J721" s="52"/>
      <c r="K721" s="52"/>
    </row>
    <row r="722" spans="2:11" s="6" customFormat="1">
      <c r="B722" s="71"/>
      <c r="C722" s="20"/>
      <c r="D722" s="39"/>
      <c r="E722" s="20"/>
      <c r="F722" s="20"/>
      <c r="G722" s="20"/>
      <c r="H722" s="52"/>
      <c r="I722" s="39"/>
      <c r="J722" s="52"/>
      <c r="K722" s="52"/>
    </row>
    <row r="723" spans="2:11" s="6" customFormat="1">
      <c r="B723" s="71"/>
      <c r="C723" s="20"/>
      <c r="D723" s="39"/>
      <c r="E723" s="20"/>
      <c r="F723" s="20"/>
      <c r="G723" s="20"/>
      <c r="H723" s="52"/>
      <c r="I723" s="39"/>
      <c r="J723" s="52"/>
      <c r="K723" s="52"/>
    </row>
    <row r="724" spans="2:11" s="6" customFormat="1">
      <c r="B724" s="71"/>
      <c r="C724" s="20"/>
      <c r="D724" s="39"/>
      <c r="E724" s="20"/>
      <c r="F724" s="20"/>
      <c r="G724" s="20"/>
      <c r="H724" s="52"/>
      <c r="I724" s="39"/>
      <c r="J724" s="52"/>
      <c r="K724" s="52"/>
    </row>
    <row r="725" spans="2:11" s="6" customFormat="1">
      <c r="B725" s="71"/>
      <c r="C725" s="20"/>
      <c r="D725" s="39"/>
      <c r="E725" s="20"/>
      <c r="F725" s="20"/>
      <c r="G725" s="20"/>
      <c r="H725" s="52"/>
      <c r="I725" s="39"/>
      <c r="J725" s="52"/>
      <c r="K725" s="52"/>
    </row>
    <row r="726" spans="2:11" s="6" customFormat="1">
      <c r="B726" s="71"/>
      <c r="C726" s="20"/>
      <c r="D726" s="39"/>
      <c r="E726" s="20"/>
      <c r="F726" s="20"/>
      <c r="G726" s="20"/>
      <c r="H726" s="52"/>
      <c r="I726" s="39"/>
      <c r="J726" s="52"/>
      <c r="K726" s="52"/>
    </row>
    <row r="727" spans="2:11" s="6" customFormat="1">
      <c r="B727" s="71"/>
      <c r="C727" s="20"/>
      <c r="D727" s="39"/>
      <c r="E727" s="20"/>
      <c r="F727" s="20"/>
      <c r="G727" s="20"/>
      <c r="H727" s="52"/>
      <c r="I727" s="39"/>
      <c r="J727" s="52"/>
      <c r="K727" s="52"/>
    </row>
    <row r="728" spans="2:11" s="6" customFormat="1">
      <c r="B728" s="71"/>
      <c r="C728" s="20"/>
      <c r="D728" s="39"/>
      <c r="E728" s="20"/>
      <c r="F728" s="20"/>
      <c r="G728" s="20"/>
      <c r="H728" s="52"/>
      <c r="I728" s="39"/>
      <c r="J728" s="52"/>
      <c r="K728" s="52"/>
    </row>
    <row r="729" spans="2:11" s="6" customFormat="1">
      <c r="B729" s="71"/>
      <c r="C729" s="20"/>
      <c r="D729" s="39"/>
      <c r="E729" s="20"/>
      <c r="F729" s="20"/>
      <c r="G729" s="20"/>
      <c r="H729" s="52"/>
      <c r="I729" s="39"/>
      <c r="J729" s="52"/>
      <c r="K729" s="52"/>
    </row>
    <row r="730" spans="2:11" s="6" customFormat="1">
      <c r="B730" s="71"/>
      <c r="C730" s="20"/>
      <c r="D730" s="39"/>
      <c r="E730" s="20"/>
      <c r="F730" s="20"/>
      <c r="G730" s="20"/>
      <c r="H730" s="52"/>
      <c r="I730" s="39"/>
      <c r="J730" s="52"/>
      <c r="K730" s="52"/>
    </row>
    <row r="731" spans="2:11" s="6" customFormat="1">
      <c r="B731" s="71"/>
      <c r="C731" s="20"/>
      <c r="D731" s="39"/>
      <c r="E731" s="20"/>
      <c r="F731" s="20"/>
      <c r="G731" s="20"/>
      <c r="H731" s="52"/>
      <c r="I731" s="39"/>
      <c r="J731" s="52"/>
      <c r="K731" s="52"/>
    </row>
    <row r="732" spans="2:11" s="6" customFormat="1">
      <c r="B732" s="71"/>
      <c r="C732" s="20"/>
      <c r="D732" s="39"/>
      <c r="E732" s="20"/>
      <c r="F732" s="20"/>
      <c r="G732" s="20"/>
      <c r="H732" s="52"/>
      <c r="I732" s="39"/>
      <c r="J732" s="52"/>
      <c r="K732" s="52"/>
    </row>
    <row r="733" spans="2:11" s="6" customFormat="1">
      <c r="B733" s="71"/>
      <c r="C733" s="20"/>
      <c r="D733" s="39"/>
      <c r="E733" s="20"/>
      <c r="F733" s="20"/>
      <c r="G733" s="20"/>
      <c r="H733" s="52"/>
      <c r="I733" s="39"/>
      <c r="J733" s="52"/>
      <c r="K733" s="52"/>
    </row>
    <row r="734" spans="2:11" s="6" customFormat="1">
      <c r="B734" s="71"/>
      <c r="C734" s="20"/>
      <c r="D734" s="39"/>
      <c r="E734" s="20"/>
      <c r="F734" s="20"/>
      <c r="G734" s="20"/>
      <c r="H734" s="52"/>
      <c r="I734" s="39"/>
      <c r="J734" s="52"/>
      <c r="K734" s="52"/>
    </row>
    <row r="735" spans="2:11" s="6" customFormat="1">
      <c r="B735" s="71"/>
      <c r="C735" s="20"/>
      <c r="D735" s="39"/>
      <c r="E735" s="20"/>
      <c r="F735" s="20"/>
      <c r="G735" s="20"/>
      <c r="H735" s="52"/>
      <c r="I735" s="39"/>
      <c r="J735" s="52"/>
      <c r="K735" s="52"/>
    </row>
    <row r="736" spans="2:11" s="6" customFormat="1">
      <c r="B736" s="71"/>
      <c r="C736" s="20"/>
      <c r="D736" s="39"/>
      <c r="E736" s="20"/>
      <c r="F736" s="20"/>
      <c r="G736" s="20"/>
      <c r="H736" s="52"/>
      <c r="I736" s="39"/>
      <c r="J736" s="52"/>
      <c r="K736" s="52"/>
    </row>
    <row r="737" spans="2:11" s="6" customFormat="1">
      <c r="B737" s="71"/>
      <c r="C737" s="20"/>
      <c r="D737" s="39"/>
      <c r="E737" s="20"/>
      <c r="F737" s="20"/>
      <c r="G737" s="20"/>
      <c r="H737" s="52"/>
      <c r="I737" s="39"/>
      <c r="J737" s="52"/>
      <c r="K737" s="52"/>
    </row>
    <row r="738" spans="2:11" s="6" customFormat="1">
      <c r="B738" s="71"/>
      <c r="C738" s="20"/>
      <c r="D738" s="39"/>
      <c r="E738" s="20"/>
      <c r="F738" s="20"/>
      <c r="G738" s="20"/>
      <c r="H738" s="52"/>
      <c r="I738" s="39"/>
      <c r="J738" s="52"/>
      <c r="K738" s="52"/>
    </row>
    <row r="739" spans="2:11" s="6" customFormat="1">
      <c r="B739" s="71"/>
      <c r="C739" s="20"/>
      <c r="D739" s="39"/>
      <c r="E739" s="20"/>
      <c r="F739" s="20"/>
      <c r="G739" s="20"/>
      <c r="H739" s="52"/>
      <c r="I739" s="39"/>
      <c r="J739" s="52"/>
      <c r="K739" s="52"/>
    </row>
    <row r="740" spans="2:11" s="6" customFormat="1">
      <c r="B740" s="71"/>
      <c r="C740" s="20"/>
      <c r="D740" s="39"/>
      <c r="E740" s="20"/>
      <c r="F740" s="20"/>
      <c r="G740" s="20"/>
      <c r="H740" s="52"/>
      <c r="I740" s="39"/>
      <c r="J740" s="52"/>
      <c r="K740" s="52"/>
    </row>
    <row r="741" spans="2:11" s="6" customFormat="1">
      <c r="B741" s="71"/>
      <c r="C741" s="20"/>
      <c r="D741" s="39"/>
      <c r="E741" s="20"/>
      <c r="F741" s="20"/>
      <c r="G741" s="20"/>
      <c r="H741" s="52"/>
      <c r="I741" s="39"/>
      <c r="J741" s="52"/>
      <c r="K741" s="52"/>
    </row>
    <row r="742" spans="2:11" s="6" customFormat="1">
      <c r="B742" s="71"/>
      <c r="C742" s="20"/>
      <c r="D742" s="39"/>
      <c r="E742" s="20"/>
      <c r="F742" s="20"/>
      <c r="G742" s="20"/>
      <c r="H742" s="52"/>
      <c r="I742" s="39"/>
      <c r="J742" s="52"/>
      <c r="K742" s="52"/>
    </row>
    <row r="743" spans="2:11" s="6" customFormat="1">
      <c r="B743" s="71"/>
      <c r="C743" s="20"/>
      <c r="D743" s="39"/>
      <c r="E743" s="20"/>
      <c r="F743" s="20"/>
      <c r="G743" s="20"/>
      <c r="H743" s="52"/>
      <c r="I743" s="39"/>
      <c r="J743" s="52"/>
      <c r="K743" s="52"/>
    </row>
    <row r="744" spans="2:11" s="6" customFormat="1">
      <c r="B744" s="71"/>
      <c r="C744" s="20"/>
      <c r="D744" s="39"/>
      <c r="E744" s="20"/>
      <c r="F744" s="20"/>
      <c r="G744" s="20"/>
      <c r="H744" s="52"/>
      <c r="I744" s="39"/>
      <c r="J744" s="52"/>
      <c r="K744" s="52"/>
    </row>
    <row r="745" spans="2:11" s="6" customFormat="1">
      <c r="B745" s="71"/>
      <c r="C745" s="20"/>
      <c r="D745" s="39"/>
      <c r="E745" s="20"/>
      <c r="F745" s="20"/>
      <c r="G745" s="20"/>
      <c r="H745" s="52"/>
      <c r="I745" s="39"/>
      <c r="J745" s="52"/>
      <c r="K745" s="52"/>
    </row>
    <row r="746" spans="2:11" s="6" customFormat="1">
      <c r="B746" s="71"/>
      <c r="C746" s="20"/>
      <c r="D746" s="39"/>
      <c r="E746" s="20"/>
      <c r="F746" s="20"/>
      <c r="G746" s="20"/>
      <c r="H746" s="52"/>
      <c r="I746" s="39"/>
      <c r="J746" s="52"/>
      <c r="K746" s="52"/>
    </row>
    <row r="747" spans="2:11" s="6" customFormat="1">
      <c r="B747" s="71"/>
      <c r="C747" s="20"/>
      <c r="D747" s="39"/>
      <c r="E747" s="20"/>
      <c r="F747" s="20"/>
      <c r="G747" s="20"/>
      <c r="H747" s="52"/>
      <c r="I747" s="39"/>
      <c r="J747" s="52"/>
      <c r="K747" s="52"/>
    </row>
    <row r="748" spans="2:11" s="6" customFormat="1">
      <c r="B748" s="71"/>
      <c r="C748" s="20"/>
      <c r="D748" s="39"/>
      <c r="E748" s="20"/>
      <c r="F748" s="20"/>
      <c r="G748" s="20"/>
      <c r="H748" s="52"/>
      <c r="I748" s="39"/>
      <c r="J748" s="52"/>
      <c r="K748" s="52"/>
    </row>
    <row r="749" spans="2:11" s="6" customFormat="1">
      <c r="B749" s="71"/>
      <c r="C749" s="20"/>
      <c r="D749" s="39"/>
      <c r="E749" s="20"/>
      <c r="F749" s="20"/>
      <c r="G749" s="20"/>
      <c r="H749" s="52"/>
      <c r="I749" s="39"/>
      <c r="J749" s="52"/>
      <c r="K749" s="52"/>
    </row>
    <row r="750" spans="2:11" s="6" customFormat="1">
      <c r="B750" s="71"/>
      <c r="C750" s="20"/>
      <c r="D750" s="39"/>
      <c r="E750" s="20"/>
      <c r="F750" s="20"/>
      <c r="G750" s="20"/>
      <c r="H750" s="52"/>
      <c r="I750" s="39"/>
      <c r="J750" s="52"/>
      <c r="K750" s="52"/>
    </row>
    <row r="751" spans="2:11" s="6" customFormat="1">
      <c r="B751" s="71"/>
      <c r="C751" s="20"/>
      <c r="D751" s="39"/>
      <c r="E751" s="20"/>
      <c r="F751" s="20"/>
      <c r="G751" s="20"/>
      <c r="H751" s="52"/>
      <c r="I751" s="39"/>
      <c r="J751" s="52"/>
      <c r="K751" s="52"/>
    </row>
    <row r="752" spans="2:11" s="6" customFormat="1">
      <c r="B752" s="71"/>
      <c r="C752" s="20"/>
      <c r="D752" s="39"/>
      <c r="E752" s="20"/>
      <c r="F752" s="20"/>
      <c r="G752" s="20"/>
      <c r="H752" s="52"/>
      <c r="I752" s="39"/>
      <c r="J752" s="52"/>
      <c r="K752" s="52"/>
    </row>
    <row r="753" spans="2:11" s="6" customFormat="1">
      <c r="B753" s="71"/>
      <c r="C753" s="20"/>
      <c r="D753" s="39"/>
      <c r="E753" s="20"/>
      <c r="F753" s="20"/>
      <c r="G753" s="20"/>
      <c r="H753" s="52"/>
      <c r="I753" s="39"/>
      <c r="J753" s="52"/>
      <c r="K753" s="52"/>
    </row>
    <row r="754" spans="2:11" s="6" customFormat="1">
      <c r="B754" s="71"/>
      <c r="C754" s="20"/>
      <c r="D754" s="39"/>
      <c r="E754" s="20"/>
      <c r="F754" s="20"/>
      <c r="G754" s="20"/>
      <c r="H754" s="52"/>
      <c r="I754" s="39"/>
      <c r="J754" s="52"/>
      <c r="K754" s="52"/>
    </row>
    <row r="755" spans="2:11" s="6" customFormat="1">
      <c r="B755" s="71"/>
      <c r="C755" s="20"/>
      <c r="D755" s="39"/>
      <c r="E755" s="20"/>
      <c r="F755" s="20"/>
      <c r="G755" s="20"/>
      <c r="H755" s="52"/>
      <c r="I755" s="39"/>
      <c r="J755" s="52"/>
      <c r="K755" s="52"/>
    </row>
    <row r="756" spans="2:11" s="6" customFormat="1">
      <c r="B756" s="71"/>
      <c r="C756" s="20"/>
      <c r="D756" s="39"/>
      <c r="E756" s="20"/>
      <c r="F756" s="20"/>
      <c r="G756" s="20"/>
      <c r="H756" s="52"/>
      <c r="I756" s="39"/>
      <c r="J756" s="52"/>
      <c r="K756" s="52"/>
    </row>
    <row r="757" spans="2:11" s="6" customFormat="1">
      <c r="B757" s="71"/>
      <c r="C757" s="20"/>
      <c r="D757" s="39"/>
      <c r="E757" s="20"/>
      <c r="F757" s="20"/>
      <c r="G757" s="20"/>
      <c r="H757" s="52"/>
      <c r="I757" s="39"/>
      <c r="J757" s="52"/>
      <c r="K757" s="52"/>
    </row>
    <row r="758" spans="2:11" s="6" customFormat="1">
      <c r="B758" s="71"/>
      <c r="C758" s="20"/>
      <c r="D758" s="39"/>
      <c r="E758" s="20"/>
      <c r="F758" s="20"/>
      <c r="G758" s="20"/>
      <c r="H758" s="52"/>
      <c r="I758" s="39"/>
      <c r="J758" s="52"/>
      <c r="K758" s="52"/>
    </row>
    <row r="759" spans="2:11" s="6" customFormat="1">
      <c r="B759" s="71"/>
      <c r="C759" s="20"/>
      <c r="D759" s="39"/>
      <c r="E759" s="20"/>
      <c r="F759" s="20"/>
      <c r="G759" s="20"/>
      <c r="H759" s="52"/>
      <c r="I759" s="39"/>
      <c r="J759" s="52"/>
      <c r="K759" s="52"/>
    </row>
    <row r="760" spans="2:11" s="6" customFormat="1">
      <c r="B760" s="71"/>
      <c r="C760" s="20"/>
      <c r="D760" s="39"/>
      <c r="E760" s="20"/>
      <c r="F760" s="20"/>
      <c r="G760" s="20"/>
      <c r="H760" s="52"/>
      <c r="I760" s="39"/>
      <c r="J760" s="52"/>
      <c r="K760" s="52"/>
    </row>
    <row r="761" spans="2:11" s="6" customFormat="1">
      <c r="B761" s="71"/>
      <c r="C761" s="20"/>
      <c r="D761" s="39"/>
      <c r="E761" s="20"/>
      <c r="F761" s="20"/>
      <c r="G761" s="20"/>
      <c r="H761" s="52"/>
      <c r="I761" s="39"/>
      <c r="J761" s="52"/>
      <c r="K761" s="52"/>
    </row>
    <row r="762" spans="2:11" s="6" customFormat="1">
      <c r="B762" s="71"/>
      <c r="C762" s="20"/>
      <c r="D762" s="39"/>
      <c r="E762" s="20"/>
      <c r="F762" s="20"/>
      <c r="G762" s="20"/>
      <c r="H762" s="52"/>
      <c r="I762" s="39"/>
      <c r="J762" s="52"/>
      <c r="K762" s="52"/>
    </row>
    <row r="763" spans="2:11" s="6" customFormat="1">
      <c r="B763" s="71"/>
      <c r="C763" s="20"/>
      <c r="D763" s="39"/>
      <c r="E763" s="20"/>
      <c r="F763" s="20"/>
      <c r="G763" s="20"/>
      <c r="H763" s="52"/>
      <c r="I763" s="39"/>
      <c r="J763" s="52"/>
      <c r="K763" s="52"/>
    </row>
    <row r="764" spans="2:11" s="6" customFormat="1">
      <c r="B764" s="71"/>
      <c r="C764" s="20"/>
      <c r="D764" s="39"/>
      <c r="E764" s="20"/>
      <c r="F764" s="20"/>
      <c r="G764" s="20"/>
      <c r="H764" s="52"/>
      <c r="I764" s="39"/>
      <c r="J764" s="52"/>
      <c r="K764" s="52"/>
    </row>
    <row r="765" spans="2:11" s="6" customFormat="1">
      <c r="B765" s="71"/>
      <c r="C765" s="20"/>
      <c r="D765" s="39"/>
      <c r="E765" s="20"/>
      <c r="F765" s="20"/>
      <c r="G765" s="20"/>
      <c r="H765" s="52"/>
      <c r="I765" s="39"/>
      <c r="J765" s="52"/>
      <c r="K765" s="52"/>
    </row>
    <row r="766" spans="2:11" s="6" customFormat="1">
      <c r="B766" s="71"/>
      <c r="C766" s="20"/>
      <c r="D766" s="39"/>
      <c r="E766" s="20"/>
      <c r="F766" s="20"/>
      <c r="G766" s="20"/>
      <c r="H766" s="52"/>
      <c r="I766" s="39"/>
      <c r="J766" s="52"/>
      <c r="K766" s="52"/>
    </row>
    <row r="767" spans="2:11" s="6" customFormat="1">
      <c r="B767" s="71"/>
      <c r="C767" s="20"/>
      <c r="D767" s="39"/>
      <c r="E767" s="20"/>
      <c r="F767" s="20"/>
      <c r="G767" s="20"/>
      <c r="H767" s="52"/>
      <c r="I767" s="39"/>
      <c r="J767" s="52"/>
      <c r="K767" s="52"/>
    </row>
    <row r="768" spans="2:11" s="6" customFormat="1">
      <c r="B768" s="71"/>
      <c r="C768" s="20"/>
      <c r="D768" s="39"/>
      <c r="E768" s="20"/>
      <c r="F768" s="20"/>
      <c r="G768" s="20"/>
      <c r="H768" s="52"/>
      <c r="I768" s="39"/>
      <c r="J768" s="52"/>
      <c r="K768" s="52"/>
    </row>
    <row r="769" spans="2:11" s="6" customFormat="1">
      <c r="B769" s="71"/>
      <c r="C769" s="20"/>
      <c r="D769" s="39"/>
      <c r="E769" s="20"/>
      <c r="F769" s="20"/>
      <c r="G769" s="20"/>
      <c r="H769" s="52"/>
      <c r="I769" s="39"/>
      <c r="J769" s="52"/>
      <c r="K769" s="52"/>
    </row>
    <row r="770" spans="2:11" s="6" customFormat="1">
      <c r="B770" s="71"/>
      <c r="C770" s="20"/>
      <c r="D770" s="39"/>
      <c r="E770" s="20"/>
      <c r="F770" s="20"/>
      <c r="G770" s="20"/>
      <c r="H770" s="52"/>
      <c r="I770" s="39"/>
      <c r="J770" s="52"/>
      <c r="K770" s="52"/>
    </row>
    <row r="771" spans="2:11" s="6" customFormat="1">
      <c r="B771" s="71"/>
      <c r="C771" s="20"/>
      <c r="D771" s="39"/>
      <c r="E771" s="20"/>
      <c r="F771" s="20"/>
      <c r="G771" s="20"/>
      <c r="H771" s="52"/>
      <c r="I771" s="39"/>
      <c r="J771" s="52"/>
      <c r="K771" s="52"/>
    </row>
    <row r="772" spans="2:11" s="6" customFormat="1">
      <c r="B772" s="71"/>
      <c r="C772" s="20"/>
      <c r="D772" s="39"/>
      <c r="E772" s="20"/>
      <c r="F772" s="20"/>
      <c r="G772" s="20"/>
      <c r="H772" s="52"/>
      <c r="I772" s="39"/>
      <c r="J772" s="52"/>
      <c r="K772" s="52"/>
    </row>
    <row r="773" spans="2:11" s="6" customFormat="1">
      <c r="B773" s="71"/>
      <c r="C773" s="20"/>
      <c r="D773" s="39"/>
      <c r="E773" s="20"/>
      <c r="F773" s="20"/>
      <c r="G773" s="20"/>
      <c r="H773" s="52"/>
      <c r="I773" s="39"/>
      <c r="J773" s="52"/>
      <c r="K773" s="52"/>
    </row>
    <row r="774" spans="2:11" s="6" customFormat="1">
      <c r="B774" s="71"/>
      <c r="C774" s="20"/>
      <c r="D774" s="39"/>
      <c r="E774" s="20"/>
      <c r="F774" s="20"/>
      <c r="G774" s="20"/>
      <c r="H774" s="52"/>
      <c r="I774" s="39"/>
      <c r="J774" s="52"/>
      <c r="K774" s="52"/>
    </row>
    <row r="775" spans="2:11" s="6" customFormat="1">
      <c r="B775" s="71"/>
      <c r="C775" s="20"/>
      <c r="D775" s="39"/>
      <c r="E775" s="20"/>
      <c r="F775" s="20"/>
      <c r="G775" s="20"/>
      <c r="H775" s="52"/>
      <c r="I775" s="39"/>
      <c r="J775" s="52"/>
      <c r="K775" s="52"/>
    </row>
    <row r="776" spans="2:11" s="6" customFormat="1">
      <c r="B776" s="71"/>
      <c r="C776" s="20"/>
      <c r="D776" s="39"/>
      <c r="E776" s="20"/>
      <c r="F776" s="20"/>
      <c r="G776" s="20"/>
      <c r="H776" s="52"/>
      <c r="I776" s="39"/>
      <c r="J776" s="52"/>
      <c r="K776" s="52"/>
    </row>
    <row r="777" spans="2:11" s="6" customFormat="1">
      <c r="B777" s="71"/>
      <c r="C777" s="20"/>
      <c r="D777" s="39"/>
      <c r="E777" s="20"/>
      <c r="F777" s="20"/>
      <c r="G777" s="20"/>
      <c r="H777" s="52"/>
      <c r="I777" s="39"/>
      <c r="J777" s="52"/>
      <c r="K777" s="52"/>
    </row>
    <row r="778" spans="2:11" s="6" customFormat="1">
      <c r="B778" s="71"/>
      <c r="C778" s="20"/>
      <c r="D778" s="39"/>
      <c r="E778" s="20"/>
      <c r="F778" s="20"/>
      <c r="G778" s="20"/>
      <c r="H778" s="52"/>
      <c r="I778" s="39"/>
      <c r="J778" s="52"/>
      <c r="K778" s="52"/>
    </row>
    <row r="779" spans="2:11" s="6" customFormat="1">
      <c r="B779" s="71"/>
      <c r="C779" s="20"/>
      <c r="D779" s="39"/>
      <c r="E779" s="20"/>
      <c r="F779" s="20"/>
      <c r="G779" s="20"/>
      <c r="H779" s="52"/>
      <c r="I779" s="39"/>
      <c r="J779" s="52"/>
      <c r="K779" s="52"/>
    </row>
    <row r="780" spans="2:11" s="6" customFormat="1">
      <c r="B780" s="71"/>
      <c r="C780" s="20"/>
      <c r="D780" s="39"/>
      <c r="E780" s="20"/>
      <c r="F780" s="20"/>
      <c r="G780" s="20"/>
      <c r="H780" s="52"/>
      <c r="I780" s="39"/>
      <c r="J780" s="52"/>
      <c r="K780" s="52"/>
    </row>
    <row r="781" spans="2:11" s="6" customFormat="1">
      <c r="B781" s="71"/>
      <c r="C781" s="20"/>
      <c r="D781" s="39"/>
      <c r="E781" s="20"/>
      <c r="F781" s="20"/>
      <c r="G781" s="20"/>
      <c r="H781" s="52"/>
      <c r="I781" s="39"/>
      <c r="J781" s="52"/>
      <c r="K781" s="52"/>
    </row>
    <row r="782" spans="2:11" s="6" customFormat="1">
      <c r="B782" s="71"/>
      <c r="C782" s="20"/>
      <c r="D782" s="39"/>
      <c r="E782" s="20"/>
      <c r="F782" s="20"/>
      <c r="G782" s="20"/>
      <c r="H782" s="52"/>
      <c r="I782" s="39"/>
      <c r="J782" s="52"/>
      <c r="K782" s="52"/>
    </row>
    <row r="783" spans="2:11" s="6" customFormat="1">
      <c r="B783" s="71"/>
      <c r="C783" s="20"/>
      <c r="D783" s="39"/>
      <c r="E783" s="20"/>
      <c r="F783" s="20"/>
      <c r="G783" s="20"/>
      <c r="H783" s="52"/>
      <c r="I783" s="39"/>
      <c r="J783" s="52"/>
      <c r="K783" s="52"/>
    </row>
    <row r="784" spans="2:11" s="6" customFormat="1">
      <c r="B784" s="71"/>
      <c r="C784" s="20"/>
      <c r="D784" s="39"/>
      <c r="E784" s="20"/>
      <c r="F784" s="20"/>
      <c r="G784" s="20"/>
      <c r="H784" s="52"/>
      <c r="I784" s="39"/>
      <c r="J784" s="52"/>
      <c r="K784" s="52"/>
    </row>
    <row r="785" spans="2:11" s="6" customFormat="1">
      <c r="B785" s="71"/>
      <c r="C785" s="20"/>
      <c r="D785" s="39"/>
      <c r="E785" s="20"/>
      <c r="F785" s="20"/>
      <c r="G785" s="20"/>
      <c r="H785" s="52"/>
      <c r="I785" s="39"/>
      <c r="J785" s="52"/>
      <c r="K785" s="52"/>
    </row>
    <row r="786" spans="2:11" s="6" customFormat="1">
      <c r="B786" s="71"/>
      <c r="C786" s="20"/>
      <c r="D786" s="39"/>
      <c r="E786" s="20"/>
      <c r="F786" s="20"/>
      <c r="G786" s="20"/>
      <c r="H786" s="52"/>
      <c r="I786" s="39"/>
      <c r="J786" s="52"/>
      <c r="K786" s="52"/>
    </row>
    <row r="787" spans="2:11" s="6" customFormat="1">
      <c r="B787" s="71"/>
      <c r="C787" s="20"/>
      <c r="D787" s="39"/>
      <c r="E787" s="20"/>
      <c r="F787" s="20"/>
      <c r="G787" s="20"/>
      <c r="H787" s="52"/>
      <c r="I787" s="39"/>
      <c r="J787" s="52"/>
      <c r="K787" s="52"/>
    </row>
    <row r="788" spans="2:11" s="6" customFormat="1">
      <c r="B788" s="71"/>
      <c r="C788" s="20"/>
      <c r="D788" s="39"/>
      <c r="E788" s="20"/>
      <c r="F788" s="20"/>
      <c r="G788" s="20"/>
      <c r="H788" s="52"/>
      <c r="I788" s="39"/>
      <c r="J788" s="52"/>
      <c r="K788" s="52"/>
    </row>
    <row r="789" spans="2:11" s="6" customFormat="1">
      <c r="B789" s="71"/>
      <c r="C789" s="20"/>
      <c r="D789" s="39"/>
      <c r="E789" s="20"/>
      <c r="F789" s="20"/>
      <c r="G789" s="20"/>
      <c r="H789" s="52"/>
      <c r="I789" s="39"/>
      <c r="J789" s="52"/>
      <c r="K789" s="52"/>
    </row>
    <row r="790" spans="2:11" s="6" customFormat="1">
      <c r="B790" s="71"/>
      <c r="C790" s="20"/>
      <c r="D790" s="39"/>
      <c r="E790" s="20"/>
      <c r="F790" s="20"/>
      <c r="G790" s="20"/>
      <c r="H790" s="52"/>
      <c r="I790" s="39"/>
      <c r="J790" s="52"/>
      <c r="K790" s="52"/>
    </row>
    <row r="791" spans="2:11" s="6" customFormat="1">
      <c r="B791" s="71"/>
      <c r="C791" s="20"/>
      <c r="D791" s="39"/>
      <c r="E791" s="20"/>
      <c r="F791" s="20"/>
      <c r="G791" s="20"/>
      <c r="H791" s="52"/>
      <c r="I791" s="39"/>
      <c r="J791" s="52"/>
      <c r="K791" s="52"/>
    </row>
    <row r="792" spans="2:11" s="6" customFormat="1">
      <c r="B792" s="71"/>
      <c r="C792" s="20"/>
      <c r="D792" s="39"/>
      <c r="E792" s="20"/>
      <c r="F792" s="20"/>
      <c r="G792" s="20"/>
      <c r="H792" s="52"/>
      <c r="I792" s="39"/>
      <c r="J792" s="52"/>
      <c r="K792" s="52"/>
    </row>
    <row r="793" spans="2:11" s="6" customFormat="1">
      <c r="B793" s="71"/>
      <c r="C793" s="20"/>
      <c r="D793" s="39"/>
      <c r="E793" s="20"/>
      <c r="F793" s="20"/>
      <c r="G793" s="20"/>
      <c r="H793" s="52"/>
      <c r="I793" s="39"/>
      <c r="J793" s="52"/>
      <c r="K793" s="52"/>
    </row>
    <row r="794" spans="2:11" s="6" customFormat="1">
      <c r="B794" s="71"/>
      <c r="C794" s="20"/>
      <c r="D794" s="39"/>
      <c r="E794" s="20"/>
      <c r="F794" s="20"/>
      <c r="G794" s="20"/>
      <c r="H794" s="52"/>
      <c r="I794" s="39"/>
      <c r="J794" s="52"/>
      <c r="K794" s="52"/>
    </row>
    <row r="795" spans="2:11" s="6" customFormat="1">
      <c r="B795" s="71"/>
      <c r="C795" s="20"/>
      <c r="D795" s="39"/>
      <c r="E795" s="20"/>
      <c r="F795" s="20"/>
      <c r="G795" s="20"/>
      <c r="H795" s="52"/>
      <c r="I795" s="39"/>
      <c r="J795" s="52"/>
      <c r="K795" s="52"/>
    </row>
    <row r="796" spans="2:11" s="6" customFormat="1">
      <c r="B796" s="71"/>
      <c r="C796" s="20"/>
      <c r="D796" s="39"/>
      <c r="E796" s="20"/>
      <c r="F796" s="20"/>
      <c r="G796" s="20"/>
      <c r="H796" s="52"/>
      <c r="I796" s="39"/>
      <c r="J796" s="52"/>
      <c r="K796" s="52"/>
    </row>
    <row r="797" spans="2:11" s="6" customFormat="1">
      <c r="B797" s="71"/>
      <c r="C797" s="20"/>
      <c r="D797" s="39"/>
      <c r="E797" s="20"/>
      <c r="F797" s="20"/>
      <c r="G797" s="20"/>
      <c r="H797" s="52"/>
      <c r="I797" s="39"/>
      <c r="J797" s="52"/>
      <c r="K797" s="52"/>
    </row>
    <row r="798" spans="2:11" s="6" customFormat="1">
      <c r="B798" s="71"/>
      <c r="C798" s="20"/>
      <c r="D798" s="39"/>
      <c r="E798" s="20"/>
      <c r="F798" s="20"/>
      <c r="G798" s="20"/>
      <c r="H798" s="52"/>
      <c r="I798" s="39"/>
      <c r="J798" s="52"/>
      <c r="K798" s="52"/>
    </row>
    <row r="799" spans="2:11" s="6" customFormat="1">
      <c r="B799" s="71"/>
      <c r="C799" s="20"/>
      <c r="D799" s="39"/>
      <c r="E799" s="20"/>
      <c r="F799" s="20"/>
      <c r="G799" s="20"/>
      <c r="H799" s="52"/>
      <c r="I799" s="39"/>
      <c r="J799" s="52"/>
      <c r="K799" s="52"/>
    </row>
    <row r="800" spans="2:11" s="6" customFormat="1">
      <c r="B800" s="71"/>
      <c r="C800" s="20"/>
      <c r="D800" s="39"/>
      <c r="E800" s="20"/>
      <c r="F800" s="20"/>
      <c r="G800" s="20"/>
      <c r="H800" s="52"/>
      <c r="I800" s="39"/>
      <c r="J800" s="52"/>
      <c r="K800" s="52"/>
    </row>
    <row r="801" spans="2:11" s="6" customFormat="1">
      <c r="B801" s="71"/>
      <c r="C801" s="20"/>
      <c r="D801" s="39"/>
      <c r="E801" s="20"/>
      <c r="F801" s="20"/>
      <c r="G801" s="20"/>
      <c r="H801" s="52"/>
      <c r="I801" s="39"/>
      <c r="J801" s="52"/>
      <c r="K801" s="52"/>
    </row>
    <row r="802" spans="2:11" s="6" customFormat="1">
      <c r="B802" s="71"/>
      <c r="C802" s="20"/>
      <c r="D802" s="39"/>
      <c r="E802" s="20"/>
      <c r="F802" s="20"/>
      <c r="G802" s="20"/>
      <c r="H802" s="52"/>
      <c r="I802" s="39"/>
      <c r="J802" s="52"/>
      <c r="K802" s="52"/>
    </row>
    <row r="803" spans="2:11" s="6" customFormat="1">
      <c r="B803" s="71"/>
      <c r="C803" s="20"/>
      <c r="D803" s="39"/>
      <c r="E803" s="20"/>
      <c r="F803" s="20"/>
      <c r="G803" s="20"/>
      <c r="H803" s="52"/>
      <c r="I803" s="39"/>
      <c r="J803" s="52"/>
      <c r="K803" s="52"/>
    </row>
    <row r="804" spans="2:11" s="6" customFormat="1">
      <c r="B804" s="71"/>
      <c r="C804" s="20"/>
      <c r="D804" s="39"/>
      <c r="E804" s="20"/>
      <c r="F804" s="20"/>
      <c r="G804" s="20"/>
      <c r="H804" s="52"/>
      <c r="I804" s="39"/>
      <c r="J804" s="52"/>
      <c r="K804" s="52"/>
    </row>
    <row r="805" spans="2:11" s="6" customFormat="1">
      <c r="B805" s="71"/>
      <c r="C805" s="20"/>
      <c r="D805" s="39"/>
      <c r="E805" s="20"/>
      <c r="F805" s="20"/>
      <c r="G805" s="20"/>
      <c r="H805" s="52"/>
      <c r="I805" s="39"/>
      <c r="J805" s="52"/>
      <c r="K805" s="52"/>
    </row>
    <row r="806" spans="2:11" s="6" customFormat="1">
      <c r="B806" s="71"/>
      <c r="C806" s="20"/>
      <c r="D806" s="39"/>
      <c r="E806" s="20"/>
      <c r="F806" s="20"/>
      <c r="G806" s="20"/>
      <c r="H806" s="52"/>
      <c r="I806" s="39"/>
      <c r="J806" s="52"/>
      <c r="K806" s="52"/>
    </row>
    <row r="807" spans="2:11" s="6" customFormat="1">
      <c r="B807" s="71"/>
      <c r="C807" s="20"/>
      <c r="D807" s="39"/>
      <c r="E807" s="20"/>
      <c r="F807" s="20"/>
      <c r="G807" s="20"/>
      <c r="H807" s="52"/>
      <c r="I807" s="39"/>
      <c r="J807" s="52"/>
      <c r="K807" s="52"/>
    </row>
    <row r="808" spans="2:11" s="6" customFormat="1">
      <c r="B808" s="71"/>
      <c r="C808" s="20"/>
      <c r="D808" s="39"/>
      <c r="E808" s="20"/>
      <c r="F808" s="20"/>
      <c r="G808" s="20"/>
      <c r="H808" s="52"/>
      <c r="I808" s="39"/>
      <c r="J808" s="52"/>
      <c r="K808" s="52"/>
    </row>
    <row r="809" spans="2:11" s="6" customFormat="1">
      <c r="B809" s="71"/>
      <c r="C809" s="20"/>
      <c r="D809" s="39"/>
      <c r="E809" s="20"/>
      <c r="F809" s="20"/>
      <c r="G809" s="20"/>
      <c r="H809" s="52"/>
      <c r="I809" s="39"/>
      <c r="J809" s="52"/>
      <c r="K809" s="52"/>
    </row>
    <row r="810" spans="2:11" s="6" customFormat="1">
      <c r="B810" s="71"/>
      <c r="C810" s="20"/>
      <c r="D810" s="39"/>
      <c r="E810" s="20"/>
      <c r="F810" s="20"/>
      <c r="G810" s="20"/>
      <c r="H810" s="52"/>
      <c r="I810" s="39"/>
      <c r="J810" s="52"/>
      <c r="K810" s="52"/>
    </row>
    <row r="811" spans="2:11" s="6" customFormat="1">
      <c r="B811" s="71"/>
      <c r="C811" s="20"/>
      <c r="D811" s="39"/>
      <c r="E811" s="20"/>
      <c r="F811" s="20"/>
      <c r="G811" s="20"/>
      <c r="H811" s="52"/>
      <c r="I811" s="39"/>
      <c r="J811" s="52"/>
      <c r="K811" s="52"/>
    </row>
    <row r="812" spans="2:11" s="6" customFormat="1">
      <c r="B812" s="71"/>
      <c r="C812" s="20"/>
      <c r="D812" s="39"/>
      <c r="E812" s="20"/>
      <c r="F812" s="20"/>
      <c r="G812" s="20"/>
      <c r="H812" s="52"/>
      <c r="I812" s="39"/>
      <c r="J812" s="52"/>
      <c r="K812" s="52"/>
    </row>
    <row r="813" spans="2:11" s="6" customFormat="1">
      <c r="B813" s="71"/>
      <c r="C813" s="20"/>
      <c r="D813" s="39"/>
      <c r="E813" s="20"/>
      <c r="F813" s="20"/>
      <c r="G813" s="20"/>
      <c r="H813" s="52"/>
      <c r="I813" s="39"/>
      <c r="J813" s="52"/>
      <c r="K813" s="52"/>
    </row>
    <row r="814" spans="2:11" s="6" customFormat="1">
      <c r="B814" s="71"/>
      <c r="C814" s="20"/>
      <c r="D814" s="39"/>
      <c r="E814" s="20"/>
      <c r="F814" s="20"/>
      <c r="G814" s="20"/>
      <c r="H814" s="52"/>
      <c r="I814" s="39"/>
      <c r="J814" s="52"/>
      <c r="K814" s="52"/>
    </row>
    <row r="815" spans="2:11" s="6" customFormat="1">
      <c r="B815" s="71"/>
      <c r="C815" s="20"/>
      <c r="D815" s="39"/>
      <c r="E815" s="20"/>
      <c r="F815" s="20"/>
      <c r="G815" s="20"/>
      <c r="H815" s="52"/>
      <c r="I815" s="39"/>
      <c r="J815" s="52"/>
      <c r="K815" s="52"/>
    </row>
    <row r="816" spans="2:11" s="6" customFormat="1">
      <c r="B816" s="71"/>
      <c r="C816" s="20"/>
      <c r="D816" s="39"/>
      <c r="E816" s="20"/>
      <c r="F816" s="20"/>
      <c r="G816" s="20"/>
      <c r="H816" s="52"/>
      <c r="I816" s="39"/>
      <c r="J816" s="52"/>
      <c r="K816" s="52"/>
    </row>
    <row r="817" spans="2:11" s="6" customFormat="1">
      <c r="B817" s="71"/>
      <c r="C817" s="20"/>
      <c r="D817" s="39"/>
      <c r="E817" s="20"/>
      <c r="F817" s="20"/>
      <c r="G817" s="20"/>
      <c r="H817" s="52"/>
      <c r="I817" s="39"/>
      <c r="J817" s="52"/>
      <c r="K817" s="52"/>
    </row>
    <row r="818" spans="2:11" s="6" customFormat="1">
      <c r="B818" s="71"/>
      <c r="C818" s="20"/>
      <c r="D818" s="39"/>
      <c r="E818" s="20"/>
      <c r="F818" s="20"/>
      <c r="G818" s="20"/>
      <c r="H818" s="52"/>
      <c r="I818" s="39"/>
      <c r="J818" s="52"/>
      <c r="K818" s="52"/>
    </row>
    <row r="819" spans="2:11" s="6" customFormat="1">
      <c r="B819" s="71"/>
      <c r="C819" s="20"/>
      <c r="D819" s="39"/>
      <c r="E819" s="20"/>
      <c r="F819" s="20"/>
      <c r="G819" s="20"/>
      <c r="H819" s="52"/>
      <c r="I819" s="39"/>
      <c r="J819" s="52"/>
      <c r="K819" s="52"/>
    </row>
    <row r="820" spans="2:11" s="6" customFormat="1">
      <c r="B820" s="71"/>
      <c r="C820" s="20"/>
      <c r="D820" s="39"/>
      <c r="E820" s="20"/>
      <c r="F820" s="20"/>
      <c r="G820" s="20"/>
      <c r="H820" s="52"/>
      <c r="I820" s="39"/>
      <c r="J820" s="52"/>
      <c r="K820" s="52"/>
    </row>
    <row r="821" spans="2:11" s="6" customFormat="1">
      <c r="B821" s="71"/>
      <c r="C821" s="20"/>
      <c r="D821" s="39"/>
      <c r="E821" s="20"/>
      <c r="F821" s="20"/>
      <c r="G821" s="20"/>
      <c r="H821" s="52"/>
      <c r="I821" s="39"/>
      <c r="J821" s="52"/>
      <c r="K821" s="52"/>
    </row>
    <row r="822" spans="2:11" s="6" customFormat="1">
      <c r="B822" s="71"/>
      <c r="C822" s="20"/>
      <c r="D822" s="39"/>
      <c r="E822" s="20"/>
      <c r="F822" s="20"/>
      <c r="G822" s="20"/>
      <c r="H822" s="52"/>
      <c r="I822" s="39"/>
      <c r="J822" s="52"/>
      <c r="K822" s="52"/>
    </row>
    <row r="823" spans="2:11" s="6" customFormat="1">
      <c r="B823" s="71"/>
      <c r="C823" s="20"/>
      <c r="D823" s="39"/>
      <c r="E823" s="20"/>
      <c r="F823" s="20"/>
      <c r="G823" s="20"/>
      <c r="H823" s="52"/>
      <c r="I823" s="39"/>
      <c r="J823" s="52"/>
      <c r="K823" s="52"/>
    </row>
    <row r="824" spans="2:11" s="6" customFormat="1">
      <c r="B824" s="71"/>
      <c r="C824" s="20"/>
      <c r="D824" s="39"/>
      <c r="E824" s="20"/>
      <c r="F824" s="20"/>
      <c r="G824" s="20"/>
      <c r="H824" s="52"/>
      <c r="I824" s="39"/>
      <c r="J824" s="52"/>
      <c r="K824" s="52"/>
    </row>
    <row r="825" spans="2:11" s="6" customFormat="1">
      <c r="B825" s="71"/>
      <c r="C825" s="20"/>
      <c r="D825" s="39"/>
      <c r="E825" s="20"/>
      <c r="F825" s="20"/>
      <c r="G825" s="20"/>
      <c r="H825" s="52"/>
      <c r="I825" s="39"/>
      <c r="J825" s="52"/>
      <c r="K825" s="52"/>
    </row>
    <row r="826" spans="2:11" s="6" customFormat="1">
      <c r="B826" s="71"/>
      <c r="C826" s="20"/>
      <c r="D826" s="39"/>
      <c r="E826" s="20"/>
      <c r="F826" s="20"/>
      <c r="G826" s="20"/>
      <c r="H826" s="52"/>
      <c r="I826" s="39"/>
      <c r="J826" s="52"/>
      <c r="K826" s="52"/>
    </row>
    <row r="827" spans="2:11" s="6" customFormat="1">
      <c r="B827" s="71"/>
      <c r="C827" s="20"/>
      <c r="D827" s="39"/>
      <c r="E827" s="20"/>
      <c r="F827" s="20"/>
      <c r="G827" s="20"/>
      <c r="H827" s="52"/>
      <c r="I827" s="39"/>
      <c r="J827" s="52"/>
      <c r="K827" s="52"/>
    </row>
    <row r="828" spans="2:11" s="6" customFormat="1">
      <c r="B828" s="71"/>
      <c r="C828" s="20"/>
      <c r="D828" s="39"/>
      <c r="E828" s="20"/>
      <c r="F828" s="20"/>
      <c r="G828" s="20"/>
      <c r="H828" s="52"/>
      <c r="I828" s="39"/>
      <c r="J828" s="52"/>
      <c r="K828" s="52"/>
    </row>
    <row r="829" spans="2:11" s="6" customFormat="1">
      <c r="B829" s="71"/>
      <c r="C829" s="20"/>
      <c r="D829" s="39"/>
      <c r="E829" s="20"/>
      <c r="F829" s="20"/>
      <c r="G829" s="20"/>
      <c r="H829" s="52"/>
      <c r="I829" s="39"/>
      <c r="J829" s="52"/>
      <c r="K829" s="52"/>
    </row>
    <row r="830" spans="2:11" s="6" customFormat="1">
      <c r="B830" s="71"/>
      <c r="C830" s="20"/>
      <c r="D830" s="39"/>
      <c r="E830" s="20"/>
      <c r="F830" s="20"/>
      <c r="G830" s="20"/>
      <c r="H830" s="52"/>
      <c r="I830" s="39"/>
      <c r="J830" s="52"/>
      <c r="K830" s="52"/>
    </row>
    <row r="831" spans="2:11" s="6" customFormat="1">
      <c r="B831" s="71"/>
      <c r="C831" s="20"/>
      <c r="D831" s="39"/>
      <c r="E831" s="20"/>
      <c r="F831" s="20"/>
      <c r="G831" s="20"/>
      <c r="H831" s="52"/>
      <c r="I831" s="39"/>
      <c r="J831" s="52"/>
      <c r="K831" s="52"/>
    </row>
    <row r="832" spans="2:11" s="6" customFormat="1">
      <c r="B832" s="71"/>
      <c r="C832" s="20"/>
      <c r="D832" s="39"/>
      <c r="E832" s="20"/>
      <c r="F832" s="20"/>
      <c r="G832" s="20"/>
      <c r="H832" s="52"/>
      <c r="I832" s="39"/>
      <c r="J832" s="52"/>
      <c r="K832" s="52"/>
    </row>
    <row r="833" spans="2:11" s="6" customFormat="1">
      <c r="B833" s="71"/>
      <c r="C833" s="20"/>
      <c r="D833" s="39"/>
      <c r="E833" s="20"/>
      <c r="F833" s="20"/>
      <c r="G833" s="20"/>
      <c r="H833" s="52"/>
      <c r="I833" s="39"/>
      <c r="J833" s="52"/>
      <c r="K833" s="52"/>
    </row>
    <row r="834" spans="2:11" s="6" customFormat="1">
      <c r="B834" s="71"/>
      <c r="C834" s="20"/>
      <c r="D834" s="39"/>
      <c r="E834" s="20"/>
      <c r="F834" s="20"/>
      <c r="G834" s="20"/>
      <c r="H834" s="52"/>
      <c r="I834" s="39"/>
      <c r="J834" s="52"/>
      <c r="K834" s="52"/>
    </row>
    <row r="835" spans="2:11" s="6" customFormat="1">
      <c r="B835" s="71"/>
      <c r="C835" s="20"/>
      <c r="D835" s="39"/>
      <c r="E835" s="20"/>
      <c r="F835" s="20"/>
      <c r="G835" s="20"/>
      <c r="H835" s="52"/>
      <c r="I835" s="39"/>
      <c r="J835" s="52"/>
      <c r="K835" s="52"/>
    </row>
    <row r="836" spans="2:11" s="6" customFormat="1">
      <c r="B836" s="71"/>
      <c r="C836" s="20"/>
      <c r="D836" s="39"/>
      <c r="E836" s="20"/>
      <c r="F836" s="20"/>
      <c r="G836" s="20"/>
      <c r="H836" s="52"/>
      <c r="I836" s="39"/>
      <c r="J836" s="52"/>
      <c r="K836" s="52"/>
    </row>
    <row r="837" spans="2:11" s="6" customFormat="1">
      <c r="B837" s="71"/>
      <c r="C837" s="20"/>
      <c r="D837" s="39"/>
      <c r="E837" s="20"/>
      <c r="F837" s="20"/>
      <c r="G837" s="20"/>
      <c r="H837" s="52"/>
      <c r="I837" s="39"/>
      <c r="J837" s="52"/>
      <c r="K837" s="52"/>
    </row>
    <row r="838" spans="2:11" s="6" customFormat="1">
      <c r="B838" s="71"/>
      <c r="C838" s="20"/>
      <c r="D838" s="39"/>
      <c r="E838" s="20"/>
      <c r="F838" s="20"/>
      <c r="G838" s="20"/>
      <c r="H838" s="52"/>
      <c r="I838" s="39"/>
      <c r="J838" s="52"/>
      <c r="K838" s="52"/>
    </row>
    <row r="839" spans="2:11" s="6" customFormat="1">
      <c r="B839" s="71"/>
      <c r="C839" s="20"/>
      <c r="D839" s="39"/>
      <c r="E839" s="20"/>
      <c r="F839" s="20"/>
      <c r="G839" s="20"/>
      <c r="H839" s="52"/>
      <c r="I839" s="39"/>
      <c r="J839" s="52"/>
      <c r="K839" s="52"/>
    </row>
    <row r="840" spans="2:11" s="6" customFormat="1">
      <c r="B840" s="71"/>
      <c r="C840" s="20"/>
      <c r="D840" s="39"/>
      <c r="E840" s="20"/>
      <c r="F840" s="20"/>
      <c r="G840" s="20"/>
      <c r="H840" s="52"/>
      <c r="I840" s="39"/>
      <c r="J840" s="52"/>
      <c r="K840" s="52"/>
    </row>
    <row r="841" spans="2:11" s="6" customFormat="1">
      <c r="B841" s="71"/>
      <c r="C841" s="20"/>
      <c r="D841" s="39"/>
      <c r="E841" s="20"/>
      <c r="F841" s="20"/>
      <c r="G841" s="20"/>
      <c r="H841" s="52"/>
      <c r="I841" s="39"/>
      <c r="J841" s="52"/>
      <c r="K841" s="52"/>
    </row>
    <row r="842" spans="2:11" s="6" customFormat="1">
      <c r="B842" s="71"/>
      <c r="C842" s="20"/>
      <c r="D842" s="39"/>
      <c r="E842" s="20"/>
      <c r="F842" s="20"/>
      <c r="G842" s="20"/>
      <c r="H842" s="52"/>
      <c r="I842" s="39"/>
      <c r="J842" s="52"/>
      <c r="K842" s="52"/>
    </row>
    <row r="843" spans="2:11" s="6" customFormat="1">
      <c r="B843" s="71"/>
      <c r="C843" s="20"/>
      <c r="D843" s="39"/>
      <c r="E843" s="20"/>
      <c r="F843" s="20"/>
      <c r="G843" s="20"/>
      <c r="H843" s="52"/>
      <c r="I843" s="39"/>
      <c r="J843" s="52"/>
      <c r="K843" s="52"/>
    </row>
    <row r="844" spans="2:11" s="6" customFormat="1">
      <c r="B844" s="71"/>
      <c r="C844" s="20"/>
      <c r="D844" s="39"/>
      <c r="E844" s="20"/>
      <c r="F844" s="20"/>
      <c r="G844" s="20"/>
      <c r="H844" s="52"/>
      <c r="I844" s="39"/>
      <c r="J844" s="52"/>
      <c r="K844" s="52"/>
    </row>
    <row r="845" spans="2:11" s="6" customFormat="1">
      <c r="B845" s="71"/>
      <c r="C845" s="20"/>
      <c r="D845" s="39"/>
      <c r="E845" s="20"/>
      <c r="F845" s="20"/>
      <c r="G845" s="20"/>
      <c r="H845" s="52"/>
      <c r="I845" s="39"/>
      <c r="J845" s="52"/>
      <c r="K845" s="52"/>
    </row>
    <row r="846" spans="2:11" s="6" customFormat="1">
      <c r="B846" s="71"/>
      <c r="C846" s="20"/>
      <c r="D846" s="39"/>
      <c r="E846" s="20"/>
      <c r="F846" s="20"/>
      <c r="G846" s="20"/>
      <c r="H846" s="52"/>
      <c r="I846" s="39"/>
      <c r="J846" s="52"/>
      <c r="K846" s="52"/>
    </row>
    <row r="847" spans="2:11" s="6" customFormat="1">
      <c r="B847" s="71"/>
      <c r="C847" s="20"/>
      <c r="D847" s="39"/>
      <c r="E847" s="20"/>
      <c r="F847" s="20"/>
      <c r="G847" s="20"/>
      <c r="H847" s="52"/>
      <c r="I847" s="39"/>
      <c r="J847" s="52"/>
      <c r="K847" s="52"/>
    </row>
    <row r="848" spans="2:11" s="6" customFormat="1">
      <c r="B848" s="71"/>
      <c r="C848" s="20"/>
      <c r="D848" s="39"/>
      <c r="E848" s="20"/>
      <c r="F848" s="20"/>
      <c r="G848" s="20"/>
      <c r="H848" s="52"/>
      <c r="I848" s="39"/>
      <c r="J848" s="52"/>
      <c r="K848" s="52"/>
    </row>
    <row r="849" spans="2:11" s="6" customFormat="1">
      <c r="B849" s="71"/>
      <c r="C849" s="20"/>
      <c r="D849" s="39"/>
      <c r="E849" s="20"/>
      <c r="F849" s="20"/>
      <c r="G849" s="20"/>
      <c r="H849" s="52"/>
      <c r="I849" s="39"/>
      <c r="J849" s="52"/>
      <c r="K849" s="52"/>
    </row>
    <row r="850" spans="2:11" s="6" customFormat="1">
      <c r="B850" s="71"/>
      <c r="C850" s="20"/>
      <c r="D850" s="39"/>
      <c r="E850" s="20"/>
      <c r="F850" s="20"/>
      <c r="G850" s="20"/>
      <c r="H850" s="52"/>
      <c r="I850" s="39"/>
      <c r="J850" s="52"/>
      <c r="K850" s="52"/>
    </row>
    <row r="851" spans="2:11" s="6" customFormat="1">
      <c r="B851" s="71"/>
      <c r="C851" s="20"/>
      <c r="D851" s="39"/>
      <c r="E851" s="20"/>
      <c r="F851" s="20"/>
      <c r="G851" s="20"/>
      <c r="H851" s="52"/>
      <c r="I851" s="39"/>
      <c r="J851" s="52"/>
      <c r="K851" s="52"/>
    </row>
    <row r="852" spans="2:11" s="6" customFormat="1">
      <c r="B852" s="71"/>
      <c r="C852" s="20"/>
      <c r="D852" s="39"/>
      <c r="E852" s="20"/>
      <c r="F852" s="20"/>
      <c r="G852" s="20"/>
      <c r="H852" s="52"/>
      <c r="I852" s="39"/>
      <c r="J852" s="52"/>
      <c r="K852" s="52"/>
    </row>
    <row r="853" spans="2:11" s="6" customFormat="1">
      <c r="B853" s="71"/>
      <c r="C853" s="20"/>
      <c r="D853" s="39"/>
      <c r="E853" s="20"/>
      <c r="F853" s="20"/>
      <c r="G853" s="20"/>
      <c r="H853" s="52"/>
      <c r="I853" s="39"/>
      <c r="J853" s="52"/>
      <c r="K853" s="52"/>
    </row>
    <row r="854" spans="2:11" s="6" customFormat="1">
      <c r="B854" s="71"/>
      <c r="C854" s="20"/>
      <c r="D854" s="39"/>
      <c r="E854" s="20"/>
      <c r="F854" s="20"/>
      <c r="G854" s="20"/>
      <c r="H854" s="52"/>
      <c r="I854" s="39"/>
      <c r="J854" s="52"/>
      <c r="K854" s="52"/>
    </row>
    <row r="855" spans="2:11" s="6" customFormat="1">
      <c r="B855" s="71"/>
      <c r="C855" s="20"/>
      <c r="D855" s="39"/>
      <c r="E855" s="20"/>
      <c r="F855" s="20"/>
      <c r="G855" s="20"/>
      <c r="H855" s="52"/>
      <c r="I855" s="39"/>
      <c r="J855" s="52"/>
      <c r="K855" s="52"/>
    </row>
    <row r="856" spans="2:11" s="6" customFormat="1">
      <c r="B856" s="71"/>
      <c r="C856" s="20"/>
      <c r="D856" s="39"/>
      <c r="E856" s="20"/>
      <c r="F856" s="20"/>
      <c r="G856" s="20"/>
      <c r="H856" s="52"/>
      <c r="I856" s="39"/>
      <c r="J856" s="52"/>
      <c r="K856" s="52"/>
    </row>
    <row r="857" spans="2:11" s="6" customFormat="1">
      <c r="B857" s="71"/>
      <c r="C857" s="20"/>
      <c r="D857" s="39"/>
      <c r="E857" s="20"/>
      <c r="F857" s="20"/>
      <c r="G857" s="20"/>
      <c r="H857" s="52"/>
      <c r="I857" s="39"/>
      <c r="J857" s="52"/>
      <c r="K857" s="52"/>
    </row>
    <row r="858" spans="2:11" s="6" customFormat="1">
      <c r="B858" s="71"/>
      <c r="C858" s="20"/>
      <c r="D858" s="39"/>
      <c r="E858" s="20"/>
      <c r="F858" s="20"/>
      <c r="G858" s="20"/>
      <c r="H858" s="52"/>
      <c r="I858" s="39"/>
      <c r="J858" s="52"/>
      <c r="K858" s="52"/>
    </row>
    <row r="859" spans="2:11" s="6" customFormat="1">
      <c r="B859" s="71"/>
      <c r="C859" s="20"/>
      <c r="D859" s="39"/>
      <c r="E859" s="20"/>
      <c r="F859" s="20"/>
      <c r="G859" s="20"/>
      <c r="H859" s="52"/>
      <c r="I859" s="39"/>
      <c r="J859" s="52"/>
      <c r="K859" s="52"/>
    </row>
    <row r="860" spans="2:11" s="6" customFormat="1">
      <c r="B860" s="71"/>
      <c r="C860" s="20"/>
      <c r="D860" s="39"/>
      <c r="E860" s="20"/>
      <c r="F860" s="20"/>
      <c r="G860" s="20"/>
      <c r="H860" s="52"/>
      <c r="I860" s="39"/>
      <c r="J860" s="52"/>
      <c r="K860" s="52"/>
    </row>
    <row r="861" spans="2:11" s="6" customFormat="1">
      <c r="B861" s="71"/>
      <c r="C861" s="20"/>
      <c r="D861" s="39"/>
      <c r="E861" s="20"/>
      <c r="F861" s="20"/>
      <c r="G861" s="20"/>
      <c r="H861" s="52"/>
      <c r="I861" s="39"/>
      <c r="J861" s="52"/>
      <c r="K861" s="52"/>
    </row>
    <row r="862" spans="2:11" s="6" customFormat="1">
      <c r="B862" s="71"/>
      <c r="C862" s="20"/>
      <c r="D862" s="39"/>
      <c r="E862" s="20"/>
      <c r="F862" s="20"/>
      <c r="G862" s="20"/>
      <c r="H862" s="52"/>
      <c r="I862" s="39"/>
      <c r="J862" s="52"/>
      <c r="K862" s="52"/>
    </row>
    <row r="863" spans="2:11" s="6" customFormat="1">
      <c r="B863" s="71"/>
      <c r="C863" s="20"/>
      <c r="D863" s="39"/>
      <c r="E863" s="20"/>
      <c r="F863" s="20"/>
      <c r="G863" s="20"/>
      <c r="H863" s="52"/>
      <c r="I863" s="39"/>
      <c r="J863" s="52"/>
      <c r="K863" s="52"/>
    </row>
    <row r="864" spans="2:11" s="6" customFormat="1">
      <c r="B864" s="71"/>
      <c r="C864" s="20"/>
      <c r="D864" s="39"/>
      <c r="E864" s="20"/>
      <c r="F864" s="20"/>
      <c r="G864" s="20"/>
      <c r="H864" s="52"/>
      <c r="I864" s="39"/>
      <c r="J864" s="52"/>
      <c r="K864" s="52"/>
    </row>
    <row r="865" spans="2:11" s="6" customFormat="1">
      <c r="B865" s="71"/>
      <c r="C865" s="20"/>
      <c r="D865" s="39"/>
      <c r="E865" s="20"/>
      <c r="F865" s="20"/>
      <c r="G865" s="20"/>
      <c r="H865" s="52"/>
      <c r="I865" s="39"/>
      <c r="J865" s="52"/>
      <c r="K865" s="52"/>
    </row>
    <row r="866" spans="2:11" s="6" customFormat="1">
      <c r="B866" s="71"/>
      <c r="C866" s="20"/>
      <c r="D866" s="39"/>
      <c r="E866" s="20"/>
      <c r="F866" s="20"/>
      <c r="G866" s="20"/>
      <c r="H866" s="52"/>
      <c r="I866" s="39"/>
      <c r="J866" s="52"/>
      <c r="K866" s="52"/>
    </row>
    <row r="867" spans="2:11" s="6" customFormat="1">
      <c r="B867" s="71"/>
      <c r="C867" s="20"/>
      <c r="D867" s="39"/>
      <c r="E867" s="20"/>
      <c r="F867" s="20"/>
      <c r="G867" s="20"/>
      <c r="H867" s="52"/>
      <c r="I867" s="39"/>
      <c r="J867" s="52"/>
      <c r="K867" s="52"/>
    </row>
    <row r="868" spans="2:11" s="6" customFormat="1">
      <c r="B868" s="71"/>
      <c r="C868" s="20"/>
      <c r="D868" s="39"/>
      <c r="E868" s="20"/>
      <c r="F868" s="20"/>
      <c r="G868" s="20"/>
      <c r="H868" s="52"/>
      <c r="I868" s="39"/>
      <c r="J868" s="52"/>
      <c r="K868" s="52"/>
    </row>
    <row r="869" spans="2:11" s="6" customFormat="1">
      <c r="B869" s="71"/>
      <c r="C869" s="20"/>
      <c r="D869" s="39"/>
      <c r="E869" s="20"/>
      <c r="F869" s="20"/>
      <c r="G869" s="20"/>
      <c r="H869" s="52"/>
      <c r="I869" s="39"/>
      <c r="J869" s="52"/>
      <c r="K869" s="52"/>
    </row>
    <row r="870" spans="2:11" s="6" customFormat="1">
      <c r="B870" s="71"/>
      <c r="C870" s="20"/>
      <c r="D870" s="39"/>
      <c r="E870" s="20"/>
      <c r="F870" s="20"/>
      <c r="G870" s="20"/>
      <c r="H870" s="52"/>
      <c r="I870" s="39"/>
      <c r="J870" s="52"/>
      <c r="K870" s="52"/>
    </row>
    <row r="871" spans="2:11" s="6" customFormat="1">
      <c r="B871" s="71"/>
      <c r="C871" s="20"/>
      <c r="D871" s="39"/>
      <c r="E871" s="20"/>
      <c r="F871" s="20"/>
      <c r="G871" s="20"/>
      <c r="H871" s="52"/>
      <c r="I871" s="39"/>
      <c r="J871" s="52"/>
      <c r="K871" s="52"/>
    </row>
    <row r="872" spans="2:11" s="6" customFormat="1">
      <c r="B872" s="71"/>
      <c r="C872" s="20"/>
      <c r="D872" s="39"/>
      <c r="E872" s="20"/>
      <c r="F872" s="20"/>
      <c r="G872" s="20"/>
      <c r="H872" s="52"/>
      <c r="I872" s="39"/>
      <c r="J872" s="52"/>
      <c r="K872" s="52"/>
    </row>
    <row r="873" spans="2:11" s="6" customFormat="1">
      <c r="B873" s="71"/>
      <c r="C873" s="20"/>
      <c r="D873" s="39"/>
      <c r="E873" s="20"/>
      <c r="F873" s="20"/>
      <c r="G873" s="20"/>
      <c r="H873" s="52"/>
      <c r="I873" s="39"/>
      <c r="J873" s="52"/>
      <c r="K873" s="52"/>
    </row>
    <row r="874" spans="2:11" s="6" customFormat="1">
      <c r="B874" s="71"/>
      <c r="C874" s="20"/>
      <c r="D874" s="39"/>
      <c r="E874" s="20"/>
      <c r="F874" s="20"/>
      <c r="G874" s="20"/>
      <c r="H874" s="52"/>
      <c r="I874" s="39"/>
      <c r="J874" s="52"/>
      <c r="K874" s="52"/>
    </row>
    <row r="875" spans="2:11" s="6" customFormat="1">
      <c r="B875" s="71"/>
      <c r="C875" s="20"/>
      <c r="D875" s="39"/>
      <c r="E875" s="20"/>
      <c r="F875" s="20"/>
      <c r="G875" s="20"/>
      <c r="H875" s="52"/>
      <c r="I875" s="39"/>
      <c r="J875" s="52"/>
      <c r="K875" s="52"/>
    </row>
    <row r="876" spans="2:11" s="6" customFormat="1">
      <c r="B876" s="71"/>
      <c r="C876" s="20"/>
      <c r="D876" s="39"/>
      <c r="E876" s="20"/>
      <c r="F876" s="20"/>
      <c r="G876" s="20"/>
      <c r="H876" s="52"/>
      <c r="I876" s="39"/>
      <c r="J876" s="52"/>
      <c r="K876" s="52"/>
    </row>
    <row r="877" spans="2:11" s="6" customFormat="1">
      <c r="B877" s="71"/>
      <c r="C877" s="20"/>
      <c r="D877" s="39"/>
      <c r="E877" s="20"/>
      <c r="F877" s="20"/>
      <c r="G877" s="20"/>
      <c r="H877" s="52"/>
      <c r="I877" s="39"/>
      <c r="J877" s="52"/>
      <c r="K877" s="52"/>
    </row>
    <row r="878" spans="2:11" s="6" customFormat="1">
      <c r="B878" s="71"/>
      <c r="C878" s="20"/>
      <c r="D878" s="39"/>
      <c r="E878" s="20"/>
      <c r="F878" s="20"/>
      <c r="G878" s="20"/>
      <c r="H878" s="52"/>
      <c r="I878" s="39"/>
      <c r="J878" s="52"/>
      <c r="K878" s="52"/>
    </row>
    <row r="879" spans="2:11" s="6" customFormat="1">
      <c r="B879" s="71"/>
      <c r="C879" s="20"/>
      <c r="D879" s="39"/>
      <c r="E879" s="20"/>
      <c r="F879" s="20"/>
      <c r="G879" s="20"/>
      <c r="H879" s="52"/>
      <c r="I879" s="39"/>
      <c r="J879" s="52"/>
      <c r="K879" s="52"/>
    </row>
    <row r="880" spans="2:11" s="6" customFormat="1">
      <c r="B880" s="71"/>
      <c r="C880" s="20"/>
      <c r="D880" s="39"/>
      <c r="E880" s="20"/>
      <c r="F880" s="20"/>
      <c r="G880" s="20"/>
      <c r="H880" s="52"/>
      <c r="I880" s="39"/>
      <c r="J880" s="52"/>
      <c r="K880" s="52"/>
    </row>
    <row r="881" spans="2:11" s="6" customFormat="1">
      <c r="B881" s="71"/>
      <c r="C881" s="20"/>
      <c r="D881" s="39"/>
      <c r="E881" s="20"/>
      <c r="F881" s="20"/>
      <c r="G881" s="20"/>
      <c r="H881" s="52"/>
      <c r="I881" s="39"/>
      <c r="J881" s="52"/>
      <c r="K881" s="52"/>
    </row>
    <row r="882" spans="2:11" s="6" customFormat="1">
      <c r="B882" s="71"/>
      <c r="C882" s="20"/>
      <c r="D882" s="39"/>
      <c r="E882" s="20"/>
      <c r="F882" s="20"/>
      <c r="G882" s="20"/>
      <c r="H882" s="52"/>
      <c r="I882" s="39"/>
      <c r="J882" s="52"/>
      <c r="K882" s="52"/>
    </row>
    <row r="883" spans="2:11" s="6" customFormat="1">
      <c r="B883" s="71"/>
      <c r="C883" s="20"/>
      <c r="D883" s="39"/>
      <c r="E883" s="20"/>
      <c r="F883" s="20"/>
      <c r="G883" s="20"/>
      <c r="H883" s="52"/>
      <c r="I883" s="39"/>
      <c r="J883" s="52"/>
      <c r="K883" s="52"/>
    </row>
    <row r="884" spans="2:11" s="6" customFormat="1">
      <c r="B884" s="71"/>
      <c r="C884" s="20"/>
      <c r="D884" s="39"/>
      <c r="E884" s="20"/>
      <c r="F884" s="20"/>
      <c r="G884" s="20"/>
      <c r="H884" s="52"/>
      <c r="I884" s="39"/>
      <c r="J884" s="52"/>
      <c r="K884" s="52"/>
    </row>
    <row r="885" spans="2:11" s="6" customFormat="1">
      <c r="B885" s="71"/>
      <c r="C885" s="20"/>
      <c r="D885" s="39"/>
      <c r="E885" s="20"/>
      <c r="F885" s="20"/>
      <c r="G885" s="20"/>
      <c r="H885" s="52"/>
      <c r="I885" s="39"/>
      <c r="J885" s="52"/>
      <c r="K885" s="52"/>
    </row>
    <row r="886" spans="2:11" s="6" customFormat="1">
      <c r="B886" s="71"/>
      <c r="C886" s="20"/>
      <c r="D886" s="39"/>
      <c r="E886" s="20"/>
      <c r="F886" s="20"/>
      <c r="G886" s="20"/>
      <c r="H886" s="52"/>
      <c r="I886" s="39"/>
      <c r="J886" s="52"/>
      <c r="K886" s="52"/>
    </row>
    <row r="887" spans="2:11" s="6" customFormat="1">
      <c r="B887" s="71"/>
      <c r="C887" s="20"/>
      <c r="D887" s="39"/>
      <c r="E887" s="20"/>
      <c r="F887" s="20"/>
      <c r="G887" s="20"/>
      <c r="H887" s="52"/>
      <c r="I887" s="39"/>
      <c r="J887" s="52"/>
      <c r="K887" s="52"/>
    </row>
    <row r="888" spans="2:11" s="6" customFormat="1">
      <c r="B888" s="71"/>
      <c r="C888" s="20"/>
      <c r="D888" s="39"/>
      <c r="E888" s="20"/>
      <c r="F888" s="20"/>
      <c r="G888" s="20"/>
      <c r="H888" s="52"/>
      <c r="I888" s="39"/>
      <c r="J888" s="52"/>
      <c r="K888" s="52"/>
    </row>
    <row r="889" spans="2:11" s="6" customFormat="1">
      <c r="B889" s="71"/>
      <c r="C889" s="20"/>
      <c r="D889" s="39"/>
      <c r="E889" s="20"/>
      <c r="F889" s="20"/>
      <c r="G889" s="20"/>
      <c r="H889" s="52"/>
      <c r="I889" s="39"/>
      <c r="J889" s="52"/>
      <c r="K889" s="52"/>
    </row>
    <row r="890" spans="2:11" s="6" customFormat="1">
      <c r="B890" s="71"/>
      <c r="C890" s="20"/>
      <c r="D890" s="39"/>
      <c r="E890" s="20"/>
      <c r="F890" s="20"/>
      <c r="G890" s="20"/>
      <c r="H890" s="52"/>
      <c r="I890" s="39"/>
      <c r="J890" s="52"/>
      <c r="K890" s="52"/>
    </row>
    <row r="891" spans="2:11" s="6" customFormat="1">
      <c r="B891" s="71"/>
      <c r="C891" s="20"/>
      <c r="D891" s="39"/>
      <c r="E891" s="20"/>
      <c r="F891" s="20"/>
      <c r="G891" s="20"/>
      <c r="H891" s="52"/>
      <c r="I891" s="39"/>
      <c r="J891" s="52"/>
      <c r="K891" s="52"/>
    </row>
    <row r="892" spans="2:11" s="6" customFormat="1">
      <c r="B892" s="71"/>
      <c r="C892" s="20"/>
      <c r="D892" s="39"/>
      <c r="E892" s="20"/>
      <c r="F892" s="20"/>
      <c r="G892" s="20"/>
      <c r="H892" s="52"/>
      <c r="I892" s="39"/>
      <c r="J892" s="52"/>
      <c r="K892" s="52"/>
    </row>
    <row r="893" spans="2:11" s="6" customFormat="1">
      <c r="B893" s="71"/>
      <c r="C893" s="20"/>
      <c r="D893" s="39"/>
      <c r="E893" s="20"/>
      <c r="F893" s="20"/>
      <c r="G893" s="20"/>
      <c r="H893" s="52"/>
      <c r="I893" s="39"/>
      <c r="J893" s="52"/>
      <c r="K893" s="52"/>
    </row>
    <row r="894" spans="2:11" s="6" customFormat="1">
      <c r="B894" s="71"/>
      <c r="C894" s="20"/>
      <c r="D894" s="39"/>
      <c r="E894" s="20"/>
      <c r="F894" s="20"/>
      <c r="G894" s="20"/>
      <c r="H894" s="52"/>
      <c r="I894" s="39"/>
      <c r="J894" s="52"/>
      <c r="K894" s="52"/>
    </row>
    <row r="895" spans="2:11" s="6" customFormat="1">
      <c r="B895" s="71"/>
      <c r="C895" s="20"/>
      <c r="D895" s="39"/>
      <c r="E895" s="20"/>
      <c r="F895" s="20"/>
      <c r="G895" s="20"/>
      <c r="H895" s="52"/>
      <c r="I895" s="39"/>
      <c r="J895" s="52"/>
      <c r="K895" s="52"/>
    </row>
    <row r="896" spans="2:11" s="6" customFormat="1">
      <c r="B896" s="71"/>
      <c r="C896" s="20"/>
      <c r="D896" s="39"/>
      <c r="E896" s="20"/>
      <c r="F896" s="20"/>
      <c r="G896" s="20"/>
      <c r="H896" s="52"/>
      <c r="I896" s="39"/>
      <c r="J896" s="52"/>
      <c r="K896" s="52"/>
    </row>
    <row r="897" spans="2:11" s="6" customFormat="1">
      <c r="B897" s="71"/>
      <c r="C897" s="20"/>
      <c r="D897" s="39"/>
      <c r="E897" s="20"/>
      <c r="F897" s="20"/>
      <c r="G897" s="20"/>
      <c r="H897" s="52"/>
      <c r="I897" s="39"/>
      <c r="J897" s="52"/>
      <c r="K897" s="52"/>
    </row>
    <row r="898" spans="2:11" s="6" customFormat="1">
      <c r="B898" s="71"/>
      <c r="C898" s="20"/>
      <c r="D898" s="39"/>
      <c r="E898" s="20"/>
      <c r="F898" s="20"/>
      <c r="G898" s="20"/>
      <c r="H898" s="52"/>
      <c r="I898" s="39"/>
      <c r="J898" s="52"/>
      <c r="K898" s="52"/>
    </row>
    <row r="899" spans="2:11" s="6" customFormat="1">
      <c r="B899" s="71"/>
      <c r="C899" s="20"/>
      <c r="D899" s="39"/>
      <c r="E899" s="20"/>
      <c r="F899" s="20"/>
      <c r="G899" s="20"/>
      <c r="H899" s="52"/>
      <c r="I899" s="39"/>
      <c r="J899" s="52"/>
      <c r="K899" s="52"/>
    </row>
    <row r="900" spans="2:11" s="6" customFormat="1">
      <c r="B900" s="71"/>
      <c r="C900" s="20"/>
      <c r="D900" s="39"/>
      <c r="E900" s="20"/>
      <c r="F900" s="20"/>
      <c r="G900" s="20"/>
      <c r="H900" s="52"/>
      <c r="I900" s="39"/>
      <c r="J900" s="52"/>
      <c r="K900" s="52"/>
    </row>
    <row r="901" spans="2:11" s="6" customFormat="1">
      <c r="B901" s="71"/>
      <c r="C901" s="20"/>
      <c r="D901" s="39"/>
      <c r="E901" s="20"/>
      <c r="F901" s="20"/>
      <c r="G901" s="20"/>
      <c r="H901" s="52"/>
      <c r="I901" s="39"/>
      <c r="J901" s="52"/>
      <c r="K901" s="52"/>
    </row>
    <row r="902" spans="2:11" s="6" customFormat="1">
      <c r="B902" s="71"/>
      <c r="C902" s="20"/>
      <c r="D902" s="39"/>
      <c r="E902" s="20"/>
      <c r="F902" s="20"/>
      <c r="G902" s="20"/>
      <c r="H902" s="52"/>
      <c r="I902" s="39"/>
      <c r="J902" s="52"/>
      <c r="K902" s="52"/>
    </row>
    <row r="903" spans="2:11" s="6" customFormat="1">
      <c r="B903" s="71"/>
      <c r="C903" s="20"/>
      <c r="D903" s="39"/>
      <c r="E903" s="20"/>
      <c r="F903" s="20"/>
      <c r="G903" s="20"/>
      <c r="H903" s="52"/>
      <c r="I903" s="39"/>
      <c r="J903" s="52"/>
      <c r="K903" s="52"/>
    </row>
    <row r="904" spans="2:11" s="6" customFormat="1">
      <c r="B904" s="71"/>
      <c r="C904" s="20"/>
      <c r="D904" s="39"/>
      <c r="E904" s="20"/>
      <c r="F904" s="20"/>
      <c r="G904" s="20"/>
      <c r="H904" s="52"/>
      <c r="I904" s="39"/>
      <c r="J904" s="52"/>
      <c r="K904" s="52"/>
    </row>
    <row r="905" spans="2:11" s="6" customFormat="1">
      <c r="B905" s="71"/>
      <c r="C905" s="20"/>
      <c r="D905" s="39"/>
      <c r="E905" s="20"/>
      <c r="F905" s="20"/>
      <c r="G905" s="20"/>
      <c r="H905" s="52"/>
      <c r="I905" s="39"/>
      <c r="J905" s="52"/>
      <c r="K905" s="52"/>
    </row>
    <row r="906" spans="2:11" s="6" customFormat="1">
      <c r="B906" s="71"/>
      <c r="C906" s="20"/>
      <c r="D906" s="39"/>
      <c r="E906" s="20"/>
      <c r="F906" s="20"/>
      <c r="G906" s="20"/>
      <c r="H906" s="52"/>
      <c r="I906" s="39"/>
      <c r="J906" s="52"/>
      <c r="K906" s="52"/>
    </row>
    <row r="907" spans="2:11" s="6" customFormat="1">
      <c r="B907" s="71"/>
      <c r="C907" s="20"/>
      <c r="D907" s="39"/>
      <c r="E907" s="20"/>
      <c r="F907" s="20"/>
      <c r="G907" s="20"/>
      <c r="H907" s="52"/>
      <c r="I907" s="39"/>
      <c r="J907" s="52"/>
      <c r="K907" s="52"/>
    </row>
    <row r="908" spans="2:11" s="6" customFormat="1">
      <c r="B908" s="71"/>
      <c r="C908" s="20"/>
      <c r="D908" s="39"/>
      <c r="E908" s="20"/>
      <c r="F908" s="20"/>
      <c r="G908" s="20"/>
      <c r="H908" s="52"/>
      <c r="I908" s="39"/>
      <c r="J908" s="52"/>
      <c r="K908" s="52"/>
    </row>
    <row r="909" spans="2:11" s="6" customFormat="1">
      <c r="B909" s="71"/>
      <c r="C909" s="20"/>
      <c r="D909" s="39"/>
      <c r="E909" s="20"/>
      <c r="F909" s="20"/>
      <c r="G909" s="20"/>
      <c r="H909" s="52"/>
      <c r="I909" s="39"/>
      <c r="J909" s="52"/>
      <c r="K909" s="52"/>
    </row>
    <row r="910" spans="2:11" s="6" customFormat="1">
      <c r="B910" s="71"/>
      <c r="C910" s="20"/>
      <c r="D910" s="39"/>
      <c r="E910" s="20"/>
      <c r="F910" s="20"/>
      <c r="G910" s="20"/>
      <c r="H910" s="52"/>
      <c r="I910" s="39"/>
      <c r="J910" s="52"/>
      <c r="K910" s="52"/>
    </row>
    <row r="911" spans="2:11" s="6" customFormat="1">
      <c r="B911" s="71"/>
      <c r="C911" s="20"/>
      <c r="D911" s="39"/>
      <c r="E911" s="20"/>
      <c r="F911" s="20"/>
      <c r="G911" s="20"/>
      <c r="H911" s="52"/>
      <c r="I911" s="39"/>
      <c r="J911" s="52"/>
      <c r="K911" s="52"/>
    </row>
    <row r="912" spans="2:11" s="6" customFormat="1">
      <c r="B912" s="71"/>
      <c r="C912" s="20"/>
      <c r="D912" s="39"/>
      <c r="E912" s="20"/>
      <c r="F912" s="20"/>
      <c r="G912" s="20"/>
      <c r="H912" s="52"/>
      <c r="I912" s="39"/>
      <c r="J912" s="52"/>
      <c r="K912" s="52"/>
    </row>
    <row r="913" spans="2:11" s="6" customFormat="1">
      <c r="B913" s="71"/>
      <c r="C913" s="20"/>
      <c r="D913" s="39"/>
      <c r="E913" s="20"/>
      <c r="F913" s="20"/>
      <c r="G913" s="20"/>
      <c r="H913" s="52"/>
      <c r="I913" s="39"/>
      <c r="J913" s="52"/>
      <c r="K913" s="52"/>
    </row>
    <row r="914" spans="2:11" s="6" customFormat="1">
      <c r="B914" s="71"/>
      <c r="C914" s="20"/>
      <c r="D914" s="39"/>
      <c r="E914" s="20"/>
      <c r="F914" s="20"/>
      <c r="G914" s="20"/>
      <c r="H914" s="52"/>
      <c r="I914" s="39"/>
      <c r="J914" s="52"/>
      <c r="K914" s="52"/>
    </row>
    <row r="915" spans="2:11" s="6" customFormat="1">
      <c r="B915" s="71"/>
      <c r="C915" s="20"/>
      <c r="D915" s="39"/>
      <c r="E915" s="20"/>
      <c r="F915" s="20"/>
      <c r="G915" s="20"/>
      <c r="H915" s="52"/>
      <c r="I915" s="39"/>
      <c r="J915" s="52"/>
      <c r="K915" s="52"/>
    </row>
    <row r="916" spans="2:11" s="6" customFormat="1">
      <c r="B916" s="71"/>
      <c r="C916" s="20"/>
      <c r="D916" s="39"/>
      <c r="E916" s="20"/>
      <c r="F916" s="20"/>
      <c r="G916" s="20"/>
      <c r="H916" s="52"/>
      <c r="I916" s="39"/>
      <c r="J916" s="52"/>
      <c r="K916" s="52"/>
    </row>
    <row r="917" spans="2:11" s="6" customFormat="1">
      <c r="B917" s="71"/>
      <c r="C917" s="20"/>
      <c r="D917" s="39"/>
      <c r="E917" s="20"/>
      <c r="F917" s="20"/>
      <c r="G917" s="20"/>
      <c r="H917" s="52"/>
      <c r="I917" s="39"/>
      <c r="J917" s="52"/>
      <c r="K917" s="52"/>
    </row>
    <row r="918" spans="2:11" s="6" customFormat="1">
      <c r="B918" s="71"/>
      <c r="C918" s="20"/>
      <c r="D918" s="39"/>
      <c r="E918" s="20"/>
      <c r="F918" s="20"/>
      <c r="G918" s="20"/>
      <c r="H918" s="52"/>
      <c r="I918" s="39"/>
      <c r="J918" s="52"/>
      <c r="K918" s="52"/>
    </row>
    <row r="919" spans="2:11" s="6" customFormat="1">
      <c r="B919" s="71"/>
      <c r="C919" s="20"/>
      <c r="D919" s="39"/>
      <c r="E919" s="20"/>
      <c r="F919" s="20"/>
      <c r="G919" s="20"/>
      <c r="H919" s="52"/>
      <c r="I919" s="39"/>
      <c r="J919" s="52"/>
      <c r="K919" s="52"/>
    </row>
    <row r="920" spans="2:11" s="6" customFormat="1">
      <c r="B920" s="71"/>
      <c r="C920" s="20"/>
      <c r="D920" s="39"/>
      <c r="E920" s="20"/>
      <c r="F920" s="20"/>
      <c r="G920" s="20"/>
      <c r="H920" s="52"/>
      <c r="I920" s="39"/>
      <c r="J920" s="52"/>
      <c r="K920" s="52"/>
    </row>
    <row r="921" spans="2:11" s="6" customFormat="1">
      <c r="B921" s="71"/>
      <c r="C921" s="20"/>
      <c r="D921" s="39"/>
      <c r="E921" s="20"/>
      <c r="F921" s="20"/>
      <c r="G921" s="20"/>
      <c r="H921" s="52"/>
      <c r="I921" s="39"/>
      <c r="J921" s="52"/>
      <c r="K921" s="52"/>
    </row>
    <row r="922" spans="2:11" s="6" customFormat="1">
      <c r="B922" s="71"/>
      <c r="C922" s="20"/>
      <c r="D922" s="39"/>
      <c r="E922" s="20"/>
      <c r="F922" s="20"/>
      <c r="G922" s="20"/>
      <c r="H922" s="52"/>
      <c r="I922" s="39"/>
      <c r="J922" s="52"/>
      <c r="K922" s="52"/>
    </row>
    <row r="923" spans="2:11" s="6" customFormat="1">
      <c r="B923" s="71"/>
      <c r="C923" s="20"/>
      <c r="D923" s="39"/>
      <c r="E923" s="20"/>
      <c r="F923" s="20"/>
      <c r="G923" s="20"/>
      <c r="H923" s="52"/>
      <c r="I923" s="39"/>
      <c r="J923" s="52"/>
      <c r="K923" s="52"/>
    </row>
    <row r="924" spans="2:11" s="6" customFormat="1">
      <c r="B924" s="71"/>
      <c r="C924" s="20"/>
      <c r="D924" s="39"/>
      <c r="E924" s="20"/>
      <c r="F924" s="20"/>
      <c r="G924" s="20"/>
      <c r="H924" s="52"/>
      <c r="I924" s="39"/>
      <c r="J924" s="52"/>
      <c r="K924" s="52"/>
    </row>
    <row r="925" spans="2:11" s="6" customFormat="1">
      <c r="B925" s="71"/>
      <c r="C925" s="20"/>
      <c r="D925" s="39"/>
      <c r="E925" s="20"/>
      <c r="F925" s="20"/>
      <c r="G925" s="20"/>
      <c r="H925" s="52"/>
      <c r="I925" s="39"/>
      <c r="J925" s="52"/>
      <c r="K925" s="52"/>
    </row>
    <row r="926" spans="2:11" s="6" customFormat="1">
      <c r="B926" s="71"/>
      <c r="C926" s="20"/>
      <c r="D926" s="39"/>
      <c r="E926" s="20"/>
      <c r="F926" s="20"/>
      <c r="G926" s="20"/>
      <c r="H926" s="52"/>
      <c r="I926" s="39"/>
      <c r="J926" s="52"/>
      <c r="K926" s="52"/>
    </row>
    <row r="927" spans="2:11" s="6" customFormat="1">
      <c r="B927" s="71"/>
      <c r="C927" s="20"/>
      <c r="D927" s="39"/>
      <c r="E927" s="20"/>
      <c r="F927" s="20"/>
      <c r="G927" s="20"/>
      <c r="H927" s="52"/>
      <c r="I927" s="39"/>
      <c r="J927" s="52"/>
      <c r="K927" s="52"/>
    </row>
    <row r="928" spans="2:11" s="6" customFormat="1">
      <c r="B928" s="71"/>
      <c r="C928" s="20"/>
      <c r="D928" s="39"/>
      <c r="E928" s="20"/>
      <c r="F928" s="20"/>
      <c r="G928" s="20"/>
      <c r="H928" s="52"/>
      <c r="I928" s="39"/>
      <c r="J928" s="52"/>
      <c r="K928" s="52"/>
    </row>
    <row r="929" spans="2:11" s="6" customFormat="1">
      <c r="B929" s="71"/>
      <c r="C929" s="20"/>
      <c r="D929" s="39"/>
      <c r="E929" s="20"/>
      <c r="F929" s="20"/>
      <c r="G929" s="20"/>
      <c r="H929" s="52"/>
      <c r="I929" s="39"/>
      <c r="J929" s="52"/>
      <c r="K929" s="52"/>
    </row>
    <row r="930" spans="2:11" s="6" customFormat="1">
      <c r="B930" s="71"/>
      <c r="C930" s="20"/>
      <c r="D930" s="39"/>
      <c r="E930" s="20"/>
      <c r="F930" s="20"/>
      <c r="G930" s="20"/>
      <c r="H930" s="52"/>
      <c r="I930" s="39"/>
      <c r="J930" s="52"/>
      <c r="K930" s="52"/>
    </row>
    <row r="931" spans="2:11" s="6" customFormat="1">
      <c r="B931" s="71"/>
      <c r="C931" s="20"/>
      <c r="D931" s="39"/>
      <c r="E931" s="20"/>
      <c r="F931" s="20"/>
      <c r="G931" s="20"/>
      <c r="H931" s="52"/>
      <c r="I931" s="39"/>
      <c r="J931" s="52"/>
      <c r="K931" s="52"/>
    </row>
    <row r="932" spans="2:11" s="6" customFormat="1">
      <c r="B932" s="71"/>
      <c r="C932" s="20"/>
      <c r="D932" s="39"/>
      <c r="E932" s="20"/>
      <c r="F932" s="20"/>
      <c r="G932" s="20"/>
      <c r="H932" s="52"/>
      <c r="I932" s="39"/>
      <c r="J932" s="52"/>
      <c r="K932" s="52"/>
    </row>
    <row r="933" spans="2:11" s="6" customFormat="1">
      <c r="B933" s="71"/>
      <c r="C933" s="20"/>
      <c r="D933" s="39"/>
      <c r="E933" s="20"/>
      <c r="F933" s="20"/>
      <c r="G933" s="20"/>
      <c r="H933" s="52"/>
      <c r="I933" s="39"/>
      <c r="J933" s="52"/>
      <c r="K933" s="52"/>
    </row>
    <row r="934" spans="2:11" s="6" customFormat="1">
      <c r="B934" s="71"/>
      <c r="C934" s="20"/>
      <c r="D934" s="39"/>
      <c r="E934" s="20"/>
      <c r="F934" s="20"/>
      <c r="G934" s="20"/>
      <c r="H934" s="52"/>
      <c r="I934" s="39"/>
      <c r="J934" s="52"/>
      <c r="K934" s="52"/>
    </row>
    <row r="935" spans="2:11" s="6" customFormat="1">
      <c r="B935" s="71"/>
      <c r="C935" s="20"/>
      <c r="D935" s="39"/>
      <c r="E935" s="20"/>
      <c r="F935" s="20"/>
      <c r="G935" s="20"/>
      <c r="H935" s="52"/>
      <c r="I935" s="39"/>
      <c r="J935" s="52"/>
      <c r="K935" s="52"/>
    </row>
    <row r="936" spans="2:11" s="6" customFormat="1">
      <c r="B936" s="71"/>
      <c r="C936" s="20"/>
      <c r="D936" s="39"/>
      <c r="E936" s="20"/>
      <c r="F936" s="20"/>
      <c r="G936" s="20"/>
      <c r="H936" s="52"/>
      <c r="I936" s="39"/>
      <c r="J936" s="52"/>
      <c r="K936" s="52"/>
    </row>
    <row r="937" spans="2:11" s="6" customFormat="1">
      <c r="B937" s="71"/>
      <c r="C937" s="20"/>
      <c r="D937" s="39"/>
      <c r="E937" s="20"/>
      <c r="F937" s="20"/>
      <c r="G937" s="20"/>
      <c r="H937" s="52"/>
      <c r="I937" s="39"/>
      <c r="J937" s="52"/>
      <c r="K937" s="52"/>
    </row>
    <row r="938" spans="2:11" s="6" customFormat="1">
      <c r="B938" s="71"/>
      <c r="C938" s="20"/>
      <c r="D938" s="39"/>
      <c r="E938" s="20"/>
      <c r="F938" s="20"/>
      <c r="G938" s="20"/>
      <c r="H938" s="52"/>
      <c r="I938" s="39"/>
      <c r="J938" s="52"/>
      <c r="K938" s="52"/>
    </row>
    <row r="939" spans="2:11" s="6" customFormat="1">
      <c r="B939" s="71"/>
      <c r="C939" s="20"/>
      <c r="D939" s="39"/>
      <c r="E939" s="20"/>
      <c r="F939" s="20"/>
      <c r="G939" s="20"/>
      <c r="H939" s="52"/>
      <c r="I939" s="39"/>
      <c r="J939" s="52"/>
      <c r="K939" s="52"/>
    </row>
    <row r="940" spans="2:11" s="6" customFormat="1">
      <c r="B940" s="71"/>
      <c r="C940" s="20"/>
      <c r="D940" s="39"/>
      <c r="E940" s="20"/>
      <c r="F940" s="20"/>
      <c r="G940" s="20"/>
      <c r="H940" s="52"/>
      <c r="I940" s="39"/>
      <c r="J940" s="52"/>
      <c r="K940" s="52"/>
    </row>
    <row r="941" spans="2:11" s="6" customFormat="1">
      <c r="B941" s="71"/>
      <c r="C941" s="20"/>
      <c r="D941" s="39"/>
      <c r="E941" s="20"/>
      <c r="F941" s="20"/>
      <c r="G941" s="20"/>
      <c r="H941" s="52"/>
      <c r="I941" s="39"/>
      <c r="J941" s="52"/>
      <c r="K941" s="52"/>
    </row>
    <row r="942" spans="2:11" s="6" customFormat="1">
      <c r="B942" s="71"/>
      <c r="C942" s="20"/>
      <c r="D942" s="39"/>
      <c r="E942" s="20"/>
      <c r="F942" s="20"/>
      <c r="G942" s="20"/>
      <c r="H942" s="52"/>
      <c r="I942" s="39"/>
      <c r="J942" s="52"/>
      <c r="K942" s="52"/>
    </row>
    <row r="943" spans="2:11" s="6" customFormat="1">
      <c r="B943" s="71"/>
      <c r="C943" s="20"/>
      <c r="D943" s="39"/>
      <c r="E943" s="20"/>
      <c r="F943" s="20"/>
      <c r="G943" s="20"/>
      <c r="H943" s="52"/>
      <c r="I943" s="39"/>
      <c r="J943" s="52"/>
      <c r="K943" s="52"/>
    </row>
    <row r="944" spans="2:11" s="6" customFormat="1">
      <c r="B944" s="71"/>
      <c r="C944" s="20"/>
      <c r="D944" s="39"/>
      <c r="E944" s="20"/>
      <c r="F944" s="20"/>
      <c r="G944" s="20"/>
      <c r="H944" s="52"/>
      <c r="I944" s="39"/>
      <c r="J944" s="52"/>
      <c r="K944" s="52"/>
    </row>
    <row r="945" spans="2:11" s="6" customFormat="1">
      <c r="B945" s="71"/>
      <c r="C945" s="20"/>
      <c r="D945" s="39"/>
      <c r="E945" s="20"/>
      <c r="F945" s="20"/>
      <c r="G945" s="20"/>
      <c r="H945" s="52"/>
      <c r="I945" s="39"/>
      <c r="J945" s="52"/>
      <c r="K945" s="52"/>
    </row>
    <row r="946" spans="2:11" s="6" customFormat="1">
      <c r="B946" s="71"/>
      <c r="C946" s="20"/>
      <c r="D946" s="39"/>
      <c r="E946" s="20"/>
      <c r="F946" s="20"/>
      <c r="G946" s="20"/>
      <c r="H946" s="52"/>
      <c r="I946" s="39"/>
      <c r="J946" s="52"/>
      <c r="K946" s="52"/>
    </row>
    <row r="947" spans="2:11" s="6" customFormat="1">
      <c r="B947" s="71"/>
      <c r="C947" s="20"/>
      <c r="D947" s="39"/>
      <c r="E947" s="20"/>
      <c r="F947" s="20"/>
      <c r="G947" s="20"/>
      <c r="H947" s="52"/>
      <c r="I947" s="39"/>
      <c r="J947" s="52"/>
      <c r="K947" s="52"/>
    </row>
    <row r="948" spans="2:11" s="6" customFormat="1">
      <c r="B948" s="71"/>
      <c r="C948" s="20"/>
      <c r="D948" s="39"/>
      <c r="E948" s="20"/>
      <c r="F948" s="20"/>
      <c r="G948" s="20"/>
      <c r="H948" s="52"/>
      <c r="I948" s="39"/>
      <c r="J948" s="52"/>
      <c r="K948" s="52"/>
    </row>
    <row r="949" spans="2:11" s="6" customFormat="1">
      <c r="B949" s="71"/>
      <c r="C949" s="20"/>
      <c r="D949" s="39"/>
      <c r="E949" s="20"/>
      <c r="F949" s="20"/>
      <c r="G949" s="20"/>
      <c r="H949" s="52"/>
      <c r="I949" s="39"/>
      <c r="J949" s="52"/>
      <c r="K949" s="52"/>
    </row>
    <row r="950" spans="2:11" s="6" customFormat="1">
      <c r="B950" s="71"/>
      <c r="C950" s="20"/>
      <c r="D950" s="39"/>
      <c r="E950" s="20"/>
      <c r="F950" s="20"/>
      <c r="G950" s="20"/>
      <c r="H950" s="52"/>
      <c r="I950" s="39"/>
      <c r="J950" s="52"/>
      <c r="K950" s="52"/>
    </row>
    <row r="951" spans="2:11" s="6" customFormat="1">
      <c r="B951" s="71"/>
      <c r="C951" s="20"/>
      <c r="D951" s="39"/>
      <c r="E951" s="20"/>
      <c r="F951" s="20"/>
      <c r="G951" s="20"/>
      <c r="H951" s="52"/>
      <c r="I951" s="39"/>
      <c r="J951" s="52"/>
      <c r="K951" s="52"/>
    </row>
    <row r="952" spans="2:11" s="6" customFormat="1">
      <c r="B952" s="71"/>
      <c r="C952" s="20"/>
      <c r="D952" s="39"/>
      <c r="E952" s="20"/>
      <c r="F952" s="20"/>
      <c r="G952" s="20"/>
      <c r="H952" s="52"/>
      <c r="I952" s="39"/>
      <c r="J952" s="52"/>
      <c r="K952" s="52"/>
    </row>
    <row r="953" spans="2:11" s="6" customFormat="1">
      <c r="B953" s="71"/>
      <c r="C953" s="20"/>
      <c r="D953" s="39"/>
      <c r="E953" s="20"/>
      <c r="F953" s="20"/>
      <c r="G953" s="20"/>
      <c r="H953" s="52"/>
      <c r="I953" s="39"/>
      <c r="J953" s="52"/>
      <c r="K953" s="52"/>
    </row>
    <row r="954" spans="2:11" s="6" customFormat="1">
      <c r="B954" s="71"/>
      <c r="C954" s="20"/>
      <c r="D954" s="39"/>
      <c r="E954" s="20"/>
      <c r="F954" s="20"/>
      <c r="G954" s="20"/>
      <c r="H954" s="52"/>
      <c r="I954" s="39"/>
      <c r="J954" s="52"/>
      <c r="K954" s="52"/>
    </row>
    <row r="955" spans="2:11" s="6" customFormat="1">
      <c r="B955" s="71"/>
      <c r="C955" s="20"/>
      <c r="D955" s="39"/>
      <c r="E955" s="20"/>
      <c r="F955" s="20"/>
      <c r="G955" s="20"/>
      <c r="H955" s="52"/>
      <c r="I955" s="39"/>
      <c r="J955" s="52"/>
      <c r="K955" s="52"/>
    </row>
    <row r="956" spans="2:11" s="6" customFormat="1">
      <c r="B956" s="71"/>
      <c r="C956" s="20"/>
      <c r="D956" s="39"/>
      <c r="E956" s="20"/>
      <c r="F956" s="20"/>
      <c r="G956" s="20"/>
      <c r="H956" s="52"/>
      <c r="I956" s="39"/>
      <c r="J956" s="52"/>
      <c r="K956" s="52"/>
    </row>
    <row r="957" spans="2:11" s="6" customFormat="1">
      <c r="B957" s="71"/>
      <c r="C957" s="20"/>
      <c r="D957" s="39"/>
      <c r="E957" s="20"/>
      <c r="F957" s="20"/>
      <c r="G957" s="20"/>
      <c r="H957" s="52"/>
      <c r="I957" s="39"/>
      <c r="J957" s="52"/>
      <c r="K957" s="52"/>
    </row>
    <row r="958" spans="2:11" s="6" customFormat="1">
      <c r="B958" s="71"/>
      <c r="C958" s="20"/>
      <c r="D958" s="39"/>
      <c r="E958" s="20"/>
      <c r="F958" s="20"/>
      <c r="G958" s="20"/>
      <c r="H958" s="52"/>
      <c r="I958" s="39"/>
      <c r="J958" s="52"/>
      <c r="K958" s="52"/>
    </row>
    <row r="959" spans="2:11" s="6" customFormat="1">
      <c r="B959" s="71"/>
      <c r="C959" s="20"/>
      <c r="D959" s="39"/>
      <c r="E959" s="20"/>
      <c r="F959" s="20"/>
      <c r="G959" s="20"/>
      <c r="H959" s="52"/>
      <c r="I959" s="39"/>
      <c r="J959" s="52"/>
      <c r="K959" s="52"/>
    </row>
    <row r="960" spans="2:11" s="6" customFormat="1">
      <c r="B960" s="71"/>
      <c r="C960" s="20"/>
      <c r="D960" s="39"/>
      <c r="E960" s="20"/>
      <c r="F960" s="20"/>
      <c r="G960" s="20"/>
      <c r="H960" s="52"/>
      <c r="I960" s="39"/>
      <c r="J960" s="52"/>
      <c r="K960" s="52"/>
    </row>
    <row r="961" spans="2:11" s="6" customFormat="1">
      <c r="B961" s="71"/>
      <c r="C961" s="20"/>
      <c r="D961" s="39"/>
      <c r="E961" s="20"/>
      <c r="F961" s="20"/>
      <c r="G961" s="20"/>
      <c r="H961" s="52"/>
      <c r="I961" s="39"/>
      <c r="J961" s="52"/>
      <c r="K961" s="52"/>
    </row>
    <row r="962" spans="2:11" s="6" customFormat="1">
      <c r="B962" s="71"/>
      <c r="C962" s="20"/>
      <c r="D962" s="39"/>
      <c r="E962" s="20"/>
      <c r="F962" s="20"/>
      <c r="G962" s="20"/>
      <c r="H962" s="52"/>
      <c r="I962" s="39"/>
      <c r="J962" s="52"/>
      <c r="K962" s="52"/>
    </row>
    <row r="963" spans="2:11" s="6" customFormat="1">
      <c r="B963" s="71"/>
      <c r="C963" s="20"/>
      <c r="D963" s="39"/>
      <c r="E963" s="20"/>
      <c r="F963" s="20"/>
      <c r="G963" s="20"/>
      <c r="H963" s="52"/>
      <c r="I963" s="39"/>
      <c r="J963" s="52"/>
      <c r="K963" s="52"/>
    </row>
    <row r="964" spans="2:11" s="6" customFormat="1">
      <c r="B964" s="71"/>
      <c r="C964" s="20"/>
      <c r="D964" s="39"/>
      <c r="E964" s="20"/>
      <c r="F964" s="20"/>
      <c r="G964" s="20"/>
      <c r="H964" s="52"/>
      <c r="I964" s="39"/>
      <c r="J964" s="52"/>
      <c r="K964" s="52"/>
    </row>
    <row r="965" spans="2:11" s="6" customFormat="1">
      <c r="B965" s="71"/>
      <c r="C965" s="20"/>
      <c r="D965" s="39"/>
      <c r="E965" s="20"/>
      <c r="F965" s="20"/>
      <c r="G965" s="20"/>
      <c r="H965" s="52"/>
      <c r="I965" s="39"/>
      <c r="J965" s="52"/>
      <c r="K965" s="52"/>
    </row>
    <row r="966" spans="2:11" s="6" customFormat="1">
      <c r="B966" s="71"/>
      <c r="C966" s="20"/>
      <c r="D966" s="39"/>
      <c r="E966" s="20"/>
      <c r="F966" s="20"/>
      <c r="G966" s="20"/>
      <c r="H966" s="52"/>
      <c r="I966" s="39"/>
      <c r="J966" s="52"/>
      <c r="K966" s="52"/>
    </row>
    <row r="967" spans="2:11" s="6" customFormat="1">
      <c r="B967" s="71"/>
      <c r="C967" s="20"/>
      <c r="D967" s="39"/>
      <c r="E967" s="20"/>
      <c r="F967" s="20"/>
      <c r="G967" s="20"/>
      <c r="H967" s="52"/>
      <c r="I967" s="39"/>
      <c r="J967" s="52"/>
      <c r="K967" s="52"/>
    </row>
    <row r="968" spans="2:11" s="6" customFormat="1">
      <c r="B968" s="71"/>
      <c r="C968" s="20"/>
      <c r="D968" s="39"/>
      <c r="E968" s="20"/>
      <c r="F968" s="20"/>
      <c r="G968" s="20"/>
      <c r="H968" s="52"/>
      <c r="I968" s="39"/>
      <c r="J968" s="52"/>
      <c r="K968" s="52"/>
    </row>
    <row r="969" spans="2:11" s="6" customFormat="1">
      <c r="B969" s="71"/>
      <c r="C969" s="20"/>
      <c r="D969" s="39"/>
      <c r="E969" s="20"/>
      <c r="F969" s="20"/>
      <c r="G969" s="20"/>
      <c r="H969" s="52"/>
      <c r="I969" s="39"/>
      <c r="J969" s="52"/>
      <c r="K969" s="52"/>
    </row>
    <row r="970" spans="2:11" s="6" customFormat="1">
      <c r="B970" s="71"/>
      <c r="C970" s="20"/>
      <c r="D970" s="39"/>
      <c r="E970" s="20"/>
      <c r="F970" s="20"/>
      <c r="G970" s="20"/>
      <c r="H970" s="52"/>
      <c r="I970" s="39"/>
      <c r="J970" s="52"/>
      <c r="K970" s="52"/>
    </row>
    <row r="971" spans="2:11" s="6" customFormat="1">
      <c r="B971" s="71"/>
      <c r="C971" s="20"/>
      <c r="D971" s="39"/>
      <c r="E971" s="20"/>
      <c r="F971" s="20"/>
      <c r="G971" s="20"/>
      <c r="H971" s="52"/>
      <c r="I971" s="39"/>
      <c r="J971" s="52"/>
      <c r="K971" s="52"/>
    </row>
    <row r="972" spans="2:11" s="6" customFormat="1">
      <c r="B972" s="71"/>
      <c r="C972" s="20"/>
      <c r="D972" s="39"/>
      <c r="E972" s="20"/>
      <c r="F972" s="20"/>
      <c r="G972" s="20"/>
      <c r="H972" s="52"/>
      <c r="I972" s="39"/>
      <c r="J972" s="52"/>
      <c r="K972" s="52"/>
    </row>
    <row r="973" spans="2:11" s="6" customFormat="1">
      <c r="B973" s="71"/>
      <c r="C973" s="20"/>
      <c r="D973" s="39"/>
      <c r="E973" s="20"/>
      <c r="F973" s="20"/>
      <c r="G973" s="20"/>
      <c r="H973" s="52"/>
      <c r="I973" s="39"/>
      <c r="J973" s="52"/>
      <c r="K973" s="52"/>
    </row>
    <row r="974" spans="2:11" s="6" customFormat="1">
      <c r="B974" s="71"/>
      <c r="C974" s="20"/>
      <c r="D974" s="39"/>
      <c r="E974" s="20"/>
      <c r="F974" s="20"/>
      <c r="G974" s="20"/>
      <c r="H974" s="52"/>
      <c r="I974" s="39"/>
      <c r="J974" s="52"/>
      <c r="K974" s="52"/>
    </row>
    <row r="975" spans="2:11" s="6" customFormat="1">
      <c r="B975" s="71"/>
      <c r="C975" s="20"/>
      <c r="D975" s="39"/>
      <c r="E975" s="20"/>
      <c r="F975" s="20"/>
      <c r="G975" s="20"/>
      <c r="H975" s="52"/>
      <c r="I975" s="39"/>
      <c r="J975" s="52"/>
      <c r="K975" s="52"/>
    </row>
    <row r="976" spans="2:11" s="6" customFormat="1">
      <c r="B976" s="71"/>
      <c r="C976" s="20"/>
      <c r="D976" s="39"/>
      <c r="E976" s="20"/>
      <c r="F976" s="20"/>
      <c r="G976" s="20"/>
      <c r="H976" s="52"/>
      <c r="I976" s="39"/>
      <c r="J976" s="52"/>
      <c r="K976" s="52"/>
    </row>
    <row r="977" spans="2:11" s="6" customFormat="1">
      <c r="B977" s="71"/>
      <c r="C977" s="20"/>
      <c r="D977" s="39"/>
      <c r="E977" s="20"/>
      <c r="F977" s="20"/>
      <c r="G977" s="20"/>
      <c r="H977" s="52"/>
      <c r="I977" s="39"/>
      <c r="J977" s="52"/>
      <c r="K977" s="52"/>
    </row>
    <row r="978" spans="2:11" s="6" customFormat="1">
      <c r="B978" s="71"/>
      <c r="C978" s="20"/>
      <c r="D978" s="39"/>
      <c r="E978" s="20"/>
      <c r="F978" s="20"/>
      <c r="G978" s="20"/>
      <c r="H978" s="52"/>
      <c r="I978" s="39"/>
      <c r="J978" s="52"/>
      <c r="K978" s="52"/>
    </row>
    <row r="979" spans="2:11" s="6" customFormat="1">
      <c r="B979" s="71"/>
      <c r="C979" s="20"/>
      <c r="D979" s="39"/>
      <c r="E979" s="20"/>
      <c r="F979" s="20"/>
      <c r="G979" s="20"/>
      <c r="H979" s="52"/>
      <c r="I979" s="39"/>
      <c r="J979" s="52"/>
      <c r="K979" s="52"/>
    </row>
    <row r="980" spans="2:11" s="6" customFormat="1">
      <c r="B980" s="71"/>
      <c r="C980" s="20"/>
      <c r="D980" s="39"/>
      <c r="E980" s="20"/>
      <c r="F980" s="20"/>
      <c r="G980" s="20"/>
      <c r="H980" s="52"/>
      <c r="I980" s="39"/>
      <c r="J980" s="52"/>
      <c r="K980" s="52"/>
    </row>
    <row r="981" spans="2:11" s="6" customFormat="1">
      <c r="B981" s="71"/>
      <c r="C981" s="20"/>
      <c r="D981" s="39"/>
      <c r="E981" s="20"/>
      <c r="F981" s="20"/>
      <c r="G981" s="20"/>
      <c r="H981" s="52"/>
      <c r="I981" s="39"/>
      <c r="J981" s="52"/>
      <c r="K981" s="52"/>
    </row>
    <row r="982" spans="2:11" s="6" customFormat="1">
      <c r="B982" s="71"/>
      <c r="C982" s="20"/>
      <c r="D982" s="39"/>
      <c r="E982" s="20"/>
      <c r="F982" s="20"/>
      <c r="G982" s="20"/>
      <c r="H982" s="52"/>
      <c r="I982" s="39"/>
      <c r="J982" s="52"/>
      <c r="K982" s="52"/>
    </row>
    <row r="983" spans="2:11" s="6" customFormat="1">
      <c r="B983" s="71"/>
      <c r="C983" s="20"/>
      <c r="D983" s="39"/>
      <c r="E983" s="20"/>
      <c r="F983" s="20"/>
      <c r="G983" s="20"/>
      <c r="H983" s="52"/>
      <c r="I983" s="39"/>
      <c r="J983" s="52"/>
      <c r="K983" s="52"/>
    </row>
    <row r="984" spans="2:11" s="6" customFormat="1">
      <c r="B984" s="71"/>
      <c r="C984" s="20"/>
      <c r="D984" s="39"/>
      <c r="E984" s="20"/>
      <c r="F984" s="20"/>
      <c r="G984" s="20"/>
      <c r="H984" s="52"/>
      <c r="I984" s="39"/>
      <c r="J984" s="52"/>
      <c r="K984" s="52"/>
    </row>
    <row r="985" spans="2:11" s="6" customFormat="1">
      <c r="B985" s="71"/>
      <c r="C985" s="20"/>
      <c r="D985" s="39"/>
      <c r="E985" s="20"/>
      <c r="F985" s="20"/>
      <c r="G985" s="20"/>
      <c r="H985" s="52"/>
      <c r="I985" s="39"/>
      <c r="J985" s="52"/>
      <c r="K985" s="52"/>
    </row>
    <row r="986" spans="2:11" s="6" customFormat="1">
      <c r="B986" s="71"/>
      <c r="C986" s="20"/>
      <c r="D986" s="39"/>
      <c r="E986" s="20"/>
      <c r="F986" s="20"/>
      <c r="G986" s="20"/>
      <c r="H986" s="52"/>
      <c r="I986" s="39"/>
      <c r="J986" s="52"/>
      <c r="K986" s="52"/>
    </row>
    <row r="987" spans="2:11" s="6" customFormat="1">
      <c r="B987" s="71"/>
      <c r="C987" s="20"/>
      <c r="D987" s="39"/>
      <c r="E987" s="20"/>
      <c r="F987" s="20"/>
      <c r="G987" s="20"/>
      <c r="H987" s="52"/>
      <c r="I987" s="39"/>
      <c r="J987" s="52"/>
      <c r="K987" s="52"/>
    </row>
    <row r="988" spans="2:11" s="6" customFormat="1">
      <c r="B988" s="71"/>
      <c r="C988" s="20"/>
      <c r="D988" s="39"/>
      <c r="E988" s="20"/>
      <c r="F988" s="20"/>
      <c r="G988" s="20"/>
      <c r="H988" s="52"/>
      <c r="I988" s="39"/>
      <c r="J988" s="52"/>
      <c r="K988" s="52"/>
    </row>
    <row r="989" spans="2:11" s="6" customFormat="1">
      <c r="B989" s="71"/>
      <c r="C989" s="20"/>
      <c r="D989" s="39"/>
      <c r="E989" s="20"/>
      <c r="F989" s="20"/>
      <c r="G989" s="20"/>
      <c r="H989" s="52"/>
      <c r="I989" s="39"/>
      <c r="J989" s="52"/>
      <c r="K989" s="52"/>
    </row>
    <row r="990" spans="2:11" s="6" customFormat="1">
      <c r="B990" s="71"/>
      <c r="C990" s="20"/>
      <c r="D990" s="39"/>
      <c r="E990" s="20"/>
      <c r="F990" s="20"/>
      <c r="G990" s="20"/>
      <c r="H990" s="52"/>
      <c r="I990" s="39"/>
      <c r="J990" s="52"/>
      <c r="K990" s="52"/>
    </row>
    <row r="991" spans="2:11" s="6" customFormat="1">
      <c r="B991" s="71"/>
      <c r="C991" s="20"/>
      <c r="D991" s="39"/>
      <c r="E991" s="20"/>
      <c r="F991" s="20"/>
      <c r="G991" s="20"/>
      <c r="H991" s="52"/>
      <c r="I991" s="39"/>
      <c r="J991" s="52"/>
      <c r="K991" s="52"/>
    </row>
    <row r="992" spans="2:11" s="6" customFormat="1">
      <c r="B992" s="71"/>
      <c r="C992" s="20"/>
      <c r="D992" s="39"/>
      <c r="E992" s="20"/>
      <c r="F992" s="20"/>
      <c r="G992" s="20"/>
      <c r="H992" s="52"/>
      <c r="I992" s="39"/>
      <c r="J992" s="52"/>
      <c r="K992" s="52"/>
    </row>
    <row r="993" spans="2:11" s="6" customFormat="1">
      <c r="B993" s="71"/>
      <c r="C993" s="20"/>
      <c r="D993" s="39"/>
      <c r="E993" s="20"/>
      <c r="F993" s="20"/>
      <c r="G993" s="20"/>
      <c r="H993" s="52"/>
      <c r="I993" s="39"/>
      <c r="J993" s="52"/>
      <c r="K993" s="52"/>
    </row>
    <row r="994" spans="2:11" s="6" customFormat="1">
      <c r="B994" s="71"/>
      <c r="C994" s="20"/>
      <c r="D994" s="39"/>
      <c r="E994" s="20"/>
      <c r="F994" s="20"/>
      <c r="G994" s="20"/>
      <c r="H994" s="52"/>
      <c r="I994" s="39"/>
      <c r="J994" s="52"/>
      <c r="K994" s="52"/>
    </row>
    <row r="995" spans="2:11" s="6" customFormat="1">
      <c r="B995" s="71"/>
      <c r="C995" s="20"/>
      <c r="D995" s="39"/>
      <c r="E995" s="20"/>
      <c r="F995" s="20"/>
      <c r="G995" s="20"/>
      <c r="H995" s="52"/>
      <c r="I995" s="39"/>
      <c r="J995" s="52"/>
      <c r="K995" s="52"/>
    </row>
    <row r="996" spans="2:11" s="6" customFormat="1">
      <c r="B996" s="71"/>
      <c r="C996" s="20"/>
      <c r="D996" s="39"/>
      <c r="E996" s="20"/>
      <c r="F996" s="20"/>
      <c r="G996" s="20"/>
      <c r="H996" s="52"/>
      <c r="I996" s="39"/>
      <c r="J996" s="52"/>
      <c r="K996" s="52"/>
    </row>
    <row r="997" spans="2:11" s="6" customFormat="1">
      <c r="B997" s="71"/>
      <c r="C997" s="20"/>
      <c r="D997" s="39"/>
      <c r="E997" s="20"/>
      <c r="F997" s="20"/>
      <c r="G997" s="20"/>
      <c r="H997" s="52"/>
      <c r="I997" s="39"/>
      <c r="J997" s="52"/>
      <c r="K997" s="52"/>
    </row>
    <row r="998" spans="2:11" s="6" customFormat="1">
      <c r="B998" s="71"/>
      <c r="C998" s="20"/>
      <c r="D998" s="39"/>
      <c r="E998" s="20"/>
      <c r="F998" s="20"/>
      <c r="G998" s="20"/>
      <c r="H998" s="52"/>
      <c r="I998" s="39"/>
      <c r="J998" s="52"/>
      <c r="K998" s="52"/>
    </row>
    <row r="999" spans="2:11" s="6" customFormat="1">
      <c r="B999" s="71"/>
      <c r="C999" s="20"/>
      <c r="D999" s="39"/>
      <c r="E999" s="20"/>
      <c r="F999" s="20"/>
      <c r="G999" s="20"/>
      <c r="H999" s="52"/>
      <c r="I999" s="39"/>
      <c r="J999" s="52"/>
      <c r="K999" s="52"/>
    </row>
    <row r="1000" spans="2:11" s="6" customFormat="1">
      <c r="B1000" s="71"/>
      <c r="C1000" s="20"/>
      <c r="D1000" s="39"/>
      <c r="E1000" s="20"/>
      <c r="F1000" s="20"/>
      <c r="G1000" s="20"/>
      <c r="H1000" s="52"/>
      <c r="I1000" s="39"/>
      <c r="J1000" s="52"/>
      <c r="K1000" s="52"/>
    </row>
    <row r="1001" spans="2:11" s="6" customFormat="1">
      <c r="B1001" s="71"/>
      <c r="C1001" s="20"/>
      <c r="D1001" s="39"/>
      <c r="E1001" s="20"/>
      <c r="F1001" s="20"/>
      <c r="G1001" s="20"/>
      <c r="H1001" s="52"/>
      <c r="I1001" s="39"/>
      <c r="J1001" s="52"/>
      <c r="K1001" s="52"/>
    </row>
    <row r="1002" spans="2:11" s="6" customFormat="1">
      <c r="B1002" s="71"/>
      <c r="C1002" s="20"/>
      <c r="D1002" s="39"/>
      <c r="E1002" s="20"/>
      <c r="F1002" s="20"/>
      <c r="G1002" s="20"/>
      <c r="H1002" s="52"/>
      <c r="I1002" s="39"/>
      <c r="J1002" s="52"/>
      <c r="K1002" s="52"/>
    </row>
    <row r="1003" spans="2:11" s="6" customFormat="1">
      <c r="B1003" s="71"/>
      <c r="C1003" s="20"/>
      <c r="D1003" s="39"/>
      <c r="E1003" s="20"/>
      <c r="F1003" s="20"/>
      <c r="G1003" s="20"/>
      <c r="H1003" s="52"/>
      <c r="I1003" s="39"/>
      <c r="J1003" s="52"/>
      <c r="K1003" s="52"/>
    </row>
    <row r="1004" spans="2:11" s="6" customFormat="1">
      <c r="B1004" s="71"/>
      <c r="C1004" s="20"/>
      <c r="D1004" s="39"/>
      <c r="E1004" s="20"/>
      <c r="F1004" s="20"/>
      <c r="G1004" s="20"/>
      <c r="H1004" s="52"/>
      <c r="I1004" s="39"/>
      <c r="J1004" s="52"/>
      <c r="K1004" s="52"/>
    </row>
    <row r="1005" spans="2:11" s="6" customFormat="1">
      <c r="B1005" s="71"/>
      <c r="C1005" s="20"/>
      <c r="D1005" s="39"/>
      <c r="E1005" s="20"/>
      <c r="F1005" s="20"/>
      <c r="G1005" s="20"/>
      <c r="H1005" s="52"/>
      <c r="I1005" s="39"/>
      <c r="J1005" s="52"/>
      <c r="K1005" s="52"/>
    </row>
    <row r="1006" spans="2:11" s="6" customFormat="1">
      <c r="B1006" s="71"/>
      <c r="C1006" s="20"/>
      <c r="D1006" s="39"/>
      <c r="E1006" s="20"/>
      <c r="F1006" s="20"/>
      <c r="G1006" s="20"/>
      <c r="H1006" s="52"/>
      <c r="I1006" s="39"/>
      <c r="J1006" s="52"/>
      <c r="K1006" s="52"/>
    </row>
    <row r="1007" spans="2:11" s="6" customFormat="1">
      <c r="B1007" s="71"/>
      <c r="C1007" s="20"/>
      <c r="D1007" s="39"/>
      <c r="E1007" s="20"/>
      <c r="F1007" s="20"/>
      <c r="G1007" s="20"/>
      <c r="H1007" s="52"/>
      <c r="I1007" s="39"/>
      <c r="J1007" s="52"/>
      <c r="K1007" s="52"/>
    </row>
    <row r="1008" spans="2:11" s="6" customFormat="1">
      <c r="B1008" s="71"/>
      <c r="C1008" s="20"/>
      <c r="D1008" s="39"/>
      <c r="E1008" s="20"/>
      <c r="F1008" s="20"/>
      <c r="G1008" s="20"/>
      <c r="H1008" s="52"/>
      <c r="I1008" s="39"/>
      <c r="J1008" s="52"/>
      <c r="K1008" s="52"/>
    </row>
    <row r="1009" spans="2:11" s="6" customFormat="1">
      <c r="B1009" s="71"/>
      <c r="C1009" s="20"/>
      <c r="D1009" s="39"/>
      <c r="E1009" s="20"/>
      <c r="F1009" s="20"/>
      <c r="G1009" s="20"/>
      <c r="H1009" s="52"/>
      <c r="I1009" s="39"/>
      <c r="J1009" s="52"/>
      <c r="K1009" s="52"/>
    </row>
    <row r="1010" spans="2:11" s="6" customFormat="1">
      <c r="B1010" s="71"/>
      <c r="C1010" s="20"/>
      <c r="D1010" s="39"/>
      <c r="E1010" s="20"/>
      <c r="F1010" s="20"/>
      <c r="G1010" s="20"/>
      <c r="H1010" s="52"/>
      <c r="I1010" s="39"/>
      <c r="J1010" s="52"/>
      <c r="K1010" s="52"/>
    </row>
    <row r="1011" spans="2:11" s="6" customFormat="1">
      <c r="B1011" s="71"/>
      <c r="C1011" s="20"/>
      <c r="D1011" s="39"/>
      <c r="E1011" s="20"/>
      <c r="F1011" s="20"/>
      <c r="G1011" s="20"/>
      <c r="H1011" s="52"/>
      <c r="I1011" s="39"/>
      <c r="J1011" s="52"/>
      <c r="K1011" s="52"/>
    </row>
    <row r="1012" spans="2:11" s="6" customFormat="1">
      <c r="B1012" s="71"/>
      <c r="C1012" s="20"/>
      <c r="D1012" s="39"/>
      <c r="E1012" s="20"/>
      <c r="F1012" s="20"/>
      <c r="G1012" s="20"/>
      <c r="H1012" s="52"/>
      <c r="I1012" s="39"/>
      <c r="J1012" s="52"/>
      <c r="K1012" s="52"/>
    </row>
    <row r="1013" spans="2:11" s="6" customFormat="1">
      <c r="B1013" s="71"/>
      <c r="C1013" s="20"/>
      <c r="D1013" s="39"/>
      <c r="E1013" s="20"/>
      <c r="F1013" s="20"/>
      <c r="G1013" s="20"/>
      <c r="H1013" s="52"/>
      <c r="I1013" s="39"/>
      <c r="J1013" s="52"/>
      <c r="K1013" s="52"/>
    </row>
    <row r="1014" spans="2:11" s="6" customFormat="1">
      <c r="B1014" s="71"/>
      <c r="C1014" s="20"/>
      <c r="D1014" s="39"/>
      <c r="E1014" s="20"/>
      <c r="F1014" s="20"/>
      <c r="G1014" s="20"/>
      <c r="H1014" s="52"/>
      <c r="I1014" s="39"/>
      <c r="J1014" s="52"/>
      <c r="K1014" s="52"/>
    </row>
    <row r="1015" spans="2:11" s="6" customFormat="1">
      <c r="B1015" s="71"/>
      <c r="C1015" s="20"/>
      <c r="D1015" s="39"/>
      <c r="E1015" s="20"/>
      <c r="F1015" s="20"/>
      <c r="G1015" s="20"/>
      <c r="H1015" s="52"/>
      <c r="I1015" s="39"/>
      <c r="J1015" s="52"/>
      <c r="K1015" s="52"/>
    </row>
    <row r="1016" spans="2:11" s="6" customFormat="1">
      <c r="B1016" s="71"/>
      <c r="C1016" s="20"/>
      <c r="D1016" s="39"/>
      <c r="E1016" s="20"/>
      <c r="F1016" s="20"/>
      <c r="G1016" s="20"/>
      <c r="H1016" s="52"/>
      <c r="I1016" s="39"/>
      <c r="J1016" s="52"/>
      <c r="K1016" s="52"/>
    </row>
    <row r="1017" spans="2:11" s="6" customFormat="1">
      <c r="B1017" s="71"/>
      <c r="C1017" s="20"/>
      <c r="D1017" s="39"/>
      <c r="E1017" s="20"/>
      <c r="F1017" s="20"/>
      <c r="G1017" s="20"/>
      <c r="H1017" s="52"/>
      <c r="I1017" s="39"/>
      <c r="J1017" s="52"/>
      <c r="K1017" s="52"/>
    </row>
    <row r="1018" spans="2:11" s="6" customFormat="1">
      <c r="B1018" s="71"/>
      <c r="C1018" s="20"/>
      <c r="D1018" s="39"/>
      <c r="E1018" s="20"/>
      <c r="F1018" s="20"/>
      <c r="G1018" s="20"/>
      <c r="H1018" s="52"/>
      <c r="I1018" s="39"/>
      <c r="J1018" s="52"/>
      <c r="K1018" s="52"/>
    </row>
    <row r="1019" spans="2:11" s="6" customFormat="1">
      <c r="B1019" s="71"/>
      <c r="C1019" s="20"/>
      <c r="D1019" s="39"/>
      <c r="E1019" s="20"/>
      <c r="F1019" s="20"/>
      <c r="G1019" s="20"/>
      <c r="H1019" s="52"/>
      <c r="I1019" s="39"/>
      <c r="J1019" s="52"/>
      <c r="K1019" s="52"/>
    </row>
    <row r="1020" spans="2:11" s="6" customFormat="1">
      <c r="B1020" s="71"/>
      <c r="C1020" s="20"/>
      <c r="D1020" s="39"/>
      <c r="E1020" s="20"/>
      <c r="F1020" s="20"/>
      <c r="G1020" s="20"/>
      <c r="H1020" s="52"/>
      <c r="I1020" s="39"/>
      <c r="J1020" s="52"/>
      <c r="K1020" s="52"/>
    </row>
    <row r="1021" spans="2:11" s="6" customFormat="1">
      <c r="B1021" s="71"/>
      <c r="C1021" s="20"/>
      <c r="D1021" s="39"/>
      <c r="E1021" s="20"/>
      <c r="F1021" s="20"/>
      <c r="G1021" s="20"/>
      <c r="H1021" s="52"/>
      <c r="I1021" s="39"/>
      <c r="J1021" s="52"/>
      <c r="K1021" s="52"/>
    </row>
    <row r="1022" spans="2:11" s="6" customFormat="1">
      <c r="B1022" s="71"/>
      <c r="C1022" s="20"/>
      <c r="D1022" s="39"/>
      <c r="E1022" s="20"/>
      <c r="F1022" s="20"/>
      <c r="G1022" s="20"/>
      <c r="H1022" s="52"/>
      <c r="I1022" s="39"/>
      <c r="J1022" s="52"/>
      <c r="K1022" s="52"/>
    </row>
    <row r="1023" spans="2:11" s="6" customFormat="1">
      <c r="B1023" s="71"/>
      <c r="C1023" s="20"/>
      <c r="D1023" s="39"/>
      <c r="E1023" s="20"/>
      <c r="F1023" s="20"/>
      <c r="G1023" s="20"/>
      <c r="H1023" s="52"/>
      <c r="I1023" s="39"/>
      <c r="J1023" s="52"/>
      <c r="K1023" s="52"/>
    </row>
    <row r="1024" spans="2:11" s="6" customFormat="1">
      <c r="B1024" s="71"/>
      <c r="C1024" s="20"/>
      <c r="D1024" s="39"/>
      <c r="E1024" s="20"/>
      <c r="F1024" s="20"/>
      <c r="G1024" s="20"/>
      <c r="H1024" s="52"/>
      <c r="I1024" s="39"/>
      <c r="J1024" s="52"/>
      <c r="K1024" s="52"/>
    </row>
    <row r="1025" spans="2:11" s="6" customFormat="1">
      <c r="B1025" s="71"/>
      <c r="C1025" s="20"/>
      <c r="D1025" s="39"/>
      <c r="E1025" s="20"/>
      <c r="F1025" s="20"/>
      <c r="G1025" s="20"/>
      <c r="H1025" s="52"/>
      <c r="I1025" s="39"/>
      <c r="J1025" s="52"/>
      <c r="K1025" s="52"/>
    </row>
    <row r="1026" spans="2:11" s="6" customFormat="1">
      <c r="B1026" s="71"/>
      <c r="C1026" s="20"/>
      <c r="D1026" s="39"/>
      <c r="E1026" s="20"/>
      <c r="F1026" s="20"/>
      <c r="G1026" s="20"/>
      <c r="H1026" s="52"/>
      <c r="I1026" s="39"/>
      <c r="J1026" s="52"/>
      <c r="K1026" s="52"/>
    </row>
    <row r="1027" spans="2:11" s="6" customFormat="1">
      <c r="B1027" s="71"/>
      <c r="C1027" s="20"/>
      <c r="D1027" s="39"/>
      <c r="E1027" s="20"/>
      <c r="F1027" s="20"/>
      <c r="G1027" s="20"/>
      <c r="H1027" s="52"/>
      <c r="I1027" s="39"/>
      <c r="J1027" s="52"/>
      <c r="K1027" s="52"/>
    </row>
    <row r="1028" spans="2:11" s="6" customFormat="1">
      <c r="B1028" s="71"/>
      <c r="C1028" s="20"/>
      <c r="D1028" s="39"/>
      <c r="E1028" s="20"/>
      <c r="F1028" s="20"/>
      <c r="G1028" s="20"/>
      <c r="H1028" s="52"/>
      <c r="I1028" s="39"/>
      <c r="J1028" s="52"/>
      <c r="K1028" s="52"/>
    </row>
    <row r="1029" spans="2:11" s="6" customFormat="1">
      <c r="B1029" s="71"/>
      <c r="C1029" s="20"/>
      <c r="D1029" s="39"/>
      <c r="E1029" s="20"/>
      <c r="F1029" s="20"/>
      <c r="G1029" s="20"/>
      <c r="H1029" s="52"/>
      <c r="I1029" s="39"/>
      <c r="J1029" s="52"/>
      <c r="K1029" s="52"/>
    </row>
    <row r="1030" spans="2:11" s="6" customFormat="1">
      <c r="B1030" s="71"/>
      <c r="C1030" s="20"/>
      <c r="D1030" s="39"/>
      <c r="E1030" s="20"/>
      <c r="F1030" s="20"/>
      <c r="G1030" s="20"/>
      <c r="H1030" s="52"/>
      <c r="I1030" s="39"/>
      <c r="J1030" s="52"/>
      <c r="K1030" s="52"/>
    </row>
    <row r="1031" spans="2:11" s="6" customFormat="1">
      <c r="B1031" s="71"/>
      <c r="C1031" s="20"/>
      <c r="D1031" s="39"/>
      <c r="E1031" s="20"/>
      <c r="F1031" s="20"/>
      <c r="G1031" s="20"/>
      <c r="H1031" s="52"/>
      <c r="I1031" s="39"/>
      <c r="J1031" s="52"/>
      <c r="K1031" s="52"/>
    </row>
  </sheetData>
  <mergeCells count="32">
    <mergeCell ref="A47:A49"/>
    <mergeCell ref="A33:A41"/>
    <mergeCell ref="B33:B41"/>
    <mergeCell ref="B42:B45"/>
    <mergeCell ref="A42:A45"/>
    <mergeCell ref="A50:A55"/>
    <mergeCell ref="K58:K59"/>
    <mergeCell ref="G58:J58"/>
    <mergeCell ref="B47:B49"/>
    <mergeCell ref="B1:K1"/>
    <mergeCell ref="D3:D4"/>
    <mergeCell ref="E3:E4"/>
    <mergeCell ref="F3:F4"/>
    <mergeCell ref="K3:K4"/>
    <mergeCell ref="C3:C4"/>
    <mergeCell ref="H3:J3"/>
    <mergeCell ref="B3:B4"/>
    <mergeCell ref="G3:G4"/>
    <mergeCell ref="B5:B6"/>
    <mergeCell ref="B50:B55"/>
    <mergeCell ref="A25:A31"/>
    <mergeCell ref="B7:B9"/>
    <mergeCell ref="B19:B24"/>
    <mergeCell ref="A7:A9"/>
    <mergeCell ref="B25:B31"/>
    <mergeCell ref="A10:A13"/>
    <mergeCell ref="A19:A24"/>
    <mergeCell ref="B10:B13"/>
    <mergeCell ref="B17:B18"/>
    <mergeCell ref="A17:A18"/>
    <mergeCell ref="A15:A16"/>
    <mergeCell ref="B15:B16"/>
  </mergeCells>
  <phoneticPr fontId="19"/>
  <dataValidations count="9">
    <dataValidation type="list" allowBlank="1" showInputMessage="1" showErrorMessage="1" sqref="D56:D57 D13">
      <formula1>#REF!</formula1>
    </dataValidation>
    <dataValidation type="list" allowBlank="1" showInputMessage="1" showErrorMessage="1" sqref="D14">
      <formula1>$Q$2:$Q$3</formula1>
    </dataValidation>
    <dataValidation type="list" allowBlank="1" showInputMessage="1" showErrorMessage="1" sqref="K32">
      <formula1>$P$3:$P$5</formula1>
    </dataValidation>
    <dataValidation type="list" allowBlank="1" showInputMessage="1" showErrorMessage="1" sqref="D32">
      <formula1>$P$2</formula1>
    </dataValidation>
    <dataValidation type="list" allowBlank="1" showInputMessage="1" showErrorMessage="1" sqref="K5:K12 K15:K17 K19:K31 K33:K38 K42:K55">
      <formula1>$Q$3:$Q$5</formula1>
    </dataValidation>
    <dataValidation type="list" allowBlank="1" showInputMessage="1" showErrorMessage="1" sqref="D5:D12 D15:D31 D33:D38 D42:D55">
      <formula1>$Q$2</formula1>
    </dataValidation>
    <dataValidation type="list" allowBlank="1" showInputMessage="1" showErrorMessage="1" sqref="K13:K14 K18">
      <formula1>$Q$6:$Q$8</formula1>
    </dataValidation>
    <dataValidation type="list" allowBlank="1" showErrorMessage="1" sqref="D39:D41">
      <formula1>$Q$2</formula1>
      <formula2>0</formula2>
    </dataValidation>
    <dataValidation type="list" allowBlank="1" showErrorMessage="1" sqref="K39:K41">
      <formula1>$Q$3:$Q$5</formula1>
      <formula2>0</formula2>
    </dataValidation>
  </dataValidations>
  <printOptions horizontalCentered="1"/>
  <pageMargins left="0.39370078740157483" right="0.39370078740157483" top="0.39370078740157483" bottom="0.39370078740157483" header="0.31496062992125984" footer="0.31496062992125984"/>
  <pageSetup paperSize="9" scale="73" orientation="landscape"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939"/>
  <sheetViews>
    <sheetView view="pageBreakPreview" topLeftCell="A47" zoomScale="80" zoomScaleNormal="85" zoomScaleSheetLayoutView="80" workbookViewId="0">
      <selection activeCell="E55" sqref="E55"/>
    </sheetView>
  </sheetViews>
  <sheetFormatPr defaultColWidth="9" defaultRowHeight="13.5"/>
  <cols>
    <col min="1" max="1" width="8.625" style="38" customWidth="1"/>
    <col min="2" max="2" width="10.625" style="71" customWidth="1"/>
    <col min="3" max="3" width="15.625" style="19" customWidth="1"/>
    <col min="4" max="4" width="4.625" style="38" customWidth="1"/>
    <col min="5" max="5" width="30.625" style="19" customWidth="1"/>
    <col min="6" max="6" width="75.625" style="19" customWidth="1"/>
    <col min="7" max="7" width="20.625" style="19" customWidth="1"/>
    <col min="8" max="8" width="9.125" style="46" customWidth="1"/>
    <col min="9" max="9" width="9.125" style="38" customWidth="1"/>
    <col min="10" max="11" width="9.125" style="46" customWidth="1"/>
    <col min="12" max="16384" width="9" style="1"/>
  </cols>
  <sheetData>
    <row r="1" spans="1:19" ht="24.95" customHeight="1">
      <c r="B1" s="1193" t="s">
        <v>378</v>
      </c>
      <c r="C1" s="1193"/>
      <c r="D1" s="1193"/>
      <c r="E1" s="1193"/>
      <c r="F1" s="1193"/>
      <c r="G1" s="1193"/>
      <c r="H1" s="1193"/>
      <c r="I1" s="1193"/>
      <c r="J1" s="1193"/>
      <c r="K1" s="1193"/>
    </row>
    <row r="2" spans="1:19" ht="14.25" thickBot="1">
      <c r="S2" s="2"/>
    </row>
    <row r="3" spans="1:19" s="129" customFormat="1" ht="20.100000000000001" customHeight="1">
      <c r="A3" s="3"/>
      <c r="B3" s="1205" t="s">
        <v>321</v>
      </c>
      <c r="C3" s="1199" t="s">
        <v>49</v>
      </c>
      <c r="D3" s="1198" t="s">
        <v>55</v>
      </c>
      <c r="E3" s="1207" t="s">
        <v>48</v>
      </c>
      <c r="F3" s="1196" t="s">
        <v>52</v>
      </c>
      <c r="G3" s="1209" t="s">
        <v>50</v>
      </c>
      <c r="H3" s="1173" t="s">
        <v>1419</v>
      </c>
      <c r="I3" s="1174"/>
      <c r="J3" s="1175"/>
      <c r="K3" s="1201" t="s">
        <v>399</v>
      </c>
    </row>
    <row r="4" spans="1:19" s="129" customFormat="1" ht="20.100000000000001" customHeight="1" thickBot="1">
      <c r="A4" s="3"/>
      <c r="B4" s="1206"/>
      <c r="C4" s="1200"/>
      <c r="D4" s="1197"/>
      <c r="E4" s="1208"/>
      <c r="F4" s="1197"/>
      <c r="G4" s="1210"/>
      <c r="H4" s="159" t="s">
        <v>47</v>
      </c>
      <c r="I4" s="160" t="s">
        <v>51</v>
      </c>
      <c r="J4" s="161" t="s">
        <v>400</v>
      </c>
      <c r="K4" s="1202"/>
    </row>
    <row r="5" spans="1:19" s="198" customFormat="1" ht="37.5" customHeight="1" thickBot="1">
      <c r="A5" s="754" t="s">
        <v>1170</v>
      </c>
      <c r="B5" s="755" t="s">
        <v>1171</v>
      </c>
      <c r="C5" s="552" t="s">
        <v>1460</v>
      </c>
      <c r="D5" s="756" t="s">
        <v>56</v>
      </c>
      <c r="E5" s="757" t="s">
        <v>1461</v>
      </c>
      <c r="F5" s="758" t="s">
        <v>1462</v>
      </c>
      <c r="G5" s="759" t="s">
        <v>64</v>
      </c>
      <c r="H5" s="552">
        <v>2</v>
      </c>
      <c r="I5" s="760" t="s">
        <v>271</v>
      </c>
      <c r="J5" s="706">
        <v>45</v>
      </c>
      <c r="K5" s="707" t="s">
        <v>65</v>
      </c>
      <c r="N5" s="198" t="s">
        <v>1409</v>
      </c>
      <c r="O5" s="198" t="s">
        <v>1409</v>
      </c>
    </row>
    <row r="6" spans="1:19" s="34" customFormat="1" ht="67.5">
      <c r="A6" s="1154" t="s">
        <v>369</v>
      </c>
      <c r="B6" s="1226" t="s">
        <v>62</v>
      </c>
      <c r="C6" s="228" t="s">
        <v>1394</v>
      </c>
      <c r="D6" s="326"/>
      <c r="E6" s="347" t="s">
        <v>1775</v>
      </c>
      <c r="F6" s="226" t="s">
        <v>1776</v>
      </c>
      <c r="G6" s="229" t="s">
        <v>1395</v>
      </c>
      <c r="H6" s="228">
        <v>0</v>
      </c>
      <c r="I6" s="349"/>
      <c r="J6" s="227">
        <v>0</v>
      </c>
      <c r="K6" s="563" t="s">
        <v>56</v>
      </c>
    </row>
    <row r="7" spans="1:19" s="34" customFormat="1" ht="51.75" customHeight="1">
      <c r="A7" s="1155"/>
      <c r="B7" s="1227"/>
      <c r="C7" s="234" t="s">
        <v>1777</v>
      </c>
      <c r="D7" s="264"/>
      <c r="E7" s="350" t="s">
        <v>1778</v>
      </c>
      <c r="F7" s="232" t="s">
        <v>1779</v>
      </c>
      <c r="G7" s="235" t="s">
        <v>1780</v>
      </c>
      <c r="H7" s="234">
        <v>4</v>
      </c>
      <c r="I7" s="317" t="s">
        <v>1781</v>
      </c>
      <c r="J7" s="233">
        <v>17</v>
      </c>
      <c r="K7" s="573" t="s">
        <v>56</v>
      </c>
    </row>
    <row r="8" spans="1:19" s="34" customFormat="1" ht="51.75" customHeight="1">
      <c r="A8" s="1155"/>
      <c r="B8" s="1227"/>
      <c r="C8" s="234" t="s">
        <v>1777</v>
      </c>
      <c r="D8" s="264"/>
      <c r="E8" s="350" t="s">
        <v>1782</v>
      </c>
      <c r="F8" s="232" t="s">
        <v>1783</v>
      </c>
      <c r="G8" s="235" t="s">
        <v>1784</v>
      </c>
      <c r="H8" s="234">
        <v>1</v>
      </c>
      <c r="I8" s="317">
        <v>10</v>
      </c>
      <c r="J8" s="233">
        <v>5</v>
      </c>
      <c r="K8" s="573" t="s">
        <v>56</v>
      </c>
    </row>
    <row r="9" spans="1:19" s="34" customFormat="1" ht="51.75" customHeight="1" thickBot="1">
      <c r="A9" s="1186"/>
      <c r="B9" s="1228"/>
      <c r="C9" s="319" t="s">
        <v>1777</v>
      </c>
      <c r="D9" s="320"/>
      <c r="E9" s="425" t="s">
        <v>6431</v>
      </c>
      <c r="F9" s="322" t="s">
        <v>6432</v>
      </c>
      <c r="G9" s="323" t="s">
        <v>1784</v>
      </c>
      <c r="H9" s="319">
        <v>1</v>
      </c>
      <c r="I9" s="324">
        <v>12</v>
      </c>
      <c r="J9" s="252">
        <v>5</v>
      </c>
      <c r="K9" s="565" t="s">
        <v>56</v>
      </c>
    </row>
    <row r="10" spans="1:19" s="34" customFormat="1" ht="65.25" customHeight="1">
      <c r="A10" s="1154" t="s">
        <v>364</v>
      </c>
      <c r="B10" s="1144" t="s">
        <v>96</v>
      </c>
      <c r="C10" s="224" t="s">
        <v>102</v>
      </c>
      <c r="D10" s="224"/>
      <c r="E10" s="761" t="s">
        <v>2099</v>
      </c>
      <c r="F10" s="226" t="s">
        <v>2100</v>
      </c>
      <c r="G10" s="227" t="s">
        <v>2101</v>
      </c>
      <c r="H10" s="228">
        <v>1</v>
      </c>
      <c r="I10" s="224" t="s">
        <v>810</v>
      </c>
      <c r="J10" s="229">
        <v>31</v>
      </c>
      <c r="K10" s="567" t="s">
        <v>56</v>
      </c>
    </row>
    <row r="11" spans="1:19" s="34" customFormat="1" ht="60" customHeight="1">
      <c r="A11" s="1155"/>
      <c r="B11" s="1144"/>
      <c r="C11" s="230" t="s">
        <v>1850</v>
      </c>
      <c r="D11" s="230"/>
      <c r="E11" s="231" t="s">
        <v>2102</v>
      </c>
      <c r="F11" s="232" t="s">
        <v>2103</v>
      </c>
      <c r="G11" s="233" t="s">
        <v>64</v>
      </c>
      <c r="H11" s="234">
        <v>5</v>
      </c>
      <c r="I11" s="230" t="s">
        <v>678</v>
      </c>
      <c r="J11" s="235">
        <v>50</v>
      </c>
      <c r="K11" s="237" t="s">
        <v>404</v>
      </c>
    </row>
    <row r="12" spans="1:19" s="34" customFormat="1" ht="60" customHeight="1">
      <c r="A12" s="1155"/>
      <c r="B12" s="1144"/>
      <c r="C12" s="230" t="s">
        <v>1850</v>
      </c>
      <c r="D12" s="230"/>
      <c r="E12" s="231" t="s">
        <v>2104</v>
      </c>
      <c r="F12" s="232" t="s">
        <v>2105</v>
      </c>
      <c r="G12" s="233" t="s">
        <v>64</v>
      </c>
      <c r="H12" s="234">
        <v>6</v>
      </c>
      <c r="I12" s="230" t="s">
        <v>1977</v>
      </c>
      <c r="J12" s="235">
        <v>114</v>
      </c>
      <c r="K12" s="237" t="s">
        <v>56</v>
      </c>
    </row>
    <row r="13" spans="1:19" s="34" customFormat="1" ht="60" customHeight="1">
      <c r="A13" s="1155"/>
      <c r="B13" s="1144"/>
      <c r="C13" s="230" t="s">
        <v>1850</v>
      </c>
      <c r="D13" s="230"/>
      <c r="E13" s="231" t="s">
        <v>2106</v>
      </c>
      <c r="F13" s="232" t="s">
        <v>2107</v>
      </c>
      <c r="G13" s="233" t="s">
        <v>64</v>
      </c>
      <c r="H13" s="234">
        <v>5</v>
      </c>
      <c r="I13" s="230" t="s">
        <v>1862</v>
      </c>
      <c r="J13" s="235">
        <v>100</v>
      </c>
      <c r="K13" s="237" t="s">
        <v>404</v>
      </c>
    </row>
    <row r="14" spans="1:19" s="34" customFormat="1" ht="60" customHeight="1">
      <c r="A14" s="1155"/>
      <c r="B14" s="1144"/>
      <c r="C14" s="230" t="s">
        <v>1850</v>
      </c>
      <c r="D14" s="230"/>
      <c r="E14" s="231" t="s">
        <v>2108</v>
      </c>
      <c r="F14" s="232" t="s">
        <v>2109</v>
      </c>
      <c r="G14" s="233" t="s">
        <v>64</v>
      </c>
      <c r="H14" s="234">
        <v>8</v>
      </c>
      <c r="I14" s="230" t="s">
        <v>1977</v>
      </c>
      <c r="J14" s="235">
        <v>48</v>
      </c>
      <c r="K14" s="237" t="s">
        <v>404</v>
      </c>
    </row>
    <row r="15" spans="1:19" s="34" customFormat="1" ht="60" customHeight="1">
      <c r="A15" s="1155"/>
      <c r="B15" s="1144"/>
      <c r="C15" s="230" t="s">
        <v>1850</v>
      </c>
      <c r="D15" s="230"/>
      <c r="E15" s="231" t="s">
        <v>2110</v>
      </c>
      <c r="F15" s="232" t="s">
        <v>2111</v>
      </c>
      <c r="G15" s="233" t="s">
        <v>64</v>
      </c>
      <c r="H15" s="234">
        <v>8</v>
      </c>
      <c r="I15" s="230" t="s">
        <v>1886</v>
      </c>
      <c r="J15" s="235">
        <v>96</v>
      </c>
      <c r="K15" s="237" t="s">
        <v>65</v>
      </c>
    </row>
    <row r="16" spans="1:19" s="34" customFormat="1" ht="60" customHeight="1">
      <c r="A16" s="1155"/>
      <c r="B16" s="1144"/>
      <c r="C16" s="230" t="s">
        <v>1850</v>
      </c>
      <c r="D16" s="230"/>
      <c r="E16" s="232" t="s">
        <v>2112</v>
      </c>
      <c r="F16" s="232" t="s">
        <v>2113</v>
      </c>
      <c r="G16" s="233" t="s">
        <v>64</v>
      </c>
      <c r="H16" s="234">
        <v>8</v>
      </c>
      <c r="I16" s="230" t="s">
        <v>1866</v>
      </c>
      <c r="J16" s="235">
        <v>144</v>
      </c>
      <c r="K16" s="237" t="s">
        <v>56</v>
      </c>
    </row>
    <row r="17" spans="1:11" s="34" customFormat="1" ht="60" customHeight="1">
      <c r="A17" s="1155"/>
      <c r="B17" s="1144"/>
      <c r="C17" s="230" t="s">
        <v>1850</v>
      </c>
      <c r="D17" s="230"/>
      <c r="E17" s="232" t="s">
        <v>2114</v>
      </c>
      <c r="F17" s="232" t="s">
        <v>2115</v>
      </c>
      <c r="G17" s="233" t="s">
        <v>64</v>
      </c>
      <c r="H17" s="234">
        <v>5</v>
      </c>
      <c r="I17" s="230" t="s">
        <v>678</v>
      </c>
      <c r="J17" s="235">
        <v>60</v>
      </c>
      <c r="K17" s="237" t="s">
        <v>404</v>
      </c>
    </row>
    <row r="18" spans="1:11" s="34" customFormat="1" ht="60" customHeight="1">
      <c r="A18" s="1155"/>
      <c r="B18" s="1144"/>
      <c r="C18" s="230" t="s">
        <v>1850</v>
      </c>
      <c r="D18" s="230"/>
      <c r="E18" s="232" t="s">
        <v>2116</v>
      </c>
      <c r="F18" s="232" t="s">
        <v>2117</v>
      </c>
      <c r="G18" s="233" t="s">
        <v>64</v>
      </c>
      <c r="H18" s="234">
        <v>5</v>
      </c>
      <c r="I18" s="230" t="s">
        <v>678</v>
      </c>
      <c r="J18" s="235">
        <v>45</v>
      </c>
      <c r="K18" s="237" t="s">
        <v>404</v>
      </c>
    </row>
    <row r="19" spans="1:11" s="34" customFormat="1" ht="60" customHeight="1">
      <c r="A19" s="1155"/>
      <c r="B19" s="1144"/>
      <c r="C19" s="230" t="s">
        <v>1850</v>
      </c>
      <c r="D19" s="230"/>
      <c r="E19" s="232" t="s">
        <v>2118</v>
      </c>
      <c r="F19" s="232" t="s">
        <v>2119</v>
      </c>
      <c r="G19" s="233" t="s">
        <v>64</v>
      </c>
      <c r="H19" s="234">
        <v>5</v>
      </c>
      <c r="I19" s="230" t="s">
        <v>678</v>
      </c>
      <c r="J19" s="235">
        <v>40</v>
      </c>
      <c r="K19" s="237" t="s">
        <v>404</v>
      </c>
    </row>
    <row r="20" spans="1:11" s="34" customFormat="1" ht="60" customHeight="1" thickBot="1">
      <c r="A20" s="1186"/>
      <c r="B20" s="1143"/>
      <c r="C20" s="250" t="s">
        <v>1850</v>
      </c>
      <c r="D20" s="250"/>
      <c r="E20" s="322" t="s">
        <v>2120</v>
      </c>
      <c r="F20" s="322" t="s">
        <v>2121</v>
      </c>
      <c r="G20" s="252" t="s">
        <v>64</v>
      </c>
      <c r="H20" s="319">
        <v>10</v>
      </c>
      <c r="I20" s="250" t="s">
        <v>1892</v>
      </c>
      <c r="J20" s="323">
        <v>120</v>
      </c>
      <c r="K20" s="577" t="s">
        <v>404</v>
      </c>
    </row>
    <row r="21" spans="1:11" s="34" customFormat="1" ht="54.95" customHeight="1">
      <c r="A21" s="1154" t="s">
        <v>370</v>
      </c>
      <c r="B21" s="1142" t="s">
        <v>143</v>
      </c>
      <c r="C21" s="294" t="s">
        <v>138</v>
      </c>
      <c r="D21" s="762"/>
      <c r="E21" s="296" t="s">
        <v>140</v>
      </c>
      <c r="F21" s="297" t="s">
        <v>2552</v>
      </c>
      <c r="G21" s="298" t="s">
        <v>1097</v>
      </c>
      <c r="H21" s="294">
        <v>9</v>
      </c>
      <c r="I21" s="299" t="s">
        <v>2540</v>
      </c>
      <c r="J21" s="763">
        <v>90</v>
      </c>
      <c r="K21" s="764" t="s">
        <v>56</v>
      </c>
    </row>
    <row r="22" spans="1:11" s="34" customFormat="1" ht="54.95" customHeight="1" thickBot="1">
      <c r="A22" s="1186"/>
      <c r="B22" s="1143"/>
      <c r="C22" s="727" t="s">
        <v>138</v>
      </c>
      <c r="D22" s="728"/>
      <c r="E22" s="729" t="s">
        <v>1098</v>
      </c>
      <c r="F22" s="730" t="s">
        <v>2553</v>
      </c>
      <c r="G22" s="731" t="s">
        <v>64</v>
      </c>
      <c r="H22" s="727">
        <v>12</v>
      </c>
      <c r="I22" s="732" t="s">
        <v>2554</v>
      </c>
      <c r="J22" s="733">
        <v>96</v>
      </c>
      <c r="K22" s="734" t="s">
        <v>56</v>
      </c>
    </row>
    <row r="23" spans="1:11" s="34" customFormat="1" ht="54.95" customHeight="1">
      <c r="A23" s="1140" t="s">
        <v>366</v>
      </c>
      <c r="B23" s="1144" t="s">
        <v>169</v>
      </c>
      <c r="C23" s="332" t="s">
        <v>160</v>
      </c>
      <c r="D23" s="333"/>
      <c r="E23" s="258" t="s">
        <v>177</v>
      </c>
      <c r="F23" s="342" t="s">
        <v>798</v>
      </c>
      <c r="G23" s="343" t="s">
        <v>64</v>
      </c>
      <c r="H23" s="720" t="s">
        <v>2751</v>
      </c>
      <c r="I23" s="344"/>
      <c r="J23" s="343"/>
      <c r="K23" s="421" t="s">
        <v>65</v>
      </c>
    </row>
    <row r="24" spans="1:11" s="34" customFormat="1" ht="54.95" customHeight="1" thickBot="1">
      <c r="A24" s="1141"/>
      <c r="B24" s="1144"/>
      <c r="C24" s="373" t="s">
        <v>160</v>
      </c>
      <c r="D24" s="339"/>
      <c r="E24" s="374" t="s">
        <v>430</v>
      </c>
      <c r="F24" s="375" t="s">
        <v>431</v>
      </c>
      <c r="G24" s="376" t="s">
        <v>432</v>
      </c>
      <c r="H24" s="765" t="s">
        <v>2751</v>
      </c>
      <c r="I24" s="356"/>
      <c r="J24" s="355"/>
      <c r="K24" s="648" t="s">
        <v>65</v>
      </c>
    </row>
    <row r="25" spans="1:11" s="34" customFormat="1" ht="54.95" customHeight="1">
      <c r="A25" s="1140" t="s">
        <v>2991</v>
      </c>
      <c r="B25" s="1142" t="s">
        <v>2990</v>
      </c>
      <c r="C25" s="228" t="s">
        <v>70</v>
      </c>
      <c r="D25" s="326"/>
      <c r="E25" s="347" t="s">
        <v>2987</v>
      </c>
      <c r="F25" s="226" t="s">
        <v>2988</v>
      </c>
      <c r="G25" s="229" t="s">
        <v>64</v>
      </c>
      <c r="H25" s="228">
        <v>8</v>
      </c>
      <c r="I25" s="349" t="s">
        <v>408</v>
      </c>
      <c r="J25" s="227">
        <v>64</v>
      </c>
      <c r="K25" s="563"/>
    </row>
    <row r="26" spans="1:11" s="34" customFormat="1" ht="54.95" customHeight="1" thickBot="1">
      <c r="A26" s="1141"/>
      <c r="B26" s="1143"/>
      <c r="C26" s="364" t="s">
        <v>70</v>
      </c>
      <c r="D26" s="365"/>
      <c r="E26" s="410" t="s">
        <v>2989</v>
      </c>
      <c r="F26" s="367" t="s">
        <v>2988</v>
      </c>
      <c r="G26" s="370" t="s">
        <v>64</v>
      </c>
      <c r="H26" s="364">
        <v>8</v>
      </c>
      <c r="I26" s="369" t="s">
        <v>408</v>
      </c>
      <c r="J26" s="564">
        <v>58</v>
      </c>
      <c r="K26" s="647"/>
    </row>
    <row r="27" spans="1:11" s="34" customFormat="1" ht="54.95" customHeight="1">
      <c r="A27" s="1140" t="s">
        <v>372</v>
      </c>
      <c r="B27" s="1142" t="s">
        <v>207</v>
      </c>
      <c r="C27" s="381" t="s">
        <v>194</v>
      </c>
      <c r="D27" s="382"/>
      <c r="E27" s="379" t="s">
        <v>3060</v>
      </c>
      <c r="F27" s="379" t="s">
        <v>3061</v>
      </c>
      <c r="G27" s="380" t="s">
        <v>64</v>
      </c>
      <c r="H27" s="381">
        <v>4</v>
      </c>
      <c r="I27" s="382" t="s">
        <v>3062</v>
      </c>
      <c r="J27" s="383">
        <v>28</v>
      </c>
      <c r="K27" s="766" t="s">
        <v>56</v>
      </c>
    </row>
    <row r="28" spans="1:11" s="34" customFormat="1" ht="54.95" customHeight="1" thickBot="1">
      <c r="A28" s="1141"/>
      <c r="B28" s="1144"/>
      <c r="C28" s="630" t="s">
        <v>194</v>
      </c>
      <c r="D28" s="767"/>
      <c r="E28" s="628" t="s">
        <v>451</v>
      </c>
      <c r="F28" s="628" t="s">
        <v>989</v>
      </c>
      <c r="G28" s="629" t="s">
        <v>64</v>
      </c>
      <c r="H28" s="630">
        <v>10</v>
      </c>
      <c r="I28" s="767" t="s">
        <v>3063</v>
      </c>
      <c r="J28" s="631">
        <v>50</v>
      </c>
      <c r="K28" s="222" t="s">
        <v>56</v>
      </c>
    </row>
    <row r="29" spans="1:11" s="34" customFormat="1" ht="35.1" customHeight="1">
      <c r="A29" s="1140" t="s">
        <v>1379</v>
      </c>
      <c r="B29" s="1142" t="s">
        <v>928</v>
      </c>
      <c r="C29" s="228" t="s">
        <v>3270</v>
      </c>
      <c r="D29" s="326"/>
      <c r="E29" s="347" t="s">
        <v>3296</v>
      </c>
      <c r="F29" s="226" t="s">
        <v>3297</v>
      </c>
      <c r="G29" s="229" t="s">
        <v>3298</v>
      </c>
      <c r="H29" s="228">
        <v>5</v>
      </c>
      <c r="I29" s="349" t="s">
        <v>3299</v>
      </c>
      <c r="J29" s="227">
        <v>50</v>
      </c>
      <c r="K29" s="563"/>
    </row>
    <row r="30" spans="1:11" s="34" customFormat="1" ht="49.5" customHeight="1" thickBot="1">
      <c r="A30" s="1141"/>
      <c r="B30" s="1144"/>
      <c r="C30" s="340" t="s">
        <v>3270</v>
      </c>
      <c r="D30" s="352"/>
      <c r="E30" s="353" t="s">
        <v>3300</v>
      </c>
      <c r="F30" s="354" t="s">
        <v>3301</v>
      </c>
      <c r="G30" s="355" t="s">
        <v>3302</v>
      </c>
      <c r="H30" s="340">
        <v>6</v>
      </c>
      <c r="I30" s="356" t="s">
        <v>3299</v>
      </c>
      <c r="J30" s="638" t="s">
        <v>3303</v>
      </c>
      <c r="K30" s="648"/>
    </row>
    <row r="31" spans="1:11" s="34" customFormat="1" ht="45" customHeight="1">
      <c r="A31" s="1140" t="s">
        <v>471</v>
      </c>
      <c r="B31" s="1142" t="s">
        <v>230</v>
      </c>
      <c r="C31" s="228" t="s">
        <v>481</v>
      </c>
      <c r="D31" s="326"/>
      <c r="E31" s="347" t="s">
        <v>3467</v>
      </c>
      <c r="F31" s="226" t="s">
        <v>3468</v>
      </c>
      <c r="G31" s="229" t="s">
        <v>828</v>
      </c>
      <c r="H31" s="228">
        <v>78</v>
      </c>
      <c r="I31" s="349" t="s">
        <v>85</v>
      </c>
      <c r="J31" s="227">
        <v>198</v>
      </c>
      <c r="K31" s="563" t="s">
        <v>56</v>
      </c>
    </row>
    <row r="32" spans="1:11" s="34" customFormat="1" ht="45" customHeight="1" thickBot="1">
      <c r="A32" s="1141"/>
      <c r="B32" s="1144"/>
      <c r="C32" s="340" t="s">
        <v>481</v>
      </c>
      <c r="D32" s="352"/>
      <c r="E32" s="353" t="s">
        <v>3469</v>
      </c>
      <c r="F32" s="354" t="s">
        <v>3470</v>
      </c>
      <c r="G32" s="355" t="s">
        <v>828</v>
      </c>
      <c r="H32" s="340">
        <v>56</v>
      </c>
      <c r="I32" s="356" t="s">
        <v>85</v>
      </c>
      <c r="J32" s="638">
        <v>70</v>
      </c>
      <c r="K32" s="648" t="s">
        <v>56</v>
      </c>
    </row>
    <row r="33" spans="1:12" s="34" customFormat="1" ht="73.5" customHeight="1" thickBot="1">
      <c r="A33" s="187" t="s">
        <v>3797</v>
      </c>
      <c r="B33" s="195" t="s">
        <v>3798</v>
      </c>
      <c r="C33" s="768" t="s">
        <v>3688</v>
      </c>
      <c r="D33" s="769"/>
      <c r="E33" s="770" t="s">
        <v>3799</v>
      </c>
      <c r="F33" s="771" t="s">
        <v>3800</v>
      </c>
      <c r="G33" s="615" t="s">
        <v>609</v>
      </c>
      <c r="H33" s="772">
        <v>3</v>
      </c>
      <c r="I33" s="773" t="s">
        <v>3801</v>
      </c>
      <c r="J33" s="615">
        <v>40</v>
      </c>
      <c r="K33" s="774" t="s">
        <v>65</v>
      </c>
    </row>
    <row r="34" spans="1:12" s="34" customFormat="1" ht="45" customHeight="1" thickBot="1">
      <c r="A34" s="174" t="s">
        <v>493</v>
      </c>
      <c r="B34" s="195" t="s">
        <v>236</v>
      </c>
      <c r="C34" s="772" t="s">
        <v>4108</v>
      </c>
      <c r="D34" s="769"/>
      <c r="E34" s="770" t="s">
        <v>4109</v>
      </c>
      <c r="F34" s="771" t="s">
        <v>4110</v>
      </c>
      <c r="G34" s="615" t="s">
        <v>64</v>
      </c>
      <c r="H34" s="772">
        <v>26</v>
      </c>
      <c r="I34" s="773" t="s">
        <v>4111</v>
      </c>
      <c r="J34" s="775">
        <v>191</v>
      </c>
      <c r="K34" s="774" t="s">
        <v>56</v>
      </c>
      <c r="L34" s="776"/>
    </row>
    <row r="35" spans="1:12" s="34" customFormat="1" ht="39.950000000000003" customHeight="1">
      <c r="A35" s="1155" t="s">
        <v>937</v>
      </c>
      <c r="B35" s="1142" t="s">
        <v>938</v>
      </c>
      <c r="C35" s="228" t="s">
        <v>4233</v>
      </c>
      <c r="D35" s="326"/>
      <c r="E35" s="347" t="s">
        <v>4234</v>
      </c>
      <c r="F35" s="226" t="s">
        <v>4235</v>
      </c>
      <c r="G35" s="229" t="s">
        <v>64</v>
      </c>
      <c r="H35" s="228">
        <v>3</v>
      </c>
      <c r="I35" s="349" t="s">
        <v>4236</v>
      </c>
      <c r="J35" s="227">
        <v>12</v>
      </c>
      <c r="K35" s="563" t="s">
        <v>404</v>
      </c>
      <c r="L35" s="34" t="s">
        <v>2981</v>
      </c>
    </row>
    <row r="36" spans="1:12" s="34" customFormat="1" ht="39.950000000000003" customHeight="1">
      <c r="A36" s="1155"/>
      <c r="B36" s="1144"/>
      <c r="C36" s="332" t="s">
        <v>4233</v>
      </c>
      <c r="D36" s="333"/>
      <c r="E36" s="258" t="s">
        <v>4237</v>
      </c>
      <c r="F36" s="342" t="s">
        <v>4238</v>
      </c>
      <c r="G36" s="343" t="s">
        <v>64</v>
      </c>
      <c r="H36" s="332">
        <v>5</v>
      </c>
      <c r="I36" s="344" t="s">
        <v>927</v>
      </c>
      <c r="J36" s="351">
        <v>61</v>
      </c>
      <c r="K36" s="421" t="s">
        <v>56</v>
      </c>
    </row>
    <row r="37" spans="1:12" s="34" customFormat="1" ht="52.5" customHeight="1" thickBot="1">
      <c r="A37" s="1155"/>
      <c r="B37" s="1143"/>
      <c r="C37" s="364" t="s">
        <v>4233</v>
      </c>
      <c r="D37" s="320"/>
      <c r="E37" s="425" t="s">
        <v>4239</v>
      </c>
      <c r="F37" s="367" t="s">
        <v>4240</v>
      </c>
      <c r="G37" s="323" t="s">
        <v>64</v>
      </c>
      <c r="H37" s="319">
        <v>7</v>
      </c>
      <c r="I37" s="324" t="s">
        <v>744</v>
      </c>
      <c r="J37" s="252">
        <v>70</v>
      </c>
      <c r="K37" s="565" t="s">
        <v>56</v>
      </c>
    </row>
    <row r="38" spans="1:12" s="34" customFormat="1" ht="52.5" customHeight="1" thickTop="1" thickBot="1">
      <c r="A38" s="187" t="s">
        <v>4331</v>
      </c>
      <c r="B38" s="194" t="s">
        <v>4330</v>
      </c>
      <c r="C38" s="340" t="s">
        <v>4332</v>
      </c>
      <c r="D38" s="352"/>
      <c r="E38" s="353" t="s">
        <v>4333</v>
      </c>
      <c r="F38" s="777" t="s">
        <v>4334</v>
      </c>
      <c r="G38" s="355" t="s">
        <v>64</v>
      </c>
      <c r="H38" s="340">
        <v>8</v>
      </c>
      <c r="I38" s="356" t="s">
        <v>4335</v>
      </c>
      <c r="J38" s="638">
        <v>56</v>
      </c>
      <c r="K38" s="648"/>
    </row>
    <row r="39" spans="1:12" s="34" customFormat="1" ht="57.75" customHeight="1" thickBot="1">
      <c r="A39" s="189" t="s">
        <v>538</v>
      </c>
      <c r="B39" s="195" t="s">
        <v>249</v>
      </c>
      <c r="C39" s="772" t="s">
        <v>131</v>
      </c>
      <c r="D39" s="775"/>
      <c r="E39" s="770" t="s">
        <v>4600</v>
      </c>
      <c r="F39" s="771" t="s">
        <v>4601</v>
      </c>
      <c r="G39" s="615" t="s">
        <v>4602</v>
      </c>
      <c r="H39" s="772">
        <v>5</v>
      </c>
      <c r="I39" s="773" t="s">
        <v>2305</v>
      </c>
      <c r="J39" s="775">
        <v>23</v>
      </c>
      <c r="K39" s="774" t="s">
        <v>56</v>
      </c>
    </row>
    <row r="40" spans="1:12" s="34" customFormat="1" ht="45" customHeight="1">
      <c r="A40" s="1140" t="s">
        <v>553</v>
      </c>
      <c r="B40" s="1224" t="s">
        <v>252</v>
      </c>
      <c r="C40" s="778" t="s">
        <v>4681</v>
      </c>
      <c r="D40" s="428"/>
      <c r="E40" s="779" t="s">
        <v>5050</v>
      </c>
      <c r="F40" s="780" t="s">
        <v>5051</v>
      </c>
      <c r="G40" s="431" t="s">
        <v>5052</v>
      </c>
      <c r="H40" s="781">
        <v>4</v>
      </c>
      <c r="I40" s="432" t="s">
        <v>4636</v>
      </c>
      <c r="J40" s="782">
        <v>45</v>
      </c>
      <c r="K40" s="783" t="s">
        <v>404</v>
      </c>
    </row>
    <row r="41" spans="1:12" s="34" customFormat="1" ht="45" customHeight="1">
      <c r="A41" s="1155"/>
      <c r="B41" s="1225"/>
      <c r="C41" s="332" t="s">
        <v>184</v>
      </c>
      <c r="D41" s="333"/>
      <c r="E41" s="258" t="s">
        <v>5053</v>
      </c>
      <c r="F41" s="232" t="s">
        <v>5054</v>
      </c>
      <c r="G41" s="343" t="s">
        <v>64</v>
      </c>
      <c r="H41" s="332">
        <v>1</v>
      </c>
      <c r="I41" s="344" t="s">
        <v>80</v>
      </c>
      <c r="J41" s="351">
        <v>30</v>
      </c>
      <c r="K41" s="421" t="s">
        <v>65</v>
      </c>
    </row>
    <row r="42" spans="1:12" s="34" customFormat="1" ht="45" customHeight="1">
      <c r="A42" s="1155"/>
      <c r="B42" s="1225"/>
      <c r="C42" s="332" t="s">
        <v>184</v>
      </c>
      <c r="D42" s="333"/>
      <c r="E42" s="258" t="s">
        <v>5055</v>
      </c>
      <c r="F42" s="342" t="s">
        <v>5056</v>
      </c>
      <c r="G42" s="343" t="s">
        <v>64</v>
      </c>
      <c r="H42" s="332">
        <v>1</v>
      </c>
      <c r="I42" s="344" t="s">
        <v>58</v>
      </c>
      <c r="J42" s="351">
        <v>18</v>
      </c>
      <c r="K42" s="421" t="s">
        <v>65</v>
      </c>
    </row>
    <row r="43" spans="1:12" s="34" customFormat="1" ht="57.75" thickBot="1">
      <c r="A43" s="1186"/>
      <c r="B43" s="1225"/>
      <c r="C43" s="784" t="s">
        <v>4733</v>
      </c>
      <c r="D43" s="785"/>
      <c r="E43" s="786" t="s">
        <v>4734</v>
      </c>
      <c r="F43" s="787" t="s">
        <v>5057</v>
      </c>
      <c r="G43" s="788" t="s">
        <v>4736</v>
      </c>
      <c r="H43" s="784">
        <v>1</v>
      </c>
      <c r="I43" s="789" t="s">
        <v>5058</v>
      </c>
      <c r="J43" s="790" t="s">
        <v>4738</v>
      </c>
      <c r="K43" s="791" t="s">
        <v>56</v>
      </c>
    </row>
    <row r="44" spans="1:12" s="34" customFormat="1" ht="53.25" customHeight="1" thickBot="1">
      <c r="A44" s="171" t="s">
        <v>1160</v>
      </c>
      <c r="B44" s="172" t="s">
        <v>1159</v>
      </c>
      <c r="C44" s="266" t="s">
        <v>5454</v>
      </c>
      <c r="D44" s="267" t="s">
        <v>56</v>
      </c>
      <c r="E44" s="268" t="s">
        <v>5455</v>
      </c>
      <c r="F44" s="269" t="s">
        <v>5456</v>
      </c>
      <c r="G44" s="272" t="s">
        <v>551</v>
      </c>
      <c r="H44" s="266">
        <v>4</v>
      </c>
      <c r="I44" s="271" t="s">
        <v>879</v>
      </c>
      <c r="J44" s="270" t="s">
        <v>3362</v>
      </c>
      <c r="K44" s="722" t="s">
        <v>56</v>
      </c>
      <c r="L44" s="13"/>
    </row>
    <row r="45" spans="1:12" s="34" customFormat="1" ht="54.75" customHeight="1">
      <c r="A45" s="1154" t="s">
        <v>598</v>
      </c>
      <c r="B45" s="1144" t="s">
        <v>264</v>
      </c>
      <c r="C45" s="332" t="s">
        <v>1293</v>
      </c>
      <c r="D45" s="333"/>
      <c r="E45" s="258" t="s">
        <v>1331</v>
      </c>
      <c r="F45" s="342" t="s">
        <v>5605</v>
      </c>
      <c r="G45" s="343" t="s">
        <v>64</v>
      </c>
      <c r="H45" s="332">
        <v>5</v>
      </c>
      <c r="I45" s="344" t="s">
        <v>4236</v>
      </c>
      <c r="J45" s="351">
        <v>45</v>
      </c>
      <c r="K45" s="421" t="s">
        <v>56</v>
      </c>
    </row>
    <row r="46" spans="1:12" s="34" customFormat="1" ht="54.75" customHeight="1">
      <c r="A46" s="1155"/>
      <c r="B46" s="1144"/>
      <c r="C46" s="332" t="s">
        <v>1293</v>
      </c>
      <c r="D46" s="333"/>
      <c r="E46" s="258" t="s">
        <v>1331</v>
      </c>
      <c r="F46" s="342" t="s">
        <v>5605</v>
      </c>
      <c r="G46" s="343" t="s">
        <v>64</v>
      </c>
      <c r="H46" s="332">
        <v>5</v>
      </c>
      <c r="I46" s="344" t="s">
        <v>4366</v>
      </c>
      <c r="J46" s="351" t="s">
        <v>5606</v>
      </c>
      <c r="K46" s="421" t="s">
        <v>56</v>
      </c>
    </row>
    <row r="47" spans="1:12" s="34" customFormat="1" ht="57" customHeight="1">
      <c r="A47" s="1155"/>
      <c r="B47" s="1144"/>
      <c r="C47" s="332" t="s">
        <v>1293</v>
      </c>
      <c r="D47" s="264"/>
      <c r="E47" s="350" t="s">
        <v>5607</v>
      </c>
      <c r="F47" s="232" t="s">
        <v>5608</v>
      </c>
      <c r="G47" s="235" t="s">
        <v>5609</v>
      </c>
      <c r="H47" s="234">
        <v>4</v>
      </c>
      <c r="I47" s="317" t="s">
        <v>4366</v>
      </c>
      <c r="J47" s="233" t="s">
        <v>5606</v>
      </c>
      <c r="K47" s="573" t="s">
        <v>404</v>
      </c>
    </row>
    <row r="48" spans="1:12" s="34" customFormat="1" ht="39.950000000000003" customHeight="1" thickBot="1">
      <c r="A48" s="1186"/>
      <c r="B48" s="1144"/>
      <c r="C48" s="373" t="s">
        <v>917</v>
      </c>
      <c r="D48" s="339"/>
      <c r="E48" s="374" t="s">
        <v>1332</v>
      </c>
      <c r="F48" s="375" t="s">
        <v>5610</v>
      </c>
      <c r="G48" s="376" t="s">
        <v>64</v>
      </c>
      <c r="H48" s="373">
        <v>13</v>
      </c>
      <c r="I48" s="377" t="s">
        <v>806</v>
      </c>
      <c r="J48" s="616">
        <v>89</v>
      </c>
      <c r="K48" s="617" t="s">
        <v>56</v>
      </c>
    </row>
    <row r="49" spans="1:11" s="34" customFormat="1" ht="79.5" customHeight="1" thickBot="1">
      <c r="A49" s="193" t="s">
        <v>6070</v>
      </c>
      <c r="B49" s="172" t="s">
        <v>6071</v>
      </c>
      <c r="C49" s="266" t="s">
        <v>6092</v>
      </c>
      <c r="D49" s="267"/>
      <c r="E49" s="268" t="s">
        <v>6093</v>
      </c>
      <c r="F49" s="269" t="s">
        <v>6094</v>
      </c>
      <c r="G49" s="272" t="s">
        <v>6095</v>
      </c>
      <c r="H49" s="266" t="s">
        <v>6096</v>
      </c>
      <c r="I49" s="271" t="s">
        <v>6097</v>
      </c>
      <c r="J49" s="270" t="s">
        <v>6098</v>
      </c>
      <c r="K49" s="722" t="s">
        <v>65</v>
      </c>
    </row>
    <row r="50" spans="1:11" s="34" customFormat="1" ht="75" customHeight="1" thickBot="1">
      <c r="A50" s="171" t="s">
        <v>6417</v>
      </c>
      <c r="B50" s="172" t="s">
        <v>6416</v>
      </c>
      <c r="C50" s="266" t="s">
        <v>2735</v>
      </c>
      <c r="D50" s="267"/>
      <c r="E50" s="268" t="s">
        <v>6418</v>
      </c>
      <c r="F50" s="269" t="s">
        <v>6419</v>
      </c>
      <c r="G50" s="272" t="s">
        <v>64</v>
      </c>
      <c r="H50" s="266">
        <v>1</v>
      </c>
      <c r="I50" s="271" t="s">
        <v>78</v>
      </c>
      <c r="J50" s="270">
        <v>13</v>
      </c>
      <c r="K50" s="722" t="s">
        <v>65</v>
      </c>
    </row>
    <row r="51" spans="1:11" s="4" customFormat="1" ht="20.100000000000001" customHeight="1">
      <c r="A51" s="5"/>
      <c r="B51" s="67"/>
      <c r="C51" s="22"/>
      <c r="D51" s="5"/>
      <c r="E51" s="22"/>
      <c r="F51" s="22"/>
      <c r="G51" s="22"/>
      <c r="H51" s="48"/>
      <c r="I51" s="5"/>
      <c r="J51" s="48"/>
      <c r="K51" s="48"/>
    </row>
    <row r="52" spans="1:11" s="4" customFormat="1" ht="20.100000000000001" customHeight="1" thickBot="1">
      <c r="A52" s="5"/>
      <c r="B52" s="67"/>
      <c r="C52" s="22"/>
      <c r="D52" s="5"/>
      <c r="E52" s="22"/>
      <c r="F52" s="22"/>
      <c r="G52" s="22"/>
      <c r="H52" s="48"/>
      <c r="I52" s="5"/>
      <c r="J52" s="48"/>
      <c r="K52" s="48"/>
    </row>
    <row r="53" spans="1:11" s="73" customFormat="1" ht="20.100000000000001" customHeight="1" thickBot="1">
      <c r="A53" s="67"/>
      <c r="B53" s="67"/>
      <c r="C53" s="145"/>
      <c r="D53" s="67"/>
      <c r="E53" s="145"/>
      <c r="F53" s="145"/>
      <c r="G53" s="1158" t="s">
        <v>1419</v>
      </c>
      <c r="H53" s="1159"/>
      <c r="I53" s="1159"/>
      <c r="J53" s="1160"/>
      <c r="K53" s="1211" t="s">
        <v>401</v>
      </c>
    </row>
    <row r="54" spans="1:11" s="73" customFormat="1" ht="20.100000000000001" customHeight="1" thickBot="1">
      <c r="A54" s="67"/>
      <c r="B54" s="67"/>
      <c r="C54" s="145"/>
      <c r="D54" s="67"/>
      <c r="E54" s="145"/>
      <c r="F54" s="145"/>
      <c r="G54" s="69" t="s">
        <v>330</v>
      </c>
      <c r="H54" s="70" t="s">
        <v>329</v>
      </c>
      <c r="I54" s="59" t="s">
        <v>47</v>
      </c>
      <c r="J54" s="139" t="s">
        <v>400</v>
      </c>
      <c r="K54" s="1212"/>
    </row>
    <row r="55" spans="1:11" s="4" customFormat="1" ht="30" customHeight="1" thickBot="1">
      <c r="A55" s="5"/>
      <c r="B55" s="67"/>
      <c r="C55" s="135" t="s">
        <v>373</v>
      </c>
      <c r="D55" s="24">
        <f>COUNTIF(D5:D50,"○")</f>
        <v>2</v>
      </c>
      <c r="E55" s="22"/>
      <c r="F55" s="22"/>
      <c r="G55" s="60">
        <f>COUNTA(A5:A50)</f>
        <v>19</v>
      </c>
      <c r="H55" s="61">
        <f>COUNTA(E5:E50)</f>
        <v>46</v>
      </c>
      <c r="I55" s="63">
        <f>SUM(H5:H50)</f>
        <v>366</v>
      </c>
      <c r="J55" s="64">
        <f>SUM(J5:J50)</f>
        <v>2317</v>
      </c>
      <c r="K55" s="116">
        <f>COUNTIFS(K5:K50,"○")</f>
        <v>22</v>
      </c>
    </row>
    <row r="56" spans="1:11" s="4" customFormat="1" ht="20.100000000000001" customHeight="1">
      <c r="A56" s="5"/>
      <c r="B56" s="67"/>
      <c r="C56" s="22"/>
      <c r="D56" s="5"/>
      <c r="E56" s="22"/>
      <c r="F56" s="22"/>
      <c r="G56" s="22"/>
      <c r="H56" s="48"/>
      <c r="I56" s="5"/>
      <c r="J56" s="48"/>
      <c r="K56" s="48"/>
    </row>
    <row r="57" spans="1:11" s="4" customFormat="1" ht="12">
      <c r="A57" s="5"/>
      <c r="B57" s="67"/>
      <c r="C57" s="22"/>
      <c r="D57" s="5"/>
      <c r="E57" s="22"/>
      <c r="F57" s="22"/>
      <c r="G57" s="22"/>
      <c r="H57" s="48"/>
      <c r="I57" s="5"/>
      <c r="J57" s="48"/>
      <c r="K57" s="48"/>
    </row>
    <row r="58" spans="1:11" s="4" customFormat="1" ht="12">
      <c r="A58" s="5"/>
      <c r="B58" s="67"/>
      <c r="C58" s="22"/>
      <c r="D58" s="5"/>
      <c r="E58" s="22"/>
      <c r="F58" s="22"/>
      <c r="G58" s="22"/>
      <c r="H58" s="48"/>
      <c r="I58" s="5"/>
      <c r="J58" s="48"/>
      <c r="K58" s="48"/>
    </row>
    <row r="59" spans="1:11" s="4" customFormat="1" ht="12">
      <c r="A59" s="5"/>
      <c r="B59" s="67"/>
      <c r="C59" s="22"/>
      <c r="D59" s="5"/>
      <c r="E59" s="22"/>
      <c r="F59" s="22"/>
      <c r="G59" s="22"/>
      <c r="H59" s="48"/>
      <c r="I59" s="5"/>
      <c r="J59" s="48"/>
      <c r="K59" s="48"/>
    </row>
    <row r="60" spans="1:11" s="4" customFormat="1" ht="12">
      <c r="A60" s="5"/>
      <c r="B60" s="67"/>
      <c r="C60" s="22"/>
      <c r="D60" s="5"/>
      <c r="E60" s="22"/>
      <c r="F60" s="22"/>
      <c r="G60" s="22"/>
      <c r="H60" s="48"/>
      <c r="I60" s="5"/>
      <c r="J60" s="48"/>
      <c r="K60" s="48"/>
    </row>
    <row r="61" spans="1:11" s="4" customFormat="1" ht="12">
      <c r="A61" s="5"/>
      <c r="B61" s="67"/>
      <c r="C61" s="22"/>
      <c r="D61" s="5"/>
      <c r="E61" s="22"/>
      <c r="F61" s="22"/>
      <c r="G61" s="22"/>
      <c r="H61" s="48"/>
      <c r="I61" s="5"/>
      <c r="J61" s="48"/>
      <c r="K61" s="48"/>
    </row>
    <row r="62" spans="1:11" s="4" customFormat="1" ht="12">
      <c r="A62" s="5"/>
      <c r="B62" s="67"/>
      <c r="C62" s="22"/>
      <c r="D62" s="5"/>
      <c r="E62" s="22"/>
      <c r="F62" s="22"/>
      <c r="G62" s="22"/>
      <c r="H62" s="48"/>
      <c r="I62" s="5"/>
      <c r="J62" s="48"/>
      <c r="K62" s="48"/>
    </row>
    <row r="63" spans="1:11" s="4" customFormat="1" ht="12">
      <c r="A63" s="5"/>
      <c r="B63" s="67"/>
      <c r="C63" s="22"/>
      <c r="D63" s="5"/>
      <c r="E63" s="22"/>
      <c r="F63" s="22"/>
      <c r="G63" s="22"/>
      <c r="H63" s="48"/>
      <c r="I63" s="5"/>
      <c r="J63" s="48"/>
      <c r="K63" s="48"/>
    </row>
    <row r="64" spans="1:11" s="4" customFormat="1" ht="12">
      <c r="A64" s="5"/>
      <c r="B64" s="67"/>
      <c r="C64" s="22"/>
      <c r="D64" s="5"/>
      <c r="E64" s="22"/>
      <c r="F64" s="22"/>
      <c r="G64" s="22"/>
      <c r="H64" s="48"/>
      <c r="I64" s="5"/>
      <c r="J64" s="48"/>
      <c r="K64" s="48"/>
    </row>
    <row r="65" spans="1:11" s="4" customFormat="1" ht="12">
      <c r="A65" s="5"/>
      <c r="B65" s="67"/>
      <c r="C65" s="22"/>
      <c r="D65" s="5"/>
      <c r="E65" s="22"/>
      <c r="F65" s="22"/>
      <c r="G65" s="22"/>
      <c r="H65" s="48"/>
      <c r="I65" s="5"/>
      <c r="J65" s="48"/>
      <c r="K65" s="48"/>
    </row>
    <row r="66" spans="1:11" s="4" customFormat="1" ht="12">
      <c r="A66" s="5"/>
      <c r="B66" s="67"/>
      <c r="C66" s="22"/>
      <c r="D66" s="5"/>
      <c r="E66" s="22"/>
      <c r="F66" s="22"/>
      <c r="G66" s="22"/>
      <c r="H66" s="48"/>
      <c r="I66" s="5"/>
      <c r="J66" s="48"/>
      <c r="K66" s="48"/>
    </row>
    <row r="67" spans="1:11" s="4" customFormat="1" ht="12">
      <c r="A67" s="5"/>
      <c r="B67" s="67"/>
      <c r="C67" s="22"/>
      <c r="D67" s="5"/>
      <c r="E67" s="22"/>
      <c r="F67" s="22"/>
      <c r="G67" s="22"/>
      <c r="H67" s="48"/>
      <c r="I67" s="5"/>
      <c r="J67" s="48"/>
      <c r="K67" s="48"/>
    </row>
    <row r="68" spans="1:11" s="4" customFormat="1" ht="12">
      <c r="A68" s="5"/>
      <c r="B68" s="67"/>
      <c r="C68" s="22"/>
      <c r="D68" s="5"/>
      <c r="E68" s="22"/>
      <c r="F68" s="22"/>
      <c r="G68" s="22"/>
      <c r="H68" s="48"/>
      <c r="I68" s="5"/>
      <c r="J68" s="48"/>
      <c r="K68" s="48"/>
    </row>
    <row r="69" spans="1:11" s="4" customFormat="1" ht="12">
      <c r="A69" s="5"/>
      <c r="B69" s="67"/>
      <c r="C69" s="22"/>
      <c r="D69" s="5"/>
      <c r="E69" s="22"/>
      <c r="F69" s="22"/>
      <c r="G69" s="22"/>
      <c r="H69" s="48"/>
      <c r="I69" s="5"/>
      <c r="J69" s="48"/>
      <c r="K69" s="48"/>
    </row>
    <row r="70" spans="1:11" s="4" customFormat="1" ht="12">
      <c r="A70" s="5"/>
      <c r="B70" s="67"/>
      <c r="C70" s="22"/>
      <c r="D70" s="5"/>
      <c r="E70" s="22"/>
      <c r="F70" s="22"/>
      <c r="G70" s="22"/>
      <c r="H70" s="48"/>
      <c r="I70" s="5"/>
      <c r="J70" s="48"/>
      <c r="K70" s="48"/>
    </row>
    <row r="71" spans="1:11" s="4" customFormat="1" ht="12">
      <c r="A71" s="5"/>
      <c r="B71" s="67"/>
      <c r="C71" s="22"/>
      <c r="D71" s="5"/>
      <c r="E71" s="22"/>
      <c r="F71" s="22"/>
      <c r="G71" s="22"/>
      <c r="H71" s="48"/>
      <c r="I71" s="5"/>
      <c r="J71" s="48"/>
      <c r="K71" s="48"/>
    </row>
    <row r="72" spans="1:11" s="4" customFormat="1" ht="12">
      <c r="A72" s="5"/>
      <c r="B72" s="67"/>
      <c r="C72" s="22"/>
      <c r="D72" s="5"/>
      <c r="E72" s="22"/>
      <c r="F72" s="22"/>
      <c r="G72" s="22"/>
      <c r="H72" s="48"/>
      <c r="I72" s="5"/>
      <c r="J72" s="48"/>
      <c r="K72" s="48"/>
    </row>
    <row r="73" spans="1:11" s="4" customFormat="1" ht="12">
      <c r="A73" s="5"/>
      <c r="B73" s="67"/>
      <c r="C73" s="22"/>
      <c r="D73" s="5"/>
      <c r="E73" s="22"/>
      <c r="F73" s="22"/>
      <c r="G73" s="22"/>
      <c r="H73" s="48"/>
      <c r="I73" s="5"/>
      <c r="J73" s="48"/>
      <c r="K73" s="48"/>
    </row>
    <row r="74" spans="1:11" s="4" customFormat="1" ht="12">
      <c r="A74" s="5"/>
      <c r="B74" s="67"/>
      <c r="C74" s="22"/>
      <c r="D74" s="5"/>
      <c r="E74" s="22"/>
      <c r="F74" s="22"/>
      <c r="G74" s="22"/>
      <c r="H74" s="48"/>
      <c r="I74" s="5"/>
      <c r="J74" s="48"/>
      <c r="K74" s="48"/>
    </row>
    <row r="75" spans="1:11" s="4" customFormat="1" ht="12">
      <c r="A75" s="5"/>
      <c r="B75" s="67"/>
      <c r="C75" s="22"/>
      <c r="D75" s="5"/>
      <c r="E75" s="22"/>
      <c r="F75" s="22"/>
      <c r="G75" s="22"/>
      <c r="H75" s="48"/>
      <c r="I75" s="5"/>
      <c r="J75" s="48"/>
      <c r="K75" s="48"/>
    </row>
    <row r="76" spans="1:11" s="4" customFormat="1" ht="12">
      <c r="A76" s="5"/>
      <c r="B76" s="67"/>
      <c r="C76" s="22"/>
      <c r="D76" s="5"/>
      <c r="E76" s="22"/>
      <c r="F76" s="22"/>
      <c r="G76" s="22"/>
      <c r="H76" s="48"/>
      <c r="I76" s="5"/>
      <c r="J76" s="48"/>
      <c r="K76" s="48"/>
    </row>
    <row r="77" spans="1:11" s="4" customFormat="1" ht="12">
      <c r="A77" s="5"/>
      <c r="B77" s="67"/>
      <c r="C77" s="22"/>
      <c r="D77" s="5"/>
      <c r="E77" s="22"/>
      <c r="F77" s="22"/>
      <c r="G77" s="22"/>
      <c r="H77" s="48"/>
      <c r="I77" s="5"/>
      <c r="J77" s="48"/>
      <c r="K77" s="48"/>
    </row>
    <row r="78" spans="1:11" s="4" customFormat="1" ht="12">
      <c r="A78" s="5"/>
      <c r="B78" s="67"/>
      <c r="C78" s="22"/>
      <c r="D78" s="5"/>
      <c r="E78" s="22"/>
      <c r="F78" s="22"/>
      <c r="G78" s="22"/>
      <c r="H78" s="48"/>
      <c r="I78" s="5"/>
      <c r="J78" s="48"/>
      <c r="K78" s="48"/>
    </row>
    <row r="79" spans="1:11" s="4" customFormat="1" ht="12">
      <c r="A79" s="5"/>
      <c r="B79" s="67"/>
      <c r="C79" s="22"/>
      <c r="D79" s="5"/>
      <c r="E79" s="22"/>
      <c r="F79" s="22"/>
      <c r="G79" s="22"/>
      <c r="H79" s="48"/>
      <c r="I79" s="5"/>
      <c r="J79" s="48"/>
      <c r="K79" s="48"/>
    </row>
    <row r="80" spans="1:11" s="4" customFormat="1" ht="12">
      <c r="A80" s="5"/>
      <c r="B80" s="67"/>
      <c r="C80" s="22"/>
      <c r="D80" s="5"/>
      <c r="E80" s="22"/>
      <c r="F80" s="22"/>
      <c r="G80" s="22"/>
      <c r="H80" s="48"/>
      <c r="I80" s="5"/>
      <c r="J80" s="48"/>
      <c r="K80" s="48"/>
    </row>
    <row r="81" spans="1:11" s="4" customFormat="1" ht="12">
      <c r="A81" s="5"/>
      <c r="B81" s="67"/>
      <c r="C81" s="22"/>
      <c r="D81" s="5"/>
      <c r="E81" s="22"/>
      <c r="F81" s="22"/>
      <c r="G81" s="22"/>
      <c r="H81" s="48"/>
      <c r="I81" s="5"/>
      <c r="J81" s="48"/>
      <c r="K81" s="48"/>
    </row>
    <row r="82" spans="1:11" s="4" customFormat="1" ht="12">
      <c r="A82" s="5"/>
      <c r="B82" s="67"/>
      <c r="C82" s="22"/>
      <c r="D82" s="5"/>
      <c r="E82" s="22"/>
      <c r="F82" s="22"/>
      <c r="G82" s="22"/>
      <c r="H82" s="48"/>
      <c r="I82" s="5"/>
      <c r="J82" s="48"/>
      <c r="K82" s="48"/>
    </row>
    <row r="83" spans="1:11" s="4" customFormat="1" ht="12">
      <c r="A83" s="5"/>
      <c r="B83" s="67"/>
      <c r="C83" s="22"/>
      <c r="D83" s="5"/>
      <c r="E83" s="22"/>
      <c r="F83" s="22"/>
      <c r="G83" s="22"/>
      <c r="H83" s="48"/>
      <c r="I83" s="5"/>
      <c r="J83" s="48"/>
      <c r="K83" s="48"/>
    </row>
    <row r="84" spans="1:11" s="4" customFormat="1" ht="12">
      <c r="A84" s="5"/>
      <c r="B84" s="67"/>
      <c r="C84" s="22"/>
      <c r="D84" s="5"/>
      <c r="E84" s="22"/>
      <c r="F84" s="22"/>
      <c r="G84" s="22"/>
      <c r="H84" s="48"/>
      <c r="I84" s="5"/>
      <c r="J84" s="48"/>
      <c r="K84" s="48"/>
    </row>
    <row r="85" spans="1:11" s="4" customFormat="1" ht="12">
      <c r="A85" s="5"/>
      <c r="B85" s="67"/>
      <c r="C85" s="22"/>
      <c r="D85" s="5"/>
      <c r="E85" s="22"/>
      <c r="F85" s="22"/>
      <c r="G85" s="22"/>
      <c r="H85" s="48"/>
      <c r="I85" s="5"/>
      <c r="J85" s="48"/>
      <c r="K85" s="48"/>
    </row>
    <row r="86" spans="1:11" s="4" customFormat="1" ht="12">
      <c r="A86" s="5"/>
      <c r="B86" s="67"/>
      <c r="C86" s="22"/>
      <c r="D86" s="5"/>
      <c r="E86" s="22"/>
      <c r="F86" s="22"/>
      <c r="G86" s="22"/>
      <c r="H86" s="48"/>
      <c r="I86" s="5"/>
      <c r="J86" s="48"/>
      <c r="K86" s="48"/>
    </row>
    <row r="87" spans="1:11" s="4" customFormat="1" ht="12">
      <c r="A87" s="5"/>
      <c r="B87" s="67"/>
      <c r="C87" s="22"/>
      <c r="D87" s="5"/>
      <c r="E87" s="22"/>
      <c r="F87" s="22"/>
      <c r="G87" s="22"/>
      <c r="H87" s="48"/>
      <c r="I87" s="5"/>
      <c r="J87" s="48"/>
      <c r="K87" s="48"/>
    </row>
    <row r="88" spans="1:11" s="4" customFormat="1" ht="12">
      <c r="A88" s="5"/>
      <c r="B88" s="67"/>
      <c r="C88" s="22"/>
      <c r="D88" s="5"/>
      <c r="E88" s="22"/>
      <c r="F88" s="22"/>
      <c r="G88" s="22"/>
      <c r="H88" s="48"/>
      <c r="I88" s="5"/>
      <c r="J88" s="48"/>
      <c r="K88" s="48"/>
    </row>
    <row r="89" spans="1:11" s="4" customFormat="1" ht="12">
      <c r="A89" s="5"/>
      <c r="B89" s="67"/>
      <c r="C89" s="22"/>
      <c r="D89" s="5"/>
      <c r="E89" s="22"/>
      <c r="F89" s="22"/>
      <c r="G89" s="22"/>
      <c r="H89" s="48"/>
      <c r="I89" s="5"/>
      <c r="J89" s="48"/>
      <c r="K89" s="48"/>
    </row>
    <row r="90" spans="1:11" s="4" customFormat="1" ht="12">
      <c r="A90" s="5"/>
      <c r="B90" s="67"/>
      <c r="C90" s="22"/>
      <c r="D90" s="5"/>
      <c r="E90" s="22"/>
      <c r="F90" s="22"/>
      <c r="G90" s="22"/>
      <c r="H90" s="48"/>
      <c r="I90" s="5"/>
      <c r="J90" s="48"/>
      <c r="K90" s="48"/>
    </row>
    <row r="91" spans="1:11" s="4" customFormat="1" ht="12">
      <c r="A91" s="5"/>
      <c r="B91" s="67"/>
      <c r="C91" s="22"/>
      <c r="D91" s="5"/>
      <c r="E91" s="22"/>
      <c r="F91" s="22"/>
      <c r="G91" s="22"/>
      <c r="H91" s="48"/>
      <c r="I91" s="5"/>
      <c r="J91" s="48"/>
      <c r="K91" s="48"/>
    </row>
    <row r="92" spans="1:11" s="4" customFormat="1" ht="12">
      <c r="A92" s="5"/>
      <c r="B92" s="67"/>
      <c r="C92" s="22"/>
      <c r="D92" s="5"/>
      <c r="E92" s="22"/>
      <c r="F92" s="22"/>
      <c r="G92" s="22"/>
      <c r="H92" s="48"/>
      <c r="I92" s="5"/>
      <c r="J92" s="48"/>
      <c r="K92" s="48"/>
    </row>
    <row r="93" spans="1:11" s="4" customFormat="1" ht="12">
      <c r="A93" s="5"/>
      <c r="B93" s="67"/>
      <c r="C93" s="22"/>
      <c r="D93" s="5"/>
      <c r="E93" s="22"/>
      <c r="F93" s="22"/>
      <c r="G93" s="22"/>
      <c r="H93" s="48"/>
      <c r="I93" s="5"/>
      <c r="J93" s="48"/>
      <c r="K93" s="48"/>
    </row>
    <row r="94" spans="1:11" s="4" customFormat="1" ht="12">
      <c r="A94" s="5"/>
      <c r="B94" s="67"/>
      <c r="C94" s="22"/>
      <c r="D94" s="5"/>
      <c r="E94" s="22"/>
      <c r="F94" s="22"/>
      <c r="G94" s="22"/>
      <c r="H94" s="48"/>
      <c r="I94" s="5"/>
      <c r="J94" s="48"/>
      <c r="K94" s="48"/>
    </row>
    <row r="95" spans="1:11" s="4" customFormat="1" ht="12">
      <c r="A95" s="5"/>
      <c r="B95" s="67"/>
      <c r="C95" s="22"/>
      <c r="D95" s="5"/>
      <c r="E95" s="22"/>
      <c r="F95" s="22"/>
      <c r="G95" s="22"/>
      <c r="H95" s="48"/>
      <c r="I95" s="5"/>
      <c r="J95" s="48"/>
      <c r="K95" s="48"/>
    </row>
    <row r="96" spans="1:11" s="4" customFormat="1" ht="12">
      <c r="A96" s="5"/>
      <c r="B96" s="67"/>
      <c r="C96" s="22"/>
      <c r="D96" s="5"/>
      <c r="E96" s="22"/>
      <c r="F96" s="22"/>
      <c r="G96" s="22"/>
      <c r="H96" s="48"/>
      <c r="I96" s="5"/>
      <c r="J96" s="48"/>
      <c r="K96" s="48"/>
    </row>
    <row r="97" spans="1:11" s="4" customFormat="1" ht="12">
      <c r="A97" s="5"/>
      <c r="B97" s="67"/>
      <c r="C97" s="22"/>
      <c r="D97" s="5"/>
      <c r="E97" s="22"/>
      <c r="F97" s="22"/>
      <c r="G97" s="22"/>
      <c r="H97" s="48"/>
      <c r="I97" s="5"/>
      <c r="J97" s="48"/>
      <c r="K97" s="48"/>
    </row>
    <row r="98" spans="1:11" s="4" customFormat="1" ht="12">
      <c r="A98" s="5"/>
      <c r="B98" s="67"/>
      <c r="C98" s="22"/>
      <c r="D98" s="5"/>
      <c r="E98" s="22"/>
      <c r="F98" s="22"/>
      <c r="G98" s="22"/>
      <c r="H98" s="48"/>
      <c r="I98" s="5"/>
      <c r="J98" s="48"/>
      <c r="K98" s="48"/>
    </row>
    <row r="99" spans="1:11" s="4" customFormat="1" ht="12">
      <c r="A99" s="5"/>
      <c r="B99" s="67"/>
      <c r="C99" s="22"/>
      <c r="D99" s="5"/>
      <c r="E99" s="22"/>
      <c r="F99" s="22"/>
      <c r="G99" s="22"/>
      <c r="H99" s="48"/>
      <c r="I99" s="5"/>
      <c r="J99" s="48"/>
      <c r="K99" s="48"/>
    </row>
    <row r="100" spans="1:11" s="4" customFormat="1" ht="12">
      <c r="A100" s="5"/>
      <c r="B100" s="67"/>
      <c r="C100" s="22"/>
      <c r="D100" s="5"/>
      <c r="E100" s="22"/>
      <c r="F100" s="22"/>
      <c r="G100" s="22"/>
      <c r="H100" s="48"/>
      <c r="I100" s="5"/>
      <c r="J100" s="48"/>
      <c r="K100" s="48"/>
    </row>
    <row r="101" spans="1:11" s="4" customFormat="1" ht="12">
      <c r="A101" s="5"/>
      <c r="B101" s="67"/>
      <c r="C101" s="22"/>
      <c r="D101" s="5"/>
      <c r="E101" s="22"/>
      <c r="F101" s="22"/>
      <c r="G101" s="22"/>
      <c r="H101" s="48"/>
      <c r="I101" s="5"/>
      <c r="J101" s="48"/>
      <c r="K101" s="48"/>
    </row>
    <row r="102" spans="1:11" s="4" customFormat="1" ht="12">
      <c r="A102" s="5"/>
      <c r="B102" s="67"/>
      <c r="C102" s="22"/>
      <c r="D102" s="5"/>
      <c r="E102" s="22"/>
      <c r="F102" s="22"/>
      <c r="G102" s="22"/>
      <c r="H102" s="48"/>
      <c r="I102" s="5"/>
      <c r="J102" s="48"/>
      <c r="K102" s="48"/>
    </row>
    <row r="103" spans="1:11" s="4" customFormat="1" ht="12">
      <c r="A103" s="5"/>
      <c r="B103" s="67"/>
      <c r="C103" s="22"/>
      <c r="D103" s="5"/>
      <c r="E103" s="22"/>
      <c r="F103" s="22"/>
      <c r="G103" s="22"/>
      <c r="H103" s="48"/>
      <c r="I103" s="5"/>
      <c r="J103" s="48"/>
      <c r="K103" s="48"/>
    </row>
    <row r="104" spans="1:11" s="4" customFormat="1" ht="12">
      <c r="A104" s="5"/>
      <c r="B104" s="67"/>
      <c r="C104" s="22"/>
      <c r="D104" s="5"/>
      <c r="E104" s="22"/>
      <c r="F104" s="22"/>
      <c r="G104" s="22"/>
      <c r="H104" s="48"/>
      <c r="I104" s="5"/>
      <c r="J104" s="48"/>
      <c r="K104" s="48"/>
    </row>
    <row r="105" spans="1:11" s="4" customFormat="1" ht="12">
      <c r="A105" s="5"/>
      <c r="B105" s="67"/>
      <c r="C105" s="22"/>
      <c r="D105" s="5"/>
      <c r="E105" s="22"/>
      <c r="F105" s="22"/>
      <c r="G105" s="22"/>
      <c r="H105" s="48"/>
      <c r="I105" s="5"/>
      <c r="J105" s="48"/>
      <c r="K105" s="48"/>
    </row>
    <row r="106" spans="1:11" s="4" customFormat="1" ht="12">
      <c r="A106" s="5"/>
      <c r="B106" s="67"/>
      <c r="C106" s="22"/>
      <c r="D106" s="5"/>
      <c r="E106" s="22"/>
      <c r="F106" s="22"/>
      <c r="G106" s="22"/>
      <c r="H106" s="48"/>
      <c r="I106" s="5"/>
      <c r="J106" s="48"/>
      <c r="K106" s="48"/>
    </row>
    <row r="107" spans="1:11" s="4" customFormat="1" ht="12">
      <c r="A107" s="5"/>
      <c r="B107" s="67"/>
      <c r="C107" s="22"/>
      <c r="D107" s="5"/>
      <c r="E107" s="22"/>
      <c r="F107" s="22"/>
      <c r="G107" s="22"/>
      <c r="H107" s="48"/>
      <c r="I107" s="5"/>
      <c r="J107" s="48"/>
      <c r="K107" s="48"/>
    </row>
    <row r="108" spans="1:11" s="4" customFormat="1" ht="12">
      <c r="A108" s="5"/>
      <c r="B108" s="67"/>
      <c r="C108" s="22"/>
      <c r="D108" s="5"/>
      <c r="E108" s="22"/>
      <c r="F108" s="22"/>
      <c r="G108" s="22"/>
      <c r="H108" s="48"/>
      <c r="I108" s="5"/>
      <c r="J108" s="48"/>
      <c r="K108" s="48"/>
    </row>
    <row r="109" spans="1:11" s="4" customFormat="1" ht="12">
      <c r="A109" s="5"/>
      <c r="B109" s="67"/>
      <c r="C109" s="22"/>
      <c r="D109" s="5"/>
      <c r="E109" s="22"/>
      <c r="F109" s="22"/>
      <c r="G109" s="22"/>
      <c r="H109" s="48"/>
      <c r="I109" s="5"/>
      <c r="J109" s="48"/>
      <c r="K109" s="48"/>
    </row>
    <row r="110" spans="1:11" s="4" customFormat="1" ht="12">
      <c r="A110" s="5"/>
      <c r="B110" s="67"/>
      <c r="C110" s="22"/>
      <c r="D110" s="5"/>
      <c r="E110" s="22"/>
      <c r="F110" s="22"/>
      <c r="G110" s="22"/>
      <c r="H110" s="48"/>
      <c r="I110" s="5"/>
      <c r="J110" s="48"/>
      <c r="K110" s="48"/>
    </row>
    <row r="111" spans="1:11" s="4" customFormat="1" ht="12">
      <c r="A111" s="5"/>
      <c r="B111" s="67"/>
      <c r="C111" s="22"/>
      <c r="D111" s="5"/>
      <c r="E111" s="22"/>
      <c r="F111" s="22"/>
      <c r="G111" s="22"/>
      <c r="H111" s="48"/>
      <c r="I111" s="5"/>
      <c r="J111" s="48"/>
      <c r="K111" s="48"/>
    </row>
    <row r="112" spans="1:11" s="4" customFormat="1" ht="12">
      <c r="A112" s="5"/>
      <c r="B112" s="67"/>
      <c r="C112" s="22"/>
      <c r="D112" s="5"/>
      <c r="E112" s="22"/>
      <c r="F112" s="22"/>
      <c r="G112" s="22"/>
      <c r="H112" s="48"/>
      <c r="I112" s="5"/>
      <c r="J112" s="48"/>
      <c r="K112" s="48"/>
    </row>
    <row r="113" spans="1:11" s="4" customFormat="1" ht="12">
      <c r="A113" s="5"/>
      <c r="B113" s="67"/>
      <c r="C113" s="22"/>
      <c r="D113" s="5"/>
      <c r="E113" s="22"/>
      <c r="F113" s="22"/>
      <c r="G113" s="22"/>
      <c r="H113" s="48"/>
      <c r="I113" s="5"/>
      <c r="J113" s="48"/>
      <c r="K113" s="48"/>
    </row>
    <row r="114" spans="1:11" s="4" customFormat="1" ht="12">
      <c r="A114" s="5"/>
      <c r="B114" s="67"/>
      <c r="C114" s="22"/>
      <c r="D114" s="5"/>
      <c r="E114" s="22"/>
      <c r="F114" s="22"/>
      <c r="G114" s="22"/>
      <c r="H114" s="48"/>
      <c r="I114" s="5"/>
      <c r="J114" s="48"/>
      <c r="K114" s="48"/>
    </row>
    <row r="115" spans="1:11" s="4" customFormat="1" ht="12">
      <c r="A115" s="5"/>
      <c r="B115" s="67"/>
      <c r="C115" s="22"/>
      <c r="D115" s="5"/>
      <c r="E115" s="22"/>
      <c r="F115" s="22"/>
      <c r="G115" s="22"/>
      <c r="H115" s="48"/>
      <c r="I115" s="5"/>
      <c r="J115" s="48"/>
      <c r="K115" s="48"/>
    </row>
    <row r="116" spans="1:11" s="4" customFormat="1" ht="12">
      <c r="A116" s="5"/>
      <c r="B116" s="67"/>
      <c r="C116" s="22"/>
      <c r="D116" s="5"/>
      <c r="E116" s="22"/>
      <c r="F116" s="22"/>
      <c r="G116" s="22"/>
      <c r="H116" s="48"/>
      <c r="I116" s="5"/>
      <c r="J116" s="48"/>
      <c r="K116" s="48"/>
    </row>
    <row r="117" spans="1:11" s="4" customFormat="1" ht="12">
      <c r="A117" s="5"/>
      <c r="B117" s="67"/>
      <c r="C117" s="22"/>
      <c r="D117" s="5"/>
      <c r="E117" s="22"/>
      <c r="F117" s="22"/>
      <c r="G117" s="22"/>
      <c r="H117" s="48"/>
      <c r="I117" s="5"/>
      <c r="J117" s="48"/>
      <c r="K117" s="48"/>
    </row>
    <row r="118" spans="1:11" s="4" customFormat="1" ht="12">
      <c r="A118" s="5"/>
      <c r="B118" s="67"/>
      <c r="C118" s="22"/>
      <c r="D118" s="5"/>
      <c r="E118" s="22"/>
      <c r="F118" s="22"/>
      <c r="G118" s="22"/>
      <c r="H118" s="48"/>
      <c r="I118" s="5"/>
      <c r="J118" s="48"/>
      <c r="K118" s="48"/>
    </row>
    <row r="119" spans="1:11" s="4" customFormat="1" ht="12">
      <c r="A119" s="5"/>
      <c r="B119" s="67"/>
      <c r="C119" s="22"/>
      <c r="D119" s="5"/>
      <c r="E119" s="22"/>
      <c r="F119" s="22"/>
      <c r="G119" s="22"/>
      <c r="H119" s="48"/>
      <c r="I119" s="5"/>
      <c r="J119" s="48"/>
      <c r="K119" s="48"/>
    </row>
    <row r="120" spans="1:11" s="4" customFormat="1" ht="12">
      <c r="A120" s="5"/>
      <c r="B120" s="67"/>
      <c r="C120" s="22"/>
      <c r="D120" s="5"/>
      <c r="E120" s="22"/>
      <c r="F120" s="22"/>
      <c r="G120" s="22"/>
      <c r="H120" s="48"/>
      <c r="I120" s="5"/>
      <c r="J120" s="48"/>
      <c r="K120" s="48"/>
    </row>
    <row r="121" spans="1:11" s="4" customFormat="1" ht="12">
      <c r="A121" s="5"/>
      <c r="B121" s="67"/>
      <c r="C121" s="22"/>
      <c r="D121" s="5"/>
      <c r="E121" s="22"/>
      <c r="F121" s="22"/>
      <c r="G121" s="22"/>
      <c r="H121" s="48"/>
      <c r="I121" s="5"/>
      <c r="J121" s="48"/>
      <c r="K121" s="48"/>
    </row>
    <row r="122" spans="1:11" s="4" customFormat="1" ht="12">
      <c r="A122" s="5"/>
      <c r="B122" s="67"/>
      <c r="C122" s="22"/>
      <c r="D122" s="5"/>
      <c r="E122" s="22"/>
      <c r="F122" s="22"/>
      <c r="G122" s="22"/>
      <c r="H122" s="48"/>
      <c r="I122" s="5"/>
      <c r="J122" s="48"/>
      <c r="K122" s="48"/>
    </row>
    <row r="123" spans="1:11" s="4" customFormat="1" ht="12">
      <c r="A123" s="5"/>
      <c r="B123" s="67"/>
      <c r="C123" s="22"/>
      <c r="D123" s="5"/>
      <c r="E123" s="22"/>
      <c r="F123" s="22"/>
      <c r="G123" s="22"/>
      <c r="H123" s="48"/>
      <c r="I123" s="5"/>
      <c r="J123" s="48"/>
      <c r="K123" s="48"/>
    </row>
    <row r="124" spans="1:11" s="4" customFormat="1" ht="12">
      <c r="A124" s="5"/>
      <c r="B124" s="67"/>
      <c r="C124" s="22"/>
      <c r="D124" s="5"/>
      <c r="E124" s="22"/>
      <c r="F124" s="22"/>
      <c r="G124" s="22"/>
      <c r="H124" s="48"/>
      <c r="I124" s="5"/>
      <c r="J124" s="48"/>
      <c r="K124" s="48"/>
    </row>
    <row r="125" spans="1:11" s="4" customFormat="1" ht="12">
      <c r="A125" s="5"/>
      <c r="B125" s="67"/>
      <c r="C125" s="22"/>
      <c r="D125" s="5"/>
      <c r="E125" s="22"/>
      <c r="F125" s="22"/>
      <c r="G125" s="22"/>
      <c r="H125" s="48"/>
      <c r="I125" s="5"/>
      <c r="J125" s="48"/>
      <c r="K125" s="48"/>
    </row>
    <row r="126" spans="1:11" s="4" customFormat="1" ht="12">
      <c r="A126" s="5"/>
      <c r="B126" s="67"/>
      <c r="C126" s="22"/>
      <c r="D126" s="5"/>
      <c r="E126" s="22"/>
      <c r="F126" s="22"/>
      <c r="G126" s="22"/>
      <c r="H126" s="48"/>
      <c r="I126" s="5"/>
      <c r="J126" s="48"/>
      <c r="K126" s="48"/>
    </row>
    <row r="127" spans="1:11" s="4" customFormat="1" ht="12">
      <c r="A127" s="5"/>
      <c r="B127" s="67"/>
      <c r="C127" s="22"/>
      <c r="D127" s="5"/>
      <c r="E127" s="22"/>
      <c r="F127" s="22"/>
      <c r="G127" s="22"/>
      <c r="H127" s="48"/>
      <c r="I127" s="5"/>
      <c r="J127" s="48"/>
      <c r="K127" s="48"/>
    </row>
    <row r="128" spans="1:11" s="4" customFormat="1" ht="12">
      <c r="A128" s="5"/>
      <c r="B128" s="67"/>
      <c r="C128" s="22"/>
      <c r="D128" s="5"/>
      <c r="E128" s="22"/>
      <c r="F128" s="22"/>
      <c r="G128" s="22"/>
      <c r="H128" s="48"/>
      <c r="I128" s="5"/>
      <c r="J128" s="48"/>
      <c r="K128" s="48"/>
    </row>
    <row r="129" spans="1:11" s="4" customFormat="1" ht="12">
      <c r="A129" s="5"/>
      <c r="B129" s="67"/>
      <c r="C129" s="22"/>
      <c r="D129" s="5"/>
      <c r="E129" s="22"/>
      <c r="F129" s="22"/>
      <c r="G129" s="22"/>
      <c r="H129" s="48"/>
      <c r="I129" s="5"/>
      <c r="J129" s="48"/>
      <c r="K129" s="48"/>
    </row>
    <row r="130" spans="1:11" s="4" customFormat="1" ht="12">
      <c r="A130" s="5"/>
      <c r="B130" s="67"/>
      <c r="C130" s="22"/>
      <c r="D130" s="5"/>
      <c r="E130" s="22"/>
      <c r="F130" s="22"/>
      <c r="G130" s="22"/>
      <c r="H130" s="48"/>
      <c r="I130" s="5"/>
      <c r="J130" s="48"/>
      <c r="K130" s="48"/>
    </row>
    <row r="131" spans="1:11" s="4" customFormat="1" ht="12">
      <c r="A131" s="5"/>
      <c r="B131" s="67"/>
      <c r="C131" s="22"/>
      <c r="D131" s="5"/>
      <c r="E131" s="22"/>
      <c r="F131" s="22"/>
      <c r="G131" s="22"/>
      <c r="H131" s="48"/>
      <c r="I131" s="5"/>
      <c r="J131" s="48"/>
      <c r="K131" s="48"/>
    </row>
    <row r="132" spans="1:11" s="4" customFormat="1" ht="12">
      <c r="A132" s="5"/>
      <c r="B132" s="67"/>
      <c r="C132" s="22"/>
      <c r="D132" s="5"/>
      <c r="E132" s="22"/>
      <c r="F132" s="22"/>
      <c r="G132" s="22"/>
      <c r="H132" s="48"/>
      <c r="I132" s="5"/>
      <c r="J132" s="48"/>
      <c r="K132" s="48"/>
    </row>
    <row r="133" spans="1:11" s="4" customFormat="1" ht="12">
      <c r="A133" s="5"/>
      <c r="B133" s="67"/>
      <c r="C133" s="22"/>
      <c r="D133" s="5"/>
      <c r="E133" s="22"/>
      <c r="F133" s="22"/>
      <c r="G133" s="22"/>
      <c r="H133" s="48"/>
      <c r="I133" s="5"/>
      <c r="J133" s="48"/>
      <c r="K133" s="48"/>
    </row>
    <row r="134" spans="1:11" s="4" customFormat="1" ht="12">
      <c r="A134" s="5"/>
      <c r="B134" s="67"/>
      <c r="C134" s="22"/>
      <c r="D134" s="5"/>
      <c r="E134" s="22"/>
      <c r="F134" s="22"/>
      <c r="G134" s="22"/>
      <c r="H134" s="48"/>
      <c r="I134" s="5"/>
      <c r="J134" s="48"/>
      <c r="K134" s="48"/>
    </row>
    <row r="135" spans="1:11" s="4" customFormat="1" ht="12">
      <c r="A135" s="5"/>
      <c r="B135" s="67"/>
      <c r="C135" s="22"/>
      <c r="D135" s="5"/>
      <c r="E135" s="22"/>
      <c r="F135" s="22"/>
      <c r="G135" s="22"/>
      <c r="H135" s="48"/>
      <c r="I135" s="5"/>
      <c r="J135" s="48"/>
      <c r="K135" s="48"/>
    </row>
    <row r="136" spans="1:11" s="4" customFormat="1" ht="12">
      <c r="A136" s="5"/>
      <c r="B136" s="67"/>
      <c r="C136" s="22"/>
      <c r="D136" s="5"/>
      <c r="E136" s="22"/>
      <c r="F136" s="22"/>
      <c r="G136" s="22"/>
      <c r="H136" s="48"/>
      <c r="I136" s="5"/>
      <c r="J136" s="48"/>
      <c r="K136" s="48"/>
    </row>
    <row r="137" spans="1:11" s="4" customFormat="1" ht="12">
      <c r="A137" s="5"/>
      <c r="B137" s="67"/>
      <c r="C137" s="22"/>
      <c r="D137" s="5"/>
      <c r="E137" s="22"/>
      <c r="F137" s="22"/>
      <c r="G137" s="22"/>
      <c r="H137" s="48"/>
      <c r="I137" s="5"/>
      <c r="J137" s="48"/>
      <c r="K137" s="48"/>
    </row>
    <row r="138" spans="1:11" s="4" customFormat="1" ht="12">
      <c r="A138" s="5"/>
      <c r="B138" s="67"/>
      <c r="C138" s="22"/>
      <c r="D138" s="5"/>
      <c r="E138" s="22"/>
      <c r="F138" s="22"/>
      <c r="G138" s="22"/>
      <c r="H138" s="48"/>
      <c r="I138" s="5"/>
      <c r="J138" s="48"/>
      <c r="K138" s="48"/>
    </row>
    <row r="139" spans="1:11" s="4" customFormat="1" ht="12">
      <c r="A139" s="5"/>
      <c r="B139" s="67"/>
      <c r="C139" s="22"/>
      <c r="D139" s="5"/>
      <c r="E139" s="22"/>
      <c r="F139" s="22"/>
      <c r="G139" s="22"/>
      <c r="H139" s="48"/>
      <c r="I139" s="5"/>
      <c r="J139" s="48"/>
      <c r="K139" s="48"/>
    </row>
    <row r="140" spans="1:11" s="4" customFormat="1" ht="12">
      <c r="A140" s="5"/>
      <c r="B140" s="67"/>
      <c r="C140" s="22"/>
      <c r="D140" s="5"/>
      <c r="E140" s="22"/>
      <c r="F140" s="22"/>
      <c r="G140" s="22"/>
      <c r="H140" s="48"/>
      <c r="I140" s="5"/>
      <c r="J140" s="48"/>
      <c r="K140" s="48"/>
    </row>
    <row r="141" spans="1:11" s="4" customFormat="1" ht="12">
      <c r="A141" s="5"/>
      <c r="B141" s="67"/>
      <c r="C141" s="22"/>
      <c r="D141" s="5"/>
      <c r="E141" s="22"/>
      <c r="F141" s="22"/>
      <c r="G141" s="22"/>
      <c r="H141" s="48"/>
      <c r="I141" s="5"/>
      <c r="J141" s="48"/>
      <c r="K141" s="48"/>
    </row>
    <row r="142" spans="1:11" s="4" customFormat="1" ht="12">
      <c r="A142" s="5"/>
      <c r="B142" s="67"/>
      <c r="C142" s="22"/>
      <c r="D142" s="5"/>
      <c r="E142" s="22"/>
      <c r="F142" s="22"/>
      <c r="G142" s="22"/>
      <c r="H142" s="48"/>
      <c r="I142" s="5"/>
      <c r="J142" s="48"/>
      <c r="K142" s="48"/>
    </row>
    <row r="143" spans="1:11" s="4" customFormat="1" ht="12">
      <c r="A143" s="5"/>
      <c r="B143" s="67"/>
      <c r="C143" s="22"/>
      <c r="D143" s="5"/>
      <c r="E143" s="22"/>
      <c r="F143" s="22"/>
      <c r="G143" s="22"/>
      <c r="H143" s="48"/>
      <c r="I143" s="5"/>
      <c r="J143" s="48"/>
      <c r="K143" s="48"/>
    </row>
    <row r="144" spans="1:11" s="4" customFormat="1" ht="12">
      <c r="A144" s="5"/>
      <c r="B144" s="67"/>
      <c r="C144" s="22"/>
      <c r="D144" s="5"/>
      <c r="E144" s="22"/>
      <c r="F144" s="22"/>
      <c r="G144" s="22"/>
      <c r="H144" s="48"/>
      <c r="I144" s="5"/>
      <c r="J144" s="48"/>
      <c r="K144" s="48"/>
    </row>
    <row r="145" spans="1:11" s="4" customFormat="1" ht="12">
      <c r="A145" s="5"/>
      <c r="B145" s="67"/>
      <c r="C145" s="22"/>
      <c r="D145" s="5"/>
      <c r="E145" s="22"/>
      <c r="F145" s="22"/>
      <c r="G145" s="22"/>
      <c r="H145" s="48"/>
      <c r="I145" s="5"/>
      <c r="J145" s="48"/>
      <c r="K145" s="48"/>
    </row>
    <row r="146" spans="1:11" s="4" customFormat="1" ht="12">
      <c r="A146" s="5"/>
      <c r="B146" s="67"/>
      <c r="C146" s="22"/>
      <c r="D146" s="5"/>
      <c r="E146" s="22"/>
      <c r="F146" s="22"/>
      <c r="G146" s="22"/>
      <c r="H146" s="48"/>
      <c r="I146" s="5"/>
      <c r="J146" s="48"/>
      <c r="K146" s="48"/>
    </row>
    <row r="147" spans="1:11" s="4" customFormat="1" ht="12">
      <c r="A147" s="5"/>
      <c r="B147" s="67"/>
      <c r="C147" s="22"/>
      <c r="D147" s="5"/>
      <c r="E147" s="22"/>
      <c r="F147" s="22"/>
      <c r="G147" s="22"/>
      <c r="H147" s="48"/>
      <c r="I147" s="5"/>
      <c r="J147" s="48"/>
      <c r="K147" s="48"/>
    </row>
    <row r="148" spans="1:11" s="4" customFormat="1" ht="12">
      <c r="A148" s="5"/>
      <c r="B148" s="67"/>
      <c r="C148" s="22"/>
      <c r="D148" s="5"/>
      <c r="E148" s="22"/>
      <c r="F148" s="22"/>
      <c r="G148" s="22"/>
      <c r="H148" s="48"/>
      <c r="I148" s="5"/>
      <c r="J148" s="48"/>
      <c r="K148" s="48"/>
    </row>
    <row r="149" spans="1:11" s="4" customFormat="1" ht="12">
      <c r="A149" s="5"/>
      <c r="B149" s="67"/>
      <c r="C149" s="22"/>
      <c r="D149" s="5"/>
      <c r="E149" s="22"/>
      <c r="F149" s="22"/>
      <c r="G149" s="22"/>
      <c r="H149" s="48"/>
      <c r="I149" s="5"/>
      <c r="J149" s="48"/>
      <c r="K149" s="48"/>
    </row>
    <row r="150" spans="1:11" s="4" customFormat="1" ht="12">
      <c r="A150" s="5"/>
      <c r="B150" s="67"/>
      <c r="C150" s="22"/>
      <c r="D150" s="5"/>
      <c r="E150" s="22"/>
      <c r="F150" s="22"/>
      <c r="G150" s="22"/>
      <c r="H150" s="48"/>
      <c r="I150" s="5"/>
      <c r="J150" s="48"/>
      <c r="K150" s="48"/>
    </row>
    <row r="151" spans="1:11" s="29" customFormat="1" ht="12">
      <c r="A151" s="37"/>
      <c r="B151" s="154"/>
      <c r="C151" s="146"/>
      <c r="D151" s="37"/>
      <c r="E151" s="146"/>
      <c r="F151" s="146"/>
      <c r="G151" s="146"/>
      <c r="H151" s="56"/>
      <c r="I151" s="37"/>
      <c r="J151" s="56"/>
      <c r="K151" s="56"/>
    </row>
    <row r="152" spans="1:11" s="29" customFormat="1" ht="12">
      <c r="A152" s="37"/>
      <c r="B152" s="154"/>
      <c r="C152" s="146"/>
      <c r="D152" s="37"/>
      <c r="E152" s="146"/>
      <c r="F152" s="146"/>
      <c r="G152" s="146"/>
      <c r="H152" s="56"/>
      <c r="I152" s="37"/>
      <c r="J152" s="56"/>
      <c r="K152" s="56"/>
    </row>
    <row r="153" spans="1:11" s="29" customFormat="1" ht="12">
      <c r="A153" s="37"/>
      <c r="B153" s="154"/>
      <c r="C153" s="146"/>
      <c r="D153" s="37"/>
      <c r="E153" s="146"/>
      <c r="F153" s="146"/>
      <c r="G153" s="146"/>
      <c r="H153" s="56"/>
      <c r="I153" s="37"/>
      <c r="J153" s="56"/>
      <c r="K153" s="56"/>
    </row>
    <row r="154" spans="1:11" s="29" customFormat="1" ht="12">
      <c r="A154" s="37"/>
      <c r="B154" s="154"/>
      <c r="C154" s="146"/>
      <c r="D154" s="37"/>
      <c r="E154" s="146"/>
      <c r="F154" s="146"/>
      <c r="G154" s="146"/>
      <c r="H154" s="56"/>
      <c r="I154" s="37"/>
      <c r="J154" s="56"/>
      <c r="K154" s="56"/>
    </row>
    <row r="155" spans="1:11" s="29" customFormat="1" ht="12">
      <c r="A155" s="37"/>
      <c r="B155" s="154"/>
      <c r="C155" s="146"/>
      <c r="D155" s="37"/>
      <c r="E155" s="146"/>
      <c r="F155" s="146"/>
      <c r="G155" s="146"/>
      <c r="H155" s="56"/>
      <c r="I155" s="37"/>
      <c r="J155" s="56"/>
      <c r="K155" s="56"/>
    </row>
    <row r="156" spans="1:11" s="29" customFormat="1" ht="12">
      <c r="A156" s="37"/>
      <c r="B156" s="154"/>
      <c r="C156" s="146"/>
      <c r="D156" s="37"/>
      <c r="E156" s="146"/>
      <c r="F156" s="146"/>
      <c r="G156" s="146"/>
      <c r="H156" s="56"/>
      <c r="I156" s="37"/>
      <c r="J156" s="56"/>
      <c r="K156" s="56"/>
    </row>
    <row r="157" spans="1:11" s="29" customFormat="1" ht="12">
      <c r="A157" s="37"/>
      <c r="B157" s="154"/>
      <c r="C157" s="146"/>
      <c r="D157" s="37"/>
      <c r="E157" s="146"/>
      <c r="F157" s="146"/>
      <c r="G157" s="146"/>
      <c r="H157" s="56"/>
      <c r="I157" s="37"/>
      <c r="J157" s="56"/>
      <c r="K157" s="56"/>
    </row>
    <row r="158" spans="1:11" s="29" customFormat="1" ht="12">
      <c r="A158" s="37"/>
      <c r="B158" s="154"/>
      <c r="C158" s="146"/>
      <c r="D158" s="37"/>
      <c r="E158" s="146"/>
      <c r="F158" s="146"/>
      <c r="G158" s="146"/>
      <c r="H158" s="56"/>
      <c r="I158" s="37"/>
      <c r="J158" s="56"/>
      <c r="K158" s="56"/>
    </row>
    <row r="159" spans="1:11" s="29" customFormat="1" ht="12">
      <c r="A159" s="37"/>
      <c r="B159" s="154"/>
      <c r="C159" s="146"/>
      <c r="D159" s="37"/>
      <c r="E159" s="146"/>
      <c r="F159" s="146"/>
      <c r="G159" s="146"/>
      <c r="H159" s="56"/>
      <c r="I159" s="37"/>
      <c r="J159" s="56"/>
      <c r="K159" s="56"/>
    </row>
    <row r="160" spans="1:11" s="29" customFormat="1" ht="12">
      <c r="A160" s="37"/>
      <c r="B160" s="154"/>
      <c r="C160" s="146"/>
      <c r="D160" s="37"/>
      <c r="E160" s="146"/>
      <c r="F160" s="146"/>
      <c r="G160" s="146"/>
      <c r="H160" s="56"/>
      <c r="I160" s="37"/>
      <c r="J160" s="56"/>
      <c r="K160" s="56"/>
    </row>
    <row r="161" spans="1:11" s="29" customFormat="1" ht="12">
      <c r="A161" s="37"/>
      <c r="B161" s="154"/>
      <c r="C161" s="146"/>
      <c r="D161" s="37"/>
      <c r="E161" s="146"/>
      <c r="F161" s="146"/>
      <c r="G161" s="146"/>
      <c r="H161" s="56"/>
      <c r="I161" s="37"/>
      <c r="J161" s="56"/>
      <c r="K161" s="56"/>
    </row>
    <row r="162" spans="1:11" s="29" customFormat="1" ht="12">
      <c r="A162" s="37"/>
      <c r="B162" s="154"/>
      <c r="C162" s="146"/>
      <c r="D162" s="37"/>
      <c r="E162" s="146"/>
      <c r="F162" s="146"/>
      <c r="G162" s="146"/>
      <c r="H162" s="56"/>
      <c r="I162" s="37"/>
      <c r="J162" s="56"/>
      <c r="K162" s="56"/>
    </row>
    <row r="163" spans="1:11" s="29" customFormat="1" ht="12">
      <c r="A163" s="37"/>
      <c r="B163" s="154"/>
      <c r="C163" s="146"/>
      <c r="D163" s="37"/>
      <c r="E163" s="146"/>
      <c r="F163" s="146"/>
      <c r="G163" s="146"/>
      <c r="H163" s="56"/>
      <c r="I163" s="37"/>
      <c r="J163" s="56"/>
      <c r="K163" s="56"/>
    </row>
    <row r="164" spans="1:11" s="29" customFormat="1" ht="12">
      <c r="A164" s="37"/>
      <c r="B164" s="154"/>
      <c r="C164" s="146"/>
      <c r="D164" s="37"/>
      <c r="E164" s="146"/>
      <c r="F164" s="146"/>
      <c r="G164" s="146"/>
      <c r="H164" s="56"/>
      <c r="I164" s="37"/>
      <c r="J164" s="56"/>
      <c r="K164" s="56"/>
    </row>
    <row r="165" spans="1:11" s="29" customFormat="1" ht="12">
      <c r="A165" s="37"/>
      <c r="B165" s="154"/>
      <c r="C165" s="146"/>
      <c r="D165" s="37"/>
      <c r="E165" s="146"/>
      <c r="F165" s="146"/>
      <c r="G165" s="146"/>
      <c r="H165" s="56"/>
      <c r="I165" s="37"/>
      <c r="J165" s="56"/>
      <c r="K165" s="56"/>
    </row>
    <row r="166" spans="1:11" s="29" customFormat="1" ht="12">
      <c r="A166" s="37"/>
      <c r="B166" s="154"/>
      <c r="C166" s="146"/>
      <c r="D166" s="37"/>
      <c r="E166" s="146"/>
      <c r="F166" s="146"/>
      <c r="G166" s="146"/>
      <c r="H166" s="56"/>
      <c r="I166" s="37"/>
      <c r="J166" s="56"/>
      <c r="K166" s="56"/>
    </row>
    <row r="167" spans="1:11" s="29" customFormat="1" ht="12">
      <c r="A167" s="37"/>
      <c r="B167" s="154"/>
      <c r="C167" s="146"/>
      <c r="D167" s="37"/>
      <c r="E167" s="146"/>
      <c r="F167" s="146"/>
      <c r="G167" s="146"/>
      <c r="H167" s="56"/>
      <c r="I167" s="37"/>
      <c r="J167" s="56"/>
      <c r="K167" s="56"/>
    </row>
    <row r="168" spans="1:11" s="29" customFormat="1" ht="12">
      <c r="A168" s="37"/>
      <c r="B168" s="154"/>
      <c r="C168" s="146"/>
      <c r="D168" s="37"/>
      <c r="E168" s="146"/>
      <c r="F168" s="146"/>
      <c r="G168" s="146"/>
      <c r="H168" s="56"/>
      <c r="I168" s="37"/>
      <c r="J168" s="56"/>
      <c r="K168" s="56"/>
    </row>
    <row r="169" spans="1:11" s="29" customFormat="1" ht="12">
      <c r="A169" s="37"/>
      <c r="B169" s="154"/>
      <c r="C169" s="146"/>
      <c r="D169" s="37"/>
      <c r="E169" s="146"/>
      <c r="F169" s="146"/>
      <c r="G169" s="146"/>
      <c r="H169" s="56"/>
      <c r="I169" s="37"/>
      <c r="J169" s="56"/>
      <c r="K169" s="56"/>
    </row>
    <row r="170" spans="1:11" s="29" customFormat="1" ht="12">
      <c r="A170" s="37"/>
      <c r="B170" s="154"/>
      <c r="C170" s="146"/>
      <c r="D170" s="37"/>
      <c r="E170" s="146"/>
      <c r="F170" s="146"/>
      <c r="G170" s="146"/>
      <c r="H170" s="56"/>
      <c r="I170" s="37"/>
      <c r="J170" s="56"/>
      <c r="K170" s="56"/>
    </row>
    <row r="171" spans="1:11" s="29" customFormat="1" ht="12">
      <c r="A171" s="37"/>
      <c r="B171" s="154"/>
      <c r="C171" s="146"/>
      <c r="D171" s="37"/>
      <c r="E171" s="146"/>
      <c r="F171" s="146"/>
      <c r="G171" s="146"/>
      <c r="H171" s="56"/>
      <c r="I171" s="37"/>
      <c r="J171" s="56"/>
      <c r="K171" s="56"/>
    </row>
    <row r="172" spans="1:11" s="29" customFormat="1" ht="12">
      <c r="A172" s="37"/>
      <c r="B172" s="154"/>
      <c r="C172" s="146"/>
      <c r="D172" s="37"/>
      <c r="E172" s="146"/>
      <c r="F172" s="146"/>
      <c r="G172" s="146"/>
      <c r="H172" s="56"/>
      <c r="I172" s="37"/>
      <c r="J172" s="56"/>
      <c r="K172" s="56"/>
    </row>
    <row r="173" spans="1:11" s="6" customFormat="1">
      <c r="A173" s="39"/>
      <c r="B173" s="71"/>
      <c r="C173" s="20"/>
      <c r="D173" s="39"/>
      <c r="E173" s="20"/>
      <c r="F173" s="20"/>
      <c r="G173" s="20"/>
      <c r="H173" s="49"/>
      <c r="I173" s="39"/>
      <c r="J173" s="49"/>
      <c r="K173" s="49"/>
    </row>
    <row r="174" spans="1:11" s="6" customFormat="1">
      <c r="A174" s="39"/>
      <c r="B174" s="71"/>
      <c r="C174" s="20"/>
      <c r="D174" s="39"/>
      <c r="E174" s="20"/>
      <c r="F174" s="20"/>
      <c r="G174" s="20"/>
      <c r="H174" s="49"/>
      <c r="I174" s="39"/>
      <c r="J174" s="49"/>
      <c r="K174" s="49"/>
    </row>
    <row r="175" spans="1:11" s="6" customFormat="1">
      <c r="A175" s="39"/>
      <c r="B175" s="71"/>
      <c r="C175" s="20"/>
      <c r="D175" s="39"/>
      <c r="E175" s="20"/>
      <c r="F175" s="20"/>
      <c r="G175" s="20"/>
      <c r="H175" s="49"/>
      <c r="I175" s="39"/>
      <c r="J175" s="49"/>
      <c r="K175" s="49"/>
    </row>
    <row r="176" spans="1:11" s="6" customFormat="1">
      <c r="A176" s="39"/>
      <c r="B176" s="71"/>
      <c r="C176" s="20"/>
      <c r="D176" s="39"/>
      <c r="E176" s="20"/>
      <c r="F176" s="20"/>
      <c r="G176" s="20"/>
      <c r="H176" s="49"/>
      <c r="I176" s="39"/>
      <c r="J176" s="49"/>
      <c r="K176" s="49"/>
    </row>
    <row r="177" spans="1:11" s="6" customFormat="1">
      <c r="A177" s="39"/>
      <c r="B177" s="71"/>
      <c r="C177" s="20"/>
      <c r="D177" s="39"/>
      <c r="E177" s="20"/>
      <c r="F177" s="20"/>
      <c r="G177" s="20"/>
      <c r="H177" s="49"/>
      <c r="I177" s="39"/>
      <c r="J177" s="49"/>
      <c r="K177" s="49"/>
    </row>
    <row r="178" spans="1:11" s="6" customFormat="1">
      <c r="A178" s="39"/>
      <c r="B178" s="71"/>
      <c r="C178" s="20"/>
      <c r="D178" s="39"/>
      <c r="E178" s="20"/>
      <c r="F178" s="20"/>
      <c r="G178" s="20"/>
      <c r="H178" s="49"/>
      <c r="I178" s="39"/>
      <c r="J178" s="49"/>
      <c r="K178" s="49"/>
    </row>
    <row r="179" spans="1:11" s="6" customFormat="1">
      <c r="A179" s="39"/>
      <c r="B179" s="71"/>
      <c r="C179" s="20"/>
      <c r="D179" s="39"/>
      <c r="E179" s="20"/>
      <c r="F179" s="20"/>
      <c r="G179" s="20"/>
      <c r="H179" s="49"/>
      <c r="I179" s="39"/>
      <c r="J179" s="49"/>
      <c r="K179" s="49"/>
    </row>
    <row r="180" spans="1:11" s="6" customFormat="1">
      <c r="A180" s="39"/>
      <c r="B180" s="71"/>
      <c r="C180" s="20"/>
      <c r="D180" s="39"/>
      <c r="E180" s="20"/>
      <c r="F180" s="20"/>
      <c r="G180" s="20"/>
      <c r="H180" s="49"/>
      <c r="I180" s="39"/>
      <c r="J180" s="49"/>
      <c r="K180" s="49"/>
    </row>
    <row r="181" spans="1:11" s="6" customFormat="1">
      <c r="A181" s="39"/>
      <c r="B181" s="71"/>
      <c r="C181" s="20"/>
      <c r="D181" s="39"/>
      <c r="E181" s="20"/>
      <c r="F181" s="20"/>
      <c r="G181" s="20"/>
      <c r="H181" s="49"/>
      <c r="I181" s="39"/>
      <c r="J181" s="49"/>
      <c r="K181" s="49"/>
    </row>
    <row r="182" spans="1:11" s="6" customFormat="1">
      <c r="A182" s="39"/>
      <c r="B182" s="71"/>
      <c r="C182" s="20"/>
      <c r="D182" s="39"/>
      <c r="E182" s="20"/>
      <c r="F182" s="20"/>
      <c r="G182" s="20"/>
      <c r="H182" s="49"/>
      <c r="I182" s="39"/>
      <c r="J182" s="49"/>
      <c r="K182" s="49"/>
    </row>
    <row r="183" spans="1:11" s="6" customFormat="1">
      <c r="A183" s="39"/>
      <c r="B183" s="71"/>
      <c r="C183" s="20"/>
      <c r="D183" s="39"/>
      <c r="E183" s="20"/>
      <c r="F183" s="20"/>
      <c r="G183" s="20"/>
      <c r="H183" s="49"/>
      <c r="I183" s="39"/>
      <c r="J183" s="49"/>
      <c r="K183" s="49"/>
    </row>
    <row r="184" spans="1:11" s="6" customFormat="1">
      <c r="A184" s="39"/>
      <c r="B184" s="71"/>
      <c r="C184" s="20"/>
      <c r="D184" s="39"/>
      <c r="E184" s="20"/>
      <c r="F184" s="20"/>
      <c r="G184" s="20"/>
      <c r="H184" s="49"/>
      <c r="I184" s="39"/>
      <c r="J184" s="49"/>
      <c r="K184" s="49"/>
    </row>
    <row r="185" spans="1:11" s="6" customFormat="1">
      <c r="A185" s="39"/>
      <c r="B185" s="71"/>
      <c r="C185" s="20"/>
      <c r="D185" s="39"/>
      <c r="E185" s="20"/>
      <c r="F185" s="20"/>
      <c r="G185" s="20"/>
      <c r="H185" s="49"/>
      <c r="I185" s="39"/>
      <c r="J185" s="49"/>
      <c r="K185" s="49"/>
    </row>
    <row r="186" spans="1:11" s="6" customFormat="1">
      <c r="A186" s="39"/>
      <c r="B186" s="71"/>
      <c r="C186" s="20"/>
      <c r="D186" s="39"/>
      <c r="E186" s="20"/>
      <c r="F186" s="20"/>
      <c r="G186" s="20"/>
      <c r="H186" s="49"/>
      <c r="I186" s="39"/>
      <c r="J186" s="49"/>
      <c r="K186" s="49"/>
    </row>
    <row r="187" spans="1:11" s="6" customFormat="1">
      <c r="A187" s="39"/>
      <c r="B187" s="71"/>
      <c r="C187" s="20"/>
      <c r="D187" s="39"/>
      <c r="E187" s="20"/>
      <c r="F187" s="20"/>
      <c r="G187" s="20"/>
      <c r="H187" s="49"/>
      <c r="I187" s="39"/>
      <c r="J187" s="49"/>
      <c r="K187" s="49"/>
    </row>
    <row r="188" spans="1:11" s="6" customFormat="1">
      <c r="A188" s="39"/>
      <c r="B188" s="71"/>
      <c r="C188" s="20"/>
      <c r="D188" s="39"/>
      <c r="E188" s="20"/>
      <c r="F188" s="20"/>
      <c r="G188" s="20"/>
      <c r="H188" s="49"/>
      <c r="I188" s="39"/>
      <c r="J188" s="49"/>
      <c r="K188" s="49"/>
    </row>
    <row r="189" spans="1:11" s="6" customFormat="1">
      <c r="A189" s="39"/>
      <c r="B189" s="71"/>
      <c r="C189" s="20"/>
      <c r="D189" s="39"/>
      <c r="E189" s="20"/>
      <c r="F189" s="20"/>
      <c r="G189" s="20"/>
      <c r="H189" s="49"/>
      <c r="I189" s="39"/>
      <c r="J189" s="49"/>
      <c r="K189" s="49"/>
    </row>
    <row r="190" spans="1:11" s="6" customFormat="1">
      <c r="A190" s="39"/>
      <c r="B190" s="71"/>
      <c r="C190" s="20"/>
      <c r="D190" s="39"/>
      <c r="E190" s="20"/>
      <c r="F190" s="20"/>
      <c r="G190" s="20"/>
      <c r="H190" s="49"/>
      <c r="I190" s="39"/>
      <c r="J190" s="49"/>
      <c r="K190" s="49"/>
    </row>
    <row r="191" spans="1:11" s="6" customFormat="1">
      <c r="A191" s="39"/>
      <c r="B191" s="71"/>
      <c r="C191" s="20"/>
      <c r="D191" s="39"/>
      <c r="E191" s="20"/>
      <c r="F191" s="20"/>
      <c r="G191" s="20"/>
      <c r="H191" s="49"/>
      <c r="I191" s="39"/>
      <c r="J191" s="49"/>
      <c r="K191" s="49"/>
    </row>
    <row r="192" spans="1:11" s="6" customFormat="1">
      <c r="A192" s="39"/>
      <c r="B192" s="71"/>
      <c r="C192" s="20"/>
      <c r="D192" s="39"/>
      <c r="E192" s="20"/>
      <c r="F192" s="20"/>
      <c r="G192" s="20"/>
      <c r="H192" s="49"/>
      <c r="I192" s="39"/>
      <c r="J192" s="49"/>
      <c r="K192" s="49"/>
    </row>
    <row r="193" spans="1:11" s="6" customFormat="1">
      <c r="A193" s="39"/>
      <c r="B193" s="71"/>
      <c r="C193" s="20"/>
      <c r="D193" s="39"/>
      <c r="E193" s="20"/>
      <c r="F193" s="20"/>
      <c r="G193" s="20"/>
      <c r="H193" s="49"/>
      <c r="I193" s="39"/>
      <c r="J193" s="49"/>
      <c r="K193" s="49"/>
    </row>
    <row r="194" spans="1:11" s="6" customFormat="1">
      <c r="A194" s="39"/>
      <c r="B194" s="71"/>
      <c r="C194" s="20"/>
      <c r="D194" s="39"/>
      <c r="E194" s="20"/>
      <c r="F194" s="20"/>
      <c r="G194" s="20"/>
      <c r="H194" s="49"/>
      <c r="I194" s="39"/>
      <c r="J194" s="49"/>
      <c r="K194" s="49"/>
    </row>
    <row r="195" spans="1:11" s="6" customFormat="1">
      <c r="A195" s="39"/>
      <c r="B195" s="71"/>
      <c r="C195" s="20"/>
      <c r="D195" s="39"/>
      <c r="E195" s="20"/>
      <c r="F195" s="20"/>
      <c r="G195" s="20"/>
      <c r="H195" s="49"/>
      <c r="I195" s="39"/>
      <c r="J195" s="49"/>
      <c r="K195" s="49"/>
    </row>
    <row r="196" spans="1:11" s="6" customFormat="1">
      <c r="A196" s="39"/>
      <c r="B196" s="71"/>
      <c r="C196" s="20"/>
      <c r="D196" s="39"/>
      <c r="E196" s="20"/>
      <c r="F196" s="20"/>
      <c r="G196" s="20"/>
      <c r="H196" s="49"/>
      <c r="I196" s="39"/>
      <c r="J196" s="49"/>
      <c r="K196" s="49"/>
    </row>
    <row r="197" spans="1:11" s="6" customFormat="1">
      <c r="A197" s="39"/>
      <c r="B197" s="71"/>
      <c r="C197" s="20"/>
      <c r="D197" s="39"/>
      <c r="E197" s="20"/>
      <c r="F197" s="20"/>
      <c r="G197" s="20"/>
      <c r="H197" s="49"/>
      <c r="I197" s="39"/>
      <c r="J197" s="49"/>
      <c r="K197" s="49"/>
    </row>
    <row r="198" spans="1:11" s="6" customFormat="1">
      <c r="A198" s="39"/>
      <c r="B198" s="71"/>
      <c r="C198" s="20"/>
      <c r="D198" s="39"/>
      <c r="E198" s="20"/>
      <c r="F198" s="20"/>
      <c r="G198" s="20"/>
      <c r="H198" s="49"/>
      <c r="I198" s="39"/>
      <c r="J198" s="49"/>
      <c r="K198" s="49"/>
    </row>
    <row r="199" spans="1:11" s="6" customFormat="1">
      <c r="A199" s="39"/>
      <c r="B199" s="71"/>
      <c r="C199" s="20"/>
      <c r="D199" s="39"/>
      <c r="E199" s="20"/>
      <c r="F199" s="20"/>
      <c r="G199" s="20"/>
      <c r="H199" s="49"/>
      <c r="I199" s="39"/>
      <c r="J199" s="49"/>
      <c r="K199" s="49"/>
    </row>
    <row r="200" spans="1:11" s="6" customFormat="1">
      <c r="A200" s="39"/>
      <c r="B200" s="71"/>
      <c r="C200" s="20"/>
      <c r="D200" s="39"/>
      <c r="E200" s="20"/>
      <c r="F200" s="20"/>
      <c r="G200" s="20"/>
      <c r="H200" s="49"/>
      <c r="I200" s="39"/>
      <c r="J200" s="49"/>
      <c r="K200" s="49"/>
    </row>
    <row r="201" spans="1:11" s="6" customFormat="1">
      <c r="A201" s="39"/>
      <c r="B201" s="71"/>
      <c r="C201" s="20"/>
      <c r="D201" s="39"/>
      <c r="E201" s="20"/>
      <c r="F201" s="20"/>
      <c r="G201" s="20"/>
      <c r="H201" s="49"/>
      <c r="I201" s="39"/>
      <c r="J201" s="49"/>
      <c r="K201" s="49"/>
    </row>
    <row r="202" spans="1:11" s="6" customFormat="1">
      <c r="A202" s="39"/>
      <c r="B202" s="71"/>
      <c r="C202" s="20"/>
      <c r="D202" s="39"/>
      <c r="E202" s="20"/>
      <c r="F202" s="20"/>
      <c r="G202" s="20"/>
      <c r="H202" s="49"/>
      <c r="I202" s="39"/>
      <c r="J202" s="49"/>
      <c r="K202" s="49"/>
    </row>
    <row r="203" spans="1:11" s="6" customFormat="1">
      <c r="A203" s="39"/>
      <c r="B203" s="71"/>
      <c r="C203" s="20"/>
      <c r="D203" s="39"/>
      <c r="E203" s="20"/>
      <c r="F203" s="20"/>
      <c r="G203" s="20"/>
      <c r="H203" s="49"/>
      <c r="I203" s="39"/>
      <c r="J203" s="49"/>
      <c r="K203" s="49"/>
    </row>
    <row r="204" spans="1:11" s="6" customFormat="1">
      <c r="A204" s="39"/>
      <c r="B204" s="71"/>
      <c r="C204" s="20"/>
      <c r="D204" s="39"/>
      <c r="E204" s="20"/>
      <c r="F204" s="20"/>
      <c r="G204" s="20"/>
      <c r="H204" s="49"/>
      <c r="I204" s="39"/>
      <c r="J204" s="49"/>
      <c r="K204" s="49"/>
    </row>
    <row r="205" spans="1:11" s="6" customFormat="1">
      <c r="A205" s="39"/>
      <c r="B205" s="71"/>
      <c r="C205" s="20"/>
      <c r="D205" s="39"/>
      <c r="E205" s="20"/>
      <c r="F205" s="20"/>
      <c r="G205" s="20"/>
      <c r="H205" s="49"/>
      <c r="I205" s="39"/>
      <c r="J205" s="49"/>
      <c r="K205" s="49"/>
    </row>
    <row r="206" spans="1:11" s="6" customFormat="1">
      <c r="A206" s="39"/>
      <c r="B206" s="71"/>
      <c r="C206" s="20"/>
      <c r="D206" s="39"/>
      <c r="E206" s="20"/>
      <c r="F206" s="20"/>
      <c r="G206" s="20"/>
      <c r="H206" s="49"/>
      <c r="I206" s="39"/>
      <c r="J206" s="49"/>
      <c r="K206" s="49"/>
    </row>
    <row r="207" spans="1:11" s="6" customFormat="1">
      <c r="A207" s="39"/>
      <c r="B207" s="71"/>
      <c r="C207" s="20"/>
      <c r="D207" s="39"/>
      <c r="E207" s="20"/>
      <c r="F207" s="20"/>
      <c r="G207" s="20"/>
      <c r="H207" s="49"/>
      <c r="I207" s="39"/>
      <c r="J207" s="49"/>
      <c r="K207" s="49"/>
    </row>
    <row r="208" spans="1:11" s="6" customFormat="1">
      <c r="A208" s="39"/>
      <c r="B208" s="71"/>
      <c r="C208" s="20"/>
      <c r="D208" s="39"/>
      <c r="E208" s="20"/>
      <c r="F208" s="20"/>
      <c r="G208" s="20"/>
      <c r="H208" s="49"/>
      <c r="I208" s="39"/>
      <c r="J208" s="49"/>
      <c r="K208" s="49"/>
    </row>
    <row r="209" spans="1:11" s="6" customFormat="1">
      <c r="A209" s="39"/>
      <c r="B209" s="71"/>
      <c r="C209" s="20"/>
      <c r="D209" s="39"/>
      <c r="E209" s="20"/>
      <c r="F209" s="20"/>
      <c r="G209" s="20"/>
      <c r="H209" s="49"/>
      <c r="I209" s="39"/>
      <c r="J209" s="49"/>
      <c r="K209" s="49"/>
    </row>
    <row r="210" spans="1:11" s="6" customFormat="1">
      <c r="A210" s="39"/>
      <c r="B210" s="71"/>
      <c r="C210" s="20"/>
      <c r="D210" s="39"/>
      <c r="E210" s="20"/>
      <c r="F210" s="20"/>
      <c r="G210" s="20"/>
      <c r="H210" s="49"/>
      <c r="I210" s="39"/>
      <c r="J210" s="49"/>
      <c r="K210" s="49"/>
    </row>
    <row r="211" spans="1:11" s="6" customFormat="1">
      <c r="A211" s="39"/>
      <c r="B211" s="71"/>
      <c r="C211" s="20"/>
      <c r="D211" s="39"/>
      <c r="E211" s="20"/>
      <c r="F211" s="20"/>
      <c r="G211" s="20"/>
      <c r="H211" s="49"/>
      <c r="I211" s="39"/>
      <c r="J211" s="49"/>
      <c r="K211" s="49"/>
    </row>
    <row r="212" spans="1:11" s="6" customFormat="1">
      <c r="A212" s="39"/>
      <c r="B212" s="71"/>
      <c r="C212" s="20"/>
      <c r="D212" s="39"/>
      <c r="E212" s="20"/>
      <c r="F212" s="20"/>
      <c r="G212" s="20"/>
      <c r="H212" s="49"/>
      <c r="I212" s="39"/>
      <c r="J212" s="49"/>
      <c r="K212" s="49"/>
    </row>
    <row r="213" spans="1:11" s="6" customFormat="1">
      <c r="A213" s="39"/>
      <c r="B213" s="71"/>
      <c r="C213" s="20"/>
      <c r="D213" s="39"/>
      <c r="E213" s="20"/>
      <c r="F213" s="20"/>
      <c r="G213" s="20"/>
      <c r="H213" s="49"/>
      <c r="I213" s="39"/>
      <c r="J213" s="49"/>
      <c r="K213" s="49"/>
    </row>
    <row r="214" spans="1:11" s="6" customFormat="1">
      <c r="A214" s="39"/>
      <c r="B214" s="71"/>
      <c r="C214" s="20"/>
      <c r="D214" s="39"/>
      <c r="E214" s="20"/>
      <c r="F214" s="20"/>
      <c r="G214" s="20"/>
      <c r="H214" s="49"/>
      <c r="I214" s="39"/>
      <c r="J214" s="49"/>
      <c r="K214" s="49"/>
    </row>
    <row r="215" spans="1:11" s="6" customFormat="1">
      <c r="A215" s="39"/>
      <c r="B215" s="71"/>
      <c r="C215" s="20"/>
      <c r="D215" s="39"/>
      <c r="E215" s="20"/>
      <c r="F215" s="20"/>
      <c r="G215" s="20"/>
      <c r="H215" s="49"/>
      <c r="I215" s="39"/>
      <c r="J215" s="49"/>
      <c r="K215" s="49"/>
    </row>
    <row r="216" spans="1:11" s="6" customFormat="1">
      <c r="A216" s="39"/>
      <c r="B216" s="71"/>
      <c r="C216" s="20"/>
      <c r="D216" s="39"/>
      <c r="E216" s="20"/>
      <c r="F216" s="20"/>
      <c r="G216" s="20"/>
      <c r="H216" s="49"/>
      <c r="I216" s="39"/>
      <c r="J216" s="49"/>
      <c r="K216" s="49"/>
    </row>
    <row r="217" spans="1:11" s="6" customFormat="1">
      <c r="A217" s="39"/>
      <c r="B217" s="71"/>
      <c r="C217" s="20"/>
      <c r="D217" s="39"/>
      <c r="E217" s="20"/>
      <c r="F217" s="20"/>
      <c r="G217" s="20"/>
      <c r="H217" s="49"/>
      <c r="I217" s="39"/>
      <c r="J217" s="49"/>
      <c r="K217" s="49"/>
    </row>
    <row r="218" spans="1:11" s="6" customFormat="1">
      <c r="A218" s="39"/>
      <c r="B218" s="71"/>
      <c r="C218" s="20"/>
      <c r="D218" s="39"/>
      <c r="E218" s="20"/>
      <c r="F218" s="20"/>
      <c r="G218" s="20"/>
      <c r="H218" s="49"/>
      <c r="I218" s="39"/>
      <c r="J218" s="49"/>
      <c r="K218" s="49"/>
    </row>
    <row r="219" spans="1:11" s="6" customFormat="1">
      <c r="A219" s="39"/>
      <c r="B219" s="71"/>
      <c r="C219" s="20"/>
      <c r="D219" s="39"/>
      <c r="E219" s="20"/>
      <c r="F219" s="20"/>
      <c r="G219" s="20"/>
      <c r="H219" s="49"/>
      <c r="I219" s="39"/>
      <c r="J219" s="49"/>
      <c r="K219" s="49"/>
    </row>
    <row r="220" spans="1:11" s="6" customFormat="1">
      <c r="A220" s="39"/>
      <c r="B220" s="71"/>
      <c r="C220" s="20"/>
      <c r="D220" s="39"/>
      <c r="E220" s="20"/>
      <c r="F220" s="20"/>
      <c r="G220" s="20"/>
      <c r="H220" s="49"/>
      <c r="I220" s="39"/>
      <c r="J220" s="49"/>
      <c r="K220" s="49"/>
    </row>
    <row r="221" spans="1:11" s="6" customFormat="1">
      <c r="A221" s="39"/>
      <c r="B221" s="71"/>
      <c r="C221" s="20"/>
      <c r="D221" s="39"/>
      <c r="E221" s="20"/>
      <c r="F221" s="20"/>
      <c r="G221" s="20"/>
      <c r="H221" s="49"/>
      <c r="I221" s="39"/>
      <c r="J221" s="49"/>
      <c r="K221" s="49"/>
    </row>
    <row r="222" spans="1:11" s="6" customFormat="1">
      <c r="A222" s="39"/>
      <c r="B222" s="71"/>
      <c r="C222" s="20"/>
      <c r="D222" s="39"/>
      <c r="E222" s="20"/>
      <c r="F222" s="20"/>
      <c r="G222" s="20"/>
      <c r="H222" s="49"/>
      <c r="I222" s="39"/>
      <c r="J222" s="49"/>
      <c r="K222" s="49"/>
    </row>
    <row r="223" spans="1:11" s="6" customFormat="1">
      <c r="A223" s="39"/>
      <c r="B223" s="71"/>
      <c r="C223" s="20"/>
      <c r="D223" s="39"/>
      <c r="E223" s="20"/>
      <c r="F223" s="20"/>
      <c r="G223" s="20"/>
      <c r="H223" s="49"/>
      <c r="I223" s="39"/>
      <c r="J223" s="49"/>
      <c r="K223" s="49"/>
    </row>
    <row r="224" spans="1:11" s="6" customFormat="1">
      <c r="A224" s="39"/>
      <c r="B224" s="71"/>
      <c r="C224" s="20"/>
      <c r="D224" s="39"/>
      <c r="E224" s="20"/>
      <c r="F224" s="20"/>
      <c r="G224" s="20"/>
      <c r="H224" s="49"/>
      <c r="I224" s="39"/>
      <c r="J224" s="49"/>
      <c r="K224" s="49"/>
    </row>
    <row r="225" spans="1:11" s="6" customFormat="1">
      <c r="A225" s="39"/>
      <c r="B225" s="71"/>
      <c r="C225" s="20"/>
      <c r="D225" s="39"/>
      <c r="E225" s="20"/>
      <c r="F225" s="20"/>
      <c r="G225" s="20"/>
      <c r="H225" s="49"/>
      <c r="I225" s="39"/>
      <c r="J225" s="49"/>
      <c r="K225" s="49"/>
    </row>
    <row r="226" spans="1:11" s="6" customFormat="1">
      <c r="A226" s="39"/>
      <c r="B226" s="71"/>
      <c r="C226" s="20"/>
      <c r="D226" s="39"/>
      <c r="E226" s="20"/>
      <c r="F226" s="20"/>
      <c r="G226" s="20"/>
      <c r="H226" s="49"/>
      <c r="I226" s="39"/>
      <c r="J226" s="49"/>
      <c r="K226" s="49"/>
    </row>
    <row r="227" spans="1:11" s="6" customFormat="1">
      <c r="A227" s="39"/>
      <c r="B227" s="71"/>
      <c r="C227" s="20"/>
      <c r="D227" s="39"/>
      <c r="E227" s="20"/>
      <c r="F227" s="20"/>
      <c r="G227" s="20"/>
      <c r="H227" s="49"/>
      <c r="I227" s="39"/>
      <c r="J227" s="49"/>
      <c r="K227" s="49"/>
    </row>
    <row r="228" spans="1:11" s="6" customFormat="1">
      <c r="A228" s="39"/>
      <c r="B228" s="71"/>
      <c r="C228" s="20"/>
      <c r="D228" s="39"/>
      <c r="E228" s="20"/>
      <c r="F228" s="20"/>
      <c r="G228" s="20"/>
      <c r="H228" s="49"/>
      <c r="I228" s="39"/>
      <c r="J228" s="49"/>
      <c r="K228" s="49"/>
    </row>
    <row r="229" spans="1:11" s="6" customFormat="1">
      <c r="A229" s="39"/>
      <c r="B229" s="71"/>
      <c r="C229" s="20"/>
      <c r="D229" s="39"/>
      <c r="E229" s="20"/>
      <c r="F229" s="20"/>
      <c r="G229" s="20"/>
      <c r="H229" s="49"/>
      <c r="I229" s="39"/>
      <c r="J229" s="49"/>
      <c r="K229" s="49"/>
    </row>
    <row r="230" spans="1:11" s="6" customFormat="1">
      <c r="A230" s="39"/>
      <c r="B230" s="71"/>
      <c r="C230" s="20"/>
      <c r="D230" s="39"/>
      <c r="E230" s="20"/>
      <c r="F230" s="20"/>
      <c r="G230" s="20"/>
      <c r="H230" s="49"/>
      <c r="I230" s="39"/>
      <c r="J230" s="49"/>
      <c r="K230" s="49"/>
    </row>
    <row r="231" spans="1:11" s="6" customFormat="1">
      <c r="A231" s="39"/>
      <c r="B231" s="71"/>
      <c r="C231" s="20"/>
      <c r="D231" s="39"/>
      <c r="E231" s="20"/>
      <c r="F231" s="20"/>
      <c r="G231" s="20"/>
      <c r="H231" s="49"/>
      <c r="I231" s="39"/>
      <c r="J231" s="49"/>
      <c r="K231" s="49"/>
    </row>
    <row r="232" spans="1:11" s="6" customFormat="1">
      <c r="A232" s="39"/>
      <c r="B232" s="71"/>
      <c r="C232" s="20"/>
      <c r="D232" s="39"/>
      <c r="E232" s="20"/>
      <c r="F232" s="20"/>
      <c r="G232" s="20"/>
      <c r="H232" s="49"/>
      <c r="I232" s="39"/>
      <c r="J232" s="49"/>
      <c r="K232" s="49"/>
    </row>
    <row r="233" spans="1:11" s="6" customFormat="1">
      <c r="A233" s="39"/>
      <c r="B233" s="71"/>
      <c r="C233" s="20"/>
      <c r="D233" s="39"/>
      <c r="E233" s="20"/>
      <c r="F233" s="20"/>
      <c r="G233" s="20"/>
      <c r="H233" s="49"/>
      <c r="I233" s="39"/>
      <c r="J233" s="49"/>
      <c r="K233" s="49"/>
    </row>
    <row r="234" spans="1:11" s="6" customFormat="1">
      <c r="A234" s="39"/>
      <c r="B234" s="71"/>
      <c r="C234" s="20"/>
      <c r="D234" s="39"/>
      <c r="E234" s="20"/>
      <c r="F234" s="20"/>
      <c r="G234" s="20"/>
      <c r="H234" s="49"/>
      <c r="I234" s="39"/>
      <c r="J234" s="49"/>
      <c r="K234" s="49"/>
    </row>
    <row r="235" spans="1:11" s="6" customFormat="1">
      <c r="A235" s="39"/>
      <c r="B235" s="71"/>
      <c r="C235" s="20"/>
      <c r="D235" s="39"/>
      <c r="E235" s="20"/>
      <c r="F235" s="20"/>
      <c r="G235" s="20"/>
      <c r="H235" s="49"/>
      <c r="I235" s="39"/>
      <c r="J235" s="49"/>
      <c r="K235" s="49"/>
    </row>
    <row r="236" spans="1:11" s="6" customFormat="1">
      <c r="A236" s="39"/>
      <c r="B236" s="71"/>
      <c r="C236" s="20"/>
      <c r="D236" s="39"/>
      <c r="E236" s="20"/>
      <c r="F236" s="20"/>
      <c r="G236" s="20"/>
      <c r="H236" s="49"/>
      <c r="I236" s="39"/>
      <c r="J236" s="49"/>
      <c r="K236" s="49"/>
    </row>
    <row r="237" spans="1:11" s="6" customFormat="1">
      <c r="A237" s="39"/>
      <c r="B237" s="71"/>
      <c r="C237" s="20"/>
      <c r="D237" s="39"/>
      <c r="E237" s="20"/>
      <c r="F237" s="20"/>
      <c r="G237" s="20"/>
      <c r="H237" s="49"/>
      <c r="I237" s="39"/>
      <c r="J237" s="49"/>
      <c r="K237" s="49"/>
    </row>
    <row r="238" spans="1:11" s="6" customFormat="1">
      <c r="A238" s="39"/>
      <c r="B238" s="71"/>
      <c r="C238" s="20"/>
      <c r="D238" s="39"/>
      <c r="E238" s="20"/>
      <c r="F238" s="20"/>
      <c r="G238" s="20"/>
      <c r="H238" s="49"/>
      <c r="I238" s="39"/>
      <c r="J238" s="49"/>
      <c r="K238" s="49"/>
    </row>
    <row r="239" spans="1:11" s="6" customFormat="1">
      <c r="A239" s="39"/>
      <c r="B239" s="71"/>
      <c r="C239" s="20"/>
      <c r="D239" s="39"/>
      <c r="E239" s="20"/>
      <c r="F239" s="20"/>
      <c r="G239" s="20"/>
      <c r="H239" s="49"/>
      <c r="I239" s="39"/>
      <c r="J239" s="49"/>
      <c r="K239" s="49"/>
    </row>
    <row r="240" spans="1:11" s="6" customFormat="1">
      <c r="A240" s="39"/>
      <c r="B240" s="71"/>
      <c r="C240" s="20"/>
      <c r="D240" s="39"/>
      <c r="E240" s="20"/>
      <c r="F240" s="20"/>
      <c r="G240" s="20"/>
      <c r="H240" s="49"/>
      <c r="I240" s="39"/>
      <c r="J240" s="49"/>
      <c r="K240" s="49"/>
    </row>
    <row r="241" spans="1:11" s="6" customFormat="1">
      <c r="A241" s="39"/>
      <c r="B241" s="71"/>
      <c r="C241" s="20"/>
      <c r="D241" s="39"/>
      <c r="E241" s="20"/>
      <c r="F241" s="20"/>
      <c r="G241" s="20"/>
      <c r="H241" s="49"/>
      <c r="I241" s="39"/>
      <c r="J241" s="49"/>
      <c r="K241" s="49"/>
    </row>
    <row r="242" spans="1:11" s="6" customFormat="1">
      <c r="A242" s="39"/>
      <c r="B242" s="71"/>
      <c r="C242" s="20"/>
      <c r="D242" s="39"/>
      <c r="E242" s="20"/>
      <c r="F242" s="20"/>
      <c r="G242" s="20"/>
      <c r="H242" s="49"/>
      <c r="I242" s="39"/>
      <c r="J242" s="49"/>
      <c r="K242" s="49"/>
    </row>
    <row r="243" spans="1:11" s="6" customFormat="1">
      <c r="A243" s="39"/>
      <c r="B243" s="71"/>
      <c r="C243" s="20"/>
      <c r="D243" s="39"/>
      <c r="E243" s="20"/>
      <c r="F243" s="20"/>
      <c r="G243" s="20"/>
      <c r="H243" s="49"/>
      <c r="I243" s="39"/>
      <c r="J243" s="49"/>
      <c r="K243" s="49"/>
    </row>
    <row r="244" spans="1:11" s="6" customFormat="1">
      <c r="A244" s="39"/>
      <c r="B244" s="71"/>
      <c r="C244" s="20"/>
      <c r="D244" s="39"/>
      <c r="E244" s="20"/>
      <c r="F244" s="20"/>
      <c r="G244" s="20"/>
      <c r="H244" s="49"/>
      <c r="I244" s="39"/>
      <c r="J244" s="49"/>
      <c r="K244" s="49"/>
    </row>
    <row r="245" spans="1:11" s="6" customFormat="1">
      <c r="A245" s="39"/>
      <c r="B245" s="71"/>
      <c r="C245" s="20"/>
      <c r="D245" s="39"/>
      <c r="E245" s="20"/>
      <c r="F245" s="20"/>
      <c r="G245" s="20"/>
      <c r="H245" s="49"/>
      <c r="I245" s="39"/>
      <c r="J245" s="49"/>
      <c r="K245" s="49"/>
    </row>
    <row r="246" spans="1:11" s="6" customFormat="1">
      <c r="A246" s="39"/>
      <c r="B246" s="71"/>
      <c r="C246" s="20"/>
      <c r="D246" s="39"/>
      <c r="E246" s="20"/>
      <c r="F246" s="20"/>
      <c r="G246" s="20"/>
      <c r="H246" s="49"/>
      <c r="I246" s="39"/>
      <c r="J246" s="49"/>
      <c r="K246" s="49"/>
    </row>
    <row r="247" spans="1:11" s="6" customFormat="1">
      <c r="A247" s="39"/>
      <c r="B247" s="71"/>
      <c r="C247" s="20"/>
      <c r="D247" s="39"/>
      <c r="E247" s="20"/>
      <c r="F247" s="20"/>
      <c r="G247" s="20"/>
      <c r="H247" s="49"/>
      <c r="I247" s="39"/>
      <c r="J247" s="49"/>
      <c r="K247" s="49"/>
    </row>
    <row r="248" spans="1:11" s="6" customFormat="1">
      <c r="A248" s="39"/>
      <c r="B248" s="71"/>
      <c r="C248" s="20"/>
      <c r="D248" s="39"/>
      <c r="E248" s="20"/>
      <c r="F248" s="20"/>
      <c r="G248" s="20"/>
      <c r="H248" s="49"/>
      <c r="I248" s="39"/>
      <c r="J248" s="49"/>
      <c r="K248" s="49"/>
    </row>
    <row r="249" spans="1:11" s="6" customFormat="1">
      <c r="A249" s="39"/>
      <c r="B249" s="71"/>
      <c r="C249" s="20"/>
      <c r="D249" s="39"/>
      <c r="E249" s="20"/>
      <c r="F249" s="20"/>
      <c r="G249" s="20"/>
      <c r="H249" s="49"/>
      <c r="I249" s="39"/>
      <c r="J249" s="49"/>
      <c r="K249" s="49"/>
    </row>
    <row r="250" spans="1:11" s="6" customFormat="1">
      <c r="A250" s="39"/>
      <c r="B250" s="71"/>
      <c r="C250" s="20"/>
      <c r="D250" s="39"/>
      <c r="E250" s="20"/>
      <c r="F250" s="20"/>
      <c r="G250" s="20"/>
      <c r="H250" s="49"/>
      <c r="I250" s="39"/>
      <c r="J250" s="49"/>
      <c r="K250" s="49"/>
    </row>
    <row r="251" spans="1:11" s="6" customFormat="1">
      <c r="A251" s="39"/>
      <c r="B251" s="71"/>
      <c r="C251" s="20"/>
      <c r="D251" s="39"/>
      <c r="E251" s="20"/>
      <c r="F251" s="20"/>
      <c r="G251" s="20"/>
      <c r="H251" s="49"/>
      <c r="I251" s="39"/>
      <c r="J251" s="49"/>
      <c r="K251" s="49"/>
    </row>
    <row r="252" spans="1:11" s="6" customFormat="1">
      <c r="A252" s="39"/>
      <c r="B252" s="71"/>
      <c r="C252" s="20"/>
      <c r="D252" s="39"/>
      <c r="E252" s="20"/>
      <c r="F252" s="20"/>
      <c r="G252" s="20"/>
      <c r="H252" s="49"/>
      <c r="I252" s="39"/>
      <c r="J252" s="49"/>
      <c r="K252" s="49"/>
    </row>
    <row r="253" spans="1:11" s="6" customFormat="1">
      <c r="A253" s="39"/>
      <c r="B253" s="71"/>
      <c r="C253" s="20"/>
      <c r="D253" s="39"/>
      <c r="E253" s="20"/>
      <c r="F253" s="20"/>
      <c r="G253" s="20"/>
      <c r="H253" s="49"/>
      <c r="I253" s="39"/>
      <c r="J253" s="49"/>
      <c r="K253" s="49"/>
    </row>
    <row r="254" spans="1:11" s="6" customFormat="1">
      <c r="A254" s="39"/>
      <c r="B254" s="71"/>
      <c r="C254" s="20"/>
      <c r="D254" s="39"/>
      <c r="E254" s="20"/>
      <c r="F254" s="20"/>
      <c r="G254" s="20"/>
      <c r="H254" s="49"/>
      <c r="I254" s="39"/>
      <c r="J254" s="49"/>
      <c r="K254" s="49"/>
    </row>
    <row r="255" spans="1:11" s="6" customFormat="1">
      <c r="A255" s="39"/>
      <c r="B255" s="71"/>
      <c r="C255" s="20"/>
      <c r="D255" s="39"/>
      <c r="E255" s="20"/>
      <c r="F255" s="20"/>
      <c r="G255" s="20"/>
      <c r="H255" s="49"/>
      <c r="I255" s="39"/>
      <c r="J255" s="49"/>
      <c r="K255" s="49"/>
    </row>
    <row r="256" spans="1:11" s="6" customFormat="1">
      <c r="A256" s="39"/>
      <c r="B256" s="71"/>
      <c r="C256" s="20"/>
      <c r="D256" s="39"/>
      <c r="E256" s="20"/>
      <c r="F256" s="20"/>
      <c r="G256" s="20"/>
      <c r="H256" s="49"/>
      <c r="I256" s="39"/>
      <c r="J256" s="49"/>
      <c r="K256" s="49"/>
    </row>
    <row r="257" spans="1:11" s="6" customFormat="1">
      <c r="A257" s="39"/>
      <c r="B257" s="71"/>
      <c r="C257" s="20"/>
      <c r="D257" s="39"/>
      <c r="E257" s="20"/>
      <c r="F257" s="20"/>
      <c r="G257" s="20"/>
      <c r="H257" s="49"/>
      <c r="I257" s="39"/>
      <c r="J257" s="49"/>
      <c r="K257" s="49"/>
    </row>
    <row r="258" spans="1:11" s="6" customFormat="1">
      <c r="A258" s="39"/>
      <c r="B258" s="71"/>
      <c r="C258" s="20"/>
      <c r="D258" s="39"/>
      <c r="E258" s="20"/>
      <c r="F258" s="20"/>
      <c r="G258" s="20"/>
      <c r="H258" s="49"/>
      <c r="I258" s="39"/>
      <c r="J258" s="49"/>
      <c r="K258" s="49"/>
    </row>
    <row r="259" spans="1:11" s="6" customFormat="1">
      <c r="A259" s="39"/>
      <c r="B259" s="71"/>
      <c r="C259" s="20"/>
      <c r="D259" s="39"/>
      <c r="E259" s="20"/>
      <c r="F259" s="20"/>
      <c r="G259" s="20"/>
      <c r="H259" s="49"/>
      <c r="I259" s="39"/>
      <c r="J259" s="49"/>
      <c r="K259" s="49"/>
    </row>
    <row r="260" spans="1:11" s="6" customFormat="1">
      <c r="A260" s="39"/>
      <c r="B260" s="71"/>
      <c r="C260" s="20"/>
      <c r="D260" s="39"/>
      <c r="E260" s="20"/>
      <c r="F260" s="20"/>
      <c r="G260" s="20"/>
      <c r="H260" s="49"/>
      <c r="I260" s="39"/>
      <c r="J260" s="49"/>
      <c r="K260" s="49"/>
    </row>
    <row r="261" spans="1:11" s="6" customFormat="1">
      <c r="A261" s="39"/>
      <c r="B261" s="71"/>
      <c r="C261" s="20"/>
      <c r="D261" s="39"/>
      <c r="E261" s="20"/>
      <c r="F261" s="20"/>
      <c r="G261" s="20"/>
      <c r="H261" s="49"/>
      <c r="I261" s="39"/>
      <c r="J261" s="49"/>
      <c r="K261" s="49"/>
    </row>
    <row r="262" spans="1:11" s="6" customFormat="1">
      <c r="A262" s="39"/>
      <c r="B262" s="71"/>
      <c r="C262" s="20"/>
      <c r="D262" s="39"/>
      <c r="E262" s="20"/>
      <c r="F262" s="20"/>
      <c r="G262" s="20"/>
      <c r="H262" s="49"/>
      <c r="I262" s="39"/>
      <c r="J262" s="49"/>
      <c r="K262" s="49"/>
    </row>
    <row r="263" spans="1:11" s="6" customFormat="1">
      <c r="A263" s="39"/>
      <c r="B263" s="71"/>
      <c r="C263" s="20"/>
      <c r="D263" s="39"/>
      <c r="E263" s="20"/>
      <c r="F263" s="20"/>
      <c r="G263" s="20"/>
      <c r="H263" s="49"/>
      <c r="I263" s="39"/>
      <c r="J263" s="49"/>
      <c r="K263" s="49"/>
    </row>
    <row r="264" spans="1:11" s="6" customFormat="1">
      <c r="A264" s="39"/>
      <c r="B264" s="71"/>
      <c r="C264" s="20"/>
      <c r="D264" s="39"/>
      <c r="E264" s="20"/>
      <c r="F264" s="20"/>
      <c r="G264" s="20"/>
      <c r="H264" s="49"/>
      <c r="I264" s="39"/>
      <c r="J264" s="49"/>
      <c r="K264" s="49"/>
    </row>
    <row r="265" spans="1:11" s="6" customFormat="1">
      <c r="A265" s="39"/>
      <c r="B265" s="71"/>
      <c r="C265" s="20"/>
      <c r="D265" s="39"/>
      <c r="E265" s="20"/>
      <c r="F265" s="20"/>
      <c r="G265" s="20"/>
      <c r="H265" s="49"/>
      <c r="I265" s="39"/>
      <c r="J265" s="49"/>
      <c r="K265" s="49"/>
    </row>
    <row r="266" spans="1:11" s="6" customFormat="1">
      <c r="A266" s="39"/>
      <c r="B266" s="71"/>
      <c r="C266" s="20"/>
      <c r="D266" s="39"/>
      <c r="E266" s="20"/>
      <c r="F266" s="20"/>
      <c r="G266" s="20"/>
      <c r="H266" s="49"/>
      <c r="I266" s="39"/>
      <c r="J266" s="49"/>
      <c r="K266" s="49"/>
    </row>
    <row r="267" spans="1:11" s="6" customFormat="1">
      <c r="A267" s="39"/>
      <c r="B267" s="71"/>
      <c r="C267" s="20"/>
      <c r="D267" s="39"/>
      <c r="E267" s="20"/>
      <c r="F267" s="20"/>
      <c r="G267" s="20"/>
      <c r="H267" s="49"/>
      <c r="I267" s="39"/>
      <c r="J267" s="49"/>
      <c r="K267" s="49"/>
    </row>
    <row r="268" spans="1:11" s="6" customFormat="1">
      <c r="A268" s="39"/>
      <c r="B268" s="71"/>
      <c r="C268" s="20"/>
      <c r="D268" s="39"/>
      <c r="E268" s="20"/>
      <c r="F268" s="20"/>
      <c r="G268" s="20"/>
      <c r="H268" s="49"/>
      <c r="I268" s="39"/>
      <c r="J268" s="49"/>
      <c r="K268" s="49"/>
    </row>
    <row r="269" spans="1:11" s="6" customFormat="1">
      <c r="A269" s="39"/>
      <c r="B269" s="71"/>
      <c r="C269" s="20"/>
      <c r="D269" s="39"/>
      <c r="E269" s="20"/>
      <c r="F269" s="20"/>
      <c r="G269" s="20"/>
      <c r="H269" s="49"/>
      <c r="I269" s="39"/>
      <c r="J269" s="49"/>
      <c r="K269" s="49"/>
    </row>
    <row r="270" spans="1:11" s="6" customFormat="1">
      <c r="A270" s="39"/>
      <c r="B270" s="71"/>
      <c r="C270" s="20"/>
      <c r="D270" s="39"/>
      <c r="E270" s="20"/>
      <c r="F270" s="20"/>
      <c r="G270" s="20"/>
      <c r="H270" s="49"/>
      <c r="I270" s="39"/>
      <c r="J270" s="49"/>
      <c r="K270" s="49"/>
    </row>
    <row r="271" spans="1:11" s="6" customFormat="1">
      <c r="A271" s="39"/>
      <c r="B271" s="71"/>
      <c r="C271" s="20"/>
      <c r="D271" s="39"/>
      <c r="E271" s="20"/>
      <c r="F271" s="20"/>
      <c r="G271" s="20"/>
      <c r="H271" s="49"/>
      <c r="I271" s="39"/>
      <c r="J271" s="49"/>
      <c r="K271" s="49"/>
    </row>
    <row r="272" spans="1:11" s="6" customFormat="1">
      <c r="A272" s="39"/>
      <c r="B272" s="71"/>
      <c r="C272" s="20"/>
      <c r="D272" s="39"/>
      <c r="E272" s="20"/>
      <c r="F272" s="20"/>
      <c r="G272" s="20"/>
      <c r="H272" s="49"/>
      <c r="I272" s="39"/>
      <c r="J272" s="49"/>
      <c r="K272" s="49"/>
    </row>
    <row r="273" spans="1:11" s="6" customFormat="1">
      <c r="A273" s="39"/>
      <c r="B273" s="71"/>
      <c r="C273" s="20"/>
      <c r="D273" s="39"/>
      <c r="E273" s="20"/>
      <c r="F273" s="20"/>
      <c r="G273" s="20"/>
      <c r="H273" s="49"/>
      <c r="I273" s="39"/>
      <c r="J273" s="49"/>
      <c r="K273" s="49"/>
    </row>
    <row r="274" spans="1:11" s="6" customFormat="1">
      <c r="A274" s="39"/>
      <c r="B274" s="71"/>
      <c r="C274" s="20"/>
      <c r="D274" s="39"/>
      <c r="E274" s="20"/>
      <c r="F274" s="20"/>
      <c r="G274" s="20"/>
      <c r="H274" s="49"/>
      <c r="I274" s="39"/>
      <c r="J274" s="49"/>
      <c r="K274" s="49"/>
    </row>
    <row r="275" spans="1:11" s="6" customFormat="1">
      <c r="A275" s="39"/>
      <c r="B275" s="71"/>
      <c r="C275" s="20"/>
      <c r="D275" s="39"/>
      <c r="E275" s="20"/>
      <c r="F275" s="20"/>
      <c r="G275" s="20"/>
      <c r="H275" s="49"/>
      <c r="I275" s="39"/>
      <c r="J275" s="49"/>
      <c r="K275" s="49"/>
    </row>
    <row r="276" spans="1:11" s="6" customFormat="1">
      <c r="A276" s="39"/>
      <c r="B276" s="71"/>
      <c r="C276" s="20"/>
      <c r="D276" s="39"/>
      <c r="E276" s="20"/>
      <c r="F276" s="20"/>
      <c r="G276" s="20"/>
      <c r="H276" s="49"/>
      <c r="I276" s="39"/>
      <c r="J276" s="49"/>
      <c r="K276" s="49"/>
    </row>
    <row r="277" spans="1:11" s="6" customFormat="1">
      <c r="A277" s="39"/>
      <c r="B277" s="71"/>
      <c r="C277" s="20"/>
      <c r="D277" s="39"/>
      <c r="E277" s="20"/>
      <c r="F277" s="20"/>
      <c r="G277" s="20"/>
      <c r="H277" s="49"/>
      <c r="I277" s="39"/>
      <c r="J277" s="49"/>
      <c r="K277" s="49"/>
    </row>
    <row r="278" spans="1:11" s="6" customFormat="1">
      <c r="A278" s="39"/>
      <c r="B278" s="71"/>
      <c r="C278" s="20"/>
      <c r="D278" s="39"/>
      <c r="E278" s="20"/>
      <c r="F278" s="20"/>
      <c r="G278" s="20"/>
      <c r="H278" s="49"/>
      <c r="I278" s="39"/>
      <c r="J278" s="49"/>
      <c r="K278" s="49"/>
    </row>
    <row r="279" spans="1:11" s="6" customFormat="1">
      <c r="A279" s="39"/>
      <c r="B279" s="71"/>
      <c r="C279" s="20"/>
      <c r="D279" s="39"/>
      <c r="E279" s="20"/>
      <c r="F279" s="20"/>
      <c r="G279" s="20"/>
      <c r="H279" s="49"/>
      <c r="I279" s="39"/>
      <c r="J279" s="49"/>
      <c r="K279" s="49"/>
    </row>
    <row r="280" spans="1:11" s="6" customFormat="1">
      <c r="A280" s="39"/>
      <c r="B280" s="71"/>
      <c r="C280" s="20"/>
      <c r="D280" s="39"/>
      <c r="E280" s="20"/>
      <c r="F280" s="20"/>
      <c r="G280" s="20"/>
      <c r="H280" s="49"/>
      <c r="I280" s="39"/>
      <c r="J280" s="49"/>
      <c r="K280" s="49"/>
    </row>
    <row r="281" spans="1:11" s="6" customFormat="1">
      <c r="A281" s="39"/>
      <c r="B281" s="71"/>
      <c r="C281" s="20"/>
      <c r="D281" s="39"/>
      <c r="E281" s="20"/>
      <c r="F281" s="20"/>
      <c r="G281" s="20"/>
      <c r="H281" s="49"/>
      <c r="I281" s="39"/>
      <c r="J281" s="49"/>
      <c r="K281" s="49"/>
    </row>
    <row r="282" spans="1:11" s="6" customFormat="1">
      <c r="A282" s="39"/>
      <c r="B282" s="71"/>
      <c r="C282" s="20"/>
      <c r="D282" s="39"/>
      <c r="E282" s="20"/>
      <c r="F282" s="20"/>
      <c r="G282" s="20"/>
      <c r="H282" s="49"/>
      <c r="I282" s="39"/>
      <c r="J282" s="49"/>
      <c r="K282" s="49"/>
    </row>
    <row r="283" spans="1:11" s="6" customFormat="1">
      <c r="A283" s="39"/>
      <c r="B283" s="71"/>
      <c r="C283" s="20"/>
      <c r="D283" s="39"/>
      <c r="E283" s="20"/>
      <c r="F283" s="20"/>
      <c r="G283" s="20"/>
      <c r="H283" s="49"/>
      <c r="I283" s="39"/>
      <c r="J283" s="49"/>
      <c r="K283" s="49"/>
    </row>
    <row r="284" spans="1:11" s="6" customFormat="1">
      <c r="A284" s="39"/>
      <c r="B284" s="71"/>
      <c r="C284" s="20"/>
      <c r="D284" s="39"/>
      <c r="E284" s="20"/>
      <c r="F284" s="20"/>
      <c r="G284" s="20"/>
      <c r="H284" s="49"/>
      <c r="I284" s="39"/>
      <c r="J284" s="49"/>
      <c r="K284" s="49"/>
    </row>
    <row r="285" spans="1:11" s="6" customFormat="1">
      <c r="A285" s="39"/>
      <c r="B285" s="71"/>
      <c r="C285" s="20"/>
      <c r="D285" s="39"/>
      <c r="E285" s="20"/>
      <c r="F285" s="20"/>
      <c r="G285" s="20"/>
      <c r="H285" s="49"/>
      <c r="I285" s="39"/>
      <c r="J285" s="49"/>
      <c r="K285" s="49"/>
    </row>
    <row r="286" spans="1:11" s="6" customFormat="1">
      <c r="A286" s="39"/>
      <c r="B286" s="71"/>
      <c r="C286" s="20"/>
      <c r="D286" s="39"/>
      <c r="E286" s="20"/>
      <c r="F286" s="20"/>
      <c r="G286" s="20"/>
      <c r="H286" s="49"/>
      <c r="I286" s="39"/>
      <c r="J286" s="49"/>
      <c r="K286" s="49"/>
    </row>
    <row r="287" spans="1:11" s="6" customFormat="1">
      <c r="A287" s="39"/>
      <c r="B287" s="71"/>
      <c r="C287" s="20"/>
      <c r="D287" s="39"/>
      <c r="E287" s="20"/>
      <c r="F287" s="20"/>
      <c r="G287" s="20"/>
      <c r="H287" s="49"/>
      <c r="I287" s="39"/>
      <c r="J287" s="49"/>
      <c r="K287" s="49"/>
    </row>
    <row r="288" spans="1:11" s="6" customFormat="1">
      <c r="A288" s="39"/>
      <c r="B288" s="71"/>
      <c r="C288" s="20"/>
      <c r="D288" s="39"/>
      <c r="E288" s="20"/>
      <c r="F288" s="20"/>
      <c r="G288" s="20"/>
      <c r="H288" s="49"/>
      <c r="I288" s="39"/>
      <c r="J288" s="49"/>
      <c r="K288" s="49"/>
    </row>
    <row r="289" spans="1:11" s="6" customFormat="1">
      <c r="A289" s="39"/>
      <c r="B289" s="71"/>
      <c r="C289" s="20"/>
      <c r="D289" s="39"/>
      <c r="E289" s="20"/>
      <c r="F289" s="20"/>
      <c r="G289" s="20"/>
      <c r="H289" s="49"/>
      <c r="I289" s="39"/>
      <c r="J289" s="49"/>
      <c r="K289" s="49"/>
    </row>
    <row r="290" spans="1:11" s="6" customFormat="1">
      <c r="A290" s="39"/>
      <c r="B290" s="71"/>
      <c r="C290" s="20"/>
      <c r="D290" s="39"/>
      <c r="E290" s="20"/>
      <c r="F290" s="20"/>
      <c r="G290" s="20"/>
      <c r="H290" s="49"/>
      <c r="I290" s="39"/>
      <c r="J290" s="49"/>
      <c r="K290" s="49"/>
    </row>
    <row r="291" spans="1:11" s="6" customFormat="1">
      <c r="A291" s="39"/>
      <c r="B291" s="71"/>
      <c r="C291" s="20"/>
      <c r="D291" s="39"/>
      <c r="E291" s="20"/>
      <c r="F291" s="20"/>
      <c r="G291" s="20"/>
      <c r="H291" s="49"/>
      <c r="I291" s="39"/>
      <c r="J291" s="49"/>
      <c r="K291" s="49"/>
    </row>
    <row r="292" spans="1:11" s="6" customFormat="1">
      <c r="A292" s="39"/>
      <c r="B292" s="71"/>
      <c r="C292" s="20"/>
      <c r="D292" s="39"/>
      <c r="E292" s="20"/>
      <c r="F292" s="20"/>
      <c r="G292" s="20"/>
      <c r="H292" s="49"/>
      <c r="I292" s="39"/>
      <c r="J292" s="49"/>
      <c r="K292" s="49"/>
    </row>
    <row r="293" spans="1:11" s="6" customFormat="1">
      <c r="A293" s="39"/>
      <c r="B293" s="71"/>
      <c r="C293" s="20"/>
      <c r="D293" s="39"/>
      <c r="E293" s="20"/>
      <c r="F293" s="20"/>
      <c r="G293" s="20"/>
      <c r="H293" s="49"/>
      <c r="I293" s="39"/>
      <c r="J293" s="49"/>
      <c r="K293" s="49"/>
    </row>
    <row r="294" spans="1:11" s="6" customFormat="1">
      <c r="A294" s="39"/>
      <c r="B294" s="71"/>
      <c r="C294" s="20"/>
      <c r="D294" s="39"/>
      <c r="E294" s="20"/>
      <c r="F294" s="20"/>
      <c r="G294" s="20"/>
      <c r="H294" s="49"/>
      <c r="I294" s="39"/>
      <c r="J294" s="49"/>
      <c r="K294" s="49"/>
    </row>
    <row r="295" spans="1:11" s="6" customFormat="1">
      <c r="A295" s="39"/>
      <c r="B295" s="71"/>
      <c r="C295" s="20"/>
      <c r="D295" s="39"/>
      <c r="E295" s="20"/>
      <c r="F295" s="20"/>
      <c r="G295" s="20"/>
      <c r="H295" s="49"/>
      <c r="I295" s="39"/>
      <c r="J295" s="49"/>
      <c r="K295" s="49"/>
    </row>
    <row r="296" spans="1:11" s="6" customFormat="1">
      <c r="A296" s="39"/>
      <c r="B296" s="71"/>
      <c r="C296" s="20"/>
      <c r="D296" s="39"/>
      <c r="E296" s="20"/>
      <c r="F296" s="20"/>
      <c r="G296" s="20"/>
      <c r="H296" s="49"/>
      <c r="I296" s="39"/>
      <c r="J296" s="49"/>
      <c r="K296" s="49"/>
    </row>
    <row r="297" spans="1:11" s="6" customFormat="1">
      <c r="A297" s="39"/>
      <c r="B297" s="71"/>
      <c r="C297" s="20"/>
      <c r="D297" s="39"/>
      <c r="E297" s="20"/>
      <c r="F297" s="20"/>
      <c r="G297" s="20"/>
      <c r="H297" s="49"/>
      <c r="I297" s="39"/>
      <c r="J297" s="49"/>
      <c r="K297" s="49"/>
    </row>
    <row r="298" spans="1:11" s="6" customFormat="1">
      <c r="A298" s="39"/>
      <c r="B298" s="71"/>
      <c r="C298" s="20"/>
      <c r="D298" s="39"/>
      <c r="E298" s="20"/>
      <c r="F298" s="20"/>
      <c r="G298" s="20"/>
      <c r="H298" s="49"/>
      <c r="I298" s="39"/>
      <c r="J298" s="49"/>
      <c r="K298" s="49"/>
    </row>
    <row r="299" spans="1:11" s="6" customFormat="1">
      <c r="A299" s="39"/>
      <c r="B299" s="71"/>
      <c r="C299" s="20"/>
      <c r="D299" s="39"/>
      <c r="E299" s="20"/>
      <c r="F299" s="20"/>
      <c r="G299" s="20"/>
      <c r="H299" s="49"/>
      <c r="I299" s="39"/>
      <c r="J299" s="49"/>
      <c r="K299" s="49"/>
    </row>
    <row r="300" spans="1:11" s="6" customFormat="1">
      <c r="A300" s="39"/>
      <c r="B300" s="71"/>
      <c r="C300" s="20"/>
      <c r="D300" s="39"/>
      <c r="E300" s="20"/>
      <c r="F300" s="20"/>
      <c r="G300" s="20"/>
      <c r="H300" s="49"/>
      <c r="I300" s="39"/>
      <c r="J300" s="49"/>
      <c r="K300" s="49"/>
    </row>
    <row r="301" spans="1:11" s="6" customFormat="1">
      <c r="A301" s="39"/>
      <c r="B301" s="71"/>
      <c r="C301" s="20"/>
      <c r="D301" s="39"/>
      <c r="E301" s="20"/>
      <c r="F301" s="20"/>
      <c r="G301" s="20"/>
      <c r="H301" s="49"/>
      <c r="I301" s="39"/>
      <c r="J301" s="49"/>
      <c r="K301" s="49"/>
    </row>
    <row r="302" spans="1:11" s="6" customFormat="1">
      <c r="A302" s="39"/>
      <c r="B302" s="71"/>
      <c r="C302" s="20"/>
      <c r="D302" s="39"/>
      <c r="E302" s="20"/>
      <c r="F302" s="20"/>
      <c r="G302" s="20"/>
      <c r="H302" s="49"/>
      <c r="I302" s="39"/>
      <c r="J302" s="49"/>
      <c r="K302" s="49"/>
    </row>
    <row r="303" spans="1:11" s="6" customFormat="1">
      <c r="A303" s="39"/>
      <c r="B303" s="71"/>
      <c r="C303" s="20"/>
      <c r="D303" s="39"/>
      <c r="E303" s="20"/>
      <c r="F303" s="20"/>
      <c r="G303" s="20"/>
      <c r="H303" s="49"/>
      <c r="I303" s="39"/>
      <c r="J303" s="49"/>
      <c r="K303" s="49"/>
    </row>
    <row r="304" spans="1:11" s="6" customFormat="1">
      <c r="A304" s="39"/>
      <c r="B304" s="71"/>
      <c r="C304" s="20"/>
      <c r="D304" s="39"/>
      <c r="E304" s="20"/>
      <c r="F304" s="20"/>
      <c r="G304" s="20"/>
      <c r="H304" s="49"/>
      <c r="I304" s="39"/>
      <c r="J304" s="49"/>
      <c r="K304" s="49"/>
    </row>
    <row r="305" spans="1:11" s="6" customFormat="1">
      <c r="A305" s="39"/>
      <c r="B305" s="71"/>
      <c r="C305" s="20"/>
      <c r="D305" s="39"/>
      <c r="E305" s="20"/>
      <c r="F305" s="20"/>
      <c r="G305" s="20"/>
      <c r="H305" s="49"/>
      <c r="I305" s="39"/>
      <c r="J305" s="49"/>
      <c r="K305" s="49"/>
    </row>
    <row r="306" spans="1:11" s="6" customFormat="1">
      <c r="A306" s="39"/>
      <c r="B306" s="71"/>
      <c r="C306" s="20"/>
      <c r="D306" s="39"/>
      <c r="E306" s="20"/>
      <c r="F306" s="20"/>
      <c r="G306" s="20"/>
      <c r="H306" s="49"/>
      <c r="I306" s="39"/>
      <c r="J306" s="49"/>
      <c r="K306" s="49"/>
    </row>
    <row r="307" spans="1:11" s="6" customFormat="1">
      <c r="A307" s="39"/>
      <c r="B307" s="71"/>
      <c r="C307" s="20"/>
      <c r="D307" s="39"/>
      <c r="E307" s="20"/>
      <c r="F307" s="20"/>
      <c r="G307" s="20"/>
      <c r="H307" s="49"/>
      <c r="I307" s="39"/>
      <c r="J307" s="49"/>
      <c r="K307" s="49"/>
    </row>
    <row r="308" spans="1:11" s="6" customFormat="1">
      <c r="A308" s="39"/>
      <c r="B308" s="71"/>
      <c r="C308" s="20"/>
      <c r="D308" s="39"/>
      <c r="E308" s="20"/>
      <c r="F308" s="20"/>
      <c r="G308" s="20"/>
      <c r="H308" s="49"/>
      <c r="I308" s="39"/>
      <c r="J308" s="49"/>
      <c r="K308" s="49"/>
    </row>
    <row r="309" spans="1:11" s="6" customFormat="1">
      <c r="A309" s="39"/>
      <c r="B309" s="71"/>
      <c r="C309" s="20"/>
      <c r="D309" s="39"/>
      <c r="E309" s="20"/>
      <c r="F309" s="20"/>
      <c r="G309" s="20"/>
      <c r="H309" s="49"/>
      <c r="I309" s="39"/>
      <c r="J309" s="49"/>
      <c r="K309" s="49"/>
    </row>
    <row r="310" spans="1:11" s="6" customFormat="1">
      <c r="A310" s="39"/>
      <c r="B310" s="71"/>
      <c r="C310" s="20"/>
      <c r="D310" s="39"/>
      <c r="E310" s="20"/>
      <c r="F310" s="20"/>
      <c r="G310" s="20"/>
      <c r="H310" s="49"/>
      <c r="I310" s="39"/>
      <c r="J310" s="49"/>
      <c r="K310" s="49"/>
    </row>
    <row r="311" spans="1:11" s="6" customFormat="1">
      <c r="A311" s="39"/>
      <c r="B311" s="71"/>
      <c r="C311" s="20"/>
      <c r="D311" s="39"/>
      <c r="E311" s="20"/>
      <c r="F311" s="20"/>
      <c r="G311" s="20"/>
      <c r="H311" s="49"/>
      <c r="I311" s="39"/>
      <c r="J311" s="49"/>
      <c r="K311" s="49"/>
    </row>
    <row r="312" spans="1:11" s="6" customFormat="1">
      <c r="A312" s="39"/>
      <c r="B312" s="71"/>
      <c r="C312" s="20"/>
      <c r="D312" s="39"/>
      <c r="E312" s="20"/>
      <c r="F312" s="20"/>
      <c r="G312" s="20"/>
      <c r="H312" s="49"/>
      <c r="I312" s="39"/>
      <c r="J312" s="49"/>
      <c r="K312" s="49"/>
    </row>
    <row r="313" spans="1:11" s="6" customFormat="1">
      <c r="A313" s="39"/>
      <c r="B313" s="71"/>
      <c r="C313" s="20"/>
      <c r="D313" s="39"/>
      <c r="E313" s="20"/>
      <c r="F313" s="20"/>
      <c r="G313" s="20"/>
      <c r="H313" s="49"/>
      <c r="I313" s="39"/>
      <c r="J313" s="49"/>
      <c r="K313" s="49"/>
    </row>
    <row r="314" spans="1:11" s="6" customFormat="1">
      <c r="A314" s="39"/>
      <c r="B314" s="71"/>
      <c r="C314" s="20"/>
      <c r="D314" s="39"/>
      <c r="E314" s="20"/>
      <c r="F314" s="20"/>
      <c r="G314" s="20"/>
      <c r="H314" s="49"/>
      <c r="I314" s="39"/>
      <c r="J314" s="49"/>
      <c r="K314" s="49"/>
    </row>
    <row r="315" spans="1:11" s="6" customFormat="1">
      <c r="A315" s="39"/>
      <c r="B315" s="71"/>
      <c r="C315" s="20"/>
      <c r="D315" s="39"/>
      <c r="E315" s="20"/>
      <c r="F315" s="20"/>
      <c r="G315" s="20"/>
      <c r="H315" s="49"/>
      <c r="I315" s="39"/>
      <c r="J315" s="49"/>
      <c r="K315" s="49"/>
    </row>
    <row r="316" spans="1:11" s="6" customFormat="1">
      <c r="A316" s="39"/>
      <c r="B316" s="71"/>
      <c r="C316" s="20"/>
      <c r="D316" s="39"/>
      <c r="E316" s="20"/>
      <c r="F316" s="20"/>
      <c r="G316" s="20"/>
      <c r="H316" s="49"/>
      <c r="I316" s="39"/>
      <c r="J316" s="49"/>
      <c r="K316" s="49"/>
    </row>
    <row r="317" spans="1:11" s="6" customFormat="1">
      <c r="A317" s="39"/>
      <c r="B317" s="71"/>
      <c r="C317" s="20"/>
      <c r="D317" s="39"/>
      <c r="E317" s="20"/>
      <c r="F317" s="20"/>
      <c r="G317" s="20"/>
      <c r="H317" s="49"/>
      <c r="I317" s="39"/>
      <c r="J317" s="49"/>
      <c r="K317" s="49"/>
    </row>
    <row r="318" spans="1:11" s="6" customFormat="1">
      <c r="A318" s="39"/>
      <c r="B318" s="71"/>
      <c r="C318" s="20"/>
      <c r="D318" s="39"/>
      <c r="E318" s="20"/>
      <c r="F318" s="20"/>
      <c r="G318" s="20"/>
      <c r="H318" s="49"/>
      <c r="I318" s="39"/>
      <c r="J318" s="49"/>
      <c r="K318" s="49"/>
    </row>
    <row r="319" spans="1:11" s="6" customFormat="1">
      <c r="A319" s="39"/>
      <c r="B319" s="71"/>
      <c r="C319" s="20"/>
      <c r="D319" s="39"/>
      <c r="E319" s="20"/>
      <c r="F319" s="20"/>
      <c r="G319" s="20"/>
      <c r="H319" s="49"/>
      <c r="I319" s="39"/>
      <c r="J319" s="49"/>
      <c r="K319" s="49"/>
    </row>
    <row r="320" spans="1:11" s="6" customFormat="1">
      <c r="A320" s="39"/>
      <c r="B320" s="71"/>
      <c r="C320" s="20"/>
      <c r="D320" s="39"/>
      <c r="E320" s="20"/>
      <c r="F320" s="20"/>
      <c r="G320" s="20"/>
      <c r="H320" s="49"/>
      <c r="I320" s="39"/>
      <c r="J320" s="49"/>
      <c r="K320" s="49"/>
    </row>
    <row r="321" spans="1:11" s="6" customFormat="1">
      <c r="A321" s="39"/>
      <c r="B321" s="71"/>
      <c r="C321" s="20"/>
      <c r="D321" s="39"/>
      <c r="E321" s="20"/>
      <c r="F321" s="20"/>
      <c r="G321" s="20"/>
      <c r="H321" s="49"/>
      <c r="I321" s="39"/>
      <c r="J321" s="49"/>
      <c r="K321" s="49"/>
    </row>
    <row r="322" spans="1:11" s="6" customFormat="1">
      <c r="A322" s="39"/>
      <c r="B322" s="71"/>
      <c r="C322" s="20"/>
      <c r="D322" s="39"/>
      <c r="E322" s="20"/>
      <c r="F322" s="20"/>
      <c r="G322" s="20"/>
      <c r="H322" s="49"/>
      <c r="I322" s="39"/>
      <c r="J322" s="49"/>
      <c r="K322" s="49"/>
    </row>
    <row r="323" spans="1:11" s="6" customFormat="1">
      <c r="A323" s="39"/>
      <c r="B323" s="71"/>
      <c r="C323" s="20"/>
      <c r="D323" s="39"/>
      <c r="E323" s="20"/>
      <c r="F323" s="20"/>
      <c r="G323" s="20"/>
      <c r="H323" s="49"/>
      <c r="I323" s="39"/>
      <c r="J323" s="49"/>
      <c r="K323" s="49"/>
    </row>
    <row r="324" spans="1:11" s="6" customFormat="1">
      <c r="A324" s="39"/>
      <c r="B324" s="71"/>
      <c r="C324" s="20"/>
      <c r="D324" s="39"/>
      <c r="E324" s="20"/>
      <c r="F324" s="20"/>
      <c r="G324" s="20"/>
      <c r="H324" s="49"/>
      <c r="I324" s="39"/>
      <c r="J324" s="49"/>
      <c r="K324" s="49"/>
    </row>
    <row r="325" spans="1:11" s="6" customFormat="1">
      <c r="A325" s="39"/>
      <c r="B325" s="71"/>
      <c r="C325" s="20"/>
      <c r="D325" s="39"/>
      <c r="E325" s="20"/>
      <c r="F325" s="20"/>
      <c r="G325" s="20"/>
      <c r="H325" s="49"/>
      <c r="I325" s="39"/>
      <c r="J325" s="49"/>
      <c r="K325" s="49"/>
    </row>
    <row r="326" spans="1:11" s="6" customFormat="1">
      <c r="A326" s="39"/>
      <c r="B326" s="71"/>
      <c r="C326" s="20"/>
      <c r="D326" s="39"/>
      <c r="E326" s="20"/>
      <c r="F326" s="20"/>
      <c r="G326" s="20"/>
      <c r="H326" s="49"/>
      <c r="I326" s="39"/>
      <c r="J326" s="49"/>
      <c r="K326" s="49"/>
    </row>
    <row r="327" spans="1:11" s="6" customFormat="1">
      <c r="A327" s="39"/>
      <c r="B327" s="71"/>
      <c r="C327" s="20"/>
      <c r="D327" s="39"/>
      <c r="E327" s="20"/>
      <c r="F327" s="20"/>
      <c r="G327" s="20"/>
      <c r="H327" s="49"/>
      <c r="I327" s="39"/>
      <c r="J327" s="49"/>
      <c r="K327" s="49"/>
    </row>
    <row r="328" spans="1:11" s="6" customFormat="1">
      <c r="A328" s="39"/>
      <c r="B328" s="71"/>
      <c r="C328" s="20"/>
      <c r="D328" s="39"/>
      <c r="E328" s="20"/>
      <c r="F328" s="20"/>
      <c r="G328" s="20"/>
      <c r="H328" s="49"/>
      <c r="I328" s="39"/>
      <c r="J328" s="49"/>
      <c r="K328" s="49"/>
    </row>
    <row r="329" spans="1:11" s="6" customFormat="1">
      <c r="A329" s="39"/>
      <c r="B329" s="71"/>
      <c r="C329" s="20"/>
      <c r="D329" s="39"/>
      <c r="E329" s="20"/>
      <c r="F329" s="20"/>
      <c r="G329" s="20"/>
      <c r="H329" s="49"/>
      <c r="I329" s="39"/>
      <c r="J329" s="49"/>
      <c r="K329" s="49"/>
    </row>
    <row r="330" spans="1:11" s="6" customFormat="1">
      <c r="A330" s="39"/>
      <c r="B330" s="71"/>
      <c r="C330" s="20"/>
      <c r="D330" s="39"/>
      <c r="E330" s="20"/>
      <c r="F330" s="20"/>
      <c r="G330" s="20"/>
      <c r="H330" s="49"/>
      <c r="I330" s="39"/>
      <c r="J330" s="49"/>
      <c r="K330" s="49"/>
    </row>
    <row r="331" spans="1:11" s="6" customFormat="1">
      <c r="A331" s="39"/>
      <c r="B331" s="71"/>
      <c r="C331" s="20"/>
      <c r="D331" s="39"/>
      <c r="E331" s="20"/>
      <c r="F331" s="20"/>
      <c r="G331" s="20"/>
      <c r="H331" s="49"/>
      <c r="I331" s="39"/>
      <c r="J331" s="49"/>
      <c r="K331" s="49"/>
    </row>
    <row r="332" spans="1:11" s="6" customFormat="1">
      <c r="A332" s="39"/>
      <c r="B332" s="71"/>
      <c r="C332" s="20"/>
      <c r="D332" s="39"/>
      <c r="E332" s="20"/>
      <c r="F332" s="20"/>
      <c r="G332" s="20"/>
      <c r="H332" s="49"/>
      <c r="I332" s="39"/>
      <c r="J332" s="49"/>
      <c r="K332" s="49"/>
    </row>
    <row r="333" spans="1:11" s="6" customFormat="1">
      <c r="A333" s="39"/>
      <c r="B333" s="71"/>
      <c r="C333" s="20"/>
      <c r="D333" s="39"/>
      <c r="E333" s="20"/>
      <c r="F333" s="20"/>
      <c r="G333" s="20"/>
      <c r="H333" s="49"/>
      <c r="I333" s="39"/>
      <c r="J333" s="49"/>
      <c r="K333" s="49"/>
    </row>
    <row r="334" spans="1:11" s="6" customFormat="1">
      <c r="A334" s="39"/>
      <c r="B334" s="71"/>
      <c r="C334" s="20"/>
      <c r="D334" s="39"/>
      <c r="E334" s="20"/>
      <c r="F334" s="20"/>
      <c r="G334" s="20"/>
      <c r="H334" s="49"/>
      <c r="I334" s="39"/>
      <c r="J334" s="49"/>
      <c r="K334" s="49"/>
    </row>
    <row r="335" spans="1:11" s="6" customFormat="1">
      <c r="A335" s="39"/>
      <c r="B335" s="71"/>
      <c r="C335" s="20"/>
      <c r="D335" s="39"/>
      <c r="E335" s="20"/>
      <c r="F335" s="20"/>
      <c r="G335" s="20"/>
      <c r="H335" s="49"/>
      <c r="I335" s="39"/>
      <c r="J335" s="49"/>
      <c r="K335" s="49"/>
    </row>
    <row r="336" spans="1:11" s="6" customFormat="1">
      <c r="A336" s="39"/>
      <c r="B336" s="71"/>
      <c r="C336" s="20"/>
      <c r="D336" s="39"/>
      <c r="E336" s="20"/>
      <c r="F336" s="20"/>
      <c r="G336" s="20"/>
      <c r="H336" s="49"/>
      <c r="I336" s="39"/>
      <c r="J336" s="49"/>
      <c r="K336" s="49"/>
    </row>
    <row r="337" spans="1:11" s="6" customFormat="1">
      <c r="A337" s="39"/>
      <c r="B337" s="71"/>
      <c r="C337" s="20"/>
      <c r="D337" s="39"/>
      <c r="E337" s="20"/>
      <c r="F337" s="20"/>
      <c r="G337" s="20"/>
      <c r="H337" s="49"/>
      <c r="I337" s="39"/>
      <c r="J337" s="49"/>
      <c r="K337" s="49"/>
    </row>
    <row r="338" spans="1:11" s="6" customFormat="1">
      <c r="A338" s="39"/>
      <c r="B338" s="71"/>
      <c r="C338" s="20"/>
      <c r="D338" s="39"/>
      <c r="E338" s="20"/>
      <c r="F338" s="20"/>
      <c r="G338" s="20"/>
      <c r="H338" s="49"/>
      <c r="I338" s="39"/>
      <c r="J338" s="49"/>
      <c r="K338" s="49"/>
    </row>
    <row r="339" spans="1:11" s="6" customFormat="1">
      <c r="A339" s="39"/>
      <c r="B339" s="71"/>
      <c r="C339" s="20"/>
      <c r="D339" s="39"/>
      <c r="E339" s="20"/>
      <c r="F339" s="20"/>
      <c r="G339" s="20"/>
      <c r="H339" s="49"/>
      <c r="I339" s="39"/>
      <c r="J339" s="49"/>
      <c r="K339" s="49"/>
    </row>
    <row r="340" spans="1:11" s="6" customFormat="1">
      <c r="A340" s="39"/>
      <c r="B340" s="71"/>
      <c r="C340" s="20"/>
      <c r="D340" s="39"/>
      <c r="E340" s="20"/>
      <c r="F340" s="20"/>
      <c r="G340" s="20"/>
      <c r="H340" s="49"/>
      <c r="I340" s="39"/>
      <c r="J340" s="49"/>
      <c r="K340" s="49"/>
    </row>
    <row r="341" spans="1:11" s="6" customFormat="1">
      <c r="A341" s="39"/>
      <c r="B341" s="71"/>
      <c r="C341" s="20"/>
      <c r="D341" s="39"/>
      <c r="E341" s="20"/>
      <c r="F341" s="20"/>
      <c r="G341" s="20"/>
      <c r="H341" s="49"/>
      <c r="I341" s="39"/>
      <c r="J341" s="49"/>
      <c r="K341" s="49"/>
    </row>
    <row r="342" spans="1:11" s="6" customFormat="1">
      <c r="A342" s="39"/>
      <c r="B342" s="71"/>
      <c r="C342" s="20"/>
      <c r="D342" s="39"/>
      <c r="E342" s="20"/>
      <c r="F342" s="20"/>
      <c r="G342" s="20"/>
      <c r="H342" s="49"/>
      <c r="I342" s="39"/>
      <c r="J342" s="49"/>
      <c r="K342" s="49"/>
    </row>
    <row r="343" spans="1:11" s="6" customFormat="1">
      <c r="A343" s="39"/>
      <c r="B343" s="71"/>
      <c r="C343" s="20"/>
      <c r="D343" s="39"/>
      <c r="E343" s="20"/>
      <c r="F343" s="20"/>
      <c r="G343" s="20"/>
      <c r="H343" s="49"/>
      <c r="I343" s="39"/>
      <c r="J343" s="49"/>
      <c r="K343" s="49"/>
    </row>
    <row r="344" spans="1:11" s="6" customFormat="1">
      <c r="A344" s="39"/>
      <c r="B344" s="71"/>
      <c r="C344" s="20"/>
      <c r="D344" s="39"/>
      <c r="E344" s="20"/>
      <c r="F344" s="20"/>
      <c r="G344" s="20"/>
      <c r="H344" s="49"/>
      <c r="I344" s="39"/>
      <c r="J344" s="49"/>
      <c r="K344" s="49"/>
    </row>
    <row r="345" spans="1:11" s="6" customFormat="1">
      <c r="A345" s="39"/>
      <c r="B345" s="71"/>
      <c r="C345" s="20"/>
      <c r="D345" s="39"/>
      <c r="E345" s="20"/>
      <c r="F345" s="20"/>
      <c r="G345" s="20"/>
      <c r="H345" s="49"/>
      <c r="I345" s="39"/>
      <c r="J345" s="49"/>
      <c r="K345" s="49"/>
    </row>
    <row r="346" spans="1:11" s="6" customFormat="1">
      <c r="A346" s="39"/>
      <c r="B346" s="71"/>
      <c r="C346" s="20"/>
      <c r="D346" s="39"/>
      <c r="E346" s="20"/>
      <c r="F346" s="20"/>
      <c r="G346" s="20"/>
      <c r="H346" s="49"/>
      <c r="I346" s="39"/>
      <c r="J346" s="49"/>
      <c r="K346" s="49"/>
    </row>
    <row r="347" spans="1:11" s="6" customFormat="1">
      <c r="A347" s="39"/>
      <c r="B347" s="71"/>
      <c r="C347" s="20"/>
      <c r="D347" s="39"/>
      <c r="E347" s="20"/>
      <c r="F347" s="20"/>
      <c r="G347" s="20"/>
      <c r="H347" s="49"/>
      <c r="I347" s="39"/>
      <c r="J347" s="49"/>
      <c r="K347" s="49"/>
    </row>
    <row r="348" spans="1:11" s="6" customFormat="1">
      <c r="A348" s="39"/>
      <c r="B348" s="71"/>
      <c r="C348" s="20"/>
      <c r="D348" s="39"/>
      <c r="E348" s="20"/>
      <c r="F348" s="20"/>
      <c r="G348" s="20"/>
      <c r="H348" s="49"/>
      <c r="I348" s="39"/>
      <c r="J348" s="49"/>
      <c r="K348" s="49"/>
    </row>
    <row r="349" spans="1:11" s="6" customFormat="1">
      <c r="A349" s="39"/>
      <c r="B349" s="71"/>
      <c r="C349" s="20"/>
      <c r="D349" s="39"/>
      <c r="E349" s="20"/>
      <c r="F349" s="20"/>
      <c r="G349" s="20"/>
      <c r="H349" s="49"/>
      <c r="I349" s="39"/>
      <c r="J349" s="49"/>
      <c r="K349" s="49"/>
    </row>
    <row r="350" spans="1:11" s="6" customFormat="1">
      <c r="A350" s="39"/>
      <c r="B350" s="71"/>
      <c r="C350" s="20"/>
      <c r="D350" s="39"/>
      <c r="E350" s="20"/>
      <c r="F350" s="20"/>
      <c r="G350" s="20"/>
      <c r="H350" s="49"/>
      <c r="I350" s="39"/>
      <c r="J350" s="49"/>
      <c r="K350" s="49"/>
    </row>
    <row r="351" spans="1:11" s="6" customFormat="1">
      <c r="A351" s="39"/>
      <c r="B351" s="71"/>
      <c r="C351" s="20"/>
      <c r="D351" s="39"/>
      <c r="E351" s="20"/>
      <c r="F351" s="20"/>
      <c r="G351" s="20"/>
      <c r="H351" s="49"/>
      <c r="I351" s="39"/>
      <c r="J351" s="49"/>
      <c r="K351" s="49"/>
    </row>
    <row r="352" spans="1:11" s="6" customFormat="1">
      <c r="A352" s="39"/>
      <c r="B352" s="71"/>
      <c r="C352" s="20"/>
      <c r="D352" s="39"/>
      <c r="E352" s="20"/>
      <c r="F352" s="20"/>
      <c r="G352" s="20"/>
      <c r="H352" s="49"/>
      <c r="I352" s="39"/>
      <c r="J352" s="49"/>
      <c r="K352" s="49"/>
    </row>
    <row r="353" spans="1:11" s="6" customFormat="1">
      <c r="A353" s="39"/>
      <c r="B353" s="71"/>
      <c r="C353" s="20"/>
      <c r="D353" s="39"/>
      <c r="E353" s="20"/>
      <c r="F353" s="20"/>
      <c r="G353" s="20"/>
      <c r="H353" s="49"/>
      <c r="I353" s="39"/>
      <c r="J353" s="49"/>
      <c r="K353" s="49"/>
    </row>
    <row r="354" spans="1:11" s="6" customFormat="1">
      <c r="A354" s="39"/>
      <c r="B354" s="71"/>
      <c r="C354" s="20"/>
      <c r="D354" s="39"/>
      <c r="E354" s="20"/>
      <c r="F354" s="20"/>
      <c r="G354" s="20"/>
      <c r="H354" s="49"/>
      <c r="I354" s="39"/>
      <c r="J354" s="49"/>
      <c r="K354" s="49"/>
    </row>
    <row r="355" spans="1:11" s="6" customFormat="1">
      <c r="A355" s="39"/>
      <c r="B355" s="71"/>
      <c r="C355" s="20"/>
      <c r="D355" s="39"/>
      <c r="E355" s="20"/>
      <c r="F355" s="20"/>
      <c r="G355" s="20"/>
      <c r="H355" s="49"/>
      <c r="I355" s="39"/>
      <c r="J355" s="49"/>
      <c r="K355" s="49"/>
    </row>
    <row r="356" spans="1:11" s="6" customFormat="1">
      <c r="A356" s="39"/>
      <c r="B356" s="71"/>
      <c r="C356" s="20"/>
      <c r="D356" s="39"/>
      <c r="E356" s="20"/>
      <c r="F356" s="20"/>
      <c r="G356" s="20"/>
      <c r="H356" s="49"/>
      <c r="I356" s="39"/>
      <c r="J356" s="49"/>
      <c r="K356" s="49"/>
    </row>
    <row r="357" spans="1:11" s="6" customFormat="1">
      <c r="A357" s="39"/>
      <c r="B357" s="71"/>
      <c r="C357" s="20"/>
      <c r="D357" s="39"/>
      <c r="E357" s="20"/>
      <c r="F357" s="20"/>
      <c r="G357" s="20"/>
      <c r="H357" s="49"/>
      <c r="I357" s="39"/>
      <c r="J357" s="49"/>
      <c r="K357" s="49"/>
    </row>
    <row r="358" spans="1:11" s="6" customFormat="1">
      <c r="A358" s="39"/>
      <c r="B358" s="71"/>
      <c r="C358" s="20"/>
      <c r="D358" s="39"/>
      <c r="E358" s="20"/>
      <c r="F358" s="20"/>
      <c r="G358" s="20"/>
      <c r="H358" s="49"/>
      <c r="I358" s="39"/>
      <c r="J358" s="49"/>
      <c r="K358" s="49"/>
    </row>
    <row r="359" spans="1:11" s="6" customFormat="1">
      <c r="A359" s="39"/>
      <c r="B359" s="71"/>
      <c r="C359" s="20"/>
      <c r="D359" s="39"/>
      <c r="E359" s="20"/>
      <c r="F359" s="20"/>
      <c r="G359" s="20"/>
      <c r="H359" s="49"/>
      <c r="I359" s="39"/>
      <c r="J359" s="49"/>
      <c r="K359" s="49"/>
    </row>
    <row r="360" spans="1:11" s="6" customFormat="1">
      <c r="A360" s="39"/>
      <c r="B360" s="71"/>
      <c r="C360" s="20"/>
      <c r="D360" s="39"/>
      <c r="E360" s="20"/>
      <c r="F360" s="20"/>
      <c r="G360" s="20"/>
      <c r="H360" s="49"/>
      <c r="I360" s="39"/>
      <c r="J360" s="49"/>
      <c r="K360" s="49"/>
    </row>
    <row r="361" spans="1:11" s="6" customFormat="1">
      <c r="A361" s="39"/>
      <c r="B361" s="71"/>
      <c r="C361" s="20"/>
      <c r="D361" s="39"/>
      <c r="E361" s="20"/>
      <c r="F361" s="20"/>
      <c r="G361" s="20"/>
      <c r="H361" s="49"/>
      <c r="I361" s="39"/>
      <c r="J361" s="49"/>
      <c r="K361" s="49"/>
    </row>
    <row r="362" spans="1:11" s="6" customFormat="1">
      <c r="A362" s="39"/>
      <c r="B362" s="71"/>
      <c r="C362" s="20"/>
      <c r="D362" s="39"/>
      <c r="E362" s="20"/>
      <c r="F362" s="20"/>
      <c r="G362" s="20"/>
      <c r="H362" s="49"/>
      <c r="I362" s="39"/>
      <c r="J362" s="49"/>
      <c r="K362" s="49"/>
    </row>
    <row r="363" spans="1:11" s="6" customFormat="1">
      <c r="A363" s="39"/>
      <c r="B363" s="71"/>
      <c r="C363" s="20"/>
      <c r="D363" s="39"/>
      <c r="E363" s="20"/>
      <c r="F363" s="20"/>
      <c r="G363" s="20"/>
      <c r="H363" s="49"/>
      <c r="I363" s="39"/>
      <c r="J363" s="49"/>
      <c r="K363" s="49"/>
    </row>
    <row r="364" spans="1:11" s="6" customFormat="1">
      <c r="A364" s="39"/>
      <c r="B364" s="71"/>
      <c r="C364" s="20"/>
      <c r="D364" s="39"/>
      <c r="E364" s="20"/>
      <c r="F364" s="20"/>
      <c r="G364" s="20"/>
      <c r="H364" s="49"/>
      <c r="I364" s="39"/>
      <c r="J364" s="49"/>
      <c r="K364" s="49"/>
    </row>
    <row r="365" spans="1:11" s="6" customFormat="1">
      <c r="A365" s="39"/>
      <c r="B365" s="71"/>
      <c r="C365" s="20"/>
      <c r="D365" s="39"/>
      <c r="E365" s="20"/>
      <c r="F365" s="20"/>
      <c r="G365" s="20"/>
      <c r="H365" s="49"/>
      <c r="I365" s="39"/>
      <c r="J365" s="49"/>
      <c r="K365" s="49"/>
    </row>
    <row r="366" spans="1:11" s="6" customFormat="1">
      <c r="A366" s="39"/>
      <c r="B366" s="71"/>
      <c r="C366" s="20"/>
      <c r="D366" s="39"/>
      <c r="E366" s="20"/>
      <c r="F366" s="20"/>
      <c r="G366" s="20"/>
      <c r="H366" s="49"/>
      <c r="I366" s="39"/>
      <c r="J366" s="49"/>
      <c r="K366" s="49"/>
    </row>
    <row r="367" spans="1:11" s="6" customFormat="1">
      <c r="A367" s="39"/>
      <c r="B367" s="71"/>
      <c r="C367" s="20"/>
      <c r="D367" s="39"/>
      <c r="E367" s="20"/>
      <c r="F367" s="20"/>
      <c r="G367" s="20"/>
      <c r="H367" s="49"/>
      <c r="I367" s="39"/>
      <c r="J367" s="49"/>
      <c r="K367" s="49"/>
    </row>
    <row r="368" spans="1:11" s="6" customFormat="1">
      <c r="A368" s="39"/>
      <c r="B368" s="71"/>
      <c r="C368" s="20"/>
      <c r="D368" s="39"/>
      <c r="E368" s="20"/>
      <c r="F368" s="20"/>
      <c r="G368" s="20"/>
      <c r="H368" s="49"/>
      <c r="I368" s="39"/>
      <c r="J368" s="49"/>
      <c r="K368" s="49"/>
    </row>
    <row r="369" spans="1:11" s="6" customFormat="1">
      <c r="A369" s="39"/>
      <c r="B369" s="71"/>
      <c r="C369" s="20"/>
      <c r="D369" s="39"/>
      <c r="E369" s="20"/>
      <c r="F369" s="20"/>
      <c r="G369" s="20"/>
      <c r="H369" s="49"/>
      <c r="I369" s="39"/>
      <c r="J369" s="49"/>
      <c r="K369" s="49"/>
    </row>
    <row r="370" spans="1:11" s="6" customFormat="1">
      <c r="A370" s="39"/>
      <c r="B370" s="71"/>
      <c r="C370" s="20"/>
      <c r="D370" s="39"/>
      <c r="E370" s="20"/>
      <c r="F370" s="20"/>
      <c r="G370" s="20"/>
      <c r="H370" s="49"/>
      <c r="I370" s="39"/>
      <c r="J370" s="49"/>
      <c r="K370" s="49"/>
    </row>
    <row r="371" spans="1:11" s="6" customFormat="1">
      <c r="A371" s="39"/>
      <c r="B371" s="71"/>
      <c r="C371" s="20"/>
      <c r="D371" s="39"/>
      <c r="E371" s="20"/>
      <c r="F371" s="20"/>
      <c r="G371" s="20"/>
      <c r="H371" s="49"/>
      <c r="I371" s="39"/>
      <c r="J371" s="49"/>
      <c r="K371" s="49"/>
    </row>
    <row r="372" spans="1:11" s="6" customFormat="1">
      <c r="A372" s="39"/>
      <c r="B372" s="71"/>
      <c r="C372" s="20"/>
      <c r="D372" s="39"/>
      <c r="E372" s="20"/>
      <c r="F372" s="20"/>
      <c r="G372" s="20"/>
      <c r="H372" s="49"/>
      <c r="I372" s="39"/>
      <c r="J372" s="49"/>
      <c r="K372" s="49"/>
    </row>
    <row r="373" spans="1:11" s="6" customFormat="1">
      <c r="A373" s="39"/>
      <c r="B373" s="71"/>
      <c r="C373" s="20"/>
      <c r="D373" s="39"/>
      <c r="E373" s="20"/>
      <c r="F373" s="20"/>
      <c r="G373" s="20"/>
      <c r="H373" s="49"/>
      <c r="I373" s="39"/>
      <c r="J373" s="49"/>
      <c r="K373" s="49"/>
    </row>
    <row r="374" spans="1:11" s="6" customFormat="1">
      <c r="A374" s="39"/>
      <c r="B374" s="71"/>
      <c r="C374" s="20"/>
      <c r="D374" s="39"/>
      <c r="E374" s="20"/>
      <c r="F374" s="20"/>
      <c r="G374" s="20"/>
      <c r="H374" s="49"/>
      <c r="I374" s="39"/>
      <c r="J374" s="49"/>
      <c r="K374" s="49"/>
    </row>
    <row r="375" spans="1:11" s="6" customFormat="1">
      <c r="A375" s="39"/>
      <c r="B375" s="71"/>
      <c r="C375" s="20"/>
      <c r="D375" s="39"/>
      <c r="E375" s="20"/>
      <c r="F375" s="20"/>
      <c r="G375" s="20"/>
      <c r="H375" s="49"/>
      <c r="I375" s="39"/>
      <c r="J375" s="49"/>
      <c r="K375" s="49"/>
    </row>
    <row r="376" spans="1:11" s="6" customFormat="1">
      <c r="A376" s="39"/>
      <c r="B376" s="71"/>
      <c r="C376" s="20"/>
      <c r="D376" s="39"/>
      <c r="E376" s="20"/>
      <c r="F376" s="20"/>
      <c r="G376" s="20"/>
      <c r="H376" s="49"/>
      <c r="I376" s="39"/>
      <c r="J376" s="49"/>
      <c r="K376" s="49"/>
    </row>
    <row r="377" spans="1:11" s="6" customFormat="1">
      <c r="A377" s="39"/>
      <c r="B377" s="71"/>
      <c r="C377" s="20"/>
      <c r="D377" s="39"/>
      <c r="E377" s="20"/>
      <c r="F377" s="20"/>
      <c r="G377" s="20"/>
      <c r="H377" s="49"/>
      <c r="I377" s="39"/>
      <c r="J377" s="49"/>
      <c r="K377" s="49"/>
    </row>
    <row r="378" spans="1:11" s="6" customFormat="1">
      <c r="A378" s="39"/>
      <c r="B378" s="71"/>
      <c r="C378" s="20"/>
      <c r="D378" s="39"/>
      <c r="E378" s="20"/>
      <c r="F378" s="20"/>
      <c r="G378" s="20"/>
      <c r="H378" s="49"/>
      <c r="I378" s="39"/>
      <c r="J378" s="49"/>
      <c r="K378" s="49"/>
    </row>
    <row r="379" spans="1:11" s="6" customFormat="1">
      <c r="A379" s="39"/>
      <c r="B379" s="71"/>
      <c r="C379" s="20"/>
      <c r="D379" s="39"/>
      <c r="E379" s="20"/>
      <c r="F379" s="20"/>
      <c r="G379" s="20"/>
      <c r="H379" s="49"/>
      <c r="I379" s="39"/>
      <c r="J379" s="49"/>
      <c r="K379" s="49"/>
    </row>
    <row r="380" spans="1:11" s="6" customFormat="1">
      <c r="A380" s="39"/>
      <c r="B380" s="71"/>
      <c r="C380" s="20"/>
      <c r="D380" s="39"/>
      <c r="E380" s="20"/>
      <c r="F380" s="20"/>
      <c r="G380" s="20"/>
      <c r="H380" s="49"/>
      <c r="I380" s="39"/>
      <c r="J380" s="49"/>
      <c r="K380" s="49"/>
    </row>
    <row r="381" spans="1:11" s="6" customFormat="1">
      <c r="A381" s="39"/>
      <c r="B381" s="71"/>
      <c r="C381" s="20"/>
      <c r="D381" s="39"/>
      <c r="E381" s="20"/>
      <c r="F381" s="20"/>
      <c r="G381" s="20"/>
      <c r="H381" s="49"/>
      <c r="I381" s="39"/>
      <c r="J381" s="49"/>
      <c r="K381" s="49"/>
    </row>
    <row r="382" spans="1:11" s="6" customFormat="1">
      <c r="A382" s="39"/>
      <c r="B382" s="71"/>
      <c r="C382" s="20"/>
      <c r="D382" s="39"/>
      <c r="E382" s="20"/>
      <c r="F382" s="20"/>
      <c r="G382" s="20"/>
      <c r="H382" s="49"/>
      <c r="I382" s="39"/>
      <c r="J382" s="49"/>
      <c r="K382" s="49"/>
    </row>
    <row r="383" spans="1:11" s="6" customFormat="1">
      <c r="A383" s="39"/>
      <c r="B383" s="71"/>
      <c r="C383" s="20"/>
      <c r="D383" s="39"/>
      <c r="E383" s="20"/>
      <c r="F383" s="20"/>
      <c r="G383" s="20"/>
      <c r="H383" s="49"/>
      <c r="I383" s="39"/>
      <c r="J383" s="49"/>
      <c r="K383" s="49"/>
    </row>
    <row r="384" spans="1:11" s="6" customFormat="1">
      <c r="A384" s="39"/>
      <c r="B384" s="71"/>
      <c r="C384" s="20"/>
      <c r="D384" s="39"/>
      <c r="E384" s="20"/>
      <c r="F384" s="20"/>
      <c r="G384" s="20"/>
      <c r="H384" s="49"/>
      <c r="I384" s="39"/>
      <c r="J384" s="49"/>
      <c r="K384" s="49"/>
    </row>
    <row r="385" spans="1:11" s="6" customFormat="1">
      <c r="A385" s="39"/>
      <c r="B385" s="71"/>
      <c r="C385" s="20"/>
      <c r="D385" s="39"/>
      <c r="E385" s="20"/>
      <c r="F385" s="20"/>
      <c r="G385" s="20"/>
      <c r="H385" s="49"/>
      <c r="I385" s="39"/>
      <c r="J385" s="49"/>
      <c r="K385" s="49"/>
    </row>
    <row r="386" spans="1:11" s="6" customFormat="1">
      <c r="A386" s="39"/>
      <c r="B386" s="71"/>
      <c r="C386" s="20"/>
      <c r="D386" s="39"/>
      <c r="E386" s="20"/>
      <c r="F386" s="20"/>
      <c r="G386" s="20"/>
      <c r="H386" s="49"/>
      <c r="I386" s="39"/>
      <c r="J386" s="49"/>
      <c r="K386" s="49"/>
    </row>
    <row r="387" spans="1:11" s="6" customFormat="1">
      <c r="A387" s="39"/>
      <c r="B387" s="71"/>
      <c r="C387" s="20"/>
      <c r="D387" s="39"/>
      <c r="E387" s="20"/>
      <c r="F387" s="20"/>
      <c r="G387" s="20"/>
      <c r="H387" s="49"/>
      <c r="I387" s="39"/>
      <c r="J387" s="49"/>
      <c r="K387" s="49"/>
    </row>
    <row r="388" spans="1:11" s="6" customFormat="1">
      <c r="A388" s="39"/>
      <c r="B388" s="71"/>
      <c r="C388" s="20"/>
      <c r="D388" s="39"/>
      <c r="E388" s="20"/>
      <c r="F388" s="20"/>
      <c r="G388" s="20"/>
      <c r="H388" s="49"/>
      <c r="I388" s="39"/>
      <c r="J388" s="49"/>
      <c r="K388" s="49"/>
    </row>
    <row r="389" spans="1:11" s="6" customFormat="1">
      <c r="A389" s="39"/>
      <c r="B389" s="71"/>
      <c r="C389" s="20"/>
      <c r="D389" s="39"/>
      <c r="E389" s="20"/>
      <c r="F389" s="20"/>
      <c r="G389" s="20"/>
      <c r="H389" s="49"/>
      <c r="I389" s="39"/>
      <c r="J389" s="49"/>
      <c r="K389" s="49"/>
    </row>
    <row r="390" spans="1:11" s="6" customFormat="1">
      <c r="A390" s="39"/>
      <c r="B390" s="71"/>
      <c r="C390" s="20"/>
      <c r="D390" s="39"/>
      <c r="E390" s="20"/>
      <c r="F390" s="20"/>
      <c r="G390" s="20"/>
      <c r="H390" s="49"/>
      <c r="I390" s="39"/>
      <c r="J390" s="49"/>
      <c r="K390" s="49"/>
    </row>
    <row r="391" spans="1:11" s="6" customFormat="1">
      <c r="A391" s="39"/>
      <c r="B391" s="71"/>
      <c r="C391" s="20"/>
      <c r="D391" s="39"/>
      <c r="E391" s="20"/>
      <c r="F391" s="20"/>
      <c r="G391" s="20"/>
      <c r="H391" s="49"/>
      <c r="I391" s="39"/>
      <c r="J391" s="49"/>
      <c r="K391" s="49"/>
    </row>
    <row r="392" spans="1:11" s="6" customFormat="1">
      <c r="A392" s="39"/>
      <c r="B392" s="71"/>
      <c r="C392" s="20"/>
      <c r="D392" s="39"/>
      <c r="E392" s="20"/>
      <c r="F392" s="20"/>
      <c r="G392" s="20"/>
      <c r="H392" s="49"/>
      <c r="I392" s="39"/>
      <c r="J392" s="49"/>
      <c r="K392" s="49"/>
    </row>
    <row r="393" spans="1:11" s="6" customFormat="1">
      <c r="A393" s="39"/>
      <c r="B393" s="71"/>
      <c r="C393" s="20"/>
      <c r="D393" s="39"/>
      <c r="E393" s="20"/>
      <c r="F393" s="20"/>
      <c r="G393" s="20"/>
      <c r="H393" s="49"/>
      <c r="I393" s="39"/>
      <c r="J393" s="49"/>
      <c r="K393" s="49"/>
    </row>
    <row r="394" spans="1:11" s="6" customFormat="1">
      <c r="A394" s="39"/>
      <c r="B394" s="71"/>
      <c r="C394" s="20"/>
      <c r="D394" s="39"/>
      <c r="E394" s="20"/>
      <c r="F394" s="20"/>
      <c r="G394" s="20"/>
      <c r="H394" s="49"/>
      <c r="I394" s="39"/>
      <c r="J394" s="49"/>
      <c r="K394" s="49"/>
    </row>
    <row r="395" spans="1:11" s="6" customFormat="1">
      <c r="A395" s="39"/>
      <c r="B395" s="71"/>
      <c r="C395" s="20"/>
      <c r="D395" s="39"/>
      <c r="E395" s="20"/>
      <c r="F395" s="20"/>
      <c r="G395" s="20"/>
      <c r="H395" s="49"/>
      <c r="I395" s="39"/>
      <c r="J395" s="49"/>
      <c r="K395" s="49"/>
    </row>
    <row r="396" spans="1:11" s="6" customFormat="1">
      <c r="A396" s="39"/>
      <c r="B396" s="71"/>
      <c r="C396" s="20"/>
      <c r="D396" s="39"/>
      <c r="E396" s="20"/>
      <c r="F396" s="20"/>
      <c r="G396" s="20"/>
      <c r="H396" s="49"/>
      <c r="I396" s="39"/>
      <c r="J396" s="49"/>
      <c r="K396" s="49"/>
    </row>
    <row r="397" spans="1:11" s="6" customFormat="1">
      <c r="A397" s="39"/>
      <c r="B397" s="71"/>
      <c r="C397" s="20"/>
      <c r="D397" s="39"/>
      <c r="E397" s="20"/>
      <c r="F397" s="20"/>
      <c r="G397" s="20"/>
      <c r="H397" s="49"/>
      <c r="I397" s="39"/>
      <c r="J397" s="49"/>
      <c r="K397" s="49"/>
    </row>
    <row r="398" spans="1:11" s="6" customFormat="1">
      <c r="A398" s="39"/>
      <c r="B398" s="71"/>
      <c r="C398" s="20"/>
      <c r="D398" s="39"/>
      <c r="E398" s="20"/>
      <c r="F398" s="20"/>
      <c r="G398" s="20"/>
      <c r="H398" s="49"/>
      <c r="I398" s="39"/>
      <c r="J398" s="49"/>
      <c r="K398" s="49"/>
    </row>
    <row r="399" spans="1:11" s="6" customFormat="1">
      <c r="A399" s="39"/>
      <c r="B399" s="71"/>
      <c r="C399" s="20"/>
      <c r="D399" s="39"/>
      <c r="E399" s="20"/>
      <c r="F399" s="20"/>
      <c r="G399" s="20"/>
      <c r="H399" s="49"/>
      <c r="I399" s="39"/>
      <c r="J399" s="49"/>
      <c r="K399" s="49"/>
    </row>
    <row r="400" spans="1:11" s="6" customFormat="1">
      <c r="A400" s="39"/>
      <c r="B400" s="71"/>
      <c r="C400" s="20"/>
      <c r="D400" s="39"/>
      <c r="E400" s="20"/>
      <c r="F400" s="20"/>
      <c r="G400" s="20"/>
      <c r="H400" s="49"/>
      <c r="I400" s="39"/>
      <c r="J400" s="49"/>
      <c r="K400" s="49"/>
    </row>
    <row r="401" spans="1:11" s="6" customFormat="1">
      <c r="A401" s="39"/>
      <c r="B401" s="71"/>
      <c r="C401" s="20"/>
      <c r="D401" s="39"/>
      <c r="E401" s="20"/>
      <c r="F401" s="20"/>
      <c r="G401" s="20"/>
      <c r="H401" s="49"/>
      <c r="I401" s="39"/>
      <c r="J401" s="49"/>
      <c r="K401" s="49"/>
    </row>
    <row r="402" spans="1:11" s="6" customFormat="1">
      <c r="A402" s="39"/>
      <c r="B402" s="71"/>
      <c r="C402" s="20"/>
      <c r="D402" s="39"/>
      <c r="E402" s="20"/>
      <c r="F402" s="20"/>
      <c r="G402" s="20"/>
      <c r="H402" s="49"/>
      <c r="I402" s="39"/>
      <c r="J402" s="49"/>
      <c r="K402" s="49"/>
    </row>
    <row r="403" spans="1:11" s="6" customFormat="1">
      <c r="A403" s="39"/>
      <c r="B403" s="71"/>
      <c r="C403" s="20"/>
      <c r="D403" s="39"/>
      <c r="E403" s="20"/>
      <c r="F403" s="20"/>
      <c r="G403" s="20"/>
      <c r="H403" s="49"/>
      <c r="I403" s="39"/>
      <c r="J403" s="49"/>
      <c r="K403" s="49"/>
    </row>
    <row r="404" spans="1:11" s="6" customFormat="1">
      <c r="A404" s="39"/>
      <c r="B404" s="71"/>
      <c r="C404" s="20"/>
      <c r="D404" s="39"/>
      <c r="E404" s="20"/>
      <c r="F404" s="20"/>
      <c r="G404" s="20"/>
      <c r="H404" s="49"/>
      <c r="I404" s="39"/>
      <c r="J404" s="49"/>
      <c r="K404" s="49"/>
    </row>
    <row r="405" spans="1:11" s="6" customFormat="1">
      <c r="A405" s="39"/>
      <c r="B405" s="71"/>
      <c r="C405" s="20"/>
      <c r="D405" s="39"/>
      <c r="E405" s="20"/>
      <c r="F405" s="20"/>
      <c r="G405" s="20"/>
      <c r="H405" s="49"/>
      <c r="I405" s="39"/>
      <c r="J405" s="49"/>
      <c r="K405" s="49"/>
    </row>
    <row r="406" spans="1:11" s="6" customFormat="1">
      <c r="A406" s="39"/>
      <c r="B406" s="71"/>
      <c r="C406" s="20"/>
      <c r="D406" s="39"/>
      <c r="E406" s="20"/>
      <c r="F406" s="20"/>
      <c r="G406" s="20"/>
      <c r="H406" s="49"/>
      <c r="I406" s="39"/>
      <c r="J406" s="49"/>
      <c r="K406" s="49"/>
    </row>
    <row r="407" spans="1:11" s="6" customFormat="1">
      <c r="A407" s="39"/>
      <c r="B407" s="71"/>
      <c r="C407" s="20"/>
      <c r="D407" s="39"/>
      <c r="E407" s="20"/>
      <c r="F407" s="20"/>
      <c r="G407" s="20"/>
      <c r="H407" s="49"/>
      <c r="I407" s="39"/>
      <c r="J407" s="49"/>
      <c r="K407" s="49"/>
    </row>
    <row r="408" spans="1:11" s="6" customFormat="1">
      <c r="A408" s="39"/>
      <c r="B408" s="71"/>
      <c r="C408" s="20"/>
      <c r="D408" s="39"/>
      <c r="E408" s="20"/>
      <c r="F408" s="20"/>
      <c r="G408" s="20"/>
      <c r="H408" s="49"/>
      <c r="I408" s="39"/>
      <c r="J408" s="49"/>
      <c r="K408" s="49"/>
    </row>
    <row r="409" spans="1:11" s="6" customFormat="1">
      <c r="A409" s="39"/>
      <c r="B409" s="71"/>
      <c r="C409" s="20"/>
      <c r="D409" s="39"/>
      <c r="E409" s="20"/>
      <c r="F409" s="20"/>
      <c r="G409" s="20"/>
      <c r="H409" s="49"/>
      <c r="I409" s="39"/>
      <c r="J409" s="49"/>
      <c r="K409" s="49"/>
    </row>
    <row r="410" spans="1:11" s="6" customFormat="1">
      <c r="A410" s="39"/>
      <c r="B410" s="71"/>
      <c r="C410" s="20"/>
      <c r="D410" s="39"/>
      <c r="E410" s="20"/>
      <c r="F410" s="20"/>
      <c r="G410" s="20"/>
      <c r="H410" s="49"/>
      <c r="I410" s="39"/>
      <c r="J410" s="49"/>
      <c r="K410" s="49"/>
    </row>
    <row r="411" spans="1:11" s="6" customFormat="1">
      <c r="A411" s="39"/>
      <c r="B411" s="71"/>
      <c r="C411" s="20"/>
      <c r="D411" s="39"/>
      <c r="E411" s="20"/>
      <c r="F411" s="20"/>
      <c r="G411" s="20"/>
      <c r="H411" s="49"/>
      <c r="I411" s="39"/>
      <c r="J411" s="49"/>
      <c r="K411" s="49"/>
    </row>
    <row r="412" spans="1:11" s="6" customFormat="1">
      <c r="A412" s="39"/>
      <c r="B412" s="71"/>
      <c r="C412" s="20"/>
      <c r="D412" s="39"/>
      <c r="E412" s="20"/>
      <c r="F412" s="20"/>
      <c r="G412" s="20"/>
      <c r="H412" s="49"/>
      <c r="I412" s="39"/>
      <c r="J412" s="49"/>
      <c r="K412" s="49"/>
    </row>
    <row r="413" spans="1:11" s="6" customFormat="1">
      <c r="A413" s="39"/>
      <c r="B413" s="71"/>
      <c r="C413" s="20"/>
      <c r="D413" s="39"/>
      <c r="E413" s="20"/>
      <c r="F413" s="20"/>
      <c r="G413" s="20"/>
      <c r="H413" s="49"/>
      <c r="I413" s="39"/>
      <c r="J413" s="49"/>
      <c r="K413" s="49"/>
    </row>
    <row r="414" spans="1:11" s="6" customFormat="1">
      <c r="A414" s="39"/>
      <c r="B414" s="71"/>
      <c r="C414" s="20"/>
      <c r="D414" s="39"/>
      <c r="E414" s="20"/>
      <c r="F414" s="20"/>
      <c r="G414" s="20"/>
      <c r="H414" s="49"/>
      <c r="I414" s="39"/>
      <c r="J414" s="49"/>
      <c r="K414" s="49"/>
    </row>
    <row r="415" spans="1:11" s="6" customFormat="1">
      <c r="A415" s="39"/>
      <c r="B415" s="71"/>
      <c r="C415" s="20"/>
      <c r="D415" s="39"/>
      <c r="E415" s="20"/>
      <c r="F415" s="20"/>
      <c r="G415" s="20"/>
      <c r="H415" s="49"/>
      <c r="I415" s="39"/>
      <c r="J415" s="49"/>
      <c r="K415" s="49"/>
    </row>
    <row r="416" spans="1:11" s="6" customFormat="1">
      <c r="A416" s="39"/>
      <c r="B416" s="71"/>
      <c r="C416" s="20"/>
      <c r="D416" s="39"/>
      <c r="E416" s="20"/>
      <c r="F416" s="20"/>
      <c r="G416" s="20"/>
      <c r="H416" s="49"/>
      <c r="I416" s="39"/>
      <c r="J416" s="49"/>
      <c r="K416" s="49"/>
    </row>
    <row r="417" spans="1:11" s="6" customFormat="1">
      <c r="A417" s="39"/>
      <c r="B417" s="71"/>
      <c r="C417" s="20"/>
      <c r="D417" s="39"/>
      <c r="E417" s="20"/>
      <c r="F417" s="20"/>
      <c r="G417" s="20"/>
      <c r="H417" s="49"/>
      <c r="I417" s="39"/>
      <c r="J417" s="49"/>
      <c r="K417" s="49"/>
    </row>
    <row r="418" spans="1:11" s="6" customFormat="1">
      <c r="A418" s="39"/>
      <c r="B418" s="71"/>
      <c r="C418" s="20"/>
      <c r="D418" s="39"/>
      <c r="E418" s="20"/>
      <c r="F418" s="20"/>
      <c r="G418" s="20"/>
      <c r="H418" s="49"/>
      <c r="I418" s="39"/>
      <c r="J418" s="49"/>
      <c r="K418" s="49"/>
    </row>
    <row r="419" spans="1:11" s="6" customFormat="1">
      <c r="A419" s="39"/>
      <c r="B419" s="71"/>
      <c r="C419" s="20"/>
      <c r="D419" s="39"/>
      <c r="E419" s="20"/>
      <c r="F419" s="20"/>
      <c r="G419" s="20"/>
      <c r="H419" s="49"/>
      <c r="I419" s="39"/>
      <c r="J419" s="49"/>
      <c r="K419" s="49"/>
    </row>
    <row r="420" spans="1:11" s="6" customFormat="1">
      <c r="A420" s="39"/>
      <c r="B420" s="71"/>
      <c r="C420" s="20"/>
      <c r="D420" s="39"/>
      <c r="E420" s="20"/>
      <c r="F420" s="20"/>
      <c r="G420" s="20"/>
      <c r="H420" s="49"/>
      <c r="I420" s="39"/>
      <c r="J420" s="49"/>
      <c r="K420" s="49"/>
    </row>
    <row r="421" spans="1:11" s="6" customFormat="1">
      <c r="A421" s="39"/>
      <c r="B421" s="71"/>
      <c r="C421" s="20"/>
      <c r="D421" s="39"/>
      <c r="E421" s="20"/>
      <c r="F421" s="20"/>
      <c r="G421" s="20"/>
      <c r="H421" s="49"/>
      <c r="I421" s="39"/>
      <c r="J421" s="49"/>
      <c r="K421" s="49"/>
    </row>
    <row r="422" spans="1:11" s="6" customFormat="1">
      <c r="A422" s="39"/>
      <c r="B422" s="71"/>
      <c r="C422" s="20"/>
      <c r="D422" s="39"/>
      <c r="E422" s="20"/>
      <c r="F422" s="20"/>
      <c r="G422" s="20"/>
      <c r="H422" s="49"/>
      <c r="I422" s="39"/>
      <c r="J422" s="49"/>
      <c r="K422" s="49"/>
    </row>
    <row r="423" spans="1:11" s="6" customFormat="1">
      <c r="A423" s="39"/>
      <c r="B423" s="71"/>
      <c r="C423" s="20"/>
      <c r="D423" s="39"/>
      <c r="E423" s="20"/>
      <c r="F423" s="20"/>
      <c r="G423" s="20"/>
      <c r="H423" s="49"/>
      <c r="I423" s="39"/>
      <c r="J423" s="49"/>
      <c r="K423" s="49"/>
    </row>
    <row r="424" spans="1:11" s="6" customFormat="1">
      <c r="A424" s="39"/>
      <c r="B424" s="71"/>
      <c r="C424" s="20"/>
      <c r="D424" s="39"/>
      <c r="E424" s="20"/>
      <c r="F424" s="20"/>
      <c r="G424" s="20"/>
      <c r="H424" s="49"/>
      <c r="I424" s="39"/>
      <c r="J424" s="49"/>
      <c r="K424" s="49"/>
    </row>
    <row r="425" spans="1:11" s="6" customFormat="1">
      <c r="A425" s="39"/>
      <c r="B425" s="71"/>
      <c r="C425" s="20"/>
      <c r="D425" s="39"/>
      <c r="E425" s="20"/>
      <c r="F425" s="20"/>
      <c r="G425" s="20"/>
      <c r="H425" s="49"/>
      <c r="I425" s="39"/>
      <c r="J425" s="49"/>
      <c r="K425" s="49"/>
    </row>
    <row r="426" spans="1:11" s="6" customFormat="1">
      <c r="A426" s="39"/>
      <c r="B426" s="71"/>
      <c r="C426" s="20"/>
      <c r="D426" s="39"/>
      <c r="E426" s="20"/>
      <c r="F426" s="20"/>
      <c r="G426" s="20"/>
      <c r="H426" s="49"/>
      <c r="I426" s="39"/>
      <c r="J426" s="49"/>
      <c r="K426" s="49"/>
    </row>
    <row r="427" spans="1:11" s="6" customFormat="1">
      <c r="A427" s="39"/>
      <c r="B427" s="71"/>
      <c r="C427" s="20"/>
      <c r="D427" s="39"/>
      <c r="E427" s="20"/>
      <c r="F427" s="20"/>
      <c r="G427" s="20"/>
      <c r="H427" s="49"/>
      <c r="I427" s="39"/>
      <c r="J427" s="49"/>
      <c r="K427" s="49"/>
    </row>
    <row r="428" spans="1:11" s="6" customFormat="1">
      <c r="A428" s="39"/>
      <c r="B428" s="71"/>
      <c r="C428" s="20"/>
      <c r="D428" s="39"/>
      <c r="E428" s="20"/>
      <c r="F428" s="20"/>
      <c r="G428" s="20"/>
      <c r="H428" s="49"/>
      <c r="I428" s="39"/>
      <c r="J428" s="49"/>
      <c r="K428" s="49"/>
    </row>
    <row r="429" spans="1:11" s="6" customFormat="1">
      <c r="A429" s="39"/>
      <c r="B429" s="71"/>
      <c r="C429" s="20"/>
      <c r="D429" s="39"/>
      <c r="E429" s="20"/>
      <c r="F429" s="20"/>
      <c r="G429" s="20"/>
      <c r="H429" s="49"/>
      <c r="I429" s="39"/>
      <c r="J429" s="49"/>
      <c r="K429" s="49"/>
    </row>
    <row r="430" spans="1:11" s="6" customFormat="1">
      <c r="A430" s="39"/>
      <c r="B430" s="71"/>
      <c r="C430" s="20"/>
      <c r="D430" s="39"/>
      <c r="E430" s="20"/>
      <c r="F430" s="20"/>
      <c r="G430" s="20"/>
      <c r="H430" s="49"/>
      <c r="I430" s="39"/>
      <c r="J430" s="49"/>
      <c r="K430" s="49"/>
    </row>
    <row r="431" spans="1:11" s="6" customFormat="1">
      <c r="A431" s="39"/>
      <c r="B431" s="71"/>
      <c r="C431" s="20"/>
      <c r="D431" s="39"/>
      <c r="E431" s="20"/>
      <c r="F431" s="20"/>
      <c r="G431" s="20"/>
      <c r="H431" s="49"/>
      <c r="I431" s="39"/>
      <c r="J431" s="49"/>
      <c r="K431" s="49"/>
    </row>
    <row r="432" spans="1:11" s="6" customFormat="1">
      <c r="A432" s="39"/>
      <c r="B432" s="71"/>
      <c r="C432" s="20"/>
      <c r="D432" s="39"/>
      <c r="E432" s="20"/>
      <c r="F432" s="20"/>
      <c r="G432" s="20"/>
      <c r="H432" s="49"/>
      <c r="I432" s="39"/>
      <c r="J432" s="49"/>
      <c r="K432" s="49"/>
    </row>
    <row r="433" spans="1:11" s="6" customFormat="1">
      <c r="A433" s="39"/>
      <c r="B433" s="71"/>
      <c r="C433" s="20"/>
      <c r="D433" s="39"/>
      <c r="E433" s="20"/>
      <c r="F433" s="20"/>
      <c r="G433" s="20"/>
      <c r="H433" s="49"/>
      <c r="I433" s="39"/>
      <c r="J433" s="49"/>
      <c r="K433" s="49"/>
    </row>
    <row r="434" spans="1:11" s="6" customFormat="1">
      <c r="A434" s="39"/>
      <c r="B434" s="71"/>
      <c r="C434" s="20"/>
      <c r="D434" s="39"/>
      <c r="E434" s="20"/>
      <c r="F434" s="20"/>
      <c r="G434" s="20"/>
      <c r="H434" s="49"/>
      <c r="I434" s="39"/>
      <c r="J434" s="49"/>
      <c r="K434" s="49"/>
    </row>
    <row r="435" spans="1:11" s="6" customFormat="1">
      <c r="A435" s="39"/>
      <c r="B435" s="71"/>
      <c r="C435" s="20"/>
      <c r="D435" s="39"/>
      <c r="E435" s="20"/>
      <c r="F435" s="20"/>
      <c r="G435" s="20"/>
      <c r="H435" s="49"/>
      <c r="I435" s="39"/>
      <c r="J435" s="49"/>
      <c r="K435" s="49"/>
    </row>
    <row r="436" spans="1:11" s="6" customFormat="1">
      <c r="A436" s="39"/>
      <c r="B436" s="71"/>
      <c r="C436" s="20"/>
      <c r="D436" s="39"/>
      <c r="E436" s="20"/>
      <c r="F436" s="20"/>
      <c r="G436" s="20"/>
      <c r="H436" s="49"/>
      <c r="I436" s="39"/>
      <c r="J436" s="49"/>
      <c r="K436" s="49"/>
    </row>
    <row r="437" spans="1:11" s="6" customFormat="1">
      <c r="A437" s="39"/>
      <c r="B437" s="71"/>
      <c r="C437" s="20"/>
      <c r="D437" s="39"/>
      <c r="E437" s="20"/>
      <c r="F437" s="20"/>
      <c r="G437" s="20"/>
      <c r="H437" s="49"/>
      <c r="I437" s="39"/>
      <c r="J437" s="49"/>
      <c r="K437" s="49"/>
    </row>
    <row r="438" spans="1:11" s="6" customFormat="1">
      <c r="A438" s="39"/>
      <c r="B438" s="71"/>
      <c r="C438" s="20"/>
      <c r="D438" s="39"/>
      <c r="E438" s="20"/>
      <c r="F438" s="20"/>
      <c r="G438" s="20"/>
      <c r="H438" s="49"/>
      <c r="I438" s="39"/>
      <c r="J438" s="49"/>
      <c r="K438" s="49"/>
    </row>
    <row r="439" spans="1:11" s="6" customFormat="1">
      <c r="A439" s="39"/>
      <c r="B439" s="71"/>
      <c r="C439" s="20"/>
      <c r="D439" s="39"/>
      <c r="E439" s="20"/>
      <c r="F439" s="20"/>
      <c r="G439" s="20"/>
      <c r="H439" s="49"/>
      <c r="I439" s="39"/>
      <c r="J439" s="49"/>
      <c r="K439" s="49"/>
    </row>
    <row r="440" spans="1:11" s="6" customFormat="1">
      <c r="A440" s="39"/>
      <c r="B440" s="71"/>
      <c r="C440" s="20"/>
      <c r="D440" s="39"/>
      <c r="E440" s="20"/>
      <c r="F440" s="20"/>
      <c r="G440" s="20"/>
      <c r="H440" s="49"/>
      <c r="I440" s="39"/>
      <c r="J440" s="49"/>
      <c r="K440" s="49"/>
    </row>
    <row r="441" spans="1:11" s="6" customFormat="1">
      <c r="A441" s="39"/>
      <c r="B441" s="71"/>
      <c r="C441" s="20"/>
      <c r="D441" s="39"/>
      <c r="E441" s="20"/>
      <c r="F441" s="20"/>
      <c r="G441" s="20"/>
      <c r="H441" s="49"/>
      <c r="I441" s="39"/>
      <c r="J441" s="49"/>
      <c r="K441" s="49"/>
    </row>
    <row r="442" spans="1:11" s="6" customFormat="1">
      <c r="A442" s="39"/>
      <c r="B442" s="71"/>
      <c r="C442" s="20"/>
      <c r="D442" s="39"/>
      <c r="E442" s="20"/>
      <c r="F442" s="20"/>
      <c r="G442" s="20"/>
      <c r="H442" s="49"/>
      <c r="I442" s="39"/>
      <c r="J442" s="49"/>
      <c r="K442" s="49"/>
    </row>
    <row r="443" spans="1:11" s="6" customFormat="1">
      <c r="A443" s="39"/>
      <c r="B443" s="71"/>
      <c r="C443" s="20"/>
      <c r="D443" s="39"/>
      <c r="E443" s="20"/>
      <c r="F443" s="20"/>
      <c r="G443" s="20"/>
      <c r="H443" s="49"/>
      <c r="I443" s="39"/>
      <c r="J443" s="49"/>
      <c r="K443" s="49"/>
    </row>
    <row r="444" spans="1:11" s="6" customFormat="1">
      <c r="A444" s="39"/>
      <c r="B444" s="71"/>
      <c r="C444" s="20"/>
      <c r="D444" s="39"/>
      <c r="E444" s="20"/>
      <c r="F444" s="20"/>
      <c r="G444" s="20"/>
      <c r="H444" s="49"/>
      <c r="I444" s="39"/>
      <c r="J444" s="49"/>
      <c r="K444" s="49"/>
    </row>
    <row r="445" spans="1:11" s="6" customFormat="1">
      <c r="A445" s="39"/>
      <c r="B445" s="71"/>
      <c r="C445" s="20"/>
      <c r="D445" s="39"/>
      <c r="E445" s="20"/>
      <c r="F445" s="20"/>
      <c r="G445" s="20"/>
      <c r="H445" s="49"/>
      <c r="I445" s="39"/>
      <c r="J445" s="49"/>
      <c r="K445" s="49"/>
    </row>
    <row r="446" spans="1:11" s="6" customFormat="1">
      <c r="A446" s="39"/>
      <c r="B446" s="71"/>
      <c r="C446" s="20"/>
      <c r="D446" s="39"/>
      <c r="E446" s="20"/>
      <c r="F446" s="20"/>
      <c r="G446" s="20"/>
      <c r="H446" s="49"/>
      <c r="I446" s="39"/>
      <c r="J446" s="49"/>
      <c r="K446" s="49"/>
    </row>
    <row r="447" spans="1:11" s="6" customFormat="1">
      <c r="A447" s="39"/>
      <c r="B447" s="71"/>
      <c r="C447" s="20"/>
      <c r="D447" s="39"/>
      <c r="E447" s="20"/>
      <c r="F447" s="20"/>
      <c r="G447" s="20"/>
      <c r="H447" s="49"/>
      <c r="I447" s="39"/>
      <c r="J447" s="49"/>
      <c r="K447" s="49"/>
    </row>
    <row r="448" spans="1:11" s="6" customFormat="1">
      <c r="A448" s="39"/>
      <c r="B448" s="71"/>
      <c r="C448" s="20"/>
      <c r="D448" s="39"/>
      <c r="E448" s="20"/>
      <c r="F448" s="20"/>
      <c r="G448" s="20"/>
      <c r="H448" s="49"/>
      <c r="I448" s="39"/>
      <c r="J448" s="49"/>
      <c r="K448" s="49"/>
    </row>
    <row r="449" spans="1:11" s="6" customFormat="1">
      <c r="A449" s="39"/>
      <c r="B449" s="71"/>
      <c r="C449" s="20"/>
      <c r="D449" s="39"/>
      <c r="E449" s="20"/>
      <c r="F449" s="20"/>
      <c r="G449" s="20"/>
      <c r="H449" s="49"/>
      <c r="I449" s="39"/>
      <c r="J449" s="49"/>
      <c r="K449" s="49"/>
    </row>
    <row r="450" spans="1:11" s="6" customFormat="1">
      <c r="A450" s="39"/>
      <c r="B450" s="71"/>
      <c r="C450" s="20"/>
      <c r="D450" s="39"/>
      <c r="E450" s="20"/>
      <c r="F450" s="20"/>
      <c r="G450" s="20"/>
      <c r="H450" s="49"/>
      <c r="I450" s="39"/>
      <c r="J450" s="49"/>
      <c r="K450" s="49"/>
    </row>
    <row r="451" spans="1:11" s="6" customFormat="1">
      <c r="A451" s="39"/>
      <c r="B451" s="71"/>
      <c r="C451" s="20"/>
      <c r="D451" s="39"/>
      <c r="E451" s="20"/>
      <c r="F451" s="20"/>
      <c r="G451" s="20"/>
      <c r="H451" s="49"/>
      <c r="I451" s="39"/>
      <c r="J451" s="49"/>
      <c r="K451" s="49"/>
    </row>
    <row r="452" spans="1:11" s="6" customFormat="1">
      <c r="A452" s="39"/>
      <c r="B452" s="71"/>
      <c r="C452" s="20"/>
      <c r="D452" s="39"/>
      <c r="E452" s="20"/>
      <c r="F452" s="20"/>
      <c r="G452" s="20"/>
      <c r="H452" s="49"/>
      <c r="I452" s="39"/>
      <c r="J452" s="49"/>
      <c r="K452" s="49"/>
    </row>
    <row r="453" spans="1:11" s="6" customFormat="1">
      <c r="A453" s="39"/>
      <c r="B453" s="71"/>
      <c r="C453" s="20"/>
      <c r="D453" s="39"/>
      <c r="E453" s="20"/>
      <c r="F453" s="20"/>
      <c r="G453" s="20"/>
      <c r="H453" s="49"/>
      <c r="I453" s="39"/>
      <c r="J453" s="49"/>
      <c r="K453" s="49"/>
    </row>
    <row r="454" spans="1:11" s="6" customFormat="1">
      <c r="A454" s="39"/>
      <c r="B454" s="71"/>
      <c r="C454" s="20"/>
      <c r="D454" s="39"/>
      <c r="E454" s="20"/>
      <c r="F454" s="20"/>
      <c r="G454" s="20"/>
      <c r="H454" s="49"/>
      <c r="I454" s="39"/>
      <c r="J454" s="49"/>
      <c r="K454" s="49"/>
    </row>
    <row r="455" spans="1:11" s="6" customFormat="1">
      <c r="A455" s="39"/>
      <c r="B455" s="71"/>
      <c r="C455" s="20"/>
      <c r="D455" s="39"/>
      <c r="E455" s="20"/>
      <c r="F455" s="20"/>
      <c r="G455" s="20"/>
      <c r="H455" s="49"/>
      <c r="I455" s="39"/>
      <c r="J455" s="49"/>
      <c r="K455" s="49"/>
    </row>
    <row r="456" spans="1:11" s="6" customFormat="1">
      <c r="A456" s="39"/>
      <c r="B456" s="71"/>
      <c r="C456" s="20"/>
      <c r="D456" s="39"/>
      <c r="E456" s="20"/>
      <c r="F456" s="20"/>
      <c r="G456" s="20"/>
      <c r="H456" s="49"/>
      <c r="I456" s="39"/>
      <c r="J456" s="49"/>
      <c r="K456" s="49"/>
    </row>
    <row r="457" spans="1:11" s="6" customFormat="1">
      <c r="A457" s="39"/>
      <c r="B457" s="71"/>
      <c r="C457" s="20"/>
      <c r="D457" s="39"/>
      <c r="E457" s="20"/>
      <c r="F457" s="20"/>
      <c r="G457" s="20"/>
      <c r="H457" s="49"/>
      <c r="I457" s="39"/>
      <c r="J457" s="49"/>
      <c r="K457" s="49"/>
    </row>
    <row r="458" spans="1:11" s="6" customFormat="1">
      <c r="A458" s="39"/>
      <c r="B458" s="71"/>
      <c r="C458" s="20"/>
      <c r="D458" s="39"/>
      <c r="E458" s="20"/>
      <c r="F458" s="20"/>
      <c r="G458" s="20"/>
      <c r="H458" s="49"/>
      <c r="I458" s="39"/>
      <c r="J458" s="49"/>
      <c r="K458" s="49"/>
    </row>
    <row r="459" spans="1:11" s="6" customFormat="1">
      <c r="A459" s="39"/>
      <c r="B459" s="71"/>
      <c r="C459" s="20"/>
      <c r="D459" s="39"/>
      <c r="E459" s="20"/>
      <c r="F459" s="20"/>
      <c r="G459" s="20"/>
      <c r="H459" s="49"/>
      <c r="I459" s="39"/>
      <c r="J459" s="49"/>
      <c r="K459" s="49"/>
    </row>
    <row r="460" spans="1:11" s="6" customFormat="1">
      <c r="A460" s="39"/>
      <c r="B460" s="71"/>
      <c r="C460" s="20"/>
      <c r="D460" s="39"/>
      <c r="E460" s="20"/>
      <c r="F460" s="20"/>
      <c r="G460" s="20"/>
      <c r="H460" s="49"/>
      <c r="I460" s="39"/>
      <c r="J460" s="49"/>
      <c r="K460" s="49"/>
    </row>
    <row r="461" spans="1:11" s="6" customFormat="1">
      <c r="A461" s="39"/>
      <c r="B461" s="71"/>
      <c r="C461" s="20"/>
      <c r="D461" s="39"/>
      <c r="E461" s="20"/>
      <c r="F461" s="20"/>
      <c r="G461" s="20"/>
      <c r="H461" s="49"/>
      <c r="I461" s="39"/>
      <c r="J461" s="49"/>
      <c r="K461" s="49"/>
    </row>
    <row r="462" spans="1:11" s="6" customFormat="1">
      <c r="A462" s="39"/>
      <c r="B462" s="71"/>
      <c r="C462" s="20"/>
      <c r="D462" s="39"/>
      <c r="E462" s="20"/>
      <c r="F462" s="20"/>
      <c r="G462" s="20"/>
      <c r="H462" s="49"/>
      <c r="I462" s="39"/>
      <c r="J462" s="49"/>
      <c r="K462" s="49"/>
    </row>
    <row r="463" spans="1:11" s="6" customFormat="1">
      <c r="A463" s="39"/>
      <c r="B463" s="71"/>
      <c r="C463" s="20"/>
      <c r="D463" s="39"/>
      <c r="E463" s="20"/>
      <c r="F463" s="20"/>
      <c r="G463" s="20"/>
      <c r="H463" s="49"/>
      <c r="I463" s="39"/>
      <c r="J463" s="49"/>
      <c r="K463" s="49"/>
    </row>
    <row r="464" spans="1:11" s="6" customFormat="1">
      <c r="A464" s="39"/>
      <c r="B464" s="71"/>
      <c r="C464" s="20"/>
      <c r="D464" s="39"/>
      <c r="E464" s="20"/>
      <c r="F464" s="20"/>
      <c r="G464" s="20"/>
      <c r="H464" s="49"/>
      <c r="I464" s="39"/>
      <c r="J464" s="49"/>
      <c r="K464" s="49"/>
    </row>
    <row r="465" spans="1:11" s="6" customFormat="1">
      <c r="A465" s="39"/>
      <c r="B465" s="71"/>
      <c r="C465" s="20"/>
      <c r="D465" s="39"/>
      <c r="E465" s="20"/>
      <c r="F465" s="20"/>
      <c r="G465" s="20"/>
      <c r="H465" s="49"/>
      <c r="I465" s="39"/>
      <c r="J465" s="49"/>
      <c r="K465" s="49"/>
    </row>
    <row r="466" spans="1:11" s="6" customFormat="1">
      <c r="A466" s="39"/>
      <c r="B466" s="71"/>
      <c r="C466" s="20"/>
      <c r="D466" s="39"/>
      <c r="E466" s="20"/>
      <c r="F466" s="20"/>
      <c r="G466" s="20"/>
      <c r="H466" s="49"/>
      <c r="I466" s="39"/>
      <c r="J466" s="49"/>
      <c r="K466" s="49"/>
    </row>
    <row r="467" spans="1:11" s="6" customFormat="1">
      <c r="A467" s="39"/>
      <c r="B467" s="71"/>
      <c r="C467" s="20"/>
      <c r="D467" s="39"/>
      <c r="E467" s="20"/>
      <c r="F467" s="20"/>
      <c r="G467" s="20"/>
      <c r="H467" s="49"/>
      <c r="I467" s="39"/>
      <c r="J467" s="49"/>
      <c r="K467" s="49"/>
    </row>
    <row r="468" spans="1:11" s="6" customFormat="1">
      <c r="A468" s="39"/>
      <c r="B468" s="71"/>
      <c r="C468" s="20"/>
      <c r="D468" s="39"/>
      <c r="E468" s="20"/>
      <c r="F468" s="20"/>
      <c r="G468" s="20"/>
      <c r="H468" s="49"/>
      <c r="I468" s="39"/>
      <c r="J468" s="49"/>
      <c r="K468" s="49"/>
    </row>
    <row r="469" spans="1:11" s="6" customFormat="1">
      <c r="A469" s="39"/>
      <c r="B469" s="71"/>
      <c r="C469" s="20"/>
      <c r="D469" s="39"/>
      <c r="E469" s="20"/>
      <c r="F469" s="20"/>
      <c r="G469" s="20"/>
      <c r="H469" s="49"/>
      <c r="I469" s="39"/>
      <c r="J469" s="49"/>
      <c r="K469" s="49"/>
    </row>
    <row r="470" spans="1:11" s="6" customFormat="1">
      <c r="A470" s="39"/>
      <c r="B470" s="71"/>
      <c r="C470" s="20"/>
      <c r="D470" s="39"/>
      <c r="E470" s="20"/>
      <c r="F470" s="20"/>
      <c r="G470" s="20"/>
      <c r="H470" s="49"/>
      <c r="I470" s="39"/>
      <c r="J470" s="49"/>
      <c r="K470" s="49"/>
    </row>
    <row r="471" spans="1:11" s="6" customFormat="1">
      <c r="A471" s="39"/>
      <c r="B471" s="71"/>
      <c r="C471" s="20"/>
      <c r="D471" s="39"/>
      <c r="E471" s="20"/>
      <c r="F471" s="20"/>
      <c r="G471" s="20"/>
      <c r="H471" s="49"/>
      <c r="I471" s="39"/>
      <c r="J471" s="49"/>
      <c r="K471" s="49"/>
    </row>
    <row r="472" spans="1:11" s="6" customFormat="1">
      <c r="A472" s="39"/>
      <c r="B472" s="71"/>
      <c r="C472" s="20"/>
      <c r="D472" s="39"/>
      <c r="E472" s="20"/>
      <c r="F472" s="20"/>
      <c r="G472" s="20"/>
      <c r="H472" s="49"/>
      <c r="I472" s="39"/>
      <c r="J472" s="49"/>
      <c r="K472" s="49"/>
    </row>
    <row r="473" spans="1:11" s="6" customFormat="1">
      <c r="A473" s="39"/>
      <c r="B473" s="71"/>
      <c r="C473" s="20"/>
      <c r="D473" s="39"/>
      <c r="E473" s="20"/>
      <c r="F473" s="20"/>
      <c r="G473" s="20"/>
      <c r="H473" s="49"/>
      <c r="I473" s="39"/>
      <c r="J473" s="49"/>
      <c r="K473" s="49"/>
    </row>
    <row r="474" spans="1:11" s="6" customFormat="1">
      <c r="A474" s="39"/>
      <c r="B474" s="71"/>
      <c r="C474" s="20"/>
      <c r="D474" s="39"/>
      <c r="E474" s="20"/>
      <c r="F474" s="20"/>
      <c r="G474" s="20"/>
      <c r="H474" s="49"/>
      <c r="I474" s="39"/>
      <c r="J474" s="49"/>
      <c r="K474" s="49"/>
    </row>
    <row r="475" spans="1:11" s="6" customFormat="1">
      <c r="A475" s="39"/>
      <c r="B475" s="71"/>
      <c r="C475" s="20"/>
      <c r="D475" s="39"/>
      <c r="E475" s="20"/>
      <c r="F475" s="20"/>
      <c r="G475" s="20"/>
      <c r="H475" s="49"/>
      <c r="I475" s="39"/>
      <c r="J475" s="49"/>
      <c r="K475" s="49"/>
    </row>
    <row r="476" spans="1:11" s="6" customFormat="1">
      <c r="A476" s="39"/>
      <c r="B476" s="71"/>
      <c r="C476" s="20"/>
      <c r="D476" s="39"/>
      <c r="E476" s="20"/>
      <c r="F476" s="20"/>
      <c r="G476" s="20"/>
      <c r="H476" s="49"/>
      <c r="I476" s="39"/>
      <c r="J476" s="49"/>
      <c r="K476" s="49"/>
    </row>
    <row r="477" spans="1:11" s="6" customFormat="1">
      <c r="A477" s="39"/>
      <c r="B477" s="71"/>
      <c r="C477" s="20"/>
      <c r="D477" s="39"/>
      <c r="E477" s="20"/>
      <c r="F477" s="20"/>
      <c r="G477" s="20"/>
      <c r="H477" s="49"/>
      <c r="I477" s="39"/>
      <c r="J477" s="49"/>
      <c r="K477" s="49"/>
    </row>
    <row r="478" spans="1:11" s="6" customFormat="1">
      <c r="A478" s="39"/>
      <c r="B478" s="71"/>
      <c r="C478" s="20"/>
      <c r="D478" s="39"/>
      <c r="E478" s="20"/>
      <c r="F478" s="20"/>
      <c r="G478" s="20"/>
      <c r="H478" s="49"/>
      <c r="I478" s="39"/>
      <c r="J478" s="49"/>
      <c r="K478" s="49"/>
    </row>
    <row r="479" spans="1:11" s="6" customFormat="1">
      <c r="A479" s="39"/>
      <c r="B479" s="71"/>
      <c r="C479" s="20"/>
      <c r="D479" s="39"/>
      <c r="E479" s="20"/>
      <c r="F479" s="20"/>
      <c r="G479" s="20"/>
      <c r="H479" s="49"/>
      <c r="I479" s="39"/>
      <c r="J479" s="49"/>
      <c r="K479" s="49"/>
    </row>
    <row r="480" spans="1:11" s="6" customFormat="1">
      <c r="A480" s="39"/>
      <c r="B480" s="71"/>
      <c r="C480" s="20"/>
      <c r="D480" s="39"/>
      <c r="E480" s="20"/>
      <c r="F480" s="20"/>
      <c r="G480" s="20"/>
      <c r="H480" s="49"/>
      <c r="I480" s="39"/>
      <c r="J480" s="49"/>
      <c r="K480" s="49"/>
    </row>
    <row r="481" spans="1:11" s="6" customFormat="1">
      <c r="A481" s="39"/>
      <c r="B481" s="71"/>
      <c r="C481" s="20"/>
      <c r="D481" s="39"/>
      <c r="E481" s="20"/>
      <c r="F481" s="20"/>
      <c r="G481" s="20"/>
      <c r="H481" s="49"/>
      <c r="I481" s="39"/>
      <c r="J481" s="49"/>
      <c r="K481" s="49"/>
    </row>
    <row r="482" spans="1:11" s="6" customFormat="1">
      <c r="A482" s="39"/>
      <c r="B482" s="71"/>
      <c r="C482" s="20"/>
      <c r="D482" s="39"/>
      <c r="E482" s="20"/>
      <c r="F482" s="20"/>
      <c r="G482" s="20"/>
      <c r="H482" s="49"/>
      <c r="I482" s="39"/>
      <c r="J482" s="49"/>
      <c r="K482" s="49"/>
    </row>
    <row r="483" spans="1:11" s="6" customFormat="1">
      <c r="A483" s="39"/>
      <c r="B483" s="71"/>
      <c r="C483" s="20"/>
      <c r="D483" s="39"/>
      <c r="E483" s="20"/>
      <c r="F483" s="20"/>
      <c r="G483" s="20"/>
      <c r="H483" s="49"/>
      <c r="I483" s="39"/>
      <c r="J483" s="49"/>
      <c r="K483" s="49"/>
    </row>
    <row r="484" spans="1:11" s="6" customFormat="1">
      <c r="A484" s="39"/>
      <c r="B484" s="71"/>
      <c r="C484" s="20"/>
      <c r="D484" s="39"/>
      <c r="E484" s="20"/>
      <c r="F484" s="20"/>
      <c r="G484" s="20"/>
      <c r="H484" s="49"/>
      <c r="I484" s="39"/>
      <c r="J484" s="49"/>
      <c r="K484" s="49"/>
    </row>
    <row r="485" spans="1:11" s="6" customFormat="1">
      <c r="A485" s="39"/>
      <c r="B485" s="71"/>
      <c r="C485" s="20"/>
      <c r="D485" s="39"/>
      <c r="E485" s="20"/>
      <c r="F485" s="20"/>
      <c r="G485" s="20"/>
      <c r="H485" s="49"/>
      <c r="I485" s="39"/>
      <c r="J485" s="49"/>
      <c r="K485" s="49"/>
    </row>
    <row r="486" spans="1:11" s="6" customFormat="1">
      <c r="A486" s="39"/>
      <c r="B486" s="71"/>
      <c r="C486" s="20"/>
      <c r="D486" s="39"/>
      <c r="E486" s="20"/>
      <c r="F486" s="20"/>
      <c r="G486" s="20"/>
      <c r="H486" s="49"/>
      <c r="I486" s="39"/>
      <c r="J486" s="49"/>
      <c r="K486" s="49"/>
    </row>
    <row r="487" spans="1:11" s="6" customFormat="1">
      <c r="A487" s="39"/>
      <c r="B487" s="71"/>
      <c r="C487" s="20"/>
      <c r="D487" s="39"/>
      <c r="E487" s="20"/>
      <c r="F487" s="20"/>
      <c r="G487" s="20"/>
      <c r="H487" s="49"/>
      <c r="I487" s="39"/>
      <c r="J487" s="49"/>
      <c r="K487" s="49"/>
    </row>
    <row r="488" spans="1:11" s="6" customFormat="1">
      <c r="A488" s="39"/>
      <c r="B488" s="71"/>
      <c r="C488" s="20"/>
      <c r="D488" s="39"/>
      <c r="E488" s="20"/>
      <c r="F488" s="20"/>
      <c r="G488" s="20"/>
      <c r="H488" s="49"/>
      <c r="I488" s="39"/>
      <c r="J488" s="49"/>
      <c r="K488" s="49"/>
    </row>
    <row r="489" spans="1:11" s="6" customFormat="1">
      <c r="A489" s="39"/>
      <c r="B489" s="71"/>
      <c r="C489" s="20"/>
      <c r="D489" s="39"/>
      <c r="E489" s="20"/>
      <c r="F489" s="20"/>
      <c r="G489" s="20"/>
      <c r="H489" s="49"/>
      <c r="I489" s="39"/>
      <c r="J489" s="49"/>
      <c r="K489" s="49"/>
    </row>
    <row r="490" spans="1:11" s="6" customFormat="1">
      <c r="A490" s="39"/>
      <c r="B490" s="71"/>
      <c r="C490" s="20"/>
      <c r="D490" s="39"/>
      <c r="E490" s="20"/>
      <c r="F490" s="20"/>
      <c r="G490" s="20"/>
      <c r="H490" s="49"/>
      <c r="I490" s="39"/>
      <c r="J490" s="49"/>
      <c r="K490" s="49"/>
    </row>
    <row r="491" spans="1:11" s="6" customFormat="1">
      <c r="A491" s="39"/>
      <c r="B491" s="71"/>
      <c r="C491" s="20"/>
      <c r="D491" s="39"/>
      <c r="E491" s="20"/>
      <c r="F491" s="20"/>
      <c r="G491" s="20"/>
      <c r="H491" s="49"/>
      <c r="I491" s="39"/>
      <c r="J491" s="49"/>
      <c r="K491" s="49"/>
    </row>
    <row r="492" spans="1:11" s="6" customFormat="1">
      <c r="A492" s="39"/>
      <c r="B492" s="71"/>
      <c r="C492" s="20"/>
      <c r="D492" s="39"/>
      <c r="E492" s="20"/>
      <c r="F492" s="20"/>
      <c r="G492" s="20"/>
      <c r="H492" s="49"/>
      <c r="I492" s="39"/>
      <c r="J492" s="49"/>
      <c r="K492" s="49"/>
    </row>
    <row r="493" spans="1:11" s="6" customFormat="1">
      <c r="A493" s="39"/>
      <c r="B493" s="71"/>
      <c r="C493" s="20"/>
      <c r="D493" s="39"/>
      <c r="E493" s="20"/>
      <c r="F493" s="20"/>
      <c r="G493" s="20"/>
      <c r="H493" s="49"/>
      <c r="I493" s="39"/>
      <c r="J493" s="49"/>
      <c r="K493" s="49"/>
    </row>
    <row r="494" spans="1:11" s="6" customFormat="1">
      <c r="A494" s="39"/>
      <c r="B494" s="71"/>
      <c r="C494" s="20"/>
      <c r="D494" s="39"/>
      <c r="E494" s="20"/>
      <c r="F494" s="20"/>
      <c r="G494" s="20"/>
      <c r="H494" s="49"/>
      <c r="I494" s="39"/>
      <c r="J494" s="49"/>
      <c r="K494" s="49"/>
    </row>
    <row r="495" spans="1:11" s="6" customFormat="1">
      <c r="A495" s="39"/>
      <c r="B495" s="71"/>
      <c r="C495" s="20"/>
      <c r="D495" s="39"/>
      <c r="E495" s="20"/>
      <c r="F495" s="20"/>
      <c r="G495" s="20"/>
      <c r="H495" s="49"/>
      <c r="I495" s="39"/>
      <c r="J495" s="49"/>
      <c r="K495" s="49"/>
    </row>
    <row r="496" spans="1:11" s="6" customFormat="1">
      <c r="A496" s="39"/>
      <c r="B496" s="71"/>
      <c r="C496" s="20"/>
      <c r="D496" s="39"/>
      <c r="E496" s="20"/>
      <c r="F496" s="20"/>
      <c r="G496" s="20"/>
      <c r="H496" s="49"/>
      <c r="I496" s="39"/>
      <c r="J496" s="49"/>
      <c r="K496" s="49"/>
    </row>
    <row r="497" spans="1:11" s="6" customFormat="1">
      <c r="A497" s="39"/>
      <c r="B497" s="71"/>
      <c r="C497" s="20"/>
      <c r="D497" s="39"/>
      <c r="E497" s="20"/>
      <c r="F497" s="20"/>
      <c r="G497" s="20"/>
      <c r="H497" s="49"/>
      <c r="I497" s="39"/>
      <c r="J497" s="49"/>
      <c r="K497" s="49"/>
    </row>
    <row r="498" spans="1:11" s="6" customFormat="1">
      <c r="A498" s="39"/>
      <c r="B498" s="71"/>
      <c r="C498" s="20"/>
      <c r="D498" s="39"/>
      <c r="E498" s="20"/>
      <c r="F498" s="20"/>
      <c r="G498" s="20"/>
      <c r="H498" s="49"/>
      <c r="I498" s="39"/>
      <c r="J498" s="49"/>
      <c r="K498" s="49"/>
    </row>
    <row r="499" spans="1:11" s="6" customFormat="1">
      <c r="A499" s="39"/>
      <c r="B499" s="71"/>
      <c r="C499" s="20"/>
      <c r="D499" s="39"/>
      <c r="E499" s="20"/>
      <c r="F499" s="20"/>
      <c r="G499" s="20"/>
      <c r="H499" s="49"/>
      <c r="I499" s="39"/>
      <c r="J499" s="49"/>
      <c r="K499" s="49"/>
    </row>
    <row r="500" spans="1:11" s="6" customFormat="1">
      <c r="A500" s="39"/>
      <c r="B500" s="71"/>
      <c r="C500" s="20"/>
      <c r="D500" s="39"/>
      <c r="E500" s="20"/>
      <c r="F500" s="20"/>
      <c r="G500" s="20"/>
      <c r="H500" s="49"/>
      <c r="I500" s="39"/>
      <c r="J500" s="49"/>
      <c r="K500" s="49"/>
    </row>
    <row r="501" spans="1:11" s="6" customFormat="1">
      <c r="A501" s="39"/>
      <c r="B501" s="71"/>
      <c r="C501" s="20"/>
      <c r="D501" s="39"/>
      <c r="E501" s="20"/>
      <c r="F501" s="20"/>
      <c r="G501" s="20"/>
      <c r="H501" s="49"/>
      <c r="I501" s="39"/>
      <c r="J501" s="49"/>
      <c r="K501" s="49"/>
    </row>
    <row r="502" spans="1:11" s="6" customFormat="1">
      <c r="A502" s="39"/>
      <c r="B502" s="71"/>
      <c r="C502" s="20"/>
      <c r="D502" s="39"/>
      <c r="E502" s="20"/>
      <c r="F502" s="20"/>
      <c r="G502" s="20"/>
      <c r="H502" s="49"/>
      <c r="I502" s="39"/>
      <c r="J502" s="49"/>
      <c r="K502" s="49"/>
    </row>
    <row r="503" spans="1:11" s="6" customFormat="1">
      <c r="A503" s="39"/>
      <c r="B503" s="71"/>
      <c r="C503" s="20"/>
      <c r="D503" s="39"/>
      <c r="E503" s="20"/>
      <c r="F503" s="20"/>
      <c r="G503" s="20"/>
      <c r="H503" s="49"/>
      <c r="I503" s="39"/>
      <c r="J503" s="49"/>
      <c r="K503" s="49"/>
    </row>
    <row r="504" spans="1:11" s="6" customFormat="1">
      <c r="A504" s="39"/>
      <c r="B504" s="71"/>
      <c r="C504" s="20"/>
      <c r="D504" s="39"/>
      <c r="E504" s="20"/>
      <c r="F504" s="20"/>
      <c r="G504" s="20"/>
      <c r="H504" s="49"/>
      <c r="I504" s="39"/>
      <c r="J504" s="49"/>
      <c r="K504" s="49"/>
    </row>
    <row r="505" spans="1:11" s="6" customFormat="1">
      <c r="A505" s="39"/>
      <c r="B505" s="71"/>
      <c r="C505" s="20"/>
      <c r="D505" s="39"/>
      <c r="E505" s="20"/>
      <c r="F505" s="20"/>
      <c r="G505" s="20"/>
      <c r="H505" s="49"/>
      <c r="I505" s="39"/>
      <c r="J505" s="49"/>
      <c r="K505" s="49"/>
    </row>
    <row r="506" spans="1:11" s="6" customFormat="1">
      <c r="A506" s="39"/>
      <c r="B506" s="71"/>
      <c r="C506" s="20"/>
      <c r="D506" s="39"/>
      <c r="E506" s="20"/>
      <c r="F506" s="20"/>
      <c r="G506" s="20"/>
      <c r="H506" s="49"/>
      <c r="I506" s="39"/>
      <c r="J506" s="49"/>
      <c r="K506" s="49"/>
    </row>
    <row r="507" spans="1:11" s="6" customFormat="1">
      <c r="A507" s="39"/>
      <c r="B507" s="71"/>
      <c r="C507" s="20"/>
      <c r="D507" s="39"/>
      <c r="E507" s="20"/>
      <c r="F507" s="20"/>
      <c r="G507" s="20"/>
      <c r="H507" s="49"/>
      <c r="I507" s="39"/>
      <c r="J507" s="49"/>
      <c r="K507" s="49"/>
    </row>
    <row r="508" spans="1:11" s="6" customFormat="1">
      <c r="A508" s="39"/>
      <c r="B508" s="71"/>
      <c r="C508" s="20"/>
      <c r="D508" s="39"/>
      <c r="E508" s="20"/>
      <c r="F508" s="20"/>
      <c r="G508" s="20"/>
      <c r="H508" s="49"/>
      <c r="I508" s="39"/>
      <c r="J508" s="49"/>
      <c r="K508" s="49"/>
    </row>
    <row r="509" spans="1:11" s="6" customFormat="1">
      <c r="A509" s="39"/>
      <c r="B509" s="71"/>
      <c r="C509" s="20"/>
      <c r="D509" s="39"/>
      <c r="E509" s="20"/>
      <c r="F509" s="20"/>
      <c r="G509" s="20"/>
      <c r="H509" s="49"/>
      <c r="I509" s="39"/>
      <c r="J509" s="49"/>
      <c r="K509" s="49"/>
    </row>
    <row r="510" spans="1:11" s="6" customFormat="1">
      <c r="A510" s="39"/>
      <c r="B510" s="71"/>
      <c r="C510" s="20"/>
      <c r="D510" s="39"/>
      <c r="E510" s="20"/>
      <c r="F510" s="20"/>
      <c r="G510" s="20"/>
      <c r="H510" s="49"/>
      <c r="I510" s="39"/>
      <c r="J510" s="49"/>
      <c r="K510" s="49"/>
    </row>
    <row r="511" spans="1:11" s="6" customFormat="1">
      <c r="A511" s="39"/>
      <c r="B511" s="71"/>
      <c r="C511" s="20"/>
      <c r="D511" s="39"/>
      <c r="E511" s="20"/>
      <c r="F511" s="20"/>
      <c r="G511" s="20"/>
      <c r="H511" s="49"/>
      <c r="I511" s="39"/>
      <c r="J511" s="49"/>
      <c r="K511" s="49"/>
    </row>
    <row r="512" spans="1:11" s="6" customFormat="1">
      <c r="A512" s="39"/>
      <c r="B512" s="71"/>
      <c r="C512" s="20"/>
      <c r="D512" s="39"/>
      <c r="E512" s="20"/>
      <c r="F512" s="20"/>
      <c r="G512" s="20"/>
      <c r="H512" s="49"/>
      <c r="I512" s="39"/>
      <c r="J512" s="49"/>
      <c r="K512" s="49"/>
    </row>
    <row r="513" spans="1:11" s="6" customFormat="1">
      <c r="A513" s="39"/>
      <c r="B513" s="71"/>
      <c r="C513" s="20"/>
      <c r="D513" s="39"/>
      <c r="E513" s="20"/>
      <c r="F513" s="20"/>
      <c r="G513" s="20"/>
      <c r="H513" s="49"/>
      <c r="I513" s="39"/>
      <c r="J513" s="49"/>
      <c r="K513" s="49"/>
    </row>
    <row r="514" spans="1:11" s="6" customFormat="1">
      <c r="A514" s="39"/>
      <c r="B514" s="71"/>
      <c r="C514" s="20"/>
      <c r="D514" s="39"/>
      <c r="E514" s="20"/>
      <c r="F514" s="20"/>
      <c r="G514" s="20"/>
      <c r="H514" s="49"/>
      <c r="I514" s="39"/>
      <c r="J514" s="49"/>
      <c r="K514" s="49"/>
    </row>
    <row r="515" spans="1:11" s="6" customFormat="1">
      <c r="A515" s="39"/>
      <c r="B515" s="71"/>
      <c r="C515" s="20"/>
      <c r="D515" s="39"/>
      <c r="E515" s="20"/>
      <c r="F515" s="20"/>
      <c r="G515" s="20"/>
      <c r="H515" s="49"/>
      <c r="I515" s="39"/>
      <c r="J515" s="49"/>
      <c r="K515" s="49"/>
    </row>
    <row r="516" spans="1:11" s="6" customFormat="1">
      <c r="A516" s="39"/>
      <c r="B516" s="71"/>
      <c r="C516" s="20"/>
      <c r="D516" s="39"/>
      <c r="E516" s="20"/>
      <c r="F516" s="20"/>
      <c r="G516" s="20"/>
      <c r="H516" s="49"/>
      <c r="I516" s="39"/>
      <c r="J516" s="49"/>
      <c r="K516" s="49"/>
    </row>
    <row r="517" spans="1:11" s="6" customFormat="1">
      <c r="A517" s="39"/>
      <c r="B517" s="71"/>
      <c r="C517" s="20"/>
      <c r="D517" s="39"/>
      <c r="E517" s="20"/>
      <c r="F517" s="20"/>
      <c r="G517" s="20"/>
      <c r="H517" s="49"/>
      <c r="I517" s="39"/>
      <c r="J517" s="49"/>
      <c r="K517" s="49"/>
    </row>
    <row r="518" spans="1:11" s="6" customFormat="1">
      <c r="A518" s="39"/>
      <c r="B518" s="71"/>
      <c r="C518" s="20"/>
      <c r="D518" s="39"/>
      <c r="E518" s="20"/>
      <c r="F518" s="20"/>
      <c r="G518" s="20"/>
      <c r="H518" s="49"/>
      <c r="I518" s="39"/>
      <c r="J518" s="49"/>
      <c r="K518" s="49"/>
    </row>
    <row r="519" spans="1:11" s="6" customFormat="1">
      <c r="A519" s="39"/>
      <c r="B519" s="71"/>
      <c r="C519" s="20"/>
      <c r="D519" s="39"/>
      <c r="E519" s="20"/>
      <c r="F519" s="20"/>
      <c r="G519" s="20"/>
      <c r="H519" s="49"/>
      <c r="I519" s="39"/>
      <c r="J519" s="49"/>
      <c r="K519" s="49"/>
    </row>
    <row r="520" spans="1:11" s="6" customFormat="1">
      <c r="A520" s="39"/>
      <c r="B520" s="71"/>
      <c r="C520" s="20"/>
      <c r="D520" s="39"/>
      <c r="E520" s="20"/>
      <c r="F520" s="20"/>
      <c r="G520" s="20"/>
      <c r="H520" s="49"/>
      <c r="I520" s="39"/>
      <c r="J520" s="49"/>
      <c r="K520" s="49"/>
    </row>
    <row r="521" spans="1:11" s="6" customFormat="1">
      <c r="A521" s="39"/>
      <c r="B521" s="71"/>
      <c r="C521" s="20"/>
      <c r="D521" s="39"/>
      <c r="E521" s="20"/>
      <c r="F521" s="20"/>
      <c r="G521" s="20"/>
      <c r="H521" s="49"/>
      <c r="I521" s="39"/>
      <c r="J521" s="49"/>
      <c r="K521" s="49"/>
    </row>
    <row r="522" spans="1:11" s="6" customFormat="1">
      <c r="A522" s="39"/>
      <c r="B522" s="71"/>
      <c r="C522" s="20"/>
      <c r="D522" s="39"/>
      <c r="E522" s="20"/>
      <c r="F522" s="20"/>
      <c r="G522" s="20"/>
      <c r="H522" s="49"/>
      <c r="I522" s="39"/>
      <c r="J522" s="49"/>
      <c r="K522" s="49"/>
    </row>
    <row r="523" spans="1:11" s="6" customFormat="1">
      <c r="A523" s="39"/>
      <c r="B523" s="71"/>
      <c r="C523" s="20"/>
      <c r="D523" s="39"/>
      <c r="E523" s="20"/>
      <c r="F523" s="20"/>
      <c r="G523" s="20"/>
      <c r="H523" s="49"/>
      <c r="I523" s="39"/>
      <c r="J523" s="49"/>
      <c r="K523" s="49"/>
    </row>
    <row r="524" spans="1:11" s="6" customFormat="1">
      <c r="A524" s="39"/>
      <c r="B524" s="71"/>
      <c r="C524" s="20"/>
      <c r="D524" s="39"/>
      <c r="E524" s="20"/>
      <c r="F524" s="20"/>
      <c r="G524" s="20"/>
      <c r="H524" s="49"/>
      <c r="I524" s="39"/>
      <c r="J524" s="49"/>
      <c r="K524" s="49"/>
    </row>
    <row r="525" spans="1:11" s="6" customFormat="1">
      <c r="A525" s="39"/>
      <c r="B525" s="71"/>
      <c r="C525" s="20"/>
      <c r="D525" s="39"/>
      <c r="E525" s="20"/>
      <c r="F525" s="20"/>
      <c r="G525" s="20"/>
      <c r="H525" s="49"/>
      <c r="I525" s="39"/>
      <c r="J525" s="49"/>
      <c r="K525" s="49"/>
    </row>
    <row r="526" spans="1:11" s="6" customFormat="1">
      <c r="A526" s="39"/>
      <c r="B526" s="71"/>
      <c r="C526" s="20"/>
      <c r="D526" s="39"/>
      <c r="E526" s="20"/>
      <c r="F526" s="20"/>
      <c r="G526" s="20"/>
      <c r="H526" s="49"/>
      <c r="I526" s="39"/>
      <c r="J526" s="49"/>
      <c r="K526" s="49"/>
    </row>
    <row r="527" spans="1:11" s="6" customFormat="1">
      <c r="A527" s="39"/>
      <c r="B527" s="71"/>
      <c r="C527" s="20"/>
      <c r="D527" s="39"/>
      <c r="E527" s="20"/>
      <c r="F527" s="20"/>
      <c r="G527" s="20"/>
      <c r="H527" s="49"/>
      <c r="I527" s="39"/>
      <c r="J527" s="49"/>
      <c r="K527" s="49"/>
    </row>
    <row r="528" spans="1:11" s="6" customFormat="1">
      <c r="A528" s="39"/>
      <c r="B528" s="71"/>
      <c r="C528" s="20"/>
      <c r="D528" s="39"/>
      <c r="E528" s="20"/>
      <c r="F528" s="20"/>
      <c r="G528" s="20"/>
      <c r="H528" s="49"/>
      <c r="I528" s="39"/>
      <c r="J528" s="49"/>
      <c r="K528" s="49"/>
    </row>
    <row r="529" spans="1:11" s="6" customFormat="1">
      <c r="A529" s="39"/>
      <c r="B529" s="71"/>
      <c r="C529" s="20"/>
      <c r="D529" s="39"/>
      <c r="E529" s="20"/>
      <c r="F529" s="20"/>
      <c r="G529" s="20"/>
      <c r="H529" s="49"/>
      <c r="I529" s="39"/>
      <c r="J529" s="49"/>
      <c r="K529" s="49"/>
    </row>
    <row r="530" spans="1:11" s="6" customFormat="1">
      <c r="A530" s="39"/>
      <c r="B530" s="71"/>
      <c r="C530" s="20"/>
      <c r="D530" s="39"/>
      <c r="E530" s="20"/>
      <c r="F530" s="20"/>
      <c r="G530" s="20"/>
      <c r="H530" s="49"/>
      <c r="I530" s="39"/>
      <c r="J530" s="49"/>
      <c r="K530" s="49"/>
    </row>
    <row r="531" spans="1:11" s="6" customFormat="1">
      <c r="A531" s="39"/>
      <c r="B531" s="71"/>
      <c r="C531" s="20"/>
      <c r="D531" s="39"/>
      <c r="E531" s="20"/>
      <c r="F531" s="20"/>
      <c r="G531" s="20"/>
      <c r="H531" s="49"/>
      <c r="I531" s="39"/>
      <c r="J531" s="49"/>
      <c r="K531" s="49"/>
    </row>
    <row r="532" spans="1:11" s="6" customFormat="1">
      <c r="A532" s="39"/>
      <c r="B532" s="71"/>
      <c r="C532" s="20"/>
      <c r="D532" s="39"/>
      <c r="E532" s="20"/>
      <c r="F532" s="20"/>
      <c r="G532" s="20"/>
      <c r="H532" s="49"/>
      <c r="I532" s="39"/>
      <c r="J532" s="49"/>
      <c r="K532" s="49"/>
    </row>
    <row r="533" spans="1:11" s="6" customFormat="1">
      <c r="A533" s="39"/>
      <c r="B533" s="71"/>
      <c r="C533" s="20"/>
      <c r="D533" s="39"/>
      <c r="E533" s="20"/>
      <c r="F533" s="20"/>
      <c r="G533" s="20"/>
      <c r="H533" s="49"/>
      <c r="I533" s="39"/>
      <c r="J533" s="49"/>
      <c r="K533" s="49"/>
    </row>
    <row r="534" spans="1:11" s="6" customFormat="1">
      <c r="A534" s="39"/>
      <c r="B534" s="71"/>
      <c r="C534" s="20"/>
      <c r="D534" s="39"/>
      <c r="E534" s="20"/>
      <c r="F534" s="20"/>
      <c r="G534" s="20"/>
      <c r="H534" s="49"/>
      <c r="I534" s="39"/>
      <c r="J534" s="49"/>
      <c r="K534" s="49"/>
    </row>
    <row r="535" spans="1:11" s="6" customFormat="1">
      <c r="A535" s="39"/>
      <c r="B535" s="71"/>
      <c r="C535" s="20"/>
      <c r="D535" s="39"/>
      <c r="E535" s="20"/>
      <c r="F535" s="20"/>
      <c r="G535" s="20"/>
      <c r="H535" s="49"/>
      <c r="I535" s="39"/>
      <c r="J535" s="49"/>
      <c r="K535" s="49"/>
    </row>
    <row r="536" spans="1:11" s="6" customFormat="1">
      <c r="A536" s="39"/>
      <c r="B536" s="71"/>
      <c r="C536" s="20"/>
      <c r="D536" s="39"/>
      <c r="E536" s="20"/>
      <c r="F536" s="20"/>
      <c r="G536" s="20"/>
      <c r="H536" s="49"/>
      <c r="I536" s="39"/>
      <c r="J536" s="49"/>
      <c r="K536" s="49"/>
    </row>
    <row r="537" spans="1:11" s="6" customFormat="1">
      <c r="A537" s="39"/>
      <c r="B537" s="71"/>
      <c r="C537" s="20"/>
      <c r="D537" s="39"/>
      <c r="E537" s="20"/>
      <c r="F537" s="20"/>
      <c r="G537" s="20"/>
      <c r="H537" s="49"/>
      <c r="I537" s="39"/>
      <c r="J537" s="49"/>
      <c r="K537" s="49"/>
    </row>
    <row r="538" spans="1:11" s="6" customFormat="1">
      <c r="A538" s="39"/>
      <c r="B538" s="71"/>
      <c r="C538" s="20"/>
      <c r="D538" s="39"/>
      <c r="E538" s="20"/>
      <c r="F538" s="20"/>
      <c r="G538" s="20"/>
      <c r="H538" s="49"/>
      <c r="I538" s="39"/>
      <c r="J538" s="49"/>
      <c r="K538" s="49"/>
    </row>
    <row r="539" spans="1:11" s="6" customFormat="1">
      <c r="A539" s="39"/>
      <c r="B539" s="71"/>
      <c r="C539" s="20"/>
      <c r="D539" s="39"/>
      <c r="E539" s="20"/>
      <c r="F539" s="20"/>
      <c r="G539" s="20"/>
      <c r="H539" s="49"/>
      <c r="I539" s="39"/>
      <c r="J539" s="49"/>
      <c r="K539" s="49"/>
    </row>
    <row r="540" spans="1:11" s="6" customFormat="1">
      <c r="A540" s="39"/>
      <c r="B540" s="71"/>
      <c r="C540" s="20"/>
      <c r="D540" s="39"/>
      <c r="E540" s="20"/>
      <c r="F540" s="20"/>
      <c r="G540" s="20"/>
      <c r="H540" s="49"/>
      <c r="I540" s="39"/>
      <c r="J540" s="49"/>
      <c r="K540" s="49"/>
    </row>
    <row r="541" spans="1:11" s="6" customFormat="1">
      <c r="A541" s="39"/>
      <c r="B541" s="71"/>
      <c r="C541" s="20"/>
      <c r="D541" s="39"/>
      <c r="E541" s="20"/>
      <c r="F541" s="20"/>
      <c r="G541" s="20"/>
      <c r="H541" s="49"/>
      <c r="I541" s="39"/>
      <c r="J541" s="49"/>
      <c r="K541" s="49"/>
    </row>
    <row r="542" spans="1:11" s="6" customFormat="1">
      <c r="A542" s="39"/>
      <c r="B542" s="71"/>
      <c r="C542" s="20"/>
      <c r="D542" s="39"/>
      <c r="E542" s="20"/>
      <c r="F542" s="20"/>
      <c r="G542" s="20"/>
      <c r="H542" s="49"/>
      <c r="I542" s="39"/>
      <c r="J542" s="49"/>
      <c r="K542" s="49"/>
    </row>
    <row r="543" spans="1:11" s="6" customFormat="1">
      <c r="A543" s="39"/>
      <c r="B543" s="71"/>
      <c r="C543" s="20"/>
      <c r="D543" s="39"/>
      <c r="E543" s="20"/>
      <c r="F543" s="20"/>
      <c r="G543" s="20"/>
      <c r="H543" s="49"/>
      <c r="I543" s="39"/>
      <c r="J543" s="49"/>
      <c r="K543" s="49"/>
    </row>
    <row r="544" spans="1:11" s="6" customFormat="1">
      <c r="A544" s="39"/>
      <c r="B544" s="71"/>
      <c r="C544" s="20"/>
      <c r="D544" s="39"/>
      <c r="E544" s="20"/>
      <c r="F544" s="20"/>
      <c r="G544" s="20"/>
      <c r="H544" s="49"/>
      <c r="I544" s="39"/>
      <c r="J544" s="49"/>
      <c r="K544" s="49"/>
    </row>
    <row r="545" spans="1:11" s="6" customFormat="1">
      <c r="A545" s="39"/>
      <c r="B545" s="71"/>
      <c r="C545" s="20"/>
      <c r="D545" s="39"/>
      <c r="E545" s="20"/>
      <c r="F545" s="20"/>
      <c r="G545" s="20"/>
      <c r="H545" s="49"/>
      <c r="I545" s="39"/>
      <c r="J545" s="49"/>
      <c r="K545" s="49"/>
    </row>
    <row r="546" spans="1:11" s="6" customFormat="1">
      <c r="A546" s="39"/>
      <c r="B546" s="71"/>
      <c r="C546" s="20"/>
      <c r="D546" s="39"/>
      <c r="E546" s="20"/>
      <c r="F546" s="20"/>
      <c r="G546" s="20"/>
      <c r="H546" s="49"/>
      <c r="I546" s="39"/>
      <c r="J546" s="49"/>
      <c r="K546" s="49"/>
    </row>
    <row r="547" spans="1:11" s="6" customFormat="1">
      <c r="A547" s="39"/>
      <c r="B547" s="71"/>
      <c r="C547" s="20"/>
      <c r="D547" s="39"/>
      <c r="E547" s="20"/>
      <c r="F547" s="20"/>
      <c r="G547" s="20"/>
      <c r="H547" s="49"/>
      <c r="I547" s="39"/>
      <c r="J547" s="49"/>
      <c r="K547" s="49"/>
    </row>
    <row r="548" spans="1:11" s="6" customFormat="1">
      <c r="A548" s="39"/>
      <c r="B548" s="71"/>
      <c r="C548" s="20"/>
      <c r="D548" s="39"/>
      <c r="E548" s="20"/>
      <c r="F548" s="20"/>
      <c r="G548" s="20"/>
      <c r="H548" s="49"/>
      <c r="I548" s="39"/>
      <c r="J548" s="49"/>
      <c r="K548" s="49"/>
    </row>
    <row r="549" spans="1:11" s="6" customFormat="1">
      <c r="A549" s="39"/>
      <c r="B549" s="71"/>
      <c r="C549" s="20"/>
      <c r="D549" s="39"/>
      <c r="E549" s="20"/>
      <c r="F549" s="20"/>
      <c r="G549" s="20"/>
      <c r="H549" s="49"/>
      <c r="I549" s="39"/>
      <c r="J549" s="49"/>
      <c r="K549" s="49"/>
    </row>
    <row r="550" spans="1:11" s="6" customFormat="1">
      <c r="A550" s="39"/>
      <c r="B550" s="71"/>
      <c r="C550" s="20"/>
      <c r="D550" s="39"/>
      <c r="E550" s="20"/>
      <c r="F550" s="20"/>
      <c r="G550" s="20"/>
      <c r="H550" s="49"/>
      <c r="I550" s="39"/>
      <c r="J550" s="49"/>
      <c r="K550" s="49"/>
    </row>
    <row r="551" spans="1:11" s="6" customFormat="1">
      <c r="A551" s="39"/>
      <c r="B551" s="71"/>
      <c r="C551" s="20"/>
      <c r="D551" s="39"/>
      <c r="E551" s="20"/>
      <c r="F551" s="20"/>
      <c r="G551" s="20"/>
      <c r="H551" s="49"/>
      <c r="I551" s="39"/>
      <c r="J551" s="49"/>
      <c r="K551" s="49"/>
    </row>
    <row r="552" spans="1:11" s="6" customFormat="1">
      <c r="A552" s="39"/>
      <c r="B552" s="71"/>
      <c r="C552" s="20"/>
      <c r="D552" s="39"/>
      <c r="E552" s="20"/>
      <c r="F552" s="20"/>
      <c r="G552" s="20"/>
      <c r="H552" s="49"/>
      <c r="I552" s="39"/>
      <c r="J552" s="49"/>
      <c r="K552" s="49"/>
    </row>
    <row r="553" spans="1:11" s="6" customFormat="1">
      <c r="A553" s="39"/>
      <c r="B553" s="71"/>
      <c r="C553" s="20"/>
      <c r="D553" s="39"/>
      <c r="E553" s="20"/>
      <c r="F553" s="20"/>
      <c r="G553" s="20"/>
      <c r="H553" s="49"/>
      <c r="I553" s="39"/>
      <c r="J553" s="49"/>
      <c r="K553" s="49"/>
    </row>
    <row r="554" spans="1:11" s="6" customFormat="1">
      <c r="A554" s="39"/>
      <c r="B554" s="71"/>
      <c r="C554" s="20"/>
      <c r="D554" s="39"/>
      <c r="E554" s="20"/>
      <c r="F554" s="20"/>
      <c r="G554" s="20"/>
      <c r="H554" s="49"/>
      <c r="I554" s="39"/>
      <c r="J554" s="49"/>
      <c r="K554" s="49"/>
    </row>
    <row r="555" spans="1:11" s="6" customFormat="1">
      <c r="A555" s="39"/>
      <c r="B555" s="71"/>
      <c r="C555" s="20"/>
      <c r="D555" s="39"/>
      <c r="E555" s="20"/>
      <c r="F555" s="20"/>
      <c r="G555" s="20"/>
      <c r="H555" s="49"/>
      <c r="I555" s="39"/>
      <c r="J555" s="49"/>
      <c r="K555" s="49"/>
    </row>
    <row r="556" spans="1:11" s="6" customFormat="1">
      <c r="A556" s="39"/>
      <c r="B556" s="71"/>
      <c r="C556" s="20"/>
      <c r="D556" s="39"/>
      <c r="E556" s="20"/>
      <c r="F556" s="20"/>
      <c r="G556" s="20"/>
      <c r="H556" s="49"/>
      <c r="I556" s="39"/>
      <c r="J556" s="49"/>
      <c r="K556" s="49"/>
    </row>
    <row r="557" spans="1:11" s="6" customFormat="1">
      <c r="A557" s="39"/>
      <c r="B557" s="71"/>
      <c r="C557" s="20"/>
      <c r="D557" s="39"/>
      <c r="E557" s="20"/>
      <c r="F557" s="20"/>
      <c r="G557" s="20"/>
      <c r="H557" s="49"/>
      <c r="I557" s="39"/>
      <c r="J557" s="49"/>
      <c r="K557" s="49"/>
    </row>
    <row r="558" spans="1:11" s="6" customFormat="1">
      <c r="A558" s="39"/>
      <c r="B558" s="71"/>
      <c r="C558" s="20"/>
      <c r="D558" s="39"/>
      <c r="E558" s="20"/>
      <c r="F558" s="20"/>
      <c r="G558" s="20"/>
      <c r="H558" s="49"/>
      <c r="I558" s="39"/>
      <c r="J558" s="49"/>
      <c r="K558" s="49"/>
    </row>
    <row r="559" spans="1:11" s="6" customFormat="1">
      <c r="A559" s="39"/>
      <c r="B559" s="71"/>
      <c r="C559" s="20"/>
      <c r="D559" s="39"/>
      <c r="E559" s="20"/>
      <c r="F559" s="20"/>
      <c r="G559" s="20"/>
      <c r="H559" s="49"/>
      <c r="I559" s="39"/>
      <c r="J559" s="49"/>
      <c r="K559" s="49"/>
    </row>
    <row r="560" spans="1:11" s="6" customFormat="1">
      <c r="A560" s="39"/>
      <c r="B560" s="71"/>
      <c r="C560" s="20"/>
      <c r="D560" s="39"/>
      <c r="E560" s="20"/>
      <c r="F560" s="20"/>
      <c r="G560" s="20"/>
      <c r="H560" s="49"/>
      <c r="I560" s="39"/>
      <c r="J560" s="49"/>
      <c r="K560" s="49"/>
    </row>
    <row r="561" spans="1:11" s="6" customFormat="1">
      <c r="A561" s="39"/>
      <c r="B561" s="71"/>
      <c r="C561" s="20"/>
      <c r="D561" s="39"/>
      <c r="E561" s="20"/>
      <c r="F561" s="20"/>
      <c r="G561" s="20"/>
      <c r="H561" s="49"/>
      <c r="I561" s="39"/>
      <c r="J561" s="49"/>
      <c r="K561" s="49"/>
    </row>
    <row r="562" spans="1:11" s="6" customFormat="1">
      <c r="A562" s="39"/>
      <c r="B562" s="71"/>
      <c r="C562" s="20"/>
      <c r="D562" s="39"/>
      <c r="E562" s="20"/>
      <c r="F562" s="20"/>
      <c r="G562" s="20"/>
      <c r="H562" s="49"/>
      <c r="I562" s="39"/>
      <c r="J562" s="49"/>
      <c r="K562" s="49"/>
    </row>
    <row r="563" spans="1:11" s="6" customFormat="1">
      <c r="A563" s="39"/>
      <c r="B563" s="71"/>
      <c r="C563" s="20"/>
      <c r="D563" s="39"/>
      <c r="E563" s="20"/>
      <c r="F563" s="20"/>
      <c r="G563" s="20"/>
      <c r="H563" s="49"/>
      <c r="I563" s="39"/>
      <c r="J563" s="49"/>
      <c r="K563" s="49"/>
    </row>
    <row r="564" spans="1:11" s="6" customFormat="1">
      <c r="A564" s="39"/>
      <c r="B564" s="71"/>
      <c r="C564" s="20"/>
      <c r="D564" s="39"/>
      <c r="E564" s="20"/>
      <c r="F564" s="20"/>
      <c r="G564" s="20"/>
      <c r="H564" s="49"/>
      <c r="I564" s="39"/>
      <c r="J564" s="49"/>
      <c r="K564" s="49"/>
    </row>
    <row r="565" spans="1:11" s="6" customFormat="1">
      <c r="A565" s="39"/>
      <c r="B565" s="71"/>
      <c r="C565" s="20"/>
      <c r="D565" s="39"/>
      <c r="E565" s="20"/>
      <c r="F565" s="20"/>
      <c r="G565" s="20"/>
      <c r="H565" s="49"/>
      <c r="I565" s="39"/>
      <c r="J565" s="49"/>
      <c r="K565" s="49"/>
    </row>
    <row r="566" spans="1:11" s="6" customFormat="1">
      <c r="A566" s="39"/>
      <c r="B566" s="71"/>
      <c r="C566" s="20"/>
      <c r="D566" s="39"/>
      <c r="E566" s="20"/>
      <c r="F566" s="20"/>
      <c r="G566" s="20"/>
      <c r="H566" s="49"/>
      <c r="I566" s="39"/>
      <c r="J566" s="49"/>
      <c r="K566" s="49"/>
    </row>
    <row r="567" spans="1:11" s="6" customFormat="1">
      <c r="A567" s="39"/>
      <c r="B567" s="71"/>
      <c r="C567" s="20"/>
      <c r="D567" s="39"/>
      <c r="E567" s="20"/>
      <c r="F567" s="20"/>
      <c r="G567" s="20"/>
      <c r="H567" s="49"/>
      <c r="I567" s="39"/>
      <c r="J567" s="49"/>
      <c r="K567" s="49"/>
    </row>
    <row r="568" spans="1:11" s="6" customFormat="1">
      <c r="A568" s="39"/>
      <c r="B568" s="71"/>
      <c r="C568" s="20"/>
      <c r="D568" s="39"/>
      <c r="E568" s="20"/>
      <c r="F568" s="20"/>
      <c r="G568" s="20"/>
      <c r="H568" s="49"/>
      <c r="I568" s="39"/>
      <c r="J568" s="49"/>
      <c r="K568" s="49"/>
    </row>
    <row r="569" spans="1:11" s="6" customFormat="1">
      <c r="A569" s="39"/>
      <c r="B569" s="71"/>
      <c r="C569" s="20"/>
      <c r="D569" s="39"/>
      <c r="E569" s="20"/>
      <c r="F569" s="20"/>
      <c r="G569" s="20"/>
      <c r="H569" s="49"/>
      <c r="I569" s="39"/>
      <c r="J569" s="49"/>
      <c r="K569" s="49"/>
    </row>
    <row r="570" spans="1:11" s="6" customFormat="1">
      <c r="A570" s="39"/>
      <c r="B570" s="71"/>
      <c r="C570" s="20"/>
      <c r="D570" s="39"/>
      <c r="E570" s="20"/>
      <c r="F570" s="20"/>
      <c r="G570" s="20"/>
      <c r="H570" s="49"/>
      <c r="I570" s="39"/>
      <c r="J570" s="49"/>
      <c r="K570" s="49"/>
    </row>
    <row r="571" spans="1:11" s="6" customFormat="1">
      <c r="A571" s="39"/>
      <c r="B571" s="71"/>
      <c r="C571" s="20"/>
      <c r="D571" s="39"/>
      <c r="E571" s="20"/>
      <c r="F571" s="20"/>
      <c r="G571" s="20"/>
      <c r="H571" s="49"/>
      <c r="I571" s="39"/>
      <c r="J571" s="49"/>
      <c r="K571" s="49"/>
    </row>
    <row r="572" spans="1:11" s="6" customFormat="1">
      <c r="A572" s="39"/>
      <c r="B572" s="71"/>
      <c r="C572" s="20"/>
      <c r="D572" s="39"/>
      <c r="E572" s="20"/>
      <c r="F572" s="20"/>
      <c r="G572" s="20"/>
      <c r="H572" s="49"/>
      <c r="I572" s="39"/>
      <c r="J572" s="49"/>
      <c r="K572" s="49"/>
    </row>
    <row r="573" spans="1:11" s="6" customFormat="1">
      <c r="A573" s="39"/>
      <c r="B573" s="71"/>
      <c r="C573" s="20"/>
      <c r="D573" s="39"/>
      <c r="E573" s="20"/>
      <c r="F573" s="20"/>
      <c r="G573" s="20"/>
      <c r="H573" s="49"/>
      <c r="I573" s="39"/>
      <c r="J573" s="49"/>
      <c r="K573" s="49"/>
    </row>
    <row r="574" spans="1:11" s="6" customFormat="1">
      <c r="A574" s="39"/>
      <c r="B574" s="71"/>
      <c r="C574" s="20"/>
      <c r="D574" s="39"/>
      <c r="E574" s="20"/>
      <c r="F574" s="20"/>
      <c r="G574" s="20"/>
      <c r="H574" s="49"/>
      <c r="I574" s="39"/>
      <c r="J574" s="49"/>
      <c r="K574" s="49"/>
    </row>
    <row r="575" spans="1:11" s="6" customFormat="1">
      <c r="A575" s="39"/>
      <c r="B575" s="71"/>
      <c r="C575" s="20"/>
      <c r="D575" s="39"/>
      <c r="E575" s="20"/>
      <c r="F575" s="20"/>
      <c r="G575" s="20"/>
      <c r="H575" s="49"/>
      <c r="I575" s="39"/>
      <c r="J575" s="49"/>
      <c r="K575" s="49"/>
    </row>
    <row r="576" spans="1:11" s="6" customFormat="1">
      <c r="A576" s="39"/>
      <c r="B576" s="71"/>
      <c r="C576" s="20"/>
      <c r="D576" s="39"/>
      <c r="E576" s="20"/>
      <c r="F576" s="20"/>
      <c r="G576" s="20"/>
      <c r="H576" s="49"/>
      <c r="I576" s="39"/>
      <c r="J576" s="49"/>
      <c r="K576" s="49"/>
    </row>
    <row r="577" spans="1:11" s="6" customFormat="1">
      <c r="A577" s="39"/>
      <c r="B577" s="71"/>
      <c r="C577" s="20"/>
      <c r="D577" s="39"/>
      <c r="E577" s="20"/>
      <c r="F577" s="20"/>
      <c r="G577" s="20"/>
      <c r="H577" s="49"/>
      <c r="I577" s="39"/>
      <c r="J577" s="49"/>
      <c r="K577" s="49"/>
    </row>
    <row r="578" spans="1:11" s="6" customFormat="1">
      <c r="A578" s="39"/>
      <c r="B578" s="71"/>
      <c r="C578" s="20"/>
      <c r="D578" s="39"/>
      <c r="E578" s="20"/>
      <c r="F578" s="20"/>
      <c r="G578" s="20"/>
      <c r="H578" s="49"/>
      <c r="I578" s="39"/>
      <c r="J578" s="49"/>
      <c r="K578" s="49"/>
    </row>
    <row r="579" spans="1:11" s="6" customFormat="1">
      <c r="A579" s="39"/>
      <c r="B579" s="71"/>
      <c r="C579" s="20"/>
      <c r="D579" s="39"/>
      <c r="E579" s="20"/>
      <c r="F579" s="20"/>
      <c r="G579" s="20"/>
      <c r="H579" s="49"/>
      <c r="I579" s="39"/>
      <c r="J579" s="49"/>
      <c r="K579" s="49"/>
    </row>
    <row r="580" spans="1:11" s="6" customFormat="1">
      <c r="A580" s="39"/>
      <c r="B580" s="71"/>
      <c r="C580" s="20"/>
      <c r="D580" s="39"/>
      <c r="E580" s="20"/>
      <c r="F580" s="20"/>
      <c r="G580" s="20"/>
      <c r="H580" s="49"/>
      <c r="I580" s="39"/>
      <c r="J580" s="49"/>
      <c r="K580" s="49"/>
    </row>
    <row r="581" spans="1:11" s="6" customFormat="1">
      <c r="A581" s="39"/>
      <c r="B581" s="71"/>
      <c r="C581" s="20"/>
      <c r="D581" s="39"/>
      <c r="E581" s="20"/>
      <c r="F581" s="20"/>
      <c r="G581" s="20"/>
      <c r="H581" s="49"/>
      <c r="I581" s="39"/>
      <c r="J581" s="49"/>
      <c r="K581" s="49"/>
    </row>
    <row r="582" spans="1:11" s="6" customFormat="1">
      <c r="A582" s="39"/>
      <c r="B582" s="71"/>
      <c r="C582" s="20"/>
      <c r="D582" s="39"/>
      <c r="E582" s="20"/>
      <c r="F582" s="20"/>
      <c r="G582" s="20"/>
      <c r="H582" s="49"/>
      <c r="I582" s="39"/>
      <c r="J582" s="49"/>
      <c r="K582" s="49"/>
    </row>
    <row r="583" spans="1:11" s="6" customFormat="1">
      <c r="A583" s="39"/>
      <c r="B583" s="71"/>
      <c r="C583" s="20"/>
      <c r="D583" s="39"/>
      <c r="E583" s="20"/>
      <c r="F583" s="20"/>
      <c r="G583" s="20"/>
      <c r="H583" s="49"/>
      <c r="I583" s="39"/>
      <c r="J583" s="49"/>
      <c r="K583" s="49"/>
    </row>
    <row r="584" spans="1:11" s="6" customFormat="1">
      <c r="A584" s="39"/>
      <c r="B584" s="71"/>
      <c r="C584" s="20"/>
      <c r="D584" s="39"/>
      <c r="E584" s="20"/>
      <c r="F584" s="20"/>
      <c r="G584" s="20"/>
      <c r="H584" s="49"/>
      <c r="I584" s="39"/>
      <c r="J584" s="49"/>
      <c r="K584" s="49"/>
    </row>
    <row r="585" spans="1:11" s="6" customFormat="1">
      <c r="A585" s="39"/>
      <c r="B585" s="71"/>
      <c r="C585" s="20"/>
      <c r="D585" s="39"/>
      <c r="E585" s="20"/>
      <c r="F585" s="20"/>
      <c r="G585" s="20"/>
      <c r="H585" s="49"/>
      <c r="I585" s="39"/>
      <c r="J585" s="49"/>
      <c r="K585" s="49"/>
    </row>
    <row r="586" spans="1:11" s="6" customFormat="1">
      <c r="A586" s="39"/>
      <c r="B586" s="71"/>
      <c r="C586" s="20"/>
      <c r="D586" s="39"/>
      <c r="E586" s="20"/>
      <c r="F586" s="20"/>
      <c r="G586" s="20"/>
      <c r="H586" s="49"/>
      <c r="I586" s="39"/>
      <c r="J586" s="49"/>
      <c r="K586" s="49"/>
    </row>
    <row r="587" spans="1:11" s="6" customFormat="1">
      <c r="A587" s="39"/>
      <c r="B587" s="71"/>
      <c r="C587" s="20"/>
      <c r="D587" s="39"/>
      <c r="E587" s="20"/>
      <c r="F587" s="20"/>
      <c r="G587" s="20"/>
      <c r="H587" s="49"/>
      <c r="I587" s="39"/>
      <c r="J587" s="49"/>
      <c r="K587" s="49"/>
    </row>
    <row r="588" spans="1:11" s="6" customFormat="1">
      <c r="A588" s="39"/>
      <c r="B588" s="71"/>
      <c r="C588" s="20"/>
      <c r="D588" s="39"/>
      <c r="E588" s="20"/>
      <c r="F588" s="20"/>
      <c r="G588" s="20"/>
      <c r="H588" s="49"/>
      <c r="I588" s="39"/>
      <c r="J588" s="49"/>
      <c r="K588" s="49"/>
    </row>
    <row r="589" spans="1:11" s="6" customFormat="1">
      <c r="A589" s="39"/>
      <c r="B589" s="71"/>
      <c r="C589" s="20"/>
      <c r="D589" s="39"/>
      <c r="E589" s="20"/>
      <c r="F589" s="20"/>
      <c r="G589" s="20"/>
      <c r="H589" s="49"/>
      <c r="I589" s="39"/>
      <c r="J589" s="49"/>
      <c r="K589" s="49"/>
    </row>
    <row r="590" spans="1:11" s="6" customFormat="1">
      <c r="A590" s="39"/>
      <c r="B590" s="71"/>
      <c r="C590" s="20"/>
      <c r="D590" s="39"/>
      <c r="E590" s="20"/>
      <c r="F590" s="20"/>
      <c r="G590" s="20"/>
      <c r="H590" s="49"/>
      <c r="I590" s="39"/>
      <c r="J590" s="49"/>
      <c r="K590" s="49"/>
    </row>
    <row r="591" spans="1:11" s="6" customFormat="1">
      <c r="A591" s="39"/>
      <c r="B591" s="71"/>
      <c r="C591" s="20"/>
      <c r="D591" s="39"/>
      <c r="E591" s="20"/>
      <c r="F591" s="20"/>
      <c r="G591" s="20"/>
      <c r="H591" s="49"/>
      <c r="I591" s="39"/>
      <c r="J591" s="49"/>
      <c r="K591" s="49"/>
    </row>
    <row r="592" spans="1:11" s="6" customFormat="1">
      <c r="A592" s="39"/>
      <c r="B592" s="71"/>
      <c r="C592" s="20"/>
      <c r="D592" s="39"/>
      <c r="E592" s="20"/>
      <c r="F592" s="20"/>
      <c r="G592" s="20"/>
      <c r="H592" s="49"/>
      <c r="I592" s="39"/>
      <c r="J592" s="49"/>
      <c r="K592" s="49"/>
    </row>
    <row r="593" spans="1:11" s="6" customFormat="1">
      <c r="A593" s="39"/>
      <c r="B593" s="71"/>
      <c r="C593" s="20"/>
      <c r="D593" s="39"/>
      <c r="E593" s="20"/>
      <c r="F593" s="20"/>
      <c r="G593" s="20"/>
      <c r="H593" s="49"/>
      <c r="I593" s="39"/>
      <c r="J593" s="49"/>
      <c r="K593" s="49"/>
    </row>
    <row r="594" spans="1:11" s="6" customFormat="1">
      <c r="A594" s="39"/>
      <c r="B594" s="71"/>
      <c r="C594" s="20"/>
      <c r="D594" s="39"/>
      <c r="E594" s="20"/>
      <c r="F594" s="20"/>
      <c r="G594" s="20"/>
      <c r="H594" s="49"/>
      <c r="I594" s="39"/>
      <c r="J594" s="49"/>
      <c r="K594" s="49"/>
    </row>
    <row r="595" spans="1:11" s="6" customFormat="1">
      <c r="A595" s="39"/>
      <c r="B595" s="71"/>
      <c r="C595" s="20"/>
      <c r="D595" s="39"/>
      <c r="E595" s="20"/>
      <c r="F595" s="20"/>
      <c r="G595" s="20"/>
      <c r="H595" s="49"/>
      <c r="I595" s="39"/>
      <c r="J595" s="49"/>
      <c r="K595" s="49"/>
    </row>
    <row r="596" spans="1:11" s="6" customFormat="1">
      <c r="A596" s="39"/>
      <c r="B596" s="71"/>
      <c r="C596" s="20"/>
      <c r="D596" s="39"/>
      <c r="E596" s="20"/>
      <c r="F596" s="20"/>
      <c r="G596" s="20"/>
      <c r="H596" s="49"/>
      <c r="I596" s="39"/>
      <c r="J596" s="49"/>
      <c r="K596" s="49"/>
    </row>
    <row r="597" spans="1:11" s="6" customFormat="1">
      <c r="A597" s="39"/>
      <c r="B597" s="71"/>
      <c r="C597" s="20"/>
      <c r="D597" s="39"/>
      <c r="E597" s="20"/>
      <c r="F597" s="20"/>
      <c r="G597" s="20"/>
      <c r="H597" s="49"/>
      <c r="I597" s="39"/>
      <c r="J597" s="49"/>
      <c r="K597" s="49"/>
    </row>
    <row r="598" spans="1:11" s="6" customFormat="1">
      <c r="A598" s="39"/>
      <c r="B598" s="71"/>
      <c r="C598" s="20"/>
      <c r="D598" s="39"/>
      <c r="E598" s="20"/>
      <c r="F598" s="20"/>
      <c r="G598" s="20"/>
      <c r="H598" s="49"/>
      <c r="I598" s="39"/>
      <c r="J598" s="49"/>
      <c r="K598" s="49"/>
    </row>
    <row r="599" spans="1:11" s="6" customFormat="1">
      <c r="A599" s="39"/>
      <c r="B599" s="71"/>
      <c r="C599" s="20"/>
      <c r="D599" s="39"/>
      <c r="E599" s="20"/>
      <c r="F599" s="20"/>
      <c r="G599" s="20"/>
      <c r="H599" s="49"/>
      <c r="I599" s="39"/>
      <c r="J599" s="49"/>
      <c r="K599" s="49"/>
    </row>
    <row r="600" spans="1:11" s="6" customFormat="1">
      <c r="A600" s="39"/>
      <c r="B600" s="71"/>
      <c r="C600" s="20"/>
      <c r="D600" s="39"/>
      <c r="E600" s="20"/>
      <c r="F600" s="20"/>
      <c r="G600" s="20"/>
      <c r="H600" s="49"/>
      <c r="I600" s="39"/>
      <c r="J600" s="49"/>
      <c r="K600" s="49"/>
    </row>
    <row r="601" spans="1:11" s="6" customFormat="1">
      <c r="A601" s="39"/>
      <c r="B601" s="71"/>
      <c r="C601" s="20"/>
      <c r="D601" s="39"/>
      <c r="E601" s="20"/>
      <c r="F601" s="20"/>
      <c r="G601" s="20"/>
      <c r="H601" s="49"/>
      <c r="I601" s="39"/>
      <c r="J601" s="49"/>
      <c r="K601" s="49"/>
    </row>
    <row r="602" spans="1:11" s="6" customFormat="1">
      <c r="A602" s="39"/>
      <c r="B602" s="71"/>
      <c r="C602" s="20"/>
      <c r="D602" s="39"/>
      <c r="E602" s="20"/>
      <c r="F602" s="20"/>
      <c r="G602" s="20"/>
      <c r="H602" s="49"/>
      <c r="I602" s="39"/>
      <c r="J602" s="49"/>
      <c r="K602" s="49"/>
    </row>
    <row r="603" spans="1:11" s="6" customFormat="1">
      <c r="A603" s="39"/>
      <c r="B603" s="71"/>
      <c r="C603" s="20"/>
      <c r="D603" s="39"/>
      <c r="E603" s="20"/>
      <c r="F603" s="20"/>
      <c r="G603" s="20"/>
      <c r="H603" s="49"/>
      <c r="I603" s="39"/>
      <c r="J603" s="49"/>
      <c r="K603" s="49"/>
    </row>
    <row r="604" spans="1:11" s="6" customFormat="1">
      <c r="A604" s="39"/>
      <c r="B604" s="71"/>
      <c r="C604" s="20"/>
      <c r="D604" s="39"/>
      <c r="E604" s="20"/>
      <c r="F604" s="20"/>
      <c r="G604" s="20"/>
      <c r="H604" s="49"/>
      <c r="I604" s="39"/>
      <c r="J604" s="49"/>
      <c r="K604" s="49"/>
    </row>
    <row r="605" spans="1:11" s="6" customFormat="1">
      <c r="A605" s="39"/>
      <c r="B605" s="71"/>
      <c r="C605" s="20"/>
      <c r="D605" s="39"/>
      <c r="E605" s="20"/>
      <c r="F605" s="20"/>
      <c r="G605" s="20"/>
      <c r="H605" s="49"/>
      <c r="I605" s="39"/>
      <c r="J605" s="49"/>
      <c r="K605" s="49"/>
    </row>
    <row r="606" spans="1:11" s="6" customFormat="1">
      <c r="A606" s="39"/>
      <c r="B606" s="71"/>
      <c r="C606" s="20"/>
      <c r="D606" s="39"/>
      <c r="E606" s="20"/>
      <c r="F606" s="20"/>
      <c r="G606" s="20"/>
      <c r="H606" s="49"/>
      <c r="I606" s="39"/>
      <c r="J606" s="49"/>
      <c r="K606" s="49"/>
    </row>
    <row r="607" spans="1:11" s="6" customFormat="1">
      <c r="A607" s="39"/>
      <c r="B607" s="71"/>
      <c r="C607" s="20"/>
      <c r="D607" s="39"/>
      <c r="E607" s="20"/>
      <c r="F607" s="20"/>
      <c r="G607" s="20"/>
      <c r="H607" s="49"/>
      <c r="I607" s="39"/>
      <c r="J607" s="49"/>
      <c r="K607" s="49"/>
    </row>
    <row r="608" spans="1:11" s="6" customFormat="1">
      <c r="A608" s="39"/>
      <c r="B608" s="71"/>
      <c r="C608" s="20"/>
      <c r="D608" s="39"/>
      <c r="E608" s="20"/>
      <c r="F608" s="20"/>
      <c r="G608" s="20"/>
      <c r="H608" s="49"/>
      <c r="I608" s="39"/>
      <c r="J608" s="49"/>
      <c r="K608" s="49"/>
    </row>
    <row r="609" spans="1:11" s="6" customFormat="1">
      <c r="A609" s="39"/>
      <c r="B609" s="71"/>
      <c r="C609" s="20"/>
      <c r="D609" s="39"/>
      <c r="E609" s="20"/>
      <c r="F609" s="20"/>
      <c r="G609" s="20"/>
      <c r="H609" s="49"/>
      <c r="I609" s="39"/>
      <c r="J609" s="49"/>
      <c r="K609" s="49"/>
    </row>
    <row r="610" spans="1:11" s="6" customFormat="1">
      <c r="A610" s="39"/>
      <c r="B610" s="71"/>
      <c r="C610" s="20"/>
      <c r="D610" s="39"/>
      <c r="E610" s="20"/>
      <c r="F610" s="20"/>
      <c r="G610" s="20"/>
      <c r="H610" s="49"/>
      <c r="I610" s="39"/>
      <c r="J610" s="49"/>
      <c r="K610" s="49"/>
    </row>
    <row r="611" spans="1:11" s="6" customFormat="1">
      <c r="A611" s="39"/>
      <c r="B611" s="71"/>
      <c r="C611" s="20"/>
      <c r="D611" s="39"/>
      <c r="E611" s="20"/>
      <c r="F611" s="20"/>
      <c r="G611" s="20"/>
      <c r="H611" s="49"/>
      <c r="I611" s="39"/>
      <c r="J611" s="49"/>
      <c r="K611" s="49"/>
    </row>
    <row r="612" spans="1:11" s="6" customFormat="1">
      <c r="A612" s="39"/>
      <c r="B612" s="71"/>
      <c r="C612" s="20"/>
      <c r="D612" s="39"/>
      <c r="E612" s="20"/>
      <c r="F612" s="20"/>
      <c r="G612" s="20"/>
      <c r="H612" s="49"/>
      <c r="I612" s="39"/>
      <c r="J612" s="49"/>
      <c r="K612" s="49"/>
    </row>
    <row r="613" spans="1:11" s="6" customFormat="1">
      <c r="A613" s="39"/>
      <c r="B613" s="71"/>
      <c r="C613" s="20"/>
      <c r="D613" s="39"/>
      <c r="E613" s="20"/>
      <c r="F613" s="20"/>
      <c r="G613" s="20"/>
      <c r="H613" s="49"/>
      <c r="I613" s="39"/>
      <c r="J613" s="49"/>
      <c r="K613" s="49"/>
    </row>
    <row r="614" spans="1:11" s="6" customFormat="1">
      <c r="A614" s="39"/>
      <c r="B614" s="71"/>
      <c r="C614" s="20"/>
      <c r="D614" s="39"/>
      <c r="E614" s="20"/>
      <c r="F614" s="20"/>
      <c r="G614" s="20"/>
      <c r="H614" s="49"/>
      <c r="I614" s="39"/>
      <c r="J614" s="49"/>
      <c r="K614" s="49"/>
    </row>
    <row r="615" spans="1:11" s="6" customFormat="1">
      <c r="A615" s="39"/>
      <c r="B615" s="71"/>
      <c r="C615" s="20"/>
      <c r="D615" s="39"/>
      <c r="E615" s="20"/>
      <c r="F615" s="20"/>
      <c r="G615" s="20"/>
      <c r="H615" s="49"/>
      <c r="I615" s="39"/>
      <c r="J615" s="49"/>
      <c r="K615" s="49"/>
    </row>
    <row r="616" spans="1:11" s="6" customFormat="1">
      <c r="A616" s="39"/>
      <c r="B616" s="71"/>
      <c r="C616" s="20"/>
      <c r="D616" s="39"/>
      <c r="E616" s="20"/>
      <c r="F616" s="20"/>
      <c r="G616" s="20"/>
      <c r="H616" s="49"/>
      <c r="I616" s="39"/>
      <c r="J616" s="49"/>
      <c r="K616" s="49"/>
    </row>
    <row r="617" spans="1:11" s="6" customFormat="1">
      <c r="A617" s="39"/>
      <c r="B617" s="71"/>
      <c r="C617" s="20"/>
      <c r="D617" s="39"/>
      <c r="E617" s="20"/>
      <c r="F617" s="20"/>
      <c r="G617" s="20"/>
      <c r="H617" s="49"/>
      <c r="I617" s="39"/>
      <c r="J617" s="49"/>
      <c r="K617" s="49"/>
    </row>
    <row r="618" spans="1:11" s="6" customFormat="1">
      <c r="A618" s="39"/>
      <c r="B618" s="71"/>
      <c r="C618" s="20"/>
      <c r="D618" s="39"/>
      <c r="E618" s="20"/>
      <c r="F618" s="20"/>
      <c r="G618" s="20"/>
      <c r="H618" s="49"/>
      <c r="I618" s="39"/>
      <c r="J618" s="49"/>
      <c r="K618" s="49"/>
    </row>
    <row r="619" spans="1:11" s="6" customFormat="1">
      <c r="A619" s="39"/>
      <c r="B619" s="71"/>
      <c r="C619" s="20"/>
      <c r="D619" s="39"/>
      <c r="E619" s="20"/>
      <c r="F619" s="20"/>
      <c r="G619" s="20"/>
      <c r="H619" s="49"/>
      <c r="I619" s="39"/>
      <c r="J619" s="49"/>
      <c r="K619" s="49"/>
    </row>
    <row r="620" spans="1:11" s="6" customFormat="1">
      <c r="A620" s="39"/>
      <c r="B620" s="71"/>
      <c r="C620" s="20"/>
      <c r="D620" s="39"/>
      <c r="E620" s="20"/>
      <c r="F620" s="20"/>
      <c r="G620" s="20"/>
      <c r="H620" s="49"/>
      <c r="I620" s="39"/>
      <c r="J620" s="49"/>
      <c r="K620" s="49"/>
    </row>
    <row r="621" spans="1:11" s="6" customFormat="1">
      <c r="A621" s="39"/>
      <c r="B621" s="71"/>
      <c r="C621" s="20"/>
      <c r="D621" s="39"/>
      <c r="E621" s="20"/>
      <c r="F621" s="20"/>
      <c r="G621" s="20"/>
      <c r="H621" s="49"/>
      <c r="I621" s="39"/>
      <c r="J621" s="49"/>
      <c r="K621" s="49"/>
    </row>
    <row r="622" spans="1:11" s="6" customFormat="1">
      <c r="A622" s="39"/>
      <c r="B622" s="71"/>
      <c r="C622" s="20"/>
      <c r="D622" s="39"/>
      <c r="E622" s="20"/>
      <c r="F622" s="20"/>
      <c r="G622" s="20"/>
      <c r="H622" s="49"/>
      <c r="I622" s="39"/>
      <c r="J622" s="49"/>
      <c r="K622" s="49"/>
    </row>
    <row r="623" spans="1:11" s="6" customFormat="1">
      <c r="A623" s="39"/>
      <c r="B623" s="71"/>
      <c r="C623" s="20"/>
      <c r="D623" s="39"/>
      <c r="E623" s="20"/>
      <c r="F623" s="20"/>
      <c r="G623" s="20"/>
      <c r="H623" s="49"/>
      <c r="I623" s="39"/>
      <c r="J623" s="49"/>
      <c r="K623" s="49"/>
    </row>
    <row r="624" spans="1:11" s="6" customFormat="1">
      <c r="A624" s="39"/>
      <c r="B624" s="71"/>
      <c r="C624" s="20"/>
      <c r="D624" s="39"/>
      <c r="E624" s="20"/>
      <c r="F624" s="20"/>
      <c r="G624" s="20"/>
      <c r="H624" s="49"/>
      <c r="I624" s="39"/>
      <c r="J624" s="49"/>
      <c r="K624" s="49"/>
    </row>
    <row r="625" spans="1:11" s="6" customFormat="1">
      <c r="A625" s="39"/>
      <c r="B625" s="71"/>
      <c r="C625" s="20"/>
      <c r="D625" s="39"/>
      <c r="E625" s="20"/>
      <c r="F625" s="20"/>
      <c r="G625" s="20"/>
      <c r="H625" s="49"/>
      <c r="I625" s="39"/>
      <c r="J625" s="49"/>
      <c r="K625" s="49"/>
    </row>
    <row r="626" spans="1:11" s="6" customFormat="1">
      <c r="A626" s="39"/>
      <c r="B626" s="71"/>
      <c r="C626" s="20"/>
      <c r="D626" s="39"/>
      <c r="E626" s="20"/>
      <c r="F626" s="20"/>
      <c r="G626" s="20"/>
      <c r="H626" s="49"/>
      <c r="I626" s="39"/>
      <c r="J626" s="49"/>
      <c r="K626" s="49"/>
    </row>
    <row r="627" spans="1:11" s="6" customFormat="1">
      <c r="A627" s="39"/>
      <c r="B627" s="71"/>
      <c r="C627" s="20"/>
      <c r="D627" s="39"/>
      <c r="E627" s="20"/>
      <c r="F627" s="20"/>
      <c r="G627" s="20"/>
      <c r="H627" s="49"/>
      <c r="I627" s="39"/>
      <c r="J627" s="49"/>
      <c r="K627" s="49"/>
    </row>
    <row r="628" spans="1:11" s="6" customFormat="1">
      <c r="A628" s="39"/>
      <c r="B628" s="71"/>
      <c r="C628" s="20"/>
      <c r="D628" s="39"/>
      <c r="E628" s="20"/>
      <c r="F628" s="20"/>
      <c r="G628" s="20"/>
      <c r="H628" s="49"/>
      <c r="I628" s="39"/>
      <c r="J628" s="49"/>
      <c r="K628" s="49"/>
    </row>
    <row r="629" spans="1:11" s="6" customFormat="1">
      <c r="A629" s="39"/>
      <c r="B629" s="71"/>
      <c r="C629" s="20"/>
      <c r="D629" s="39"/>
      <c r="E629" s="20"/>
      <c r="F629" s="20"/>
      <c r="G629" s="20"/>
      <c r="H629" s="49"/>
      <c r="I629" s="39"/>
      <c r="J629" s="49"/>
      <c r="K629" s="49"/>
    </row>
    <row r="630" spans="1:11" s="6" customFormat="1">
      <c r="A630" s="39"/>
      <c r="B630" s="71"/>
      <c r="C630" s="20"/>
      <c r="D630" s="39"/>
      <c r="E630" s="20"/>
      <c r="F630" s="20"/>
      <c r="G630" s="20"/>
      <c r="H630" s="49"/>
      <c r="I630" s="39"/>
      <c r="J630" s="49"/>
      <c r="K630" s="49"/>
    </row>
    <row r="631" spans="1:11" s="6" customFormat="1">
      <c r="A631" s="39"/>
      <c r="B631" s="71"/>
      <c r="C631" s="20"/>
      <c r="D631" s="39"/>
      <c r="E631" s="20"/>
      <c r="F631" s="20"/>
      <c r="G631" s="20"/>
      <c r="H631" s="49"/>
      <c r="I631" s="39"/>
      <c r="J631" s="49"/>
      <c r="K631" s="49"/>
    </row>
    <row r="632" spans="1:11" s="6" customFormat="1">
      <c r="A632" s="39"/>
      <c r="B632" s="71"/>
      <c r="C632" s="20"/>
      <c r="D632" s="39"/>
      <c r="E632" s="20"/>
      <c r="F632" s="20"/>
      <c r="G632" s="20"/>
      <c r="H632" s="49"/>
      <c r="I632" s="39"/>
      <c r="J632" s="49"/>
      <c r="K632" s="49"/>
    </row>
    <row r="633" spans="1:11" s="6" customFormat="1">
      <c r="A633" s="39"/>
      <c r="B633" s="71"/>
      <c r="C633" s="20"/>
      <c r="D633" s="39"/>
      <c r="E633" s="20"/>
      <c r="F633" s="20"/>
      <c r="G633" s="20"/>
      <c r="H633" s="49"/>
      <c r="I633" s="39"/>
      <c r="J633" s="49"/>
      <c r="K633" s="49"/>
    </row>
    <row r="634" spans="1:11" s="6" customFormat="1">
      <c r="A634" s="39"/>
      <c r="B634" s="71"/>
      <c r="C634" s="20"/>
      <c r="D634" s="39"/>
      <c r="E634" s="20"/>
      <c r="F634" s="20"/>
      <c r="G634" s="20"/>
      <c r="H634" s="49"/>
      <c r="I634" s="39"/>
      <c r="J634" s="49"/>
      <c r="K634" s="49"/>
    </row>
    <row r="635" spans="1:11" s="6" customFormat="1">
      <c r="A635" s="39"/>
      <c r="B635" s="71"/>
      <c r="C635" s="20"/>
      <c r="D635" s="39"/>
      <c r="E635" s="20"/>
      <c r="F635" s="20"/>
      <c r="G635" s="20"/>
      <c r="H635" s="49"/>
      <c r="I635" s="39"/>
      <c r="J635" s="49"/>
      <c r="K635" s="49"/>
    </row>
    <row r="636" spans="1:11" s="6" customFormat="1">
      <c r="A636" s="39"/>
      <c r="B636" s="71"/>
      <c r="C636" s="20"/>
      <c r="D636" s="39"/>
      <c r="E636" s="20"/>
      <c r="F636" s="20"/>
      <c r="G636" s="20"/>
      <c r="H636" s="49"/>
      <c r="I636" s="39"/>
      <c r="J636" s="49"/>
      <c r="K636" s="49"/>
    </row>
    <row r="637" spans="1:11" s="6" customFormat="1">
      <c r="A637" s="39"/>
      <c r="B637" s="71"/>
      <c r="C637" s="20"/>
      <c r="D637" s="39"/>
      <c r="E637" s="20"/>
      <c r="F637" s="20"/>
      <c r="G637" s="20"/>
      <c r="H637" s="49"/>
      <c r="I637" s="39"/>
      <c r="J637" s="49"/>
      <c r="K637" s="49"/>
    </row>
    <row r="638" spans="1:11" s="6" customFormat="1">
      <c r="A638" s="39"/>
      <c r="B638" s="71"/>
      <c r="C638" s="20"/>
      <c r="D638" s="39"/>
      <c r="E638" s="20"/>
      <c r="F638" s="20"/>
      <c r="G638" s="20"/>
      <c r="H638" s="49"/>
      <c r="I638" s="39"/>
      <c r="J638" s="49"/>
      <c r="K638" s="49"/>
    </row>
    <row r="639" spans="1:11" s="6" customFormat="1">
      <c r="A639" s="39"/>
      <c r="B639" s="71"/>
      <c r="C639" s="20"/>
      <c r="D639" s="39"/>
      <c r="E639" s="20"/>
      <c r="F639" s="20"/>
      <c r="G639" s="20"/>
      <c r="H639" s="49"/>
      <c r="I639" s="39"/>
      <c r="J639" s="49"/>
      <c r="K639" s="49"/>
    </row>
    <row r="640" spans="1:11" s="6" customFormat="1">
      <c r="A640" s="39"/>
      <c r="B640" s="71"/>
      <c r="C640" s="20"/>
      <c r="D640" s="39"/>
      <c r="E640" s="20"/>
      <c r="F640" s="20"/>
      <c r="G640" s="20"/>
      <c r="H640" s="49"/>
      <c r="I640" s="39"/>
      <c r="J640" s="49"/>
      <c r="K640" s="49"/>
    </row>
    <row r="641" spans="1:11" s="6" customFormat="1">
      <c r="A641" s="39"/>
      <c r="B641" s="71"/>
      <c r="C641" s="20"/>
      <c r="D641" s="39"/>
      <c r="E641" s="20"/>
      <c r="F641" s="20"/>
      <c r="G641" s="20"/>
      <c r="H641" s="49"/>
      <c r="I641" s="39"/>
      <c r="J641" s="49"/>
      <c r="K641" s="49"/>
    </row>
    <row r="642" spans="1:11" s="6" customFormat="1">
      <c r="A642" s="39"/>
      <c r="B642" s="71"/>
      <c r="C642" s="20"/>
      <c r="D642" s="39"/>
      <c r="E642" s="20"/>
      <c r="F642" s="20"/>
      <c r="G642" s="20"/>
      <c r="H642" s="49"/>
      <c r="I642" s="39"/>
      <c r="J642" s="49"/>
      <c r="K642" s="49"/>
    </row>
    <row r="643" spans="1:11" s="6" customFormat="1">
      <c r="A643" s="39"/>
      <c r="B643" s="71"/>
      <c r="C643" s="20"/>
      <c r="D643" s="39"/>
      <c r="E643" s="20"/>
      <c r="F643" s="20"/>
      <c r="G643" s="20"/>
      <c r="H643" s="49"/>
      <c r="I643" s="39"/>
      <c r="J643" s="49"/>
      <c r="K643" s="49"/>
    </row>
    <row r="644" spans="1:11" s="6" customFormat="1">
      <c r="A644" s="39"/>
      <c r="B644" s="71"/>
      <c r="C644" s="20"/>
      <c r="D644" s="39"/>
      <c r="E644" s="20"/>
      <c r="F644" s="20"/>
      <c r="G644" s="20"/>
      <c r="H644" s="49"/>
      <c r="I644" s="39"/>
      <c r="J644" s="49"/>
      <c r="K644" s="49"/>
    </row>
    <row r="645" spans="1:11" s="6" customFormat="1">
      <c r="A645" s="39"/>
      <c r="B645" s="71"/>
      <c r="C645" s="20"/>
      <c r="D645" s="39"/>
      <c r="E645" s="20"/>
      <c r="F645" s="20"/>
      <c r="G645" s="20"/>
      <c r="H645" s="49"/>
      <c r="I645" s="39"/>
      <c r="J645" s="49"/>
      <c r="K645" s="49"/>
    </row>
    <row r="646" spans="1:11" s="6" customFormat="1">
      <c r="A646" s="39"/>
      <c r="B646" s="71"/>
      <c r="C646" s="20"/>
      <c r="D646" s="39"/>
      <c r="E646" s="20"/>
      <c r="F646" s="20"/>
      <c r="G646" s="20"/>
      <c r="H646" s="49"/>
      <c r="I646" s="39"/>
      <c r="J646" s="49"/>
      <c r="K646" s="49"/>
    </row>
    <row r="647" spans="1:11" s="6" customFormat="1">
      <c r="A647" s="39"/>
      <c r="B647" s="71"/>
      <c r="C647" s="20"/>
      <c r="D647" s="39"/>
      <c r="E647" s="20"/>
      <c r="F647" s="20"/>
      <c r="G647" s="20"/>
      <c r="H647" s="49"/>
      <c r="I647" s="39"/>
      <c r="J647" s="49"/>
      <c r="K647" s="49"/>
    </row>
    <row r="648" spans="1:11" s="6" customFormat="1">
      <c r="A648" s="39"/>
      <c r="B648" s="71"/>
      <c r="C648" s="20"/>
      <c r="D648" s="39"/>
      <c r="E648" s="20"/>
      <c r="F648" s="20"/>
      <c r="G648" s="20"/>
      <c r="H648" s="49"/>
      <c r="I648" s="39"/>
      <c r="J648" s="49"/>
      <c r="K648" s="49"/>
    </row>
    <row r="649" spans="1:11" s="6" customFormat="1">
      <c r="A649" s="39"/>
      <c r="B649" s="71"/>
      <c r="C649" s="20"/>
      <c r="D649" s="39"/>
      <c r="E649" s="20"/>
      <c r="F649" s="20"/>
      <c r="G649" s="20"/>
      <c r="H649" s="49"/>
      <c r="I649" s="39"/>
      <c r="J649" s="49"/>
      <c r="K649" s="49"/>
    </row>
    <row r="650" spans="1:11" s="6" customFormat="1">
      <c r="A650" s="39"/>
      <c r="B650" s="71"/>
      <c r="C650" s="20"/>
      <c r="D650" s="39"/>
      <c r="E650" s="20"/>
      <c r="F650" s="20"/>
      <c r="G650" s="20"/>
      <c r="H650" s="49"/>
      <c r="I650" s="39"/>
      <c r="J650" s="49"/>
      <c r="K650" s="49"/>
    </row>
    <row r="651" spans="1:11" s="6" customFormat="1">
      <c r="A651" s="39"/>
      <c r="B651" s="71"/>
      <c r="C651" s="20"/>
      <c r="D651" s="39"/>
      <c r="E651" s="20"/>
      <c r="F651" s="20"/>
      <c r="G651" s="20"/>
      <c r="H651" s="49"/>
      <c r="I651" s="39"/>
      <c r="J651" s="49"/>
      <c r="K651" s="49"/>
    </row>
    <row r="652" spans="1:11" s="6" customFormat="1">
      <c r="A652" s="39"/>
      <c r="B652" s="71"/>
      <c r="C652" s="20"/>
      <c r="D652" s="39"/>
      <c r="E652" s="20"/>
      <c r="F652" s="20"/>
      <c r="G652" s="20"/>
      <c r="H652" s="49"/>
      <c r="I652" s="39"/>
      <c r="J652" s="49"/>
      <c r="K652" s="49"/>
    </row>
    <row r="653" spans="1:11" s="6" customFormat="1">
      <c r="A653" s="39"/>
      <c r="B653" s="71"/>
      <c r="C653" s="20"/>
      <c r="D653" s="39"/>
      <c r="E653" s="20"/>
      <c r="F653" s="20"/>
      <c r="G653" s="20"/>
      <c r="H653" s="49"/>
      <c r="I653" s="39"/>
      <c r="J653" s="49"/>
      <c r="K653" s="49"/>
    </row>
    <row r="654" spans="1:11" s="6" customFormat="1">
      <c r="A654" s="39"/>
      <c r="B654" s="71"/>
      <c r="C654" s="20"/>
      <c r="D654" s="39"/>
      <c r="E654" s="20"/>
      <c r="F654" s="20"/>
      <c r="G654" s="20"/>
      <c r="H654" s="49"/>
      <c r="I654" s="39"/>
      <c r="J654" s="49"/>
      <c r="K654" s="49"/>
    </row>
    <row r="655" spans="1:11" s="6" customFormat="1">
      <c r="A655" s="39"/>
      <c r="B655" s="71"/>
      <c r="C655" s="20"/>
      <c r="D655" s="39"/>
      <c r="E655" s="20"/>
      <c r="F655" s="20"/>
      <c r="G655" s="20"/>
      <c r="H655" s="49"/>
      <c r="I655" s="39"/>
      <c r="J655" s="49"/>
      <c r="K655" s="49"/>
    </row>
    <row r="656" spans="1:11" s="6" customFormat="1">
      <c r="A656" s="39"/>
      <c r="B656" s="71"/>
      <c r="C656" s="20"/>
      <c r="D656" s="39"/>
      <c r="E656" s="20"/>
      <c r="F656" s="20"/>
      <c r="G656" s="20"/>
      <c r="H656" s="49"/>
      <c r="I656" s="39"/>
      <c r="J656" s="49"/>
      <c r="K656" s="49"/>
    </row>
    <row r="657" spans="1:11" s="6" customFormat="1">
      <c r="A657" s="39"/>
      <c r="B657" s="71"/>
      <c r="C657" s="20"/>
      <c r="D657" s="39"/>
      <c r="E657" s="20"/>
      <c r="F657" s="20"/>
      <c r="G657" s="20"/>
      <c r="H657" s="49"/>
      <c r="I657" s="39"/>
      <c r="J657" s="49"/>
      <c r="K657" s="49"/>
    </row>
    <row r="658" spans="1:11" s="6" customFormat="1">
      <c r="A658" s="39"/>
      <c r="B658" s="71"/>
      <c r="C658" s="20"/>
      <c r="D658" s="39"/>
      <c r="E658" s="20"/>
      <c r="F658" s="20"/>
      <c r="G658" s="20"/>
      <c r="H658" s="49"/>
      <c r="I658" s="39"/>
      <c r="J658" s="49"/>
      <c r="K658" s="49"/>
    </row>
    <row r="659" spans="1:11" s="6" customFormat="1">
      <c r="A659" s="39"/>
      <c r="B659" s="71"/>
      <c r="C659" s="20"/>
      <c r="D659" s="39"/>
      <c r="E659" s="20"/>
      <c r="F659" s="20"/>
      <c r="G659" s="20"/>
      <c r="H659" s="49"/>
      <c r="I659" s="39"/>
      <c r="J659" s="49"/>
      <c r="K659" s="49"/>
    </row>
    <row r="660" spans="1:11" s="6" customFormat="1">
      <c r="A660" s="39"/>
      <c r="B660" s="71"/>
      <c r="C660" s="20"/>
      <c r="D660" s="39"/>
      <c r="E660" s="20"/>
      <c r="F660" s="20"/>
      <c r="G660" s="20"/>
      <c r="H660" s="49"/>
      <c r="I660" s="39"/>
      <c r="J660" s="49"/>
      <c r="K660" s="49"/>
    </row>
    <row r="661" spans="1:11" s="6" customFormat="1">
      <c r="A661" s="39"/>
      <c r="B661" s="71"/>
      <c r="C661" s="20"/>
      <c r="D661" s="39"/>
      <c r="E661" s="20"/>
      <c r="F661" s="20"/>
      <c r="G661" s="20"/>
      <c r="H661" s="49"/>
      <c r="I661" s="39"/>
      <c r="J661" s="49"/>
      <c r="K661" s="49"/>
    </row>
    <row r="662" spans="1:11" s="6" customFormat="1">
      <c r="A662" s="39"/>
      <c r="B662" s="71"/>
      <c r="C662" s="20"/>
      <c r="D662" s="39"/>
      <c r="E662" s="20"/>
      <c r="F662" s="20"/>
      <c r="G662" s="20"/>
      <c r="H662" s="49"/>
      <c r="I662" s="39"/>
      <c r="J662" s="49"/>
      <c r="K662" s="49"/>
    </row>
    <row r="663" spans="1:11" s="6" customFormat="1">
      <c r="A663" s="39"/>
      <c r="B663" s="71"/>
      <c r="C663" s="20"/>
      <c r="D663" s="39"/>
      <c r="E663" s="20"/>
      <c r="F663" s="20"/>
      <c r="G663" s="20"/>
      <c r="H663" s="49"/>
      <c r="I663" s="39"/>
      <c r="J663" s="49"/>
      <c r="K663" s="49"/>
    </row>
    <row r="664" spans="1:11" s="6" customFormat="1">
      <c r="A664" s="39"/>
      <c r="B664" s="71"/>
      <c r="C664" s="20"/>
      <c r="D664" s="39"/>
      <c r="E664" s="20"/>
      <c r="F664" s="20"/>
      <c r="G664" s="20"/>
      <c r="H664" s="49"/>
      <c r="I664" s="39"/>
      <c r="J664" s="49"/>
      <c r="K664" s="49"/>
    </row>
    <row r="665" spans="1:11" s="6" customFormat="1">
      <c r="A665" s="39"/>
      <c r="B665" s="71"/>
      <c r="C665" s="20"/>
      <c r="D665" s="39"/>
      <c r="E665" s="20"/>
      <c r="F665" s="20"/>
      <c r="G665" s="20"/>
      <c r="H665" s="49"/>
      <c r="I665" s="39"/>
      <c r="J665" s="49"/>
      <c r="K665" s="49"/>
    </row>
    <row r="666" spans="1:11" s="6" customFormat="1">
      <c r="A666" s="39"/>
      <c r="B666" s="71"/>
      <c r="C666" s="20"/>
      <c r="D666" s="39"/>
      <c r="E666" s="20"/>
      <c r="F666" s="20"/>
      <c r="G666" s="20"/>
      <c r="H666" s="49"/>
      <c r="I666" s="39"/>
      <c r="J666" s="49"/>
      <c r="K666" s="49"/>
    </row>
    <row r="667" spans="1:11" s="6" customFormat="1">
      <c r="A667" s="39"/>
      <c r="B667" s="71"/>
      <c r="C667" s="20"/>
      <c r="D667" s="39"/>
      <c r="E667" s="20"/>
      <c r="F667" s="20"/>
      <c r="G667" s="20"/>
      <c r="H667" s="49"/>
      <c r="I667" s="39"/>
      <c r="J667" s="49"/>
      <c r="K667" s="49"/>
    </row>
    <row r="668" spans="1:11" s="6" customFormat="1">
      <c r="A668" s="39"/>
      <c r="B668" s="71"/>
      <c r="C668" s="20"/>
      <c r="D668" s="39"/>
      <c r="E668" s="20"/>
      <c r="F668" s="20"/>
      <c r="G668" s="20"/>
      <c r="H668" s="49"/>
      <c r="I668" s="39"/>
      <c r="J668" s="49"/>
      <c r="K668" s="49"/>
    </row>
    <row r="669" spans="1:11" s="6" customFormat="1">
      <c r="A669" s="39"/>
      <c r="B669" s="71"/>
      <c r="C669" s="20"/>
      <c r="D669" s="39"/>
      <c r="E669" s="20"/>
      <c r="F669" s="20"/>
      <c r="G669" s="20"/>
      <c r="H669" s="49"/>
      <c r="I669" s="39"/>
      <c r="J669" s="49"/>
      <c r="K669" s="49"/>
    </row>
    <row r="670" spans="1:11" s="6" customFormat="1">
      <c r="A670" s="39"/>
      <c r="B670" s="71"/>
      <c r="C670" s="20"/>
      <c r="D670" s="39"/>
      <c r="E670" s="20"/>
      <c r="F670" s="20"/>
      <c r="G670" s="20"/>
      <c r="H670" s="49"/>
      <c r="I670" s="39"/>
      <c r="J670" s="49"/>
      <c r="K670" s="49"/>
    </row>
    <row r="671" spans="1:11" s="6" customFormat="1">
      <c r="A671" s="39"/>
      <c r="B671" s="71"/>
      <c r="C671" s="20"/>
      <c r="D671" s="39"/>
      <c r="E671" s="20"/>
      <c r="F671" s="20"/>
      <c r="G671" s="20"/>
      <c r="H671" s="49"/>
      <c r="I671" s="39"/>
      <c r="J671" s="49"/>
      <c r="K671" s="49"/>
    </row>
    <row r="672" spans="1:11" s="6" customFormat="1">
      <c r="A672" s="39"/>
      <c r="B672" s="71"/>
      <c r="C672" s="20"/>
      <c r="D672" s="39"/>
      <c r="E672" s="20"/>
      <c r="F672" s="20"/>
      <c r="G672" s="20"/>
      <c r="H672" s="49"/>
      <c r="I672" s="39"/>
      <c r="J672" s="49"/>
      <c r="K672" s="49"/>
    </row>
    <row r="673" spans="1:11" s="6" customFormat="1">
      <c r="A673" s="39"/>
      <c r="B673" s="71"/>
      <c r="C673" s="20"/>
      <c r="D673" s="39"/>
      <c r="E673" s="20"/>
      <c r="F673" s="20"/>
      <c r="G673" s="20"/>
      <c r="H673" s="49"/>
      <c r="I673" s="39"/>
      <c r="J673" s="49"/>
      <c r="K673" s="49"/>
    </row>
    <row r="674" spans="1:11" s="6" customFormat="1">
      <c r="A674" s="39"/>
      <c r="B674" s="71"/>
      <c r="C674" s="20"/>
      <c r="D674" s="39"/>
      <c r="E674" s="20"/>
      <c r="F674" s="20"/>
      <c r="G674" s="20"/>
      <c r="H674" s="49"/>
      <c r="I674" s="39"/>
      <c r="J674" s="49"/>
      <c r="K674" s="49"/>
    </row>
    <row r="675" spans="1:11" s="6" customFormat="1">
      <c r="A675" s="39"/>
      <c r="B675" s="71"/>
      <c r="C675" s="20"/>
      <c r="D675" s="39"/>
      <c r="E675" s="20"/>
      <c r="F675" s="20"/>
      <c r="G675" s="20"/>
      <c r="H675" s="49"/>
      <c r="I675" s="39"/>
      <c r="J675" s="49"/>
      <c r="K675" s="49"/>
    </row>
    <row r="676" spans="1:11" s="6" customFormat="1">
      <c r="A676" s="39"/>
      <c r="B676" s="71"/>
      <c r="C676" s="20"/>
      <c r="D676" s="39"/>
      <c r="E676" s="20"/>
      <c r="F676" s="20"/>
      <c r="G676" s="20"/>
      <c r="H676" s="49"/>
      <c r="I676" s="39"/>
      <c r="J676" s="49"/>
      <c r="K676" s="49"/>
    </row>
    <row r="677" spans="1:11" s="6" customFormat="1">
      <c r="A677" s="39"/>
      <c r="B677" s="71"/>
      <c r="C677" s="20"/>
      <c r="D677" s="39"/>
      <c r="E677" s="20"/>
      <c r="F677" s="20"/>
      <c r="G677" s="20"/>
      <c r="H677" s="49"/>
      <c r="I677" s="39"/>
      <c r="J677" s="49"/>
      <c r="K677" s="49"/>
    </row>
    <row r="678" spans="1:11" s="6" customFormat="1">
      <c r="A678" s="39"/>
      <c r="B678" s="71"/>
      <c r="C678" s="20"/>
      <c r="D678" s="39"/>
      <c r="E678" s="20"/>
      <c r="F678" s="20"/>
      <c r="G678" s="20"/>
      <c r="H678" s="49"/>
      <c r="I678" s="39"/>
      <c r="J678" s="49"/>
      <c r="K678" s="49"/>
    </row>
    <row r="679" spans="1:11" s="6" customFormat="1">
      <c r="A679" s="39"/>
      <c r="B679" s="71"/>
      <c r="C679" s="20"/>
      <c r="D679" s="39"/>
      <c r="E679" s="20"/>
      <c r="F679" s="20"/>
      <c r="G679" s="20"/>
      <c r="H679" s="49"/>
      <c r="I679" s="39"/>
      <c r="J679" s="49"/>
      <c r="K679" s="49"/>
    </row>
    <row r="680" spans="1:11" s="6" customFormat="1">
      <c r="A680" s="39"/>
      <c r="B680" s="71"/>
      <c r="C680" s="20"/>
      <c r="D680" s="39"/>
      <c r="E680" s="20"/>
      <c r="F680" s="20"/>
      <c r="G680" s="20"/>
      <c r="H680" s="49"/>
      <c r="I680" s="39"/>
      <c r="J680" s="49"/>
      <c r="K680" s="49"/>
    </row>
    <row r="681" spans="1:11" s="6" customFormat="1">
      <c r="A681" s="39"/>
      <c r="B681" s="71"/>
      <c r="C681" s="20"/>
      <c r="D681" s="39"/>
      <c r="E681" s="20"/>
      <c r="F681" s="20"/>
      <c r="G681" s="20"/>
      <c r="H681" s="49"/>
      <c r="I681" s="39"/>
      <c r="J681" s="49"/>
      <c r="K681" s="49"/>
    </row>
    <row r="682" spans="1:11" s="6" customFormat="1">
      <c r="A682" s="39"/>
      <c r="B682" s="71"/>
      <c r="C682" s="20"/>
      <c r="D682" s="39"/>
      <c r="E682" s="20"/>
      <c r="F682" s="20"/>
      <c r="G682" s="20"/>
      <c r="H682" s="49"/>
      <c r="I682" s="39"/>
      <c r="J682" s="49"/>
      <c r="K682" s="49"/>
    </row>
    <row r="683" spans="1:11" s="6" customFormat="1">
      <c r="A683" s="39"/>
      <c r="B683" s="71"/>
      <c r="C683" s="20"/>
      <c r="D683" s="39"/>
      <c r="E683" s="20"/>
      <c r="F683" s="20"/>
      <c r="G683" s="20"/>
      <c r="H683" s="49"/>
      <c r="I683" s="39"/>
      <c r="J683" s="49"/>
      <c r="K683" s="49"/>
    </row>
    <row r="684" spans="1:11" s="6" customFormat="1">
      <c r="A684" s="39"/>
      <c r="B684" s="71"/>
      <c r="C684" s="20"/>
      <c r="D684" s="39"/>
      <c r="E684" s="20"/>
      <c r="F684" s="20"/>
      <c r="G684" s="20"/>
      <c r="H684" s="49"/>
      <c r="I684" s="39"/>
      <c r="J684" s="49"/>
      <c r="K684" s="49"/>
    </row>
    <row r="685" spans="1:11" s="6" customFormat="1">
      <c r="A685" s="39"/>
      <c r="B685" s="71"/>
      <c r="C685" s="20"/>
      <c r="D685" s="39"/>
      <c r="E685" s="20"/>
      <c r="F685" s="20"/>
      <c r="G685" s="20"/>
      <c r="H685" s="49"/>
      <c r="I685" s="39"/>
      <c r="J685" s="49"/>
      <c r="K685" s="49"/>
    </row>
    <row r="686" spans="1:11" s="6" customFormat="1">
      <c r="A686" s="39"/>
      <c r="B686" s="71"/>
      <c r="C686" s="20"/>
      <c r="D686" s="39"/>
      <c r="E686" s="20"/>
      <c r="F686" s="20"/>
      <c r="G686" s="20"/>
      <c r="H686" s="49"/>
      <c r="I686" s="39"/>
      <c r="J686" s="49"/>
      <c r="K686" s="49"/>
    </row>
    <row r="687" spans="1:11" s="6" customFormat="1">
      <c r="A687" s="39"/>
      <c r="B687" s="71"/>
      <c r="C687" s="20"/>
      <c r="D687" s="39"/>
      <c r="E687" s="20"/>
      <c r="F687" s="20"/>
      <c r="G687" s="20"/>
      <c r="H687" s="49"/>
      <c r="I687" s="39"/>
      <c r="J687" s="49"/>
      <c r="K687" s="49"/>
    </row>
    <row r="688" spans="1:11" s="6" customFormat="1">
      <c r="A688" s="39"/>
      <c r="B688" s="71"/>
      <c r="C688" s="20"/>
      <c r="D688" s="39"/>
      <c r="E688" s="20"/>
      <c r="F688" s="20"/>
      <c r="G688" s="20"/>
      <c r="H688" s="49"/>
      <c r="I688" s="39"/>
      <c r="J688" s="49"/>
      <c r="K688" s="49"/>
    </row>
    <row r="689" spans="1:11" s="6" customFormat="1">
      <c r="A689" s="39"/>
      <c r="B689" s="71"/>
      <c r="C689" s="20"/>
      <c r="D689" s="39"/>
      <c r="E689" s="20"/>
      <c r="F689" s="20"/>
      <c r="G689" s="20"/>
      <c r="H689" s="49"/>
      <c r="I689" s="39"/>
      <c r="J689" s="49"/>
      <c r="K689" s="49"/>
    </row>
    <row r="690" spans="1:11" s="6" customFormat="1">
      <c r="A690" s="39"/>
      <c r="B690" s="71"/>
      <c r="C690" s="20"/>
      <c r="D690" s="39"/>
      <c r="E690" s="20"/>
      <c r="F690" s="20"/>
      <c r="G690" s="20"/>
      <c r="H690" s="49"/>
      <c r="I690" s="39"/>
      <c r="J690" s="49"/>
      <c r="K690" s="49"/>
    </row>
    <row r="691" spans="1:11" s="6" customFormat="1">
      <c r="A691" s="39"/>
      <c r="B691" s="71"/>
      <c r="C691" s="20"/>
      <c r="D691" s="39"/>
      <c r="E691" s="20"/>
      <c r="F691" s="20"/>
      <c r="G691" s="20"/>
      <c r="H691" s="49"/>
      <c r="I691" s="39"/>
      <c r="J691" s="49"/>
      <c r="K691" s="49"/>
    </row>
    <row r="692" spans="1:11" s="6" customFormat="1">
      <c r="A692" s="39"/>
      <c r="B692" s="71"/>
      <c r="C692" s="20"/>
      <c r="D692" s="39"/>
      <c r="E692" s="20"/>
      <c r="F692" s="20"/>
      <c r="G692" s="20"/>
      <c r="H692" s="49"/>
      <c r="I692" s="39"/>
      <c r="J692" s="49"/>
      <c r="K692" s="49"/>
    </row>
    <row r="693" spans="1:11" s="6" customFormat="1">
      <c r="A693" s="39"/>
      <c r="B693" s="71"/>
      <c r="C693" s="20"/>
      <c r="D693" s="39"/>
      <c r="E693" s="20"/>
      <c r="F693" s="20"/>
      <c r="G693" s="20"/>
      <c r="H693" s="49"/>
      <c r="I693" s="39"/>
      <c r="J693" s="49"/>
      <c r="K693" s="49"/>
    </row>
    <row r="694" spans="1:11" s="6" customFormat="1">
      <c r="A694" s="39"/>
      <c r="B694" s="71"/>
      <c r="C694" s="20"/>
      <c r="D694" s="39"/>
      <c r="E694" s="20"/>
      <c r="F694" s="20"/>
      <c r="G694" s="20"/>
      <c r="H694" s="49"/>
      <c r="I694" s="39"/>
      <c r="J694" s="49"/>
      <c r="K694" s="49"/>
    </row>
    <row r="695" spans="1:11" s="6" customFormat="1">
      <c r="A695" s="39"/>
      <c r="B695" s="71"/>
      <c r="C695" s="20"/>
      <c r="D695" s="39"/>
      <c r="E695" s="20"/>
      <c r="F695" s="20"/>
      <c r="G695" s="20"/>
      <c r="H695" s="49"/>
      <c r="I695" s="39"/>
      <c r="J695" s="49"/>
      <c r="K695" s="49"/>
    </row>
    <row r="696" spans="1:11" s="6" customFormat="1">
      <c r="A696" s="39"/>
      <c r="B696" s="71"/>
      <c r="C696" s="20"/>
      <c r="D696" s="39"/>
      <c r="E696" s="20"/>
      <c r="F696" s="20"/>
      <c r="G696" s="20"/>
      <c r="H696" s="49"/>
      <c r="I696" s="39"/>
      <c r="J696" s="49"/>
      <c r="K696" s="49"/>
    </row>
    <row r="697" spans="1:11" s="6" customFormat="1">
      <c r="A697" s="39"/>
      <c r="B697" s="71"/>
      <c r="C697" s="20"/>
      <c r="D697" s="39"/>
      <c r="E697" s="20"/>
      <c r="F697" s="20"/>
      <c r="G697" s="20"/>
      <c r="H697" s="49"/>
      <c r="I697" s="39"/>
      <c r="J697" s="49"/>
      <c r="K697" s="49"/>
    </row>
    <row r="698" spans="1:11" s="6" customFormat="1">
      <c r="A698" s="39"/>
      <c r="B698" s="71"/>
      <c r="C698" s="20"/>
      <c r="D698" s="39"/>
      <c r="E698" s="20"/>
      <c r="F698" s="20"/>
      <c r="G698" s="20"/>
      <c r="H698" s="49"/>
      <c r="I698" s="39"/>
      <c r="J698" s="49"/>
      <c r="K698" s="49"/>
    </row>
    <row r="699" spans="1:11" s="6" customFormat="1">
      <c r="A699" s="39"/>
      <c r="B699" s="71"/>
      <c r="C699" s="20"/>
      <c r="D699" s="39"/>
      <c r="E699" s="20"/>
      <c r="F699" s="20"/>
      <c r="G699" s="20"/>
      <c r="H699" s="49"/>
      <c r="I699" s="39"/>
      <c r="J699" s="49"/>
      <c r="K699" s="49"/>
    </row>
    <row r="700" spans="1:11" s="6" customFormat="1">
      <c r="A700" s="39"/>
      <c r="B700" s="71"/>
      <c r="C700" s="20"/>
      <c r="D700" s="39"/>
      <c r="E700" s="20"/>
      <c r="F700" s="20"/>
      <c r="G700" s="20"/>
      <c r="H700" s="49"/>
      <c r="I700" s="39"/>
      <c r="J700" s="49"/>
      <c r="K700" s="49"/>
    </row>
    <row r="701" spans="1:11" s="6" customFormat="1">
      <c r="A701" s="39"/>
      <c r="B701" s="71"/>
      <c r="C701" s="20"/>
      <c r="D701" s="39"/>
      <c r="E701" s="20"/>
      <c r="F701" s="20"/>
      <c r="G701" s="20"/>
      <c r="H701" s="49"/>
      <c r="I701" s="39"/>
      <c r="J701" s="49"/>
      <c r="K701" s="49"/>
    </row>
    <row r="702" spans="1:11" s="6" customFormat="1">
      <c r="A702" s="39"/>
      <c r="B702" s="71"/>
      <c r="C702" s="20"/>
      <c r="D702" s="39"/>
      <c r="E702" s="20"/>
      <c r="F702" s="20"/>
      <c r="G702" s="20"/>
      <c r="H702" s="49"/>
      <c r="I702" s="39"/>
      <c r="J702" s="49"/>
      <c r="K702" s="49"/>
    </row>
    <row r="703" spans="1:11" s="6" customFormat="1">
      <c r="A703" s="39"/>
      <c r="B703" s="71"/>
      <c r="C703" s="20"/>
      <c r="D703" s="39"/>
      <c r="E703" s="20"/>
      <c r="F703" s="20"/>
      <c r="G703" s="20"/>
      <c r="H703" s="49"/>
      <c r="I703" s="39"/>
      <c r="J703" s="49"/>
      <c r="K703" s="49"/>
    </row>
    <row r="704" spans="1:11" s="6" customFormat="1">
      <c r="A704" s="39"/>
      <c r="B704" s="71"/>
      <c r="C704" s="20"/>
      <c r="D704" s="39"/>
      <c r="E704" s="20"/>
      <c r="F704" s="20"/>
      <c r="G704" s="20"/>
      <c r="H704" s="49"/>
      <c r="I704" s="39"/>
      <c r="J704" s="49"/>
      <c r="K704" s="49"/>
    </row>
    <row r="705" spans="1:11" s="6" customFormat="1">
      <c r="A705" s="39"/>
      <c r="B705" s="71"/>
      <c r="C705" s="20"/>
      <c r="D705" s="39"/>
      <c r="E705" s="20"/>
      <c r="F705" s="20"/>
      <c r="G705" s="20"/>
      <c r="H705" s="49"/>
      <c r="I705" s="39"/>
      <c r="J705" s="49"/>
      <c r="K705" s="49"/>
    </row>
    <row r="706" spans="1:11" s="6" customFormat="1">
      <c r="A706" s="39"/>
      <c r="B706" s="71"/>
      <c r="C706" s="20"/>
      <c r="D706" s="39"/>
      <c r="E706" s="20"/>
      <c r="F706" s="20"/>
      <c r="G706" s="20"/>
      <c r="H706" s="49"/>
      <c r="I706" s="39"/>
      <c r="J706" s="49"/>
      <c r="K706" s="49"/>
    </row>
    <row r="707" spans="1:11" s="6" customFormat="1">
      <c r="A707" s="39"/>
      <c r="B707" s="71"/>
      <c r="C707" s="20"/>
      <c r="D707" s="39"/>
      <c r="E707" s="20"/>
      <c r="F707" s="20"/>
      <c r="G707" s="20"/>
      <c r="H707" s="49"/>
      <c r="I707" s="39"/>
      <c r="J707" s="49"/>
      <c r="K707" s="49"/>
    </row>
    <row r="708" spans="1:11" s="6" customFormat="1">
      <c r="A708" s="39"/>
      <c r="B708" s="71"/>
      <c r="C708" s="20"/>
      <c r="D708" s="39"/>
      <c r="E708" s="20"/>
      <c r="F708" s="20"/>
      <c r="G708" s="20"/>
      <c r="H708" s="49"/>
      <c r="I708" s="39"/>
      <c r="J708" s="49"/>
      <c r="K708" s="49"/>
    </row>
    <row r="709" spans="1:11" s="6" customFormat="1">
      <c r="A709" s="39"/>
      <c r="B709" s="71"/>
      <c r="C709" s="20"/>
      <c r="D709" s="39"/>
      <c r="E709" s="20"/>
      <c r="F709" s="20"/>
      <c r="G709" s="20"/>
      <c r="H709" s="49"/>
      <c r="I709" s="39"/>
      <c r="J709" s="49"/>
      <c r="K709" s="49"/>
    </row>
    <row r="710" spans="1:11" s="6" customFormat="1">
      <c r="A710" s="39"/>
      <c r="B710" s="71"/>
      <c r="C710" s="20"/>
      <c r="D710" s="39"/>
      <c r="E710" s="20"/>
      <c r="F710" s="20"/>
      <c r="G710" s="20"/>
      <c r="H710" s="49"/>
      <c r="I710" s="39"/>
      <c r="J710" s="49"/>
      <c r="K710" s="49"/>
    </row>
    <row r="711" spans="1:11" s="6" customFormat="1">
      <c r="A711" s="39"/>
      <c r="B711" s="71"/>
      <c r="C711" s="20"/>
      <c r="D711" s="39"/>
      <c r="E711" s="20"/>
      <c r="F711" s="20"/>
      <c r="G711" s="20"/>
      <c r="H711" s="49"/>
      <c r="I711" s="39"/>
      <c r="J711" s="49"/>
      <c r="K711" s="49"/>
    </row>
    <row r="712" spans="1:11" s="6" customFormat="1">
      <c r="A712" s="39"/>
      <c r="B712" s="71"/>
      <c r="C712" s="20"/>
      <c r="D712" s="39"/>
      <c r="E712" s="20"/>
      <c r="F712" s="20"/>
      <c r="G712" s="20"/>
      <c r="H712" s="49"/>
      <c r="I712" s="39"/>
      <c r="J712" s="49"/>
      <c r="K712" s="49"/>
    </row>
    <row r="713" spans="1:11" s="6" customFormat="1">
      <c r="A713" s="39"/>
      <c r="B713" s="71"/>
      <c r="C713" s="20"/>
      <c r="D713" s="39"/>
      <c r="E713" s="20"/>
      <c r="F713" s="20"/>
      <c r="G713" s="20"/>
      <c r="H713" s="49"/>
      <c r="I713" s="39"/>
      <c r="J713" s="49"/>
      <c r="K713" s="49"/>
    </row>
    <row r="714" spans="1:11" s="6" customFormat="1">
      <c r="A714" s="39"/>
      <c r="B714" s="71"/>
      <c r="C714" s="20"/>
      <c r="D714" s="39"/>
      <c r="E714" s="20"/>
      <c r="F714" s="20"/>
      <c r="G714" s="20"/>
      <c r="H714" s="49"/>
      <c r="I714" s="39"/>
      <c r="J714" s="49"/>
      <c r="K714" s="49"/>
    </row>
    <row r="715" spans="1:11" s="6" customFormat="1">
      <c r="A715" s="39"/>
      <c r="B715" s="71"/>
      <c r="C715" s="20"/>
      <c r="D715" s="39"/>
      <c r="E715" s="20"/>
      <c r="F715" s="20"/>
      <c r="G715" s="20"/>
      <c r="H715" s="49"/>
      <c r="I715" s="39"/>
      <c r="J715" s="49"/>
      <c r="K715" s="49"/>
    </row>
    <row r="716" spans="1:11" s="6" customFormat="1">
      <c r="A716" s="39"/>
      <c r="B716" s="71"/>
      <c r="C716" s="20"/>
      <c r="D716" s="39"/>
      <c r="E716" s="20"/>
      <c r="F716" s="20"/>
      <c r="G716" s="20"/>
      <c r="H716" s="49"/>
      <c r="I716" s="39"/>
      <c r="J716" s="49"/>
      <c r="K716" s="49"/>
    </row>
    <row r="717" spans="1:11" s="6" customFormat="1">
      <c r="A717" s="39"/>
      <c r="B717" s="71"/>
      <c r="C717" s="20"/>
      <c r="D717" s="39"/>
      <c r="E717" s="20"/>
      <c r="F717" s="20"/>
      <c r="G717" s="20"/>
      <c r="H717" s="49"/>
      <c r="I717" s="39"/>
      <c r="J717" s="49"/>
      <c r="K717" s="49"/>
    </row>
    <row r="718" spans="1:11" s="6" customFormat="1">
      <c r="A718" s="39"/>
      <c r="B718" s="71"/>
      <c r="C718" s="20"/>
      <c r="D718" s="39"/>
      <c r="E718" s="20"/>
      <c r="F718" s="20"/>
      <c r="G718" s="20"/>
      <c r="H718" s="49"/>
      <c r="I718" s="39"/>
      <c r="J718" s="49"/>
      <c r="K718" s="49"/>
    </row>
    <row r="719" spans="1:11" s="6" customFormat="1">
      <c r="A719" s="39"/>
      <c r="B719" s="71"/>
      <c r="C719" s="20"/>
      <c r="D719" s="39"/>
      <c r="E719" s="20"/>
      <c r="F719" s="20"/>
      <c r="G719" s="20"/>
      <c r="H719" s="49"/>
      <c r="I719" s="39"/>
      <c r="J719" s="49"/>
      <c r="K719" s="49"/>
    </row>
    <row r="720" spans="1:11" s="6" customFormat="1">
      <c r="A720" s="39"/>
      <c r="B720" s="71"/>
      <c r="C720" s="20"/>
      <c r="D720" s="39"/>
      <c r="E720" s="20"/>
      <c r="F720" s="20"/>
      <c r="G720" s="20"/>
      <c r="H720" s="49"/>
      <c r="I720" s="39"/>
      <c r="J720" s="49"/>
      <c r="K720" s="49"/>
    </row>
    <row r="721" spans="1:11" s="6" customFormat="1">
      <c r="A721" s="39"/>
      <c r="B721" s="71"/>
      <c r="C721" s="20"/>
      <c r="D721" s="39"/>
      <c r="E721" s="20"/>
      <c r="F721" s="20"/>
      <c r="G721" s="20"/>
      <c r="H721" s="49"/>
      <c r="I721" s="39"/>
      <c r="J721" s="49"/>
      <c r="K721" s="49"/>
    </row>
    <row r="722" spans="1:11" s="6" customFormat="1">
      <c r="A722" s="39"/>
      <c r="B722" s="71"/>
      <c r="C722" s="20"/>
      <c r="D722" s="39"/>
      <c r="E722" s="20"/>
      <c r="F722" s="20"/>
      <c r="G722" s="20"/>
      <c r="H722" s="49"/>
      <c r="I722" s="39"/>
      <c r="J722" s="49"/>
      <c r="K722" s="49"/>
    </row>
    <row r="723" spans="1:11" s="6" customFormat="1">
      <c r="A723" s="39"/>
      <c r="B723" s="71"/>
      <c r="C723" s="20"/>
      <c r="D723" s="39"/>
      <c r="E723" s="20"/>
      <c r="F723" s="20"/>
      <c r="G723" s="20"/>
      <c r="H723" s="49"/>
      <c r="I723" s="39"/>
      <c r="J723" s="49"/>
      <c r="K723" s="49"/>
    </row>
    <row r="724" spans="1:11" s="6" customFormat="1">
      <c r="A724" s="39"/>
      <c r="B724" s="71"/>
      <c r="C724" s="20"/>
      <c r="D724" s="39"/>
      <c r="E724" s="20"/>
      <c r="F724" s="20"/>
      <c r="G724" s="20"/>
      <c r="H724" s="49"/>
      <c r="I724" s="39"/>
      <c r="J724" s="49"/>
      <c r="K724" s="49"/>
    </row>
    <row r="725" spans="1:11" s="6" customFormat="1">
      <c r="A725" s="39"/>
      <c r="B725" s="71"/>
      <c r="C725" s="20"/>
      <c r="D725" s="39"/>
      <c r="E725" s="20"/>
      <c r="F725" s="20"/>
      <c r="G725" s="20"/>
      <c r="H725" s="49"/>
      <c r="I725" s="39"/>
      <c r="J725" s="49"/>
      <c r="K725" s="49"/>
    </row>
    <row r="726" spans="1:11" s="6" customFormat="1">
      <c r="A726" s="39"/>
      <c r="B726" s="71"/>
      <c r="C726" s="20"/>
      <c r="D726" s="39"/>
      <c r="E726" s="20"/>
      <c r="F726" s="20"/>
      <c r="G726" s="20"/>
      <c r="H726" s="49"/>
      <c r="I726" s="39"/>
      <c r="J726" s="49"/>
      <c r="K726" s="49"/>
    </row>
    <row r="727" spans="1:11" s="6" customFormat="1">
      <c r="A727" s="39"/>
      <c r="B727" s="71"/>
      <c r="C727" s="20"/>
      <c r="D727" s="39"/>
      <c r="E727" s="20"/>
      <c r="F727" s="20"/>
      <c r="G727" s="20"/>
      <c r="H727" s="49"/>
      <c r="I727" s="39"/>
      <c r="J727" s="49"/>
      <c r="K727" s="49"/>
    </row>
    <row r="728" spans="1:11" s="6" customFormat="1">
      <c r="A728" s="39"/>
      <c r="B728" s="71"/>
      <c r="C728" s="20"/>
      <c r="D728" s="39"/>
      <c r="E728" s="20"/>
      <c r="F728" s="20"/>
      <c r="G728" s="20"/>
      <c r="H728" s="49"/>
      <c r="I728" s="39"/>
      <c r="J728" s="49"/>
      <c r="K728" s="49"/>
    </row>
    <row r="729" spans="1:11" s="6" customFormat="1">
      <c r="A729" s="39"/>
      <c r="B729" s="71"/>
      <c r="C729" s="20"/>
      <c r="D729" s="39"/>
      <c r="E729" s="20"/>
      <c r="F729" s="20"/>
      <c r="G729" s="20"/>
      <c r="H729" s="49"/>
      <c r="I729" s="39"/>
      <c r="J729" s="49"/>
      <c r="K729" s="49"/>
    </row>
    <row r="730" spans="1:11" s="6" customFormat="1">
      <c r="A730" s="39"/>
      <c r="B730" s="71"/>
      <c r="C730" s="20"/>
      <c r="D730" s="39"/>
      <c r="E730" s="20"/>
      <c r="F730" s="20"/>
      <c r="G730" s="20"/>
      <c r="H730" s="49"/>
      <c r="I730" s="39"/>
      <c r="J730" s="49"/>
      <c r="K730" s="49"/>
    </row>
    <row r="731" spans="1:11" s="6" customFormat="1">
      <c r="A731" s="39"/>
      <c r="B731" s="71"/>
      <c r="C731" s="20"/>
      <c r="D731" s="39"/>
      <c r="E731" s="20"/>
      <c r="F731" s="20"/>
      <c r="G731" s="20"/>
      <c r="H731" s="49"/>
      <c r="I731" s="39"/>
      <c r="J731" s="49"/>
      <c r="K731" s="49"/>
    </row>
    <row r="732" spans="1:11" s="6" customFormat="1">
      <c r="A732" s="39"/>
      <c r="B732" s="71"/>
      <c r="C732" s="20"/>
      <c r="D732" s="39"/>
      <c r="E732" s="20"/>
      <c r="F732" s="20"/>
      <c r="G732" s="20"/>
      <c r="H732" s="49"/>
      <c r="I732" s="39"/>
      <c r="J732" s="49"/>
      <c r="K732" s="49"/>
    </row>
    <row r="733" spans="1:11" s="6" customFormat="1">
      <c r="A733" s="39"/>
      <c r="B733" s="71"/>
      <c r="C733" s="20"/>
      <c r="D733" s="39"/>
      <c r="E733" s="20"/>
      <c r="F733" s="20"/>
      <c r="G733" s="20"/>
      <c r="H733" s="49"/>
      <c r="I733" s="39"/>
      <c r="J733" s="49"/>
      <c r="K733" s="49"/>
    </row>
    <row r="734" spans="1:11" s="6" customFormat="1">
      <c r="A734" s="39"/>
      <c r="B734" s="71"/>
      <c r="C734" s="20"/>
      <c r="D734" s="39"/>
      <c r="E734" s="20"/>
      <c r="F734" s="20"/>
      <c r="G734" s="20"/>
      <c r="H734" s="49"/>
      <c r="I734" s="39"/>
      <c r="J734" s="49"/>
      <c r="K734" s="49"/>
    </row>
    <row r="735" spans="1:11" s="6" customFormat="1">
      <c r="A735" s="39"/>
      <c r="B735" s="71"/>
      <c r="C735" s="20"/>
      <c r="D735" s="39"/>
      <c r="E735" s="20"/>
      <c r="F735" s="20"/>
      <c r="G735" s="20"/>
      <c r="H735" s="49"/>
      <c r="I735" s="39"/>
      <c r="J735" s="49"/>
      <c r="K735" s="49"/>
    </row>
    <row r="736" spans="1:11" s="6" customFormat="1">
      <c r="A736" s="39"/>
      <c r="B736" s="71"/>
      <c r="C736" s="20"/>
      <c r="D736" s="39"/>
      <c r="E736" s="20"/>
      <c r="F736" s="20"/>
      <c r="G736" s="20"/>
      <c r="H736" s="49"/>
      <c r="I736" s="39"/>
      <c r="J736" s="49"/>
      <c r="K736" s="49"/>
    </row>
    <row r="737" spans="1:11" s="6" customFormat="1">
      <c r="A737" s="39"/>
      <c r="B737" s="71"/>
      <c r="C737" s="20"/>
      <c r="D737" s="39"/>
      <c r="E737" s="20"/>
      <c r="F737" s="20"/>
      <c r="G737" s="20"/>
      <c r="H737" s="49"/>
      <c r="I737" s="39"/>
      <c r="J737" s="49"/>
      <c r="K737" s="49"/>
    </row>
    <row r="738" spans="1:11" s="6" customFormat="1">
      <c r="A738" s="39"/>
      <c r="B738" s="71"/>
      <c r="C738" s="20"/>
      <c r="D738" s="39"/>
      <c r="E738" s="20"/>
      <c r="F738" s="20"/>
      <c r="G738" s="20"/>
      <c r="H738" s="49"/>
      <c r="I738" s="39"/>
      <c r="J738" s="49"/>
      <c r="K738" s="49"/>
    </row>
    <row r="739" spans="1:11" s="6" customFormat="1">
      <c r="A739" s="39"/>
      <c r="B739" s="71"/>
      <c r="C739" s="20"/>
      <c r="D739" s="39"/>
      <c r="E739" s="20"/>
      <c r="F739" s="20"/>
      <c r="G739" s="20"/>
      <c r="H739" s="49"/>
      <c r="I739" s="39"/>
      <c r="J739" s="49"/>
      <c r="K739" s="49"/>
    </row>
    <row r="740" spans="1:11" s="6" customFormat="1">
      <c r="A740" s="39"/>
      <c r="B740" s="71"/>
      <c r="C740" s="20"/>
      <c r="D740" s="39"/>
      <c r="E740" s="20"/>
      <c r="F740" s="20"/>
      <c r="G740" s="20"/>
      <c r="H740" s="49"/>
      <c r="I740" s="39"/>
      <c r="J740" s="49"/>
      <c r="K740" s="49"/>
    </row>
    <row r="741" spans="1:11" s="6" customFormat="1">
      <c r="A741" s="39"/>
      <c r="B741" s="71"/>
      <c r="C741" s="20"/>
      <c r="D741" s="39"/>
      <c r="E741" s="20"/>
      <c r="F741" s="20"/>
      <c r="G741" s="20"/>
      <c r="H741" s="49"/>
      <c r="I741" s="39"/>
      <c r="J741" s="49"/>
      <c r="K741" s="49"/>
    </row>
    <row r="742" spans="1:11" s="6" customFormat="1">
      <c r="A742" s="39"/>
      <c r="B742" s="71"/>
      <c r="C742" s="20"/>
      <c r="D742" s="39"/>
      <c r="E742" s="20"/>
      <c r="F742" s="20"/>
      <c r="G742" s="20"/>
      <c r="H742" s="49"/>
      <c r="I742" s="39"/>
      <c r="J742" s="49"/>
      <c r="K742" s="49"/>
    </row>
    <row r="743" spans="1:11" s="6" customFormat="1">
      <c r="A743" s="39"/>
      <c r="B743" s="71"/>
      <c r="C743" s="20"/>
      <c r="D743" s="39"/>
      <c r="E743" s="20"/>
      <c r="F743" s="20"/>
      <c r="G743" s="20"/>
      <c r="H743" s="49"/>
      <c r="I743" s="39"/>
      <c r="J743" s="49"/>
      <c r="K743" s="49"/>
    </row>
    <row r="744" spans="1:11" s="6" customFormat="1">
      <c r="A744" s="39"/>
      <c r="B744" s="71"/>
      <c r="C744" s="20"/>
      <c r="D744" s="39"/>
      <c r="E744" s="20"/>
      <c r="F744" s="20"/>
      <c r="G744" s="20"/>
      <c r="H744" s="49"/>
      <c r="I744" s="39"/>
      <c r="J744" s="49"/>
      <c r="K744" s="49"/>
    </row>
    <row r="745" spans="1:11" s="6" customFormat="1">
      <c r="A745" s="39"/>
      <c r="B745" s="71"/>
      <c r="C745" s="20"/>
      <c r="D745" s="39"/>
      <c r="E745" s="20"/>
      <c r="F745" s="20"/>
      <c r="G745" s="20"/>
      <c r="H745" s="49"/>
      <c r="I745" s="39"/>
      <c r="J745" s="49"/>
      <c r="K745" s="49"/>
    </row>
    <row r="746" spans="1:11" s="6" customFormat="1">
      <c r="A746" s="39"/>
      <c r="B746" s="71"/>
      <c r="C746" s="20"/>
      <c r="D746" s="39"/>
      <c r="E746" s="20"/>
      <c r="F746" s="20"/>
      <c r="G746" s="20"/>
      <c r="H746" s="49"/>
      <c r="I746" s="39"/>
      <c r="J746" s="49"/>
      <c r="K746" s="49"/>
    </row>
    <row r="747" spans="1:11" s="6" customFormat="1">
      <c r="A747" s="39"/>
      <c r="B747" s="71"/>
      <c r="C747" s="20"/>
      <c r="D747" s="39"/>
      <c r="E747" s="20"/>
      <c r="F747" s="20"/>
      <c r="G747" s="20"/>
      <c r="H747" s="49"/>
      <c r="I747" s="39"/>
      <c r="J747" s="49"/>
      <c r="K747" s="49"/>
    </row>
    <row r="748" spans="1:11" s="6" customFormat="1">
      <c r="A748" s="39"/>
      <c r="B748" s="71"/>
      <c r="C748" s="20"/>
      <c r="D748" s="39"/>
      <c r="E748" s="20"/>
      <c r="F748" s="20"/>
      <c r="G748" s="20"/>
      <c r="H748" s="49"/>
      <c r="I748" s="39"/>
      <c r="J748" s="49"/>
      <c r="K748" s="49"/>
    </row>
    <row r="749" spans="1:11" s="6" customFormat="1">
      <c r="A749" s="39"/>
      <c r="B749" s="71"/>
      <c r="C749" s="20"/>
      <c r="D749" s="39"/>
      <c r="E749" s="20"/>
      <c r="F749" s="20"/>
      <c r="G749" s="20"/>
      <c r="H749" s="49"/>
      <c r="I749" s="39"/>
      <c r="J749" s="49"/>
      <c r="K749" s="49"/>
    </row>
    <row r="750" spans="1:11" s="6" customFormat="1">
      <c r="A750" s="39"/>
      <c r="B750" s="71"/>
      <c r="C750" s="20"/>
      <c r="D750" s="39"/>
      <c r="E750" s="20"/>
      <c r="F750" s="20"/>
      <c r="G750" s="20"/>
      <c r="H750" s="49"/>
      <c r="I750" s="39"/>
      <c r="J750" s="49"/>
      <c r="K750" s="49"/>
    </row>
    <row r="751" spans="1:11" s="6" customFormat="1">
      <c r="A751" s="39"/>
      <c r="B751" s="71"/>
      <c r="C751" s="20"/>
      <c r="D751" s="39"/>
      <c r="E751" s="20"/>
      <c r="F751" s="20"/>
      <c r="G751" s="20"/>
      <c r="H751" s="49"/>
      <c r="I751" s="39"/>
      <c r="J751" s="49"/>
      <c r="K751" s="49"/>
    </row>
    <row r="752" spans="1:11" s="6" customFormat="1">
      <c r="A752" s="39"/>
      <c r="B752" s="71"/>
      <c r="C752" s="20"/>
      <c r="D752" s="39"/>
      <c r="E752" s="20"/>
      <c r="F752" s="20"/>
      <c r="G752" s="20"/>
      <c r="H752" s="49"/>
      <c r="I752" s="39"/>
      <c r="J752" s="49"/>
      <c r="K752" s="49"/>
    </row>
    <row r="753" spans="1:11" s="6" customFormat="1">
      <c r="A753" s="39"/>
      <c r="B753" s="71"/>
      <c r="C753" s="20"/>
      <c r="D753" s="39"/>
      <c r="E753" s="20"/>
      <c r="F753" s="20"/>
      <c r="G753" s="20"/>
      <c r="H753" s="49"/>
      <c r="I753" s="39"/>
      <c r="J753" s="49"/>
      <c r="K753" s="49"/>
    </row>
    <row r="754" spans="1:11" s="6" customFormat="1">
      <c r="A754" s="39"/>
      <c r="B754" s="71"/>
      <c r="C754" s="20"/>
      <c r="D754" s="39"/>
      <c r="E754" s="20"/>
      <c r="F754" s="20"/>
      <c r="G754" s="20"/>
      <c r="H754" s="49"/>
      <c r="I754" s="39"/>
      <c r="J754" s="49"/>
      <c r="K754" s="49"/>
    </row>
    <row r="755" spans="1:11" s="6" customFormat="1">
      <c r="A755" s="39"/>
      <c r="B755" s="71"/>
      <c r="C755" s="20"/>
      <c r="D755" s="39"/>
      <c r="E755" s="20"/>
      <c r="F755" s="20"/>
      <c r="G755" s="20"/>
      <c r="H755" s="49"/>
      <c r="I755" s="39"/>
      <c r="J755" s="49"/>
      <c r="K755" s="49"/>
    </row>
    <row r="756" spans="1:11" s="6" customFormat="1">
      <c r="A756" s="39"/>
      <c r="B756" s="71"/>
      <c r="C756" s="20"/>
      <c r="D756" s="39"/>
      <c r="E756" s="20"/>
      <c r="F756" s="20"/>
      <c r="G756" s="20"/>
      <c r="H756" s="49"/>
      <c r="I756" s="39"/>
      <c r="J756" s="49"/>
      <c r="K756" s="49"/>
    </row>
    <row r="757" spans="1:11" s="6" customFormat="1">
      <c r="A757" s="39"/>
      <c r="B757" s="71"/>
      <c r="C757" s="20"/>
      <c r="D757" s="39"/>
      <c r="E757" s="20"/>
      <c r="F757" s="20"/>
      <c r="G757" s="20"/>
      <c r="H757" s="49"/>
      <c r="I757" s="39"/>
      <c r="J757" s="49"/>
      <c r="K757" s="49"/>
    </row>
    <row r="758" spans="1:11" s="6" customFormat="1">
      <c r="A758" s="39"/>
      <c r="B758" s="71"/>
      <c r="C758" s="20"/>
      <c r="D758" s="39"/>
      <c r="E758" s="20"/>
      <c r="F758" s="20"/>
      <c r="G758" s="20"/>
      <c r="H758" s="49"/>
      <c r="I758" s="39"/>
      <c r="J758" s="49"/>
      <c r="K758" s="49"/>
    </row>
    <row r="759" spans="1:11" s="6" customFormat="1">
      <c r="A759" s="39"/>
      <c r="B759" s="71"/>
      <c r="C759" s="20"/>
      <c r="D759" s="39"/>
      <c r="E759" s="20"/>
      <c r="F759" s="20"/>
      <c r="G759" s="20"/>
      <c r="H759" s="49"/>
      <c r="I759" s="39"/>
      <c r="J759" s="49"/>
      <c r="K759" s="49"/>
    </row>
    <row r="760" spans="1:11" s="6" customFormat="1">
      <c r="A760" s="39"/>
      <c r="B760" s="71"/>
      <c r="C760" s="20"/>
      <c r="D760" s="39"/>
      <c r="E760" s="20"/>
      <c r="F760" s="20"/>
      <c r="G760" s="20"/>
      <c r="H760" s="49"/>
      <c r="I760" s="39"/>
      <c r="J760" s="49"/>
      <c r="K760" s="49"/>
    </row>
    <row r="761" spans="1:11" s="6" customFormat="1">
      <c r="A761" s="39"/>
      <c r="B761" s="71"/>
      <c r="C761" s="20"/>
      <c r="D761" s="39"/>
      <c r="E761" s="20"/>
      <c r="F761" s="20"/>
      <c r="G761" s="20"/>
      <c r="H761" s="49"/>
      <c r="I761" s="39"/>
      <c r="J761" s="49"/>
      <c r="K761" s="49"/>
    </row>
    <row r="762" spans="1:11" s="6" customFormat="1">
      <c r="A762" s="39"/>
      <c r="B762" s="71"/>
      <c r="C762" s="20"/>
      <c r="D762" s="39"/>
      <c r="E762" s="20"/>
      <c r="F762" s="20"/>
      <c r="G762" s="20"/>
      <c r="H762" s="49"/>
      <c r="I762" s="39"/>
      <c r="J762" s="49"/>
      <c r="K762" s="49"/>
    </row>
    <row r="763" spans="1:11" s="6" customFormat="1">
      <c r="A763" s="39"/>
      <c r="B763" s="71"/>
      <c r="C763" s="20"/>
      <c r="D763" s="39"/>
      <c r="E763" s="20"/>
      <c r="F763" s="20"/>
      <c r="G763" s="20"/>
      <c r="H763" s="49"/>
      <c r="I763" s="39"/>
      <c r="J763" s="49"/>
      <c r="K763" s="49"/>
    </row>
    <row r="764" spans="1:11" s="6" customFormat="1">
      <c r="A764" s="39"/>
      <c r="B764" s="71"/>
      <c r="C764" s="20"/>
      <c r="D764" s="39"/>
      <c r="E764" s="20"/>
      <c r="F764" s="20"/>
      <c r="G764" s="20"/>
      <c r="H764" s="49"/>
      <c r="I764" s="39"/>
      <c r="J764" s="49"/>
      <c r="K764" s="49"/>
    </row>
    <row r="765" spans="1:11" s="6" customFormat="1">
      <c r="A765" s="39"/>
      <c r="B765" s="71"/>
      <c r="C765" s="20"/>
      <c r="D765" s="39"/>
      <c r="E765" s="20"/>
      <c r="F765" s="20"/>
      <c r="G765" s="20"/>
      <c r="H765" s="49"/>
      <c r="I765" s="39"/>
      <c r="J765" s="49"/>
      <c r="K765" s="49"/>
    </row>
    <row r="766" spans="1:11" s="6" customFormat="1">
      <c r="A766" s="39"/>
      <c r="B766" s="71"/>
      <c r="C766" s="20"/>
      <c r="D766" s="39"/>
      <c r="E766" s="20"/>
      <c r="F766" s="20"/>
      <c r="G766" s="20"/>
      <c r="H766" s="49"/>
      <c r="I766" s="39"/>
      <c r="J766" s="49"/>
      <c r="K766" s="49"/>
    </row>
    <row r="767" spans="1:11" s="6" customFormat="1">
      <c r="A767" s="39"/>
      <c r="B767" s="71"/>
      <c r="C767" s="20"/>
      <c r="D767" s="39"/>
      <c r="E767" s="20"/>
      <c r="F767" s="20"/>
      <c r="G767" s="20"/>
      <c r="H767" s="49"/>
      <c r="I767" s="39"/>
      <c r="J767" s="49"/>
      <c r="K767" s="49"/>
    </row>
    <row r="768" spans="1:11" s="6" customFormat="1">
      <c r="A768" s="39"/>
      <c r="B768" s="71"/>
      <c r="C768" s="20"/>
      <c r="D768" s="39"/>
      <c r="E768" s="20"/>
      <c r="F768" s="20"/>
      <c r="G768" s="20"/>
      <c r="H768" s="49"/>
      <c r="I768" s="39"/>
      <c r="J768" s="49"/>
      <c r="K768" s="49"/>
    </row>
    <row r="769" spans="1:11" s="6" customFormat="1">
      <c r="A769" s="39"/>
      <c r="B769" s="71"/>
      <c r="C769" s="20"/>
      <c r="D769" s="39"/>
      <c r="E769" s="20"/>
      <c r="F769" s="20"/>
      <c r="G769" s="20"/>
      <c r="H769" s="49"/>
      <c r="I769" s="39"/>
      <c r="J769" s="49"/>
      <c r="K769" s="49"/>
    </row>
    <row r="770" spans="1:11" s="6" customFormat="1">
      <c r="A770" s="39"/>
      <c r="B770" s="71"/>
      <c r="C770" s="20"/>
      <c r="D770" s="39"/>
      <c r="E770" s="20"/>
      <c r="F770" s="20"/>
      <c r="G770" s="20"/>
      <c r="H770" s="49"/>
      <c r="I770" s="39"/>
      <c r="J770" s="49"/>
      <c r="K770" s="49"/>
    </row>
    <row r="771" spans="1:11" s="6" customFormat="1">
      <c r="A771" s="39"/>
      <c r="B771" s="71"/>
      <c r="C771" s="20"/>
      <c r="D771" s="39"/>
      <c r="E771" s="20"/>
      <c r="F771" s="20"/>
      <c r="G771" s="20"/>
      <c r="H771" s="49"/>
      <c r="I771" s="39"/>
      <c r="J771" s="49"/>
      <c r="K771" s="49"/>
    </row>
    <row r="772" spans="1:11" s="6" customFormat="1">
      <c r="A772" s="39"/>
      <c r="B772" s="71"/>
      <c r="C772" s="20"/>
      <c r="D772" s="39"/>
      <c r="E772" s="20"/>
      <c r="F772" s="20"/>
      <c r="G772" s="20"/>
      <c r="H772" s="49"/>
      <c r="I772" s="39"/>
      <c r="J772" s="49"/>
      <c r="K772" s="49"/>
    </row>
    <row r="773" spans="1:11" s="6" customFormat="1">
      <c r="A773" s="39"/>
      <c r="B773" s="71"/>
      <c r="C773" s="20"/>
      <c r="D773" s="39"/>
      <c r="E773" s="20"/>
      <c r="F773" s="20"/>
      <c r="G773" s="20"/>
      <c r="H773" s="49"/>
      <c r="I773" s="39"/>
      <c r="J773" s="49"/>
      <c r="K773" s="49"/>
    </row>
    <row r="774" spans="1:11" s="6" customFormat="1">
      <c r="A774" s="39"/>
      <c r="B774" s="71"/>
      <c r="C774" s="20"/>
      <c r="D774" s="39"/>
      <c r="E774" s="20"/>
      <c r="F774" s="20"/>
      <c r="G774" s="20"/>
      <c r="H774" s="49"/>
      <c r="I774" s="39"/>
      <c r="J774" s="49"/>
      <c r="K774" s="49"/>
    </row>
    <row r="775" spans="1:11" s="6" customFormat="1">
      <c r="A775" s="39"/>
      <c r="B775" s="71"/>
      <c r="C775" s="20"/>
      <c r="D775" s="39"/>
      <c r="E775" s="20"/>
      <c r="F775" s="20"/>
      <c r="G775" s="20"/>
      <c r="H775" s="49"/>
      <c r="I775" s="39"/>
      <c r="J775" s="49"/>
      <c r="K775" s="49"/>
    </row>
    <row r="776" spans="1:11" s="6" customFormat="1">
      <c r="A776" s="39"/>
      <c r="B776" s="71"/>
      <c r="C776" s="20"/>
      <c r="D776" s="39"/>
      <c r="E776" s="20"/>
      <c r="F776" s="20"/>
      <c r="G776" s="20"/>
      <c r="H776" s="49"/>
      <c r="I776" s="39"/>
      <c r="J776" s="49"/>
      <c r="K776" s="49"/>
    </row>
    <row r="777" spans="1:11" s="6" customFormat="1">
      <c r="A777" s="39"/>
      <c r="B777" s="71"/>
      <c r="C777" s="20"/>
      <c r="D777" s="39"/>
      <c r="E777" s="20"/>
      <c r="F777" s="20"/>
      <c r="G777" s="20"/>
      <c r="H777" s="49"/>
      <c r="I777" s="39"/>
      <c r="J777" s="49"/>
      <c r="K777" s="49"/>
    </row>
    <row r="778" spans="1:11" s="6" customFormat="1">
      <c r="A778" s="39"/>
      <c r="B778" s="71"/>
      <c r="C778" s="20"/>
      <c r="D778" s="39"/>
      <c r="E778" s="20"/>
      <c r="F778" s="20"/>
      <c r="G778" s="20"/>
      <c r="H778" s="49"/>
      <c r="I778" s="39"/>
      <c r="J778" s="49"/>
      <c r="K778" s="49"/>
    </row>
    <row r="779" spans="1:11" s="6" customFormat="1">
      <c r="A779" s="39"/>
      <c r="B779" s="71"/>
      <c r="C779" s="20"/>
      <c r="D779" s="39"/>
      <c r="E779" s="20"/>
      <c r="F779" s="20"/>
      <c r="G779" s="20"/>
      <c r="H779" s="49"/>
      <c r="I779" s="39"/>
      <c r="J779" s="49"/>
      <c r="K779" s="49"/>
    </row>
    <row r="780" spans="1:11" s="6" customFormat="1">
      <c r="A780" s="39"/>
      <c r="B780" s="71"/>
      <c r="C780" s="20"/>
      <c r="D780" s="39"/>
      <c r="E780" s="20"/>
      <c r="F780" s="20"/>
      <c r="G780" s="20"/>
      <c r="H780" s="49"/>
      <c r="I780" s="39"/>
      <c r="J780" s="49"/>
      <c r="K780" s="49"/>
    </row>
    <row r="781" spans="1:11" s="6" customFormat="1">
      <c r="A781" s="39"/>
      <c r="B781" s="71"/>
      <c r="C781" s="20"/>
      <c r="D781" s="39"/>
      <c r="E781" s="20"/>
      <c r="F781" s="20"/>
      <c r="G781" s="20"/>
      <c r="H781" s="49"/>
      <c r="I781" s="39"/>
      <c r="J781" s="49"/>
      <c r="K781" s="49"/>
    </row>
    <row r="782" spans="1:11" s="6" customFormat="1">
      <c r="A782" s="39"/>
      <c r="B782" s="71"/>
      <c r="C782" s="20"/>
      <c r="D782" s="39"/>
      <c r="E782" s="20"/>
      <c r="F782" s="20"/>
      <c r="G782" s="20"/>
      <c r="H782" s="49"/>
      <c r="I782" s="39"/>
      <c r="J782" s="49"/>
      <c r="K782" s="49"/>
    </row>
    <row r="783" spans="1:11" s="6" customFormat="1">
      <c r="A783" s="39"/>
      <c r="B783" s="71"/>
      <c r="C783" s="20"/>
      <c r="D783" s="39"/>
      <c r="E783" s="20"/>
      <c r="F783" s="20"/>
      <c r="G783" s="20"/>
      <c r="H783" s="49"/>
      <c r="I783" s="39"/>
      <c r="J783" s="49"/>
      <c r="K783" s="49"/>
    </row>
    <row r="784" spans="1:11" s="6" customFormat="1">
      <c r="A784" s="39"/>
      <c r="B784" s="71"/>
      <c r="C784" s="20"/>
      <c r="D784" s="39"/>
      <c r="E784" s="20"/>
      <c r="F784" s="20"/>
      <c r="G784" s="20"/>
      <c r="H784" s="49"/>
      <c r="I784" s="39"/>
      <c r="J784" s="49"/>
      <c r="K784" s="49"/>
    </row>
    <row r="785" spans="1:11" s="6" customFormat="1">
      <c r="A785" s="39"/>
      <c r="B785" s="71"/>
      <c r="C785" s="20"/>
      <c r="D785" s="39"/>
      <c r="E785" s="20"/>
      <c r="F785" s="20"/>
      <c r="G785" s="20"/>
      <c r="H785" s="49"/>
      <c r="I785" s="39"/>
      <c r="J785" s="49"/>
      <c r="K785" s="49"/>
    </row>
    <row r="786" spans="1:11" s="6" customFormat="1">
      <c r="A786" s="39"/>
      <c r="B786" s="71"/>
      <c r="C786" s="20"/>
      <c r="D786" s="39"/>
      <c r="E786" s="20"/>
      <c r="F786" s="20"/>
      <c r="G786" s="20"/>
      <c r="H786" s="49"/>
      <c r="I786" s="39"/>
      <c r="J786" s="49"/>
      <c r="K786" s="49"/>
    </row>
    <row r="787" spans="1:11" s="6" customFormat="1">
      <c r="A787" s="39"/>
      <c r="B787" s="71"/>
      <c r="C787" s="20"/>
      <c r="D787" s="39"/>
      <c r="E787" s="20"/>
      <c r="F787" s="20"/>
      <c r="G787" s="20"/>
      <c r="H787" s="49"/>
      <c r="I787" s="39"/>
      <c r="J787" s="49"/>
      <c r="K787" s="49"/>
    </row>
    <row r="788" spans="1:11" s="6" customFormat="1">
      <c r="A788" s="39"/>
      <c r="B788" s="71"/>
      <c r="C788" s="20"/>
      <c r="D788" s="39"/>
      <c r="E788" s="20"/>
      <c r="F788" s="20"/>
      <c r="G788" s="20"/>
      <c r="H788" s="49"/>
      <c r="I788" s="39"/>
      <c r="J788" s="49"/>
      <c r="K788" s="49"/>
    </row>
    <row r="789" spans="1:11" s="6" customFormat="1">
      <c r="A789" s="39"/>
      <c r="B789" s="71"/>
      <c r="C789" s="20"/>
      <c r="D789" s="39"/>
      <c r="E789" s="20"/>
      <c r="F789" s="20"/>
      <c r="G789" s="20"/>
      <c r="H789" s="49"/>
      <c r="I789" s="39"/>
      <c r="J789" s="49"/>
      <c r="K789" s="49"/>
    </row>
    <row r="790" spans="1:11" s="6" customFormat="1">
      <c r="A790" s="39"/>
      <c r="B790" s="71"/>
      <c r="C790" s="20"/>
      <c r="D790" s="39"/>
      <c r="E790" s="20"/>
      <c r="F790" s="20"/>
      <c r="G790" s="20"/>
      <c r="H790" s="49"/>
      <c r="I790" s="39"/>
      <c r="J790" s="49"/>
      <c r="K790" s="49"/>
    </row>
    <row r="791" spans="1:11" s="6" customFormat="1">
      <c r="A791" s="39"/>
      <c r="B791" s="71"/>
      <c r="C791" s="20"/>
      <c r="D791" s="39"/>
      <c r="E791" s="20"/>
      <c r="F791" s="20"/>
      <c r="G791" s="20"/>
      <c r="H791" s="49"/>
      <c r="I791" s="39"/>
      <c r="J791" s="49"/>
      <c r="K791" s="49"/>
    </row>
    <row r="792" spans="1:11" s="6" customFormat="1">
      <c r="A792" s="39"/>
      <c r="B792" s="71"/>
      <c r="C792" s="20"/>
      <c r="D792" s="39"/>
      <c r="E792" s="20"/>
      <c r="F792" s="20"/>
      <c r="G792" s="20"/>
      <c r="H792" s="49"/>
      <c r="I792" s="39"/>
      <c r="J792" s="49"/>
      <c r="K792" s="49"/>
    </row>
    <row r="793" spans="1:11" s="6" customFormat="1">
      <c r="A793" s="39"/>
      <c r="B793" s="71"/>
      <c r="C793" s="20"/>
      <c r="D793" s="39"/>
      <c r="E793" s="20"/>
      <c r="F793" s="20"/>
      <c r="G793" s="20"/>
      <c r="H793" s="49"/>
      <c r="I793" s="39"/>
      <c r="J793" s="49"/>
      <c r="K793" s="49"/>
    </row>
    <row r="794" spans="1:11" s="6" customFormat="1">
      <c r="A794" s="39"/>
      <c r="B794" s="71"/>
      <c r="C794" s="20"/>
      <c r="D794" s="39"/>
      <c r="E794" s="20"/>
      <c r="F794" s="20"/>
      <c r="G794" s="20"/>
      <c r="H794" s="49"/>
      <c r="I794" s="39"/>
      <c r="J794" s="49"/>
      <c r="K794" s="49"/>
    </row>
    <row r="795" spans="1:11" s="6" customFormat="1">
      <c r="A795" s="39"/>
      <c r="B795" s="71"/>
      <c r="C795" s="20"/>
      <c r="D795" s="39"/>
      <c r="E795" s="20"/>
      <c r="F795" s="20"/>
      <c r="G795" s="20"/>
      <c r="H795" s="49"/>
      <c r="I795" s="39"/>
      <c r="J795" s="49"/>
      <c r="K795" s="49"/>
    </row>
    <row r="796" spans="1:11" s="6" customFormat="1">
      <c r="A796" s="39"/>
      <c r="B796" s="71"/>
      <c r="C796" s="20"/>
      <c r="D796" s="39"/>
      <c r="E796" s="20"/>
      <c r="F796" s="20"/>
      <c r="G796" s="20"/>
      <c r="H796" s="49"/>
      <c r="I796" s="39"/>
      <c r="J796" s="49"/>
      <c r="K796" s="49"/>
    </row>
    <row r="797" spans="1:11" s="6" customFormat="1">
      <c r="A797" s="39"/>
      <c r="B797" s="71"/>
      <c r="C797" s="20"/>
      <c r="D797" s="39"/>
      <c r="E797" s="20"/>
      <c r="F797" s="20"/>
      <c r="G797" s="20"/>
      <c r="H797" s="49"/>
      <c r="I797" s="39"/>
      <c r="J797" s="49"/>
      <c r="K797" s="49"/>
    </row>
    <row r="798" spans="1:11" s="6" customFormat="1">
      <c r="A798" s="39"/>
      <c r="B798" s="71"/>
      <c r="C798" s="20"/>
      <c r="D798" s="39"/>
      <c r="E798" s="20"/>
      <c r="F798" s="20"/>
      <c r="G798" s="20"/>
      <c r="H798" s="49"/>
      <c r="I798" s="39"/>
      <c r="J798" s="49"/>
      <c r="K798" s="49"/>
    </row>
    <row r="799" spans="1:11" s="6" customFormat="1">
      <c r="A799" s="39"/>
      <c r="B799" s="71"/>
      <c r="C799" s="20"/>
      <c r="D799" s="39"/>
      <c r="E799" s="20"/>
      <c r="F799" s="20"/>
      <c r="G799" s="20"/>
      <c r="H799" s="49"/>
      <c r="I799" s="39"/>
      <c r="J799" s="49"/>
      <c r="K799" s="49"/>
    </row>
    <row r="800" spans="1:11" s="6" customFormat="1">
      <c r="A800" s="39"/>
      <c r="B800" s="71"/>
      <c r="C800" s="20"/>
      <c r="D800" s="39"/>
      <c r="E800" s="20"/>
      <c r="F800" s="20"/>
      <c r="G800" s="20"/>
      <c r="H800" s="49"/>
      <c r="I800" s="39"/>
      <c r="J800" s="49"/>
      <c r="K800" s="49"/>
    </row>
    <row r="801" spans="1:11" s="6" customFormat="1">
      <c r="A801" s="39"/>
      <c r="B801" s="71"/>
      <c r="C801" s="20"/>
      <c r="D801" s="39"/>
      <c r="E801" s="20"/>
      <c r="F801" s="20"/>
      <c r="G801" s="20"/>
      <c r="H801" s="49"/>
      <c r="I801" s="39"/>
      <c r="J801" s="49"/>
      <c r="K801" s="49"/>
    </row>
    <row r="802" spans="1:11" s="6" customFormat="1">
      <c r="A802" s="39"/>
      <c r="B802" s="71"/>
      <c r="C802" s="20"/>
      <c r="D802" s="39"/>
      <c r="E802" s="20"/>
      <c r="F802" s="20"/>
      <c r="G802" s="20"/>
      <c r="H802" s="49"/>
      <c r="I802" s="39"/>
      <c r="J802" s="49"/>
      <c r="K802" s="49"/>
    </row>
    <row r="803" spans="1:11" s="6" customFormat="1">
      <c r="A803" s="39"/>
      <c r="B803" s="71"/>
      <c r="C803" s="20"/>
      <c r="D803" s="39"/>
      <c r="E803" s="20"/>
      <c r="F803" s="20"/>
      <c r="G803" s="20"/>
      <c r="H803" s="49"/>
      <c r="I803" s="39"/>
      <c r="J803" s="49"/>
      <c r="K803" s="49"/>
    </row>
    <row r="804" spans="1:11" s="6" customFormat="1">
      <c r="A804" s="39"/>
      <c r="B804" s="71"/>
      <c r="C804" s="20"/>
      <c r="D804" s="39"/>
      <c r="E804" s="20"/>
      <c r="F804" s="20"/>
      <c r="G804" s="20"/>
      <c r="H804" s="49"/>
      <c r="I804" s="39"/>
      <c r="J804" s="49"/>
      <c r="K804" s="49"/>
    </row>
    <row r="805" spans="1:11" s="6" customFormat="1">
      <c r="A805" s="39"/>
      <c r="B805" s="71"/>
      <c r="C805" s="20"/>
      <c r="D805" s="39"/>
      <c r="E805" s="20"/>
      <c r="F805" s="20"/>
      <c r="G805" s="20"/>
      <c r="H805" s="49"/>
      <c r="I805" s="39"/>
      <c r="J805" s="49"/>
      <c r="K805" s="49"/>
    </row>
    <row r="806" spans="1:11" s="6" customFormat="1">
      <c r="A806" s="39"/>
      <c r="B806" s="71"/>
      <c r="C806" s="20"/>
      <c r="D806" s="39"/>
      <c r="E806" s="20"/>
      <c r="F806" s="20"/>
      <c r="G806" s="20"/>
      <c r="H806" s="49"/>
      <c r="I806" s="39"/>
      <c r="J806" s="49"/>
      <c r="K806" s="49"/>
    </row>
    <row r="807" spans="1:11" s="6" customFormat="1">
      <c r="A807" s="39"/>
      <c r="B807" s="71"/>
      <c r="C807" s="20"/>
      <c r="D807" s="39"/>
      <c r="E807" s="20"/>
      <c r="F807" s="20"/>
      <c r="G807" s="20"/>
      <c r="H807" s="49"/>
      <c r="I807" s="39"/>
      <c r="J807" s="49"/>
      <c r="K807" s="49"/>
    </row>
    <row r="808" spans="1:11" s="6" customFormat="1">
      <c r="A808" s="39"/>
      <c r="B808" s="71"/>
      <c r="C808" s="20"/>
      <c r="D808" s="39"/>
      <c r="E808" s="20"/>
      <c r="F808" s="20"/>
      <c r="G808" s="20"/>
      <c r="H808" s="49"/>
      <c r="I808" s="39"/>
      <c r="J808" s="49"/>
      <c r="K808" s="49"/>
    </row>
    <row r="809" spans="1:11" s="6" customFormat="1">
      <c r="A809" s="39"/>
      <c r="B809" s="71"/>
      <c r="C809" s="20"/>
      <c r="D809" s="39"/>
      <c r="E809" s="20"/>
      <c r="F809" s="20"/>
      <c r="G809" s="20"/>
      <c r="H809" s="49"/>
      <c r="I809" s="39"/>
      <c r="J809" s="49"/>
      <c r="K809" s="49"/>
    </row>
    <row r="810" spans="1:11" s="6" customFormat="1">
      <c r="A810" s="39"/>
      <c r="B810" s="71"/>
      <c r="C810" s="20"/>
      <c r="D810" s="39"/>
      <c r="E810" s="20"/>
      <c r="F810" s="20"/>
      <c r="G810" s="20"/>
      <c r="H810" s="49"/>
      <c r="I810" s="39"/>
      <c r="J810" s="49"/>
      <c r="K810" s="49"/>
    </row>
    <row r="811" spans="1:11" s="6" customFormat="1">
      <c r="A811" s="39"/>
      <c r="B811" s="71"/>
      <c r="C811" s="20"/>
      <c r="D811" s="39"/>
      <c r="E811" s="20"/>
      <c r="F811" s="20"/>
      <c r="G811" s="20"/>
      <c r="H811" s="49"/>
      <c r="I811" s="39"/>
      <c r="J811" s="49"/>
      <c r="K811" s="49"/>
    </row>
    <row r="812" spans="1:11" s="6" customFormat="1">
      <c r="A812" s="39"/>
      <c r="B812" s="71"/>
      <c r="C812" s="20"/>
      <c r="D812" s="39"/>
      <c r="E812" s="20"/>
      <c r="F812" s="20"/>
      <c r="G812" s="20"/>
      <c r="H812" s="49"/>
      <c r="I812" s="39"/>
      <c r="J812" s="49"/>
      <c r="K812" s="49"/>
    </row>
    <row r="813" spans="1:11" s="6" customFormat="1">
      <c r="A813" s="39"/>
      <c r="B813" s="71"/>
      <c r="C813" s="20"/>
      <c r="D813" s="39"/>
      <c r="E813" s="20"/>
      <c r="F813" s="20"/>
      <c r="G813" s="20"/>
      <c r="H813" s="49"/>
      <c r="I813" s="39"/>
      <c r="J813" s="49"/>
      <c r="K813" s="49"/>
    </row>
    <row r="814" spans="1:11" s="6" customFormat="1">
      <c r="A814" s="39"/>
      <c r="B814" s="71"/>
      <c r="C814" s="20"/>
      <c r="D814" s="39"/>
      <c r="E814" s="20"/>
      <c r="F814" s="20"/>
      <c r="G814" s="20"/>
      <c r="H814" s="49"/>
      <c r="I814" s="39"/>
      <c r="J814" s="49"/>
      <c r="K814" s="49"/>
    </row>
    <row r="815" spans="1:11" s="6" customFormat="1">
      <c r="A815" s="39"/>
      <c r="B815" s="71"/>
      <c r="C815" s="20"/>
      <c r="D815" s="39"/>
      <c r="E815" s="20"/>
      <c r="F815" s="20"/>
      <c r="G815" s="20"/>
      <c r="H815" s="49"/>
      <c r="I815" s="39"/>
      <c r="J815" s="49"/>
      <c r="K815" s="49"/>
    </row>
    <row r="816" spans="1:11" s="6" customFormat="1">
      <c r="A816" s="39"/>
      <c r="B816" s="71"/>
      <c r="C816" s="20"/>
      <c r="D816" s="39"/>
      <c r="E816" s="20"/>
      <c r="F816" s="20"/>
      <c r="G816" s="20"/>
      <c r="H816" s="49"/>
      <c r="I816" s="39"/>
      <c r="J816" s="49"/>
      <c r="K816" s="49"/>
    </row>
    <row r="817" spans="1:11" s="6" customFormat="1">
      <c r="A817" s="39"/>
      <c r="B817" s="71"/>
      <c r="C817" s="20"/>
      <c r="D817" s="39"/>
      <c r="E817" s="20"/>
      <c r="F817" s="20"/>
      <c r="G817" s="20"/>
      <c r="H817" s="49"/>
      <c r="I817" s="39"/>
      <c r="J817" s="49"/>
      <c r="K817" s="49"/>
    </row>
    <row r="818" spans="1:11" s="6" customFormat="1">
      <c r="A818" s="39"/>
      <c r="B818" s="71"/>
      <c r="C818" s="20"/>
      <c r="D818" s="39"/>
      <c r="E818" s="20"/>
      <c r="F818" s="20"/>
      <c r="G818" s="20"/>
      <c r="H818" s="49"/>
      <c r="I818" s="39"/>
      <c r="J818" s="49"/>
      <c r="K818" s="49"/>
    </row>
    <row r="819" spans="1:11" s="6" customFormat="1">
      <c r="A819" s="39"/>
      <c r="B819" s="71"/>
      <c r="C819" s="20"/>
      <c r="D819" s="39"/>
      <c r="E819" s="20"/>
      <c r="F819" s="20"/>
      <c r="G819" s="20"/>
      <c r="H819" s="49"/>
      <c r="I819" s="39"/>
      <c r="J819" s="49"/>
      <c r="K819" s="49"/>
    </row>
    <row r="820" spans="1:11" s="6" customFormat="1">
      <c r="A820" s="39"/>
      <c r="B820" s="71"/>
      <c r="C820" s="20"/>
      <c r="D820" s="39"/>
      <c r="E820" s="20"/>
      <c r="F820" s="20"/>
      <c r="G820" s="20"/>
      <c r="H820" s="49"/>
      <c r="I820" s="39"/>
      <c r="J820" s="49"/>
      <c r="K820" s="49"/>
    </row>
    <row r="821" spans="1:11" s="6" customFormat="1">
      <c r="A821" s="39"/>
      <c r="B821" s="71"/>
      <c r="C821" s="20"/>
      <c r="D821" s="39"/>
      <c r="E821" s="20"/>
      <c r="F821" s="20"/>
      <c r="G821" s="20"/>
      <c r="H821" s="49"/>
      <c r="I821" s="39"/>
      <c r="J821" s="49"/>
      <c r="K821" s="49"/>
    </row>
    <row r="822" spans="1:11" s="6" customFormat="1">
      <c r="A822" s="39"/>
      <c r="B822" s="71"/>
      <c r="C822" s="20"/>
      <c r="D822" s="39"/>
      <c r="E822" s="20"/>
      <c r="F822" s="20"/>
      <c r="G822" s="20"/>
      <c r="H822" s="49"/>
      <c r="I822" s="39"/>
      <c r="J822" s="49"/>
      <c r="K822" s="49"/>
    </row>
    <row r="823" spans="1:11" s="6" customFormat="1">
      <c r="A823" s="39"/>
      <c r="B823" s="71"/>
      <c r="C823" s="20"/>
      <c r="D823" s="39"/>
      <c r="E823" s="20"/>
      <c r="F823" s="20"/>
      <c r="G823" s="20"/>
      <c r="H823" s="49"/>
      <c r="I823" s="39"/>
      <c r="J823" s="49"/>
      <c r="K823" s="49"/>
    </row>
    <row r="824" spans="1:11" s="6" customFormat="1">
      <c r="A824" s="39"/>
      <c r="B824" s="71"/>
      <c r="C824" s="20"/>
      <c r="D824" s="39"/>
      <c r="E824" s="20"/>
      <c r="F824" s="20"/>
      <c r="G824" s="20"/>
      <c r="H824" s="49"/>
      <c r="I824" s="39"/>
      <c r="J824" s="49"/>
      <c r="K824" s="49"/>
    </row>
    <row r="825" spans="1:11" s="6" customFormat="1">
      <c r="A825" s="39"/>
      <c r="B825" s="71"/>
      <c r="C825" s="20"/>
      <c r="D825" s="39"/>
      <c r="E825" s="20"/>
      <c r="F825" s="20"/>
      <c r="G825" s="20"/>
      <c r="H825" s="49"/>
      <c r="I825" s="39"/>
      <c r="J825" s="49"/>
      <c r="K825" s="49"/>
    </row>
    <row r="826" spans="1:11" s="6" customFormat="1">
      <c r="A826" s="39"/>
      <c r="B826" s="71"/>
      <c r="C826" s="20"/>
      <c r="D826" s="39"/>
      <c r="E826" s="20"/>
      <c r="F826" s="20"/>
      <c r="G826" s="20"/>
      <c r="H826" s="49"/>
      <c r="I826" s="39"/>
      <c r="J826" s="49"/>
      <c r="K826" s="49"/>
    </row>
    <row r="827" spans="1:11" s="6" customFormat="1">
      <c r="A827" s="39"/>
      <c r="B827" s="71"/>
      <c r="C827" s="20"/>
      <c r="D827" s="39"/>
      <c r="E827" s="20"/>
      <c r="F827" s="20"/>
      <c r="G827" s="20"/>
      <c r="H827" s="49"/>
      <c r="I827" s="39"/>
      <c r="J827" s="49"/>
      <c r="K827" s="49"/>
    </row>
    <row r="828" spans="1:11" s="6" customFormat="1">
      <c r="A828" s="39"/>
      <c r="B828" s="71"/>
      <c r="C828" s="20"/>
      <c r="D828" s="39"/>
      <c r="E828" s="20"/>
      <c r="F828" s="20"/>
      <c r="G828" s="20"/>
      <c r="H828" s="49"/>
      <c r="I828" s="39"/>
      <c r="J828" s="49"/>
      <c r="K828" s="49"/>
    </row>
    <row r="829" spans="1:11" s="6" customFormat="1">
      <c r="A829" s="39"/>
      <c r="B829" s="71"/>
      <c r="C829" s="20"/>
      <c r="D829" s="39"/>
      <c r="E829" s="20"/>
      <c r="F829" s="20"/>
      <c r="G829" s="20"/>
      <c r="H829" s="49"/>
      <c r="I829" s="39"/>
      <c r="J829" s="49"/>
      <c r="K829" s="49"/>
    </row>
    <row r="830" spans="1:11" s="6" customFormat="1">
      <c r="A830" s="39"/>
      <c r="B830" s="71"/>
      <c r="C830" s="20"/>
      <c r="D830" s="39"/>
      <c r="E830" s="20"/>
      <c r="F830" s="20"/>
      <c r="G830" s="20"/>
      <c r="H830" s="49"/>
      <c r="I830" s="39"/>
      <c r="J830" s="49"/>
      <c r="K830" s="49"/>
    </row>
    <row r="831" spans="1:11" s="6" customFormat="1">
      <c r="A831" s="39"/>
      <c r="B831" s="71"/>
      <c r="C831" s="20"/>
      <c r="D831" s="39"/>
      <c r="E831" s="20"/>
      <c r="F831" s="20"/>
      <c r="G831" s="20"/>
      <c r="H831" s="49"/>
      <c r="I831" s="39"/>
      <c r="J831" s="49"/>
      <c r="K831" s="49"/>
    </row>
    <row r="832" spans="1:11" s="6" customFormat="1">
      <c r="A832" s="39"/>
      <c r="B832" s="71"/>
      <c r="C832" s="20"/>
      <c r="D832" s="39"/>
      <c r="E832" s="20"/>
      <c r="F832" s="20"/>
      <c r="G832" s="20"/>
      <c r="H832" s="49"/>
      <c r="I832" s="39"/>
      <c r="J832" s="49"/>
      <c r="K832" s="49"/>
    </row>
    <row r="833" spans="1:11" s="6" customFormat="1">
      <c r="A833" s="39"/>
      <c r="B833" s="71"/>
      <c r="C833" s="20"/>
      <c r="D833" s="39"/>
      <c r="E833" s="20"/>
      <c r="F833" s="20"/>
      <c r="G833" s="20"/>
      <c r="H833" s="49"/>
      <c r="I833" s="39"/>
      <c r="J833" s="49"/>
      <c r="K833" s="49"/>
    </row>
    <row r="834" spans="1:11" s="6" customFormat="1">
      <c r="A834" s="39"/>
      <c r="B834" s="71"/>
      <c r="C834" s="20"/>
      <c r="D834" s="39"/>
      <c r="E834" s="20"/>
      <c r="F834" s="20"/>
      <c r="G834" s="20"/>
      <c r="H834" s="49"/>
      <c r="I834" s="39"/>
      <c r="J834" s="49"/>
      <c r="K834" s="49"/>
    </row>
    <row r="835" spans="1:11" s="6" customFormat="1">
      <c r="A835" s="39"/>
      <c r="B835" s="71"/>
      <c r="C835" s="20"/>
      <c r="D835" s="39"/>
      <c r="E835" s="20"/>
      <c r="F835" s="20"/>
      <c r="G835" s="20"/>
      <c r="H835" s="49"/>
      <c r="I835" s="39"/>
      <c r="J835" s="49"/>
      <c r="K835" s="49"/>
    </row>
    <row r="836" spans="1:11" s="6" customFormat="1">
      <c r="A836" s="39"/>
      <c r="B836" s="71"/>
      <c r="C836" s="20"/>
      <c r="D836" s="39"/>
      <c r="E836" s="20"/>
      <c r="F836" s="20"/>
      <c r="G836" s="20"/>
      <c r="H836" s="49"/>
      <c r="I836" s="39"/>
      <c r="J836" s="49"/>
      <c r="K836" s="49"/>
    </row>
    <row r="837" spans="1:11" s="6" customFormat="1">
      <c r="A837" s="39"/>
      <c r="B837" s="71"/>
      <c r="C837" s="20"/>
      <c r="D837" s="39"/>
      <c r="E837" s="20"/>
      <c r="F837" s="20"/>
      <c r="G837" s="20"/>
      <c r="H837" s="49"/>
      <c r="I837" s="39"/>
      <c r="J837" s="49"/>
      <c r="K837" s="49"/>
    </row>
    <row r="838" spans="1:11" s="6" customFormat="1">
      <c r="A838" s="39"/>
      <c r="B838" s="71"/>
      <c r="C838" s="20"/>
      <c r="D838" s="39"/>
      <c r="E838" s="20"/>
      <c r="F838" s="20"/>
      <c r="G838" s="20"/>
      <c r="H838" s="49"/>
      <c r="I838" s="39"/>
      <c r="J838" s="49"/>
      <c r="K838" s="49"/>
    </row>
    <row r="839" spans="1:11" s="6" customFormat="1">
      <c r="A839" s="39"/>
      <c r="B839" s="71"/>
      <c r="C839" s="20"/>
      <c r="D839" s="39"/>
      <c r="E839" s="20"/>
      <c r="F839" s="20"/>
      <c r="G839" s="20"/>
      <c r="H839" s="49"/>
      <c r="I839" s="39"/>
      <c r="J839" s="49"/>
      <c r="K839" s="49"/>
    </row>
    <row r="840" spans="1:11" s="6" customFormat="1">
      <c r="A840" s="39"/>
      <c r="B840" s="71"/>
      <c r="C840" s="20"/>
      <c r="D840" s="39"/>
      <c r="E840" s="20"/>
      <c r="F840" s="20"/>
      <c r="G840" s="20"/>
      <c r="H840" s="49"/>
      <c r="I840" s="39"/>
      <c r="J840" s="49"/>
      <c r="K840" s="49"/>
    </row>
    <row r="841" spans="1:11" s="6" customFormat="1">
      <c r="A841" s="39"/>
      <c r="B841" s="71"/>
      <c r="C841" s="20"/>
      <c r="D841" s="39"/>
      <c r="E841" s="20"/>
      <c r="F841" s="20"/>
      <c r="G841" s="20"/>
      <c r="H841" s="49"/>
      <c r="I841" s="39"/>
      <c r="J841" s="49"/>
      <c r="K841" s="49"/>
    </row>
    <row r="842" spans="1:11" s="6" customFormat="1">
      <c r="A842" s="39"/>
      <c r="B842" s="71"/>
      <c r="C842" s="20"/>
      <c r="D842" s="39"/>
      <c r="E842" s="20"/>
      <c r="F842" s="20"/>
      <c r="G842" s="20"/>
      <c r="H842" s="49"/>
      <c r="I842" s="39"/>
      <c r="J842" s="49"/>
      <c r="K842" s="49"/>
    </row>
    <row r="843" spans="1:11" s="6" customFormat="1">
      <c r="A843" s="39"/>
      <c r="B843" s="71"/>
      <c r="C843" s="20"/>
      <c r="D843" s="39"/>
      <c r="E843" s="20"/>
      <c r="F843" s="20"/>
      <c r="G843" s="20"/>
      <c r="H843" s="49"/>
      <c r="I843" s="39"/>
      <c r="J843" s="49"/>
      <c r="K843" s="49"/>
    </row>
    <row r="844" spans="1:11" s="6" customFormat="1">
      <c r="A844" s="39"/>
      <c r="B844" s="71"/>
      <c r="C844" s="20"/>
      <c r="D844" s="39"/>
      <c r="E844" s="20"/>
      <c r="F844" s="20"/>
      <c r="G844" s="20"/>
      <c r="H844" s="49"/>
      <c r="I844" s="39"/>
      <c r="J844" s="49"/>
      <c r="K844" s="49"/>
    </row>
    <row r="845" spans="1:11" s="6" customFormat="1">
      <c r="A845" s="39"/>
      <c r="B845" s="71"/>
      <c r="C845" s="20"/>
      <c r="D845" s="39"/>
      <c r="E845" s="20"/>
      <c r="F845" s="20"/>
      <c r="G845" s="20"/>
      <c r="H845" s="49"/>
      <c r="I845" s="39"/>
      <c r="J845" s="49"/>
      <c r="K845" s="49"/>
    </row>
    <row r="846" spans="1:11" s="6" customFormat="1">
      <c r="A846" s="39"/>
      <c r="B846" s="71"/>
      <c r="C846" s="20"/>
      <c r="D846" s="39"/>
      <c r="E846" s="20"/>
      <c r="F846" s="20"/>
      <c r="G846" s="20"/>
      <c r="H846" s="49"/>
      <c r="I846" s="39"/>
      <c r="J846" s="49"/>
      <c r="K846" s="49"/>
    </row>
    <row r="847" spans="1:11" s="6" customFormat="1">
      <c r="A847" s="39"/>
      <c r="B847" s="71"/>
      <c r="C847" s="20"/>
      <c r="D847" s="39"/>
      <c r="E847" s="20"/>
      <c r="F847" s="20"/>
      <c r="G847" s="20"/>
      <c r="H847" s="49"/>
      <c r="I847" s="39"/>
      <c r="J847" s="49"/>
      <c r="K847" s="49"/>
    </row>
    <row r="848" spans="1:11" s="6" customFormat="1">
      <c r="A848" s="39"/>
      <c r="B848" s="71"/>
      <c r="C848" s="20"/>
      <c r="D848" s="39"/>
      <c r="E848" s="20"/>
      <c r="F848" s="20"/>
      <c r="G848" s="20"/>
      <c r="H848" s="49"/>
      <c r="I848" s="39"/>
      <c r="J848" s="49"/>
      <c r="K848" s="49"/>
    </row>
    <row r="849" spans="1:11" s="6" customFormat="1">
      <c r="A849" s="39"/>
      <c r="B849" s="71"/>
      <c r="C849" s="20"/>
      <c r="D849" s="39"/>
      <c r="E849" s="20"/>
      <c r="F849" s="20"/>
      <c r="G849" s="20"/>
      <c r="H849" s="49"/>
      <c r="I849" s="39"/>
      <c r="J849" s="49"/>
      <c r="K849" s="49"/>
    </row>
    <row r="850" spans="1:11" s="6" customFormat="1">
      <c r="A850" s="39"/>
      <c r="B850" s="71"/>
      <c r="C850" s="20"/>
      <c r="D850" s="39"/>
      <c r="E850" s="20"/>
      <c r="F850" s="20"/>
      <c r="G850" s="20"/>
      <c r="H850" s="49"/>
      <c r="I850" s="39"/>
      <c r="J850" s="49"/>
      <c r="K850" s="49"/>
    </row>
    <row r="851" spans="1:11" s="6" customFormat="1">
      <c r="A851" s="39"/>
      <c r="B851" s="71"/>
      <c r="C851" s="20"/>
      <c r="D851" s="39"/>
      <c r="E851" s="20"/>
      <c r="F851" s="20"/>
      <c r="G851" s="20"/>
      <c r="H851" s="49"/>
      <c r="I851" s="39"/>
      <c r="J851" s="49"/>
      <c r="K851" s="49"/>
    </row>
    <row r="852" spans="1:11" s="6" customFormat="1">
      <c r="A852" s="39"/>
      <c r="B852" s="71"/>
      <c r="C852" s="20"/>
      <c r="D852" s="39"/>
      <c r="E852" s="20"/>
      <c r="F852" s="20"/>
      <c r="G852" s="20"/>
      <c r="H852" s="49"/>
      <c r="I852" s="39"/>
      <c r="J852" s="49"/>
      <c r="K852" s="49"/>
    </row>
    <row r="853" spans="1:11" s="6" customFormat="1">
      <c r="A853" s="39"/>
      <c r="B853" s="71"/>
      <c r="C853" s="20"/>
      <c r="D853" s="39"/>
      <c r="E853" s="20"/>
      <c r="F853" s="20"/>
      <c r="G853" s="20"/>
      <c r="H853" s="49"/>
      <c r="I853" s="39"/>
      <c r="J853" s="49"/>
      <c r="K853" s="49"/>
    </row>
    <row r="854" spans="1:11" s="6" customFormat="1">
      <c r="A854" s="39"/>
      <c r="B854" s="71"/>
      <c r="C854" s="20"/>
      <c r="D854" s="39"/>
      <c r="E854" s="20"/>
      <c r="F854" s="20"/>
      <c r="G854" s="20"/>
      <c r="H854" s="49"/>
      <c r="I854" s="39"/>
      <c r="J854" s="49"/>
      <c r="K854" s="49"/>
    </row>
    <row r="855" spans="1:11" s="6" customFormat="1">
      <c r="A855" s="39"/>
      <c r="B855" s="71"/>
      <c r="C855" s="20"/>
      <c r="D855" s="39"/>
      <c r="E855" s="20"/>
      <c r="F855" s="20"/>
      <c r="G855" s="20"/>
      <c r="H855" s="49"/>
      <c r="I855" s="39"/>
      <c r="J855" s="49"/>
      <c r="K855" s="49"/>
    </row>
    <row r="856" spans="1:11" s="6" customFormat="1">
      <c r="A856" s="39"/>
      <c r="B856" s="71"/>
      <c r="C856" s="20"/>
      <c r="D856" s="39"/>
      <c r="E856" s="20"/>
      <c r="F856" s="20"/>
      <c r="G856" s="20"/>
      <c r="H856" s="49"/>
      <c r="I856" s="39"/>
      <c r="J856" s="49"/>
      <c r="K856" s="49"/>
    </row>
    <row r="857" spans="1:11" s="6" customFormat="1">
      <c r="A857" s="39"/>
      <c r="B857" s="71"/>
      <c r="C857" s="20"/>
      <c r="D857" s="39"/>
      <c r="E857" s="20"/>
      <c r="F857" s="20"/>
      <c r="G857" s="20"/>
      <c r="H857" s="49"/>
      <c r="I857" s="39"/>
      <c r="J857" s="49"/>
      <c r="K857" s="49"/>
    </row>
    <row r="858" spans="1:11" s="6" customFormat="1">
      <c r="A858" s="39"/>
      <c r="B858" s="71"/>
      <c r="C858" s="20"/>
      <c r="D858" s="39"/>
      <c r="E858" s="20"/>
      <c r="F858" s="20"/>
      <c r="G858" s="20"/>
      <c r="H858" s="49"/>
      <c r="I858" s="39"/>
      <c r="J858" s="49"/>
      <c r="K858" s="49"/>
    </row>
    <row r="859" spans="1:11" s="6" customFormat="1">
      <c r="A859" s="39"/>
      <c r="B859" s="71"/>
      <c r="C859" s="20"/>
      <c r="D859" s="39"/>
      <c r="E859" s="20"/>
      <c r="F859" s="20"/>
      <c r="G859" s="20"/>
      <c r="H859" s="49"/>
      <c r="I859" s="39"/>
      <c r="J859" s="49"/>
      <c r="K859" s="49"/>
    </row>
    <row r="860" spans="1:11" s="6" customFormat="1">
      <c r="A860" s="39"/>
      <c r="B860" s="71"/>
      <c r="C860" s="20"/>
      <c r="D860" s="39"/>
      <c r="E860" s="20"/>
      <c r="F860" s="20"/>
      <c r="G860" s="20"/>
      <c r="H860" s="49"/>
      <c r="I860" s="39"/>
      <c r="J860" s="49"/>
      <c r="K860" s="49"/>
    </row>
    <row r="861" spans="1:11" s="6" customFormat="1">
      <c r="A861" s="39"/>
      <c r="B861" s="71"/>
      <c r="C861" s="20"/>
      <c r="D861" s="39"/>
      <c r="E861" s="20"/>
      <c r="F861" s="20"/>
      <c r="G861" s="20"/>
      <c r="H861" s="49"/>
      <c r="I861" s="39"/>
      <c r="J861" s="49"/>
      <c r="K861" s="49"/>
    </row>
    <row r="862" spans="1:11" s="6" customFormat="1">
      <c r="A862" s="39"/>
      <c r="B862" s="71"/>
      <c r="C862" s="20"/>
      <c r="D862" s="39"/>
      <c r="E862" s="20"/>
      <c r="F862" s="20"/>
      <c r="G862" s="20"/>
      <c r="H862" s="49"/>
      <c r="I862" s="39"/>
      <c r="J862" s="49"/>
      <c r="K862" s="49"/>
    </row>
    <row r="863" spans="1:11" s="6" customFormat="1">
      <c r="A863" s="39"/>
      <c r="B863" s="71"/>
      <c r="C863" s="20"/>
      <c r="D863" s="39"/>
      <c r="E863" s="20"/>
      <c r="F863" s="20"/>
      <c r="G863" s="20"/>
      <c r="H863" s="49"/>
      <c r="I863" s="39"/>
      <c r="J863" s="49"/>
      <c r="K863" s="49"/>
    </row>
    <row r="864" spans="1:11" s="6" customFormat="1">
      <c r="A864" s="39"/>
      <c r="B864" s="71"/>
      <c r="C864" s="20"/>
      <c r="D864" s="39"/>
      <c r="E864" s="20"/>
      <c r="F864" s="20"/>
      <c r="G864" s="20"/>
      <c r="H864" s="49"/>
      <c r="I864" s="39"/>
      <c r="J864" s="49"/>
      <c r="K864" s="49"/>
    </row>
    <row r="865" spans="1:11" s="6" customFormat="1">
      <c r="A865" s="39"/>
      <c r="B865" s="71"/>
      <c r="C865" s="20"/>
      <c r="D865" s="39"/>
      <c r="E865" s="20"/>
      <c r="F865" s="20"/>
      <c r="G865" s="20"/>
      <c r="H865" s="49"/>
      <c r="I865" s="39"/>
      <c r="J865" s="49"/>
      <c r="K865" s="49"/>
    </row>
    <row r="866" spans="1:11" s="6" customFormat="1">
      <c r="A866" s="39"/>
      <c r="B866" s="71"/>
      <c r="C866" s="20"/>
      <c r="D866" s="39"/>
      <c r="E866" s="20"/>
      <c r="F866" s="20"/>
      <c r="G866" s="20"/>
      <c r="H866" s="49"/>
      <c r="I866" s="39"/>
      <c r="J866" s="49"/>
      <c r="K866" s="49"/>
    </row>
    <row r="867" spans="1:11" s="6" customFormat="1">
      <c r="A867" s="39"/>
      <c r="B867" s="71"/>
      <c r="C867" s="20"/>
      <c r="D867" s="39"/>
      <c r="E867" s="20"/>
      <c r="F867" s="20"/>
      <c r="G867" s="20"/>
      <c r="H867" s="49"/>
      <c r="I867" s="39"/>
      <c r="J867" s="49"/>
      <c r="K867" s="49"/>
    </row>
    <row r="868" spans="1:11" s="6" customFormat="1">
      <c r="A868" s="39"/>
      <c r="B868" s="71"/>
      <c r="C868" s="20"/>
      <c r="D868" s="39"/>
      <c r="E868" s="20"/>
      <c r="F868" s="20"/>
      <c r="G868" s="20"/>
      <c r="H868" s="49"/>
      <c r="I868" s="39"/>
      <c r="J868" s="49"/>
      <c r="K868" s="49"/>
    </row>
    <row r="869" spans="1:11" s="6" customFormat="1">
      <c r="A869" s="39"/>
      <c r="B869" s="71"/>
      <c r="C869" s="20"/>
      <c r="D869" s="39"/>
      <c r="E869" s="20"/>
      <c r="F869" s="20"/>
      <c r="G869" s="20"/>
      <c r="H869" s="49"/>
      <c r="I869" s="39"/>
      <c r="J869" s="49"/>
      <c r="K869" s="49"/>
    </row>
    <row r="870" spans="1:11" s="6" customFormat="1">
      <c r="A870" s="39"/>
      <c r="B870" s="71"/>
      <c r="C870" s="20"/>
      <c r="D870" s="39"/>
      <c r="E870" s="20"/>
      <c r="F870" s="20"/>
      <c r="G870" s="20"/>
      <c r="H870" s="49"/>
      <c r="I870" s="39"/>
      <c r="J870" s="49"/>
      <c r="K870" s="49"/>
    </row>
    <row r="871" spans="1:11" s="6" customFormat="1">
      <c r="A871" s="39"/>
      <c r="B871" s="71"/>
      <c r="C871" s="20"/>
      <c r="D871" s="39"/>
      <c r="E871" s="20"/>
      <c r="F871" s="20"/>
      <c r="G871" s="20"/>
      <c r="H871" s="49"/>
      <c r="I871" s="39"/>
      <c r="J871" s="49"/>
      <c r="K871" s="49"/>
    </row>
    <row r="872" spans="1:11" s="6" customFormat="1">
      <c r="A872" s="39"/>
      <c r="B872" s="71"/>
      <c r="C872" s="20"/>
      <c r="D872" s="39"/>
      <c r="E872" s="20"/>
      <c r="F872" s="20"/>
      <c r="G872" s="20"/>
      <c r="H872" s="49"/>
      <c r="I872" s="39"/>
      <c r="J872" s="49"/>
      <c r="K872" s="49"/>
    </row>
    <row r="873" spans="1:11" s="6" customFormat="1">
      <c r="A873" s="39"/>
      <c r="B873" s="71"/>
      <c r="C873" s="20"/>
      <c r="D873" s="39"/>
      <c r="E873" s="20"/>
      <c r="F873" s="20"/>
      <c r="G873" s="20"/>
      <c r="H873" s="49"/>
      <c r="I873" s="39"/>
      <c r="J873" s="49"/>
      <c r="K873" s="49"/>
    </row>
    <row r="874" spans="1:11" s="6" customFormat="1">
      <c r="A874" s="39"/>
      <c r="B874" s="71"/>
      <c r="C874" s="20"/>
      <c r="D874" s="39"/>
      <c r="E874" s="20"/>
      <c r="F874" s="20"/>
      <c r="G874" s="20"/>
      <c r="H874" s="49"/>
      <c r="I874" s="39"/>
      <c r="J874" s="49"/>
      <c r="K874" s="49"/>
    </row>
    <row r="875" spans="1:11" s="6" customFormat="1">
      <c r="A875" s="39"/>
      <c r="B875" s="71"/>
      <c r="C875" s="20"/>
      <c r="D875" s="39"/>
      <c r="E875" s="20"/>
      <c r="F875" s="20"/>
      <c r="G875" s="20"/>
      <c r="H875" s="49"/>
      <c r="I875" s="39"/>
      <c r="J875" s="49"/>
      <c r="K875" s="49"/>
    </row>
    <row r="876" spans="1:11" s="6" customFormat="1">
      <c r="A876" s="39"/>
      <c r="B876" s="71"/>
      <c r="C876" s="20"/>
      <c r="D876" s="39"/>
      <c r="E876" s="20"/>
      <c r="F876" s="20"/>
      <c r="G876" s="20"/>
      <c r="H876" s="49"/>
      <c r="I876" s="39"/>
      <c r="J876" s="49"/>
      <c r="K876" s="49"/>
    </row>
    <row r="877" spans="1:11" s="6" customFormat="1">
      <c r="A877" s="39"/>
      <c r="B877" s="71"/>
      <c r="C877" s="20"/>
      <c r="D877" s="39"/>
      <c r="E877" s="20"/>
      <c r="F877" s="20"/>
      <c r="G877" s="20"/>
      <c r="H877" s="49"/>
      <c r="I877" s="39"/>
      <c r="J877" s="49"/>
      <c r="K877" s="49"/>
    </row>
    <row r="878" spans="1:11" s="6" customFormat="1">
      <c r="A878" s="39"/>
      <c r="B878" s="71"/>
      <c r="C878" s="20"/>
      <c r="D878" s="39"/>
      <c r="E878" s="20"/>
      <c r="F878" s="20"/>
      <c r="G878" s="20"/>
      <c r="H878" s="49"/>
      <c r="I878" s="39"/>
      <c r="J878" s="49"/>
      <c r="K878" s="49"/>
    </row>
    <row r="879" spans="1:11" s="6" customFormat="1">
      <c r="A879" s="39"/>
      <c r="B879" s="71"/>
      <c r="C879" s="20"/>
      <c r="D879" s="39"/>
      <c r="E879" s="20"/>
      <c r="F879" s="20"/>
      <c r="G879" s="20"/>
      <c r="H879" s="49"/>
      <c r="I879" s="39"/>
      <c r="J879" s="49"/>
      <c r="K879" s="49"/>
    </row>
    <row r="880" spans="1:11" s="6" customFormat="1">
      <c r="A880" s="39"/>
      <c r="B880" s="71"/>
      <c r="C880" s="20"/>
      <c r="D880" s="39"/>
      <c r="E880" s="20"/>
      <c r="F880" s="20"/>
      <c r="G880" s="20"/>
      <c r="H880" s="49"/>
      <c r="I880" s="39"/>
      <c r="J880" s="49"/>
      <c r="K880" s="49"/>
    </row>
    <row r="881" spans="1:11" s="6" customFormat="1">
      <c r="A881" s="39"/>
      <c r="B881" s="71"/>
      <c r="C881" s="20"/>
      <c r="D881" s="39"/>
      <c r="E881" s="20"/>
      <c r="F881" s="20"/>
      <c r="G881" s="20"/>
      <c r="H881" s="49"/>
      <c r="I881" s="39"/>
      <c r="J881" s="49"/>
      <c r="K881" s="49"/>
    </row>
    <row r="882" spans="1:11" s="6" customFormat="1">
      <c r="A882" s="39"/>
      <c r="B882" s="71"/>
      <c r="C882" s="20"/>
      <c r="D882" s="39"/>
      <c r="E882" s="20"/>
      <c r="F882" s="20"/>
      <c r="G882" s="20"/>
      <c r="H882" s="49"/>
      <c r="I882" s="39"/>
      <c r="J882" s="49"/>
      <c r="K882" s="49"/>
    </row>
    <row r="883" spans="1:11" s="6" customFormat="1">
      <c r="A883" s="39"/>
      <c r="B883" s="71"/>
      <c r="C883" s="20"/>
      <c r="D883" s="39"/>
      <c r="E883" s="20"/>
      <c r="F883" s="20"/>
      <c r="G883" s="20"/>
      <c r="H883" s="49"/>
      <c r="I883" s="39"/>
      <c r="J883" s="49"/>
      <c r="K883" s="49"/>
    </row>
    <row r="884" spans="1:11" s="6" customFormat="1">
      <c r="A884" s="39"/>
      <c r="B884" s="71"/>
      <c r="C884" s="20"/>
      <c r="D884" s="39"/>
      <c r="E884" s="20"/>
      <c r="F884" s="20"/>
      <c r="G884" s="20"/>
      <c r="H884" s="49"/>
      <c r="I884" s="39"/>
      <c r="J884" s="49"/>
      <c r="K884" s="49"/>
    </row>
    <row r="885" spans="1:11" s="6" customFormat="1">
      <c r="A885" s="39"/>
      <c r="B885" s="71"/>
      <c r="C885" s="20"/>
      <c r="D885" s="39"/>
      <c r="E885" s="20"/>
      <c r="F885" s="20"/>
      <c r="G885" s="20"/>
      <c r="H885" s="49"/>
      <c r="I885" s="39"/>
      <c r="J885" s="49"/>
      <c r="K885" s="49"/>
    </row>
    <row r="886" spans="1:11" s="6" customFormat="1">
      <c r="A886" s="39"/>
      <c r="B886" s="71"/>
      <c r="C886" s="20"/>
      <c r="D886" s="39"/>
      <c r="E886" s="20"/>
      <c r="F886" s="20"/>
      <c r="G886" s="20"/>
      <c r="H886" s="49"/>
      <c r="I886" s="39"/>
      <c r="J886" s="49"/>
      <c r="K886" s="49"/>
    </row>
    <row r="887" spans="1:11" s="6" customFormat="1">
      <c r="A887" s="39"/>
      <c r="B887" s="71"/>
      <c r="C887" s="20"/>
      <c r="D887" s="39"/>
      <c r="E887" s="20"/>
      <c r="F887" s="20"/>
      <c r="G887" s="20"/>
      <c r="H887" s="49"/>
      <c r="I887" s="39"/>
      <c r="J887" s="49"/>
      <c r="K887" s="49"/>
    </row>
    <row r="888" spans="1:11" s="6" customFormat="1">
      <c r="A888" s="39"/>
      <c r="B888" s="71"/>
      <c r="C888" s="20"/>
      <c r="D888" s="39"/>
      <c r="E888" s="20"/>
      <c r="F888" s="20"/>
      <c r="G888" s="20"/>
      <c r="H888" s="49"/>
      <c r="I888" s="39"/>
      <c r="J888" s="49"/>
      <c r="K888" s="49"/>
    </row>
    <row r="889" spans="1:11" s="6" customFormat="1">
      <c r="A889" s="39"/>
      <c r="B889" s="71"/>
      <c r="C889" s="20"/>
      <c r="D889" s="39"/>
      <c r="E889" s="20"/>
      <c r="F889" s="20"/>
      <c r="G889" s="20"/>
      <c r="H889" s="49"/>
      <c r="I889" s="39"/>
      <c r="J889" s="49"/>
      <c r="K889" s="49"/>
    </row>
    <row r="890" spans="1:11" s="6" customFormat="1">
      <c r="A890" s="39"/>
      <c r="B890" s="71"/>
      <c r="C890" s="20"/>
      <c r="D890" s="39"/>
      <c r="E890" s="20"/>
      <c r="F890" s="20"/>
      <c r="G890" s="20"/>
      <c r="H890" s="49"/>
      <c r="I890" s="39"/>
      <c r="J890" s="49"/>
      <c r="K890" s="49"/>
    </row>
    <row r="891" spans="1:11" s="6" customFormat="1">
      <c r="A891" s="39"/>
      <c r="B891" s="71"/>
      <c r="C891" s="20"/>
      <c r="D891" s="39"/>
      <c r="E891" s="20"/>
      <c r="F891" s="20"/>
      <c r="G891" s="20"/>
      <c r="H891" s="49"/>
      <c r="I891" s="39"/>
      <c r="J891" s="49"/>
      <c r="K891" s="49"/>
    </row>
    <row r="892" spans="1:11" s="6" customFormat="1">
      <c r="A892" s="39"/>
      <c r="B892" s="71"/>
      <c r="C892" s="20"/>
      <c r="D892" s="39"/>
      <c r="E892" s="20"/>
      <c r="F892" s="20"/>
      <c r="G892" s="20"/>
      <c r="H892" s="49"/>
      <c r="I892" s="39"/>
      <c r="J892" s="49"/>
      <c r="K892" s="49"/>
    </row>
    <row r="893" spans="1:11" s="6" customFormat="1">
      <c r="A893" s="39"/>
      <c r="B893" s="71"/>
      <c r="C893" s="20"/>
      <c r="D893" s="39"/>
      <c r="E893" s="20"/>
      <c r="F893" s="20"/>
      <c r="G893" s="20"/>
      <c r="H893" s="49"/>
      <c r="I893" s="39"/>
      <c r="J893" s="49"/>
      <c r="K893" s="49"/>
    </row>
    <row r="894" spans="1:11" s="6" customFormat="1">
      <c r="A894" s="39"/>
      <c r="B894" s="71"/>
      <c r="C894" s="20"/>
      <c r="D894" s="39"/>
      <c r="E894" s="20"/>
      <c r="F894" s="20"/>
      <c r="G894" s="20"/>
      <c r="H894" s="49"/>
      <c r="I894" s="39"/>
      <c r="J894" s="49"/>
      <c r="K894" s="49"/>
    </row>
    <row r="895" spans="1:11" s="6" customFormat="1">
      <c r="A895" s="39"/>
      <c r="B895" s="71"/>
      <c r="C895" s="20"/>
      <c r="D895" s="39"/>
      <c r="E895" s="20"/>
      <c r="F895" s="20"/>
      <c r="G895" s="20"/>
      <c r="H895" s="49"/>
      <c r="I895" s="39"/>
      <c r="J895" s="49"/>
      <c r="K895" s="49"/>
    </row>
    <row r="896" spans="1:11" s="6" customFormat="1">
      <c r="A896" s="39"/>
      <c r="B896" s="71"/>
      <c r="C896" s="20"/>
      <c r="D896" s="39"/>
      <c r="E896" s="20"/>
      <c r="F896" s="20"/>
      <c r="G896" s="20"/>
      <c r="H896" s="49"/>
      <c r="I896" s="39"/>
      <c r="J896" s="49"/>
      <c r="K896" s="49"/>
    </row>
    <row r="897" spans="1:11" s="6" customFormat="1">
      <c r="A897" s="39"/>
      <c r="B897" s="71"/>
      <c r="C897" s="20"/>
      <c r="D897" s="39"/>
      <c r="E897" s="20"/>
      <c r="F897" s="20"/>
      <c r="G897" s="20"/>
      <c r="H897" s="49"/>
      <c r="I897" s="39"/>
      <c r="J897" s="49"/>
      <c r="K897" s="49"/>
    </row>
    <row r="898" spans="1:11" s="6" customFormat="1">
      <c r="A898" s="39"/>
      <c r="B898" s="71"/>
      <c r="C898" s="20"/>
      <c r="D898" s="39"/>
      <c r="E898" s="20"/>
      <c r="F898" s="20"/>
      <c r="G898" s="20"/>
      <c r="H898" s="49"/>
      <c r="I898" s="39"/>
      <c r="J898" s="49"/>
      <c r="K898" s="49"/>
    </row>
    <row r="899" spans="1:11" s="6" customFormat="1">
      <c r="A899" s="39"/>
      <c r="B899" s="71"/>
      <c r="C899" s="20"/>
      <c r="D899" s="39"/>
      <c r="E899" s="20"/>
      <c r="F899" s="20"/>
      <c r="G899" s="20"/>
      <c r="H899" s="49"/>
      <c r="I899" s="39"/>
      <c r="J899" s="49"/>
      <c r="K899" s="49"/>
    </row>
    <row r="900" spans="1:11" s="6" customFormat="1">
      <c r="A900" s="39"/>
      <c r="B900" s="71"/>
      <c r="C900" s="20"/>
      <c r="D900" s="39"/>
      <c r="E900" s="20"/>
      <c r="F900" s="20"/>
      <c r="G900" s="20"/>
      <c r="H900" s="49"/>
      <c r="I900" s="39"/>
      <c r="J900" s="49"/>
      <c r="K900" s="49"/>
    </row>
    <row r="901" spans="1:11" s="6" customFormat="1">
      <c r="A901" s="39"/>
      <c r="B901" s="71"/>
      <c r="C901" s="20"/>
      <c r="D901" s="39"/>
      <c r="E901" s="20"/>
      <c r="F901" s="20"/>
      <c r="G901" s="20"/>
      <c r="H901" s="49"/>
      <c r="I901" s="39"/>
      <c r="J901" s="49"/>
      <c r="K901" s="49"/>
    </row>
    <row r="902" spans="1:11" s="6" customFormat="1">
      <c r="A902" s="39"/>
      <c r="B902" s="71"/>
      <c r="C902" s="20"/>
      <c r="D902" s="39"/>
      <c r="E902" s="20"/>
      <c r="F902" s="20"/>
      <c r="G902" s="20"/>
      <c r="H902" s="49"/>
      <c r="I902" s="39"/>
      <c r="J902" s="49"/>
      <c r="K902" s="49"/>
    </row>
    <row r="903" spans="1:11" s="6" customFormat="1">
      <c r="A903" s="39"/>
      <c r="B903" s="71"/>
      <c r="C903" s="20"/>
      <c r="D903" s="39"/>
      <c r="E903" s="20"/>
      <c r="F903" s="20"/>
      <c r="G903" s="20"/>
      <c r="H903" s="49"/>
      <c r="I903" s="39"/>
      <c r="J903" s="49"/>
      <c r="K903" s="49"/>
    </row>
    <row r="904" spans="1:11" s="6" customFormat="1">
      <c r="A904" s="39"/>
      <c r="B904" s="71"/>
      <c r="C904" s="20"/>
      <c r="D904" s="39"/>
      <c r="E904" s="20"/>
      <c r="F904" s="20"/>
      <c r="G904" s="20"/>
      <c r="H904" s="49"/>
      <c r="I904" s="39"/>
      <c r="J904" s="49"/>
      <c r="K904" s="49"/>
    </row>
    <row r="905" spans="1:11" s="6" customFormat="1">
      <c r="A905" s="39"/>
      <c r="B905" s="71"/>
      <c r="C905" s="20"/>
      <c r="D905" s="39"/>
      <c r="E905" s="20"/>
      <c r="F905" s="20"/>
      <c r="G905" s="20"/>
      <c r="H905" s="49"/>
      <c r="I905" s="39"/>
      <c r="J905" s="49"/>
      <c r="K905" s="49"/>
    </row>
    <row r="906" spans="1:11" s="6" customFormat="1">
      <c r="A906" s="39"/>
      <c r="B906" s="71"/>
      <c r="C906" s="20"/>
      <c r="D906" s="39"/>
      <c r="E906" s="20"/>
      <c r="F906" s="20"/>
      <c r="G906" s="20"/>
      <c r="H906" s="49"/>
      <c r="I906" s="39"/>
      <c r="J906" s="49"/>
      <c r="K906" s="49"/>
    </row>
    <row r="907" spans="1:11" s="6" customFormat="1">
      <c r="A907" s="39"/>
      <c r="B907" s="71"/>
      <c r="C907" s="20"/>
      <c r="D907" s="39"/>
      <c r="E907" s="20"/>
      <c r="F907" s="20"/>
      <c r="G907" s="20"/>
      <c r="H907" s="49"/>
      <c r="I907" s="39"/>
      <c r="J907" s="49"/>
      <c r="K907" s="49"/>
    </row>
    <row r="908" spans="1:11" s="6" customFormat="1">
      <c r="A908" s="39"/>
      <c r="B908" s="71"/>
      <c r="C908" s="20"/>
      <c r="D908" s="39"/>
      <c r="E908" s="20"/>
      <c r="F908" s="20"/>
      <c r="G908" s="20"/>
      <c r="H908" s="49"/>
      <c r="I908" s="39"/>
      <c r="J908" s="49"/>
      <c r="K908" s="49"/>
    </row>
    <row r="909" spans="1:11" s="6" customFormat="1">
      <c r="A909" s="39"/>
      <c r="B909" s="71"/>
      <c r="C909" s="20"/>
      <c r="D909" s="39"/>
      <c r="E909" s="20"/>
      <c r="F909" s="20"/>
      <c r="G909" s="20"/>
      <c r="H909" s="49"/>
      <c r="I909" s="39"/>
      <c r="J909" s="49"/>
      <c r="K909" s="49"/>
    </row>
    <row r="910" spans="1:11" s="6" customFormat="1">
      <c r="A910" s="39"/>
      <c r="B910" s="71"/>
      <c r="C910" s="20"/>
      <c r="D910" s="39"/>
      <c r="E910" s="20"/>
      <c r="F910" s="20"/>
      <c r="G910" s="20"/>
      <c r="H910" s="49"/>
      <c r="I910" s="39"/>
      <c r="J910" s="49"/>
      <c r="K910" s="49"/>
    </row>
    <row r="911" spans="1:11" s="6" customFormat="1">
      <c r="A911" s="39"/>
      <c r="B911" s="71"/>
      <c r="C911" s="20"/>
      <c r="D911" s="39"/>
      <c r="E911" s="20"/>
      <c r="F911" s="20"/>
      <c r="G911" s="20"/>
      <c r="H911" s="49"/>
      <c r="I911" s="39"/>
      <c r="J911" s="49"/>
      <c r="K911" s="49"/>
    </row>
    <row r="912" spans="1:11" s="6" customFormat="1">
      <c r="A912" s="39"/>
      <c r="B912" s="71"/>
      <c r="C912" s="20"/>
      <c r="D912" s="39"/>
      <c r="E912" s="20"/>
      <c r="F912" s="20"/>
      <c r="G912" s="20"/>
      <c r="H912" s="49"/>
      <c r="I912" s="39"/>
      <c r="J912" s="49"/>
      <c r="K912" s="49"/>
    </row>
    <row r="913" spans="1:11" s="6" customFormat="1">
      <c r="A913" s="39"/>
      <c r="B913" s="71"/>
      <c r="C913" s="20"/>
      <c r="D913" s="39"/>
      <c r="E913" s="20"/>
      <c r="F913" s="20"/>
      <c r="G913" s="20"/>
      <c r="H913" s="49"/>
      <c r="I913" s="39"/>
      <c r="J913" s="49"/>
      <c r="K913" s="49"/>
    </row>
    <row r="914" spans="1:11" s="6" customFormat="1">
      <c r="A914" s="39"/>
      <c r="B914" s="71"/>
      <c r="C914" s="20"/>
      <c r="D914" s="39"/>
      <c r="E914" s="20"/>
      <c r="F914" s="20"/>
      <c r="G914" s="20"/>
      <c r="H914" s="49"/>
      <c r="I914" s="39"/>
      <c r="J914" s="49"/>
      <c r="K914" s="49"/>
    </row>
    <row r="915" spans="1:11" s="6" customFormat="1">
      <c r="A915" s="39"/>
      <c r="B915" s="71"/>
      <c r="C915" s="20"/>
      <c r="D915" s="39"/>
      <c r="E915" s="20"/>
      <c r="F915" s="20"/>
      <c r="G915" s="20"/>
      <c r="H915" s="49"/>
      <c r="I915" s="39"/>
      <c r="J915" s="49"/>
      <c r="K915" s="49"/>
    </row>
    <row r="916" spans="1:11" s="6" customFormat="1">
      <c r="A916" s="39"/>
      <c r="B916" s="71"/>
      <c r="C916" s="20"/>
      <c r="D916" s="39"/>
      <c r="E916" s="20"/>
      <c r="F916" s="20"/>
      <c r="G916" s="20"/>
      <c r="H916" s="49"/>
      <c r="I916" s="39"/>
      <c r="J916" s="49"/>
      <c r="K916" s="49"/>
    </row>
    <row r="917" spans="1:11" s="6" customFormat="1">
      <c r="A917" s="39"/>
      <c r="B917" s="71"/>
      <c r="C917" s="20"/>
      <c r="D917" s="39"/>
      <c r="E917" s="20"/>
      <c r="F917" s="20"/>
      <c r="G917" s="20"/>
      <c r="H917" s="49"/>
      <c r="I917" s="39"/>
      <c r="J917" s="49"/>
      <c r="K917" s="49"/>
    </row>
    <row r="918" spans="1:11" s="6" customFormat="1">
      <c r="A918" s="39"/>
      <c r="B918" s="71"/>
      <c r="C918" s="20"/>
      <c r="D918" s="39"/>
      <c r="E918" s="20"/>
      <c r="F918" s="20"/>
      <c r="G918" s="20"/>
      <c r="H918" s="49"/>
      <c r="I918" s="39"/>
      <c r="J918" s="49"/>
      <c r="K918" s="49"/>
    </row>
    <row r="919" spans="1:11" s="6" customFormat="1">
      <c r="A919" s="39"/>
      <c r="B919" s="71"/>
      <c r="C919" s="20"/>
      <c r="D919" s="39"/>
      <c r="E919" s="20"/>
      <c r="F919" s="20"/>
      <c r="G919" s="20"/>
      <c r="H919" s="49"/>
      <c r="I919" s="39"/>
      <c r="J919" s="49"/>
      <c r="K919" s="49"/>
    </row>
    <row r="920" spans="1:11" s="6" customFormat="1">
      <c r="A920" s="39"/>
      <c r="B920" s="71"/>
      <c r="C920" s="20"/>
      <c r="D920" s="39"/>
      <c r="E920" s="20"/>
      <c r="F920" s="20"/>
      <c r="G920" s="20"/>
      <c r="H920" s="49"/>
      <c r="I920" s="39"/>
      <c r="J920" s="49"/>
      <c r="K920" s="49"/>
    </row>
    <row r="921" spans="1:11" s="6" customFormat="1">
      <c r="A921" s="39"/>
      <c r="B921" s="71"/>
      <c r="C921" s="20"/>
      <c r="D921" s="39"/>
      <c r="E921" s="20"/>
      <c r="F921" s="20"/>
      <c r="G921" s="20"/>
      <c r="H921" s="49"/>
      <c r="I921" s="39"/>
      <c r="J921" s="49"/>
      <c r="K921" s="49"/>
    </row>
    <row r="922" spans="1:11" s="6" customFormat="1">
      <c r="A922" s="39"/>
      <c r="B922" s="71"/>
      <c r="C922" s="20"/>
      <c r="D922" s="39"/>
      <c r="E922" s="20"/>
      <c r="F922" s="20"/>
      <c r="G922" s="20"/>
      <c r="H922" s="49"/>
      <c r="I922" s="39"/>
      <c r="J922" s="49"/>
      <c r="K922" s="49"/>
    </row>
    <row r="923" spans="1:11" s="6" customFormat="1">
      <c r="A923" s="39"/>
      <c r="B923" s="71"/>
      <c r="C923" s="20"/>
      <c r="D923" s="39"/>
      <c r="E923" s="20"/>
      <c r="F923" s="20"/>
      <c r="G923" s="20"/>
      <c r="H923" s="49"/>
      <c r="I923" s="39"/>
      <c r="J923" s="49"/>
      <c r="K923" s="49"/>
    </row>
    <row r="924" spans="1:11" s="6" customFormat="1">
      <c r="A924" s="39"/>
      <c r="B924" s="71"/>
      <c r="C924" s="20"/>
      <c r="D924" s="39"/>
      <c r="E924" s="20"/>
      <c r="F924" s="20"/>
      <c r="G924" s="20"/>
      <c r="H924" s="49"/>
      <c r="I924" s="39"/>
      <c r="J924" s="49"/>
      <c r="K924" s="49"/>
    </row>
    <row r="925" spans="1:11" s="6" customFormat="1">
      <c r="A925" s="39"/>
      <c r="B925" s="71"/>
      <c r="C925" s="20"/>
      <c r="D925" s="39"/>
      <c r="E925" s="20"/>
      <c r="F925" s="20"/>
      <c r="G925" s="20"/>
      <c r="H925" s="49"/>
      <c r="I925" s="39"/>
      <c r="J925" s="49"/>
      <c r="K925" s="49"/>
    </row>
    <row r="926" spans="1:11" s="6" customFormat="1">
      <c r="A926" s="39"/>
      <c r="B926" s="71"/>
      <c r="C926" s="20"/>
      <c r="D926" s="39"/>
      <c r="E926" s="20"/>
      <c r="F926" s="20"/>
      <c r="G926" s="20"/>
      <c r="H926" s="49"/>
      <c r="I926" s="39"/>
      <c r="J926" s="49"/>
      <c r="K926" s="49"/>
    </row>
    <row r="927" spans="1:11" s="6" customFormat="1">
      <c r="A927" s="39"/>
      <c r="B927" s="71"/>
      <c r="C927" s="20"/>
      <c r="D927" s="39"/>
      <c r="E927" s="20"/>
      <c r="F927" s="20"/>
      <c r="G927" s="20"/>
      <c r="H927" s="49"/>
      <c r="I927" s="39"/>
      <c r="J927" s="49"/>
      <c r="K927" s="49"/>
    </row>
    <row r="928" spans="1:11" s="6" customFormat="1">
      <c r="A928" s="39"/>
      <c r="B928" s="71"/>
      <c r="C928" s="20"/>
      <c r="D928" s="39"/>
      <c r="E928" s="20"/>
      <c r="F928" s="20"/>
      <c r="G928" s="20"/>
      <c r="H928" s="49"/>
      <c r="I928" s="39"/>
      <c r="J928" s="49"/>
      <c r="K928" s="49"/>
    </row>
    <row r="929" spans="1:11" s="6" customFormat="1">
      <c r="A929" s="39"/>
      <c r="B929" s="71"/>
      <c r="C929" s="20"/>
      <c r="D929" s="39"/>
      <c r="E929" s="20"/>
      <c r="F929" s="20"/>
      <c r="G929" s="20"/>
      <c r="H929" s="49"/>
      <c r="I929" s="39"/>
      <c r="J929" s="49"/>
      <c r="K929" s="49"/>
    </row>
    <row r="930" spans="1:11" s="6" customFormat="1">
      <c r="A930" s="39"/>
      <c r="B930" s="71"/>
      <c r="C930" s="20"/>
      <c r="D930" s="39"/>
      <c r="E930" s="20"/>
      <c r="F930" s="20"/>
      <c r="G930" s="20"/>
      <c r="H930" s="49"/>
      <c r="I930" s="39"/>
      <c r="J930" s="49"/>
      <c r="K930" s="49"/>
    </row>
    <row r="931" spans="1:11" s="6" customFormat="1">
      <c r="A931" s="39"/>
      <c r="B931" s="71"/>
      <c r="C931" s="20"/>
      <c r="D931" s="39"/>
      <c r="E931" s="20"/>
      <c r="F931" s="20"/>
      <c r="G931" s="20"/>
      <c r="H931" s="49"/>
      <c r="I931" s="39"/>
      <c r="J931" s="49"/>
      <c r="K931" s="49"/>
    </row>
    <row r="932" spans="1:11" s="6" customFormat="1">
      <c r="A932" s="39"/>
      <c r="B932" s="71"/>
      <c r="C932" s="20"/>
      <c r="D932" s="39"/>
      <c r="E932" s="20"/>
      <c r="F932" s="20"/>
      <c r="G932" s="20"/>
      <c r="H932" s="49"/>
      <c r="I932" s="39"/>
      <c r="J932" s="49"/>
      <c r="K932" s="49"/>
    </row>
    <row r="933" spans="1:11" s="6" customFormat="1">
      <c r="A933" s="39"/>
      <c r="B933" s="71"/>
      <c r="C933" s="20"/>
      <c r="D933" s="39"/>
      <c r="E933" s="20"/>
      <c r="F933" s="20"/>
      <c r="G933" s="20"/>
      <c r="H933" s="49"/>
      <c r="I933" s="39"/>
      <c r="J933" s="49"/>
      <c r="K933" s="49"/>
    </row>
    <row r="934" spans="1:11" s="6" customFormat="1">
      <c r="A934" s="39"/>
      <c r="B934" s="71"/>
      <c r="C934" s="20"/>
      <c r="D934" s="39"/>
      <c r="E934" s="20"/>
      <c r="F934" s="20"/>
      <c r="G934" s="20"/>
      <c r="H934" s="49"/>
      <c r="I934" s="39"/>
      <c r="J934" s="49"/>
      <c r="K934" s="49"/>
    </row>
    <row r="935" spans="1:11" s="6" customFormat="1">
      <c r="A935" s="39"/>
      <c r="B935" s="71"/>
      <c r="C935" s="20"/>
      <c r="D935" s="39"/>
      <c r="E935" s="20"/>
      <c r="F935" s="20"/>
      <c r="G935" s="20"/>
      <c r="H935" s="49"/>
      <c r="I935" s="39"/>
      <c r="J935" s="49"/>
      <c r="K935" s="49"/>
    </row>
    <row r="936" spans="1:11" s="6" customFormat="1">
      <c r="A936" s="39"/>
      <c r="B936" s="71"/>
      <c r="C936" s="20"/>
      <c r="D936" s="39"/>
      <c r="E936" s="20"/>
      <c r="F936" s="20"/>
      <c r="G936" s="20"/>
      <c r="H936" s="49"/>
      <c r="I936" s="39"/>
      <c r="J936" s="49"/>
      <c r="K936" s="49"/>
    </row>
    <row r="937" spans="1:11" s="6" customFormat="1">
      <c r="A937" s="39"/>
      <c r="B937" s="71"/>
      <c r="C937" s="20"/>
      <c r="D937" s="39"/>
      <c r="E937" s="20"/>
      <c r="F937" s="20"/>
      <c r="G937" s="20"/>
      <c r="H937" s="49"/>
      <c r="I937" s="39"/>
      <c r="J937" s="49"/>
      <c r="K937" s="49"/>
    </row>
    <row r="938" spans="1:11" s="6" customFormat="1">
      <c r="A938" s="39"/>
      <c r="B938" s="71"/>
      <c r="C938" s="20"/>
      <c r="D938" s="39"/>
      <c r="E938" s="20"/>
      <c r="F938" s="20"/>
      <c r="G938" s="20"/>
      <c r="H938" s="49"/>
      <c r="I938" s="39"/>
      <c r="J938" s="49"/>
      <c r="K938" s="49"/>
    </row>
    <row r="939" spans="1:11" s="6" customFormat="1">
      <c r="A939" s="39"/>
      <c r="B939" s="71"/>
      <c r="C939" s="20"/>
      <c r="D939" s="39"/>
      <c r="E939" s="20"/>
      <c r="F939" s="20"/>
      <c r="G939" s="20"/>
      <c r="H939" s="49"/>
      <c r="I939" s="39"/>
      <c r="J939" s="49"/>
      <c r="K939" s="49"/>
    </row>
  </sheetData>
  <mergeCells count="33">
    <mergeCell ref="A29:A30"/>
    <mergeCell ref="B3:B4"/>
    <mergeCell ref="A27:A28"/>
    <mergeCell ref="B1:K1"/>
    <mergeCell ref="B10:B20"/>
    <mergeCell ref="B21:B22"/>
    <mergeCell ref="B23:B24"/>
    <mergeCell ref="A23:A24"/>
    <mergeCell ref="F3:F4"/>
    <mergeCell ref="E3:E4"/>
    <mergeCell ref="A6:A9"/>
    <mergeCell ref="A21:A22"/>
    <mergeCell ref="K3:K4"/>
    <mergeCell ref="A25:A26"/>
    <mergeCell ref="A10:A20"/>
    <mergeCell ref="K53:K54"/>
    <mergeCell ref="G53:J53"/>
    <mergeCell ref="G3:G4"/>
    <mergeCell ref="D3:D4"/>
    <mergeCell ref="B27:B28"/>
    <mergeCell ref="B29:B30"/>
    <mergeCell ref="B40:B43"/>
    <mergeCell ref="B31:B32"/>
    <mergeCell ref="B6:B9"/>
    <mergeCell ref="H3:J3"/>
    <mergeCell ref="C3:C4"/>
    <mergeCell ref="B25:B26"/>
    <mergeCell ref="A45:A48"/>
    <mergeCell ref="B45:B48"/>
    <mergeCell ref="A35:A37"/>
    <mergeCell ref="B35:B37"/>
    <mergeCell ref="A31:A32"/>
    <mergeCell ref="A40:A43"/>
  </mergeCells>
  <phoneticPr fontId="19"/>
  <dataValidations count="8">
    <dataValidation type="list" allowBlank="1" showInputMessage="1" showErrorMessage="1" sqref="K34 K21:K22">
      <formula1>$P$3:$P$5</formula1>
    </dataValidation>
    <dataValidation type="list" allowBlank="1" showInputMessage="1" showErrorMessage="1" sqref="K50 K23:K26 K29:K33 K35:K39 K41:K42 K44:K49 K5:K20">
      <formula1>$Q$3:$Q$5</formula1>
    </dataValidation>
    <dataValidation type="list" allowBlank="1" showInputMessage="1" showErrorMessage="1" sqref="D50 D16:D20 D25:D26 D29:D33 D35:D39 D41:D42 D44:D49 D5:D11">
      <formula1>$Q$2</formula1>
    </dataValidation>
    <dataValidation type="list" allowBlank="1" showInputMessage="1" showErrorMessage="1" sqref="D12:D15 D23:D24 D27:D28">
      <formula1>$Q$2:$Q$3</formula1>
    </dataValidation>
    <dataValidation type="list" allowBlank="1" showInputMessage="1" showErrorMessage="1" sqref="D21:D22 D34">
      <formula1>$P$2</formula1>
    </dataValidation>
    <dataValidation type="list" allowBlank="1" showInputMessage="1" showErrorMessage="1" sqref="K27:K28">
      <formula1>$Q$6:$Q$7</formula1>
    </dataValidation>
    <dataValidation type="list" allowBlank="1" showErrorMessage="1" sqref="D40 D43">
      <formula1>$Q$2</formula1>
      <formula2>0</formula2>
    </dataValidation>
    <dataValidation type="list" allowBlank="1" showErrorMessage="1" sqref="K40 K43">
      <formula1>$Q$3:$Q$5</formula1>
      <formula2>0</formula2>
    </dataValidation>
  </dataValidations>
  <printOptions horizontalCentered="1"/>
  <pageMargins left="0.39370078740157483" right="0.39370078740157483" top="0.39370078740157483" bottom="0.39370078740157483" header="0.31496062992125984" footer="0.31496062992125984"/>
  <pageSetup paperSize="9" scale="73" orientation="landscape"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S1042"/>
  <sheetViews>
    <sheetView view="pageBreakPreview" topLeftCell="A73" zoomScale="70" zoomScaleNormal="100" zoomScaleSheetLayoutView="70" workbookViewId="0">
      <selection activeCell="F9" sqref="F9"/>
    </sheetView>
  </sheetViews>
  <sheetFormatPr defaultColWidth="9" defaultRowHeight="13.5"/>
  <cols>
    <col min="1" max="1" width="8.625" style="1" customWidth="1"/>
    <col min="2" max="2" width="10.625" style="71" customWidth="1"/>
    <col min="3" max="3" width="15.625" style="19" customWidth="1"/>
    <col min="4" max="4" width="4.625" style="38" customWidth="1"/>
    <col min="5" max="5" width="30.625" style="19" customWidth="1"/>
    <col min="6" max="6" width="75.625" style="19" customWidth="1"/>
    <col min="7" max="7" width="20.625" style="19" customWidth="1"/>
    <col min="8" max="8" width="9.125" style="46" customWidth="1"/>
    <col min="9" max="9" width="9.125" style="38" customWidth="1"/>
    <col min="10" max="11" width="9.125" style="46" customWidth="1"/>
    <col min="12" max="16384" width="9" style="1"/>
  </cols>
  <sheetData>
    <row r="1" spans="1:19" ht="24.95" customHeight="1">
      <c r="B1" s="1193" t="s">
        <v>379</v>
      </c>
      <c r="C1" s="1193"/>
      <c r="D1" s="1193"/>
      <c r="E1" s="1193"/>
      <c r="F1" s="1193"/>
      <c r="G1" s="1193"/>
      <c r="H1" s="1193"/>
      <c r="I1" s="1193"/>
      <c r="J1" s="1193"/>
      <c r="K1" s="1193"/>
    </row>
    <row r="2" spans="1:19" ht="14.25" thickBot="1">
      <c r="P2" s="1" t="s">
        <v>1409</v>
      </c>
      <c r="S2" s="2"/>
    </row>
    <row r="3" spans="1:19" s="3" customFormat="1" ht="20.100000000000001" customHeight="1">
      <c r="B3" s="1205" t="s">
        <v>321</v>
      </c>
      <c r="C3" s="1199" t="s">
        <v>49</v>
      </c>
      <c r="D3" s="1198" t="s">
        <v>55</v>
      </c>
      <c r="E3" s="1207" t="s">
        <v>48</v>
      </c>
      <c r="F3" s="1196" t="s">
        <v>52</v>
      </c>
      <c r="G3" s="1209" t="s">
        <v>50</v>
      </c>
      <c r="H3" s="1173" t="s">
        <v>1419</v>
      </c>
      <c r="I3" s="1174"/>
      <c r="J3" s="1175"/>
      <c r="K3" s="1201" t="s">
        <v>399</v>
      </c>
    </row>
    <row r="4" spans="1:19" s="3" customFormat="1" ht="20.100000000000001" customHeight="1" thickBot="1">
      <c r="B4" s="1206"/>
      <c r="C4" s="1200"/>
      <c r="D4" s="1197"/>
      <c r="E4" s="1208"/>
      <c r="F4" s="1197"/>
      <c r="G4" s="1210"/>
      <c r="H4" s="159" t="s">
        <v>47</v>
      </c>
      <c r="I4" s="160" t="s">
        <v>51</v>
      </c>
      <c r="J4" s="161" t="s">
        <v>400</v>
      </c>
      <c r="K4" s="1202"/>
    </row>
    <row r="5" spans="1:19" s="197" customFormat="1" ht="45" customHeight="1" thickBot="1">
      <c r="A5" s="754" t="s">
        <v>688</v>
      </c>
      <c r="B5" s="265" t="s">
        <v>689</v>
      </c>
      <c r="C5" s="792" t="s">
        <v>692</v>
      </c>
      <c r="D5" s="793"/>
      <c r="E5" s="794" t="s">
        <v>693</v>
      </c>
      <c r="F5" s="795" t="s">
        <v>1463</v>
      </c>
      <c r="G5" s="796" t="s">
        <v>64</v>
      </c>
      <c r="H5" s="792">
        <v>3</v>
      </c>
      <c r="I5" s="797" t="s">
        <v>588</v>
      </c>
      <c r="J5" s="798">
        <v>126</v>
      </c>
      <c r="K5" s="799" t="s">
        <v>56</v>
      </c>
    </row>
    <row r="6" spans="1:19" s="197" customFormat="1" ht="45" customHeight="1" thickBot="1">
      <c r="A6" s="800" t="s">
        <v>1788</v>
      </c>
      <c r="B6" s="265" t="s">
        <v>1789</v>
      </c>
      <c r="C6" s="266" t="s">
        <v>1785</v>
      </c>
      <c r="D6" s="267"/>
      <c r="E6" s="268" t="s">
        <v>633</v>
      </c>
      <c r="F6" s="269" t="s">
        <v>1786</v>
      </c>
      <c r="G6" s="272" t="s">
        <v>64</v>
      </c>
      <c r="H6" s="266">
        <v>0</v>
      </c>
      <c r="I6" s="271"/>
      <c r="J6" s="270">
        <v>0</v>
      </c>
      <c r="K6" s="722" t="s">
        <v>56</v>
      </c>
    </row>
    <row r="7" spans="1:19" s="34" customFormat="1" ht="48.75" customHeight="1">
      <c r="A7" s="1155" t="s">
        <v>364</v>
      </c>
      <c r="B7" s="1144" t="s">
        <v>96</v>
      </c>
      <c r="C7" s="224" t="s">
        <v>762</v>
      </c>
      <c r="D7" s="224"/>
      <c r="E7" s="225" t="s">
        <v>107</v>
      </c>
      <c r="F7" s="226" t="s">
        <v>1042</v>
      </c>
      <c r="G7" s="227" t="s">
        <v>438</v>
      </c>
      <c r="H7" s="228">
        <v>48</v>
      </c>
      <c r="I7" s="224" t="s">
        <v>2122</v>
      </c>
      <c r="J7" s="229">
        <v>1982</v>
      </c>
      <c r="K7" s="567" t="s">
        <v>56</v>
      </c>
      <c r="N7" s="34" t="s">
        <v>1787</v>
      </c>
    </row>
    <row r="8" spans="1:19" s="34" customFormat="1" ht="48.75" customHeight="1">
      <c r="A8" s="1155"/>
      <c r="B8" s="1144"/>
      <c r="C8" s="230" t="s">
        <v>762</v>
      </c>
      <c r="D8" s="230"/>
      <c r="E8" s="231" t="s">
        <v>109</v>
      </c>
      <c r="F8" s="232" t="s">
        <v>1043</v>
      </c>
      <c r="G8" s="233" t="s">
        <v>110</v>
      </c>
      <c r="H8" s="234">
        <v>13</v>
      </c>
      <c r="I8" s="230" t="s">
        <v>2123</v>
      </c>
      <c r="J8" s="235">
        <v>263</v>
      </c>
      <c r="K8" s="237" t="s">
        <v>56</v>
      </c>
    </row>
    <row r="9" spans="1:19" s="34" customFormat="1" ht="48.75" customHeight="1">
      <c r="A9" s="1155"/>
      <c r="B9" s="1144"/>
      <c r="C9" s="230" t="s">
        <v>106</v>
      </c>
      <c r="D9" s="230"/>
      <c r="E9" s="232" t="s">
        <v>1044</v>
      </c>
      <c r="F9" s="232" t="s">
        <v>2124</v>
      </c>
      <c r="G9" s="233" t="s">
        <v>110</v>
      </c>
      <c r="H9" s="234">
        <v>5</v>
      </c>
      <c r="I9" s="230" t="s">
        <v>2125</v>
      </c>
      <c r="J9" s="235">
        <v>42</v>
      </c>
      <c r="K9" s="237" t="s">
        <v>56</v>
      </c>
    </row>
    <row r="10" spans="1:19" s="34" customFormat="1" ht="48.75" customHeight="1">
      <c r="A10" s="1155"/>
      <c r="B10" s="1144"/>
      <c r="C10" s="230" t="s">
        <v>762</v>
      </c>
      <c r="D10" s="230"/>
      <c r="E10" s="231" t="s">
        <v>1045</v>
      </c>
      <c r="F10" s="232" t="s">
        <v>1046</v>
      </c>
      <c r="G10" s="233" t="s">
        <v>64</v>
      </c>
      <c r="H10" s="234">
        <v>1</v>
      </c>
      <c r="I10" s="230" t="s">
        <v>2126</v>
      </c>
      <c r="J10" s="235">
        <v>15</v>
      </c>
      <c r="K10" s="237" t="s">
        <v>56</v>
      </c>
    </row>
    <row r="11" spans="1:19" s="34" customFormat="1" ht="48.75" customHeight="1">
      <c r="A11" s="1155"/>
      <c r="B11" s="1144"/>
      <c r="C11" s="230" t="s">
        <v>1047</v>
      </c>
      <c r="D11" s="230"/>
      <c r="E11" s="231" t="s">
        <v>1048</v>
      </c>
      <c r="F11" s="232" t="s">
        <v>2127</v>
      </c>
      <c r="G11" s="233" t="s">
        <v>409</v>
      </c>
      <c r="H11" s="234">
        <v>2</v>
      </c>
      <c r="I11" s="230" t="s">
        <v>2128</v>
      </c>
      <c r="J11" s="235">
        <v>30</v>
      </c>
      <c r="K11" s="237" t="s">
        <v>56</v>
      </c>
    </row>
    <row r="12" spans="1:19" s="34" customFormat="1" ht="48.75" customHeight="1">
      <c r="A12" s="1155"/>
      <c r="B12" s="1144"/>
      <c r="C12" s="230" t="s">
        <v>1887</v>
      </c>
      <c r="D12" s="230"/>
      <c r="E12" s="231" t="s">
        <v>2129</v>
      </c>
      <c r="F12" s="232" t="s">
        <v>2130</v>
      </c>
      <c r="G12" s="233" t="s">
        <v>64</v>
      </c>
      <c r="H12" s="234">
        <v>5</v>
      </c>
      <c r="I12" s="230" t="s">
        <v>1862</v>
      </c>
      <c r="J12" s="235">
        <v>35</v>
      </c>
      <c r="K12" s="237" t="s">
        <v>65</v>
      </c>
    </row>
    <row r="13" spans="1:19" s="34" customFormat="1" ht="48.75" customHeight="1">
      <c r="A13" s="1155"/>
      <c r="B13" s="1144"/>
      <c r="C13" s="230" t="s">
        <v>1887</v>
      </c>
      <c r="D13" s="230"/>
      <c r="E13" s="231" t="s">
        <v>2131</v>
      </c>
      <c r="F13" s="232" t="s">
        <v>2132</v>
      </c>
      <c r="G13" s="233" t="s">
        <v>64</v>
      </c>
      <c r="H13" s="234">
        <v>5</v>
      </c>
      <c r="I13" s="230" t="s">
        <v>1977</v>
      </c>
      <c r="J13" s="235">
        <v>12</v>
      </c>
      <c r="K13" s="237" t="s">
        <v>65</v>
      </c>
    </row>
    <row r="14" spans="1:19" s="34" customFormat="1" ht="48.75" customHeight="1">
      <c r="A14" s="1155"/>
      <c r="B14" s="1144"/>
      <c r="C14" s="230" t="s">
        <v>1887</v>
      </c>
      <c r="D14" s="230"/>
      <c r="E14" s="231" t="s">
        <v>2133</v>
      </c>
      <c r="F14" s="232" t="s">
        <v>2134</v>
      </c>
      <c r="G14" s="233" t="s">
        <v>64</v>
      </c>
      <c r="H14" s="234">
        <v>5</v>
      </c>
      <c r="I14" s="230" t="s">
        <v>1977</v>
      </c>
      <c r="J14" s="235">
        <v>12</v>
      </c>
      <c r="K14" s="237" t="s">
        <v>65</v>
      </c>
    </row>
    <row r="15" spans="1:19" s="34" customFormat="1" ht="48.75" customHeight="1">
      <c r="A15" s="1155"/>
      <c r="B15" s="1144"/>
      <c r="C15" s="230" t="s">
        <v>1887</v>
      </c>
      <c r="D15" s="230"/>
      <c r="E15" s="231" t="s">
        <v>2135</v>
      </c>
      <c r="F15" s="232" t="s">
        <v>2136</v>
      </c>
      <c r="G15" s="233" t="s">
        <v>64</v>
      </c>
      <c r="H15" s="234">
        <v>6</v>
      </c>
      <c r="I15" s="230" t="s">
        <v>1862</v>
      </c>
      <c r="J15" s="235">
        <v>12</v>
      </c>
      <c r="K15" s="237" t="s">
        <v>65</v>
      </c>
    </row>
    <row r="16" spans="1:19" s="34" customFormat="1" ht="48.75" customHeight="1">
      <c r="A16" s="1155"/>
      <c r="B16" s="1144"/>
      <c r="C16" s="230" t="s">
        <v>1887</v>
      </c>
      <c r="D16" s="230"/>
      <c r="E16" s="232" t="s">
        <v>2137</v>
      </c>
      <c r="F16" s="232" t="s">
        <v>2138</v>
      </c>
      <c r="G16" s="233" t="s">
        <v>64</v>
      </c>
      <c r="H16" s="234">
        <v>8</v>
      </c>
      <c r="I16" s="230" t="s">
        <v>1886</v>
      </c>
      <c r="J16" s="235">
        <v>8</v>
      </c>
      <c r="K16" s="237" t="s">
        <v>65</v>
      </c>
    </row>
    <row r="17" spans="1:11" s="34" customFormat="1" ht="48.75" customHeight="1">
      <c r="A17" s="1155"/>
      <c r="B17" s="1144"/>
      <c r="C17" s="230" t="s">
        <v>1887</v>
      </c>
      <c r="D17" s="230"/>
      <c r="E17" s="232" t="s">
        <v>2139</v>
      </c>
      <c r="F17" s="232" t="s">
        <v>2140</v>
      </c>
      <c r="G17" s="233" t="s">
        <v>64</v>
      </c>
      <c r="H17" s="234">
        <v>10</v>
      </c>
      <c r="I17" s="230" t="s">
        <v>1417</v>
      </c>
      <c r="J17" s="235">
        <v>8</v>
      </c>
      <c r="K17" s="237" t="s">
        <v>65</v>
      </c>
    </row>
    <row r="18" spans="1:11" s="34" customFormat="1" ht="39.950000000000003" customHeight="1">
      <c r="A18" s="1155"/>
      <c r="B18" s="1144"/>
      <c r="C18" s="230" t="s">
        <v>1887</v>
      </c>
      <c r="D18" s="230"/>
      <c r="E18" s="232" t="s">
        <v>2141</v>
      </c>
      <c r="F18" s="232" t="s">
        <v>2142</v>
      </c>
      <c r="G18" s="233" t="s">
        <v>64</v>
      </c>
      <c r="H18" s="234">
        <v>6</v>
      </c>
      <c r="I18" s="230" t="s">
        <v>1417</v>
      </c>
      <c r="J18" s="235">
        <v>9</v>
      </c>
      <c r="K18" s="237" t="s">
        <v>65</v>
      </c>
    </row>
    <row r="19" spans="1:11" s="34" customFormat="1" ht="39.950000000000003" customHeight="1">
      <c r="A19" s="1155"/>
      <c r="B19" s="1144"/>
      <c r="C19" s="230" t="s">
        <v>1887</v>
      </c>
      <c r="D19" s="230"/>
      <c r="E19" s="232" t="s">
        <v>2143</v>
      </c>
      <c r="F19" s="232" t="s">
        <v>2144</v>
      </c>
      <c r="G19" s="233" t="s">
        <v>64</v>
      </c>
      <c r="H19" s="234">
        <v>1</v>
      </c>
      <c r="I19" s="230" t="s">
        <v>710</v>
      </c>
      <c r="J19" s="235">
        <v>15</v>
      </c>
      <c r="K19" s="237" t="s">
        <v>56</v>
      </c>
    </row>
    <row r="20" spans="1:11" s="34" customFormat="1" ht="39.950000000000003" customHeight="1">
      <c r="A20" s="1155"/>
      <c r="B20" s="1144"/>
      <c r="C20" s="230" t="s">
        <v>1887</v>
      </c>
      <c r="D20" s="230"/>
      <c r="E20" s="232" t="s">
        <v>2145</v>
      </c>
      <c r="F20" s="232" t="s">
        <v>2146</v>
      </c>
      <c r="G20" s="233" t="s">
        <v>64</v>
      </c>
      <c r="H20" s="234">
        <v>1</v>
      </c>
      <c r="I20" s="230" t="s">
        <v>1250</v>
      </c>
      <c r="J20" s="235">
        <v>15</v>
      </c>
      <c r="K20" s="237" t="s">
        <v>56</v>
      </c>
    </row>
    <row r="21" spans="1:11" s="34" customFormat="1" ht="39.950000000000003" customHeight="1" thickBot="1">
      <c r="A21" s="1155"/>
      <c r="B21" s="1144"/>
      <c r="C21" s="250" t="s">
        <v>1903</v>
      </c>
      <c r="D21" s="250"/>
      <c r="E21" s="801" t="s">
        <v>2147</v>
      </c>
      <c r="F21" s="322" t="s">
        <v>2148</v>
      </c>
      <c r="G21" s="252" t="s">
        <v>2149</v>
      </c>
      <c r="H21" s="319">
        <v>1</v>
      </c>
      <c r="I21" s="250" t="s">
        <v>79</v>
      </c>
      <c r="J21" s="323">
        <v>8</v>
      </c>
      <c r="K21" s="577" t="s">
        <v>65</v>
      </c>
    </row>
    <row r="22" spans="1:11" s="34" customFormat="1" ht="63" customHeight="1">
      <c r="A22" s="1140" t="s">
        <v>365</v>
      </c>
      <c r="B22" s="1142" t="s">
        <v>122</v>
      </c>
      <c r="C22" s="332" t="s">
        <v>194</v>
      </c>
      <c r="D22" s="333"/>
      <c r="E22" s="258" t="s">
        <v>2871</v>
      </c>
      <c r="F22" s="342" t="s">
        <v>2872</v>
      </c>
      <c r="G22" s="351" t="s">
        <v>64</v>
      </c>
      <c r="H22" s="332">
        <v>1</v>
      </c>
      <c r="I22" s="344" t="s">
        <v>176</v>
      </c>
      <c r="J22" s="343">
        <v>370</v>
      </c>
      <c r="K22" s="578" t="s">
        <v>56</v>
      </c>
    </row>
    <row r="23" spans="1:11" s="34" customFormat="1" ht="60.75" customHeight="1" thickBot="1">
      <c r="A23" s="1155"/>
      <c r="B23" s="1144"/>
      <c r="C23" s="340" t="s">
        <v>194</v>
      </c>
      <c r="D23" s="352"/>
      <c r="E23" s="353" t="s">
        <v>2873</v>
      </c>
      <c r="F23" s="354" t="s">
        <v>2874</v>
      </c>
      <c r="G23" s="638" t="s">
        <v>64</v>
      </c>
      <c r="H23" s="340">
        <v>4</v>
      </c>
      <c r="I23" s="356" t="s">
        <v>2875</v>
      </c>
      <c r="J23" s="355">
        <v>600</v>
      </c>
      <c r="K23" s="802" t="s">
        <v>56</v>
      </c>
    </row>
    <row r="24" spans="1:11" s="34" customFormat="1" ht="56.25" customHeight="1">
      <c r="A24" s="1140" t="s">
        <v>4462</v>
      </c>
      <c r="B24" s="1145" t="s">
        <v>134</v>
      </c>
      <c r="C24" s="803" t="s">
        <v>4453</v>
      </c>
      <c r="D24" s="804"/>
      <c r="E24" s="361" t="s">
        <v>4454</v>
      </c>
      <c r="F24" s="805" t="s">
        <v>4455</v>
      </c>
      <c r="G24" s="806" t="s">
        <v>4456</v>
      </c>
      <c r="H24" s="803">
        <v>0</v>
      </c>
      <c r="I24" s="807" t="s">
        <v>4457</v>
      </c>
      <c r="J24" s="808">
        <v>0</v>
      </c>
      <c r="K24" s="809" t="s">
        <v>56</v>
      </c>
    </row>
    <row r="25" spans="1:11" s="34" customFormat="1" ht="54.75" thickBot="1">
      <c r="A25" s="1141"/>
      <c r="B25" s="1147"/>
      <c r="C25" s="810" t="s">
        <v>4453</v>
      </c>
      <c r="D25" s="811"/>
      <c r="E25" s="812" t="s">
        <v>4458</v>
      </c>
      <c r="F25" s="813" t="s">
        <v>4459</v>
      </c>
      <c r="G25" s="814" t="s">
        <v>4460</v>
      </c>
      <c r="H25" s="810">
        <v>23</v>
      </c>
      <c r="I25" s="815" t="s">
        <v>4461</v>
      </c>
      <c r="J25" s="816">
        <v>1883</v>
      </c>
      <c r="K25" s="817" t="s">
        <v>56</v>
      </c>
    </row>
    <row r="26" spans="1:11" s="34" customFormat="1" ht="39.950000000000003" customHeight="1" thickBot="1">
      <c r="A26" s="191" t="s">
        <v>667</v>
      </c>
      <c r="B26" s="172" t="s">
        <v>152</v>
      </c>
      <c r="C26" s="266" t="s">
        <v>1088</v>
      </c>
      <c r="D26" s="267"/>
      <c r="E26" s="268" t="s">
        <v>1089</v>
      </c>
      <c r="F26" s="269" t="s">
        <v>1090</v>
      </c>
      <c r="G26" s="270" t="s">
        <v>1091</v>
      </c>
      <c r="H26" s="266">
        <v>3</v>
      </c>
      <c r="I26" s="271" t="s">
        <v>79</v>
      </c>
      <c r="J26" s="272">
        <v>100</v>
      </c>
      <c r="K26" s="818" t="s">
        <v>56</v>
      </c>
    </row>
    <row r="27" spans="1:11" s="34" customFormat="1" ht="39.950000000000003" customHeight="1" thickBot="1">
      <c r="A27" s="191" t="s">
        <v>2991</v>
      </c>
      <c r="B27" s="195" t="s">
        <v>2990</v>
      </c>
      <c r="C27" s="772" t="s">
        <v>70</v>
      </c>
      <c r="D27" s="769"/>
      <c r="E27" s="770" t="s">
        <v>2992</v>
      </c>
      <c r="F27" s="771" t="s">
        <v>2993</v>
      </c>
      <c r="G27" s="775" t="s">
        <v>64</v>
      </c>
      <c r="H27" s="772">
        <v>1</v>
      </c>
      <c r="I27" s="773" t="s">
        <v>77</v>
      </c>
      <c r="J27" s="615">
        <v>4</v>
      </c>
      <c r="K27" s="819" t="s">
        <v>56</v>
      </c>
    </row>
    <row r="28" spans="1:11" s="34" customFormat="1" ht="39.950000000000003" customHeight="1">
      <c r="A28" s="1140" t="s">
        <v>368</v>
      </c>
      <c r="B28" s="1142" t="s">
        <v>215</v>
      </c>
      <c r="C28" s="228" t="s">
        <v>70</v>
      </c>
      <c r="D28" s="326"/>
      <c r="E28" s="820" t="s">
        <v>216</v>
      </c>
      <c r="F28" s="348" t="s">
        <v>217</v>
      </c>
      <c r="G28" s="227" t="s">
        <v>64</v>
      </c>
      <c r="H28" s="821">
        <v>1</v>
      </c>
      <c r="I28" s="349" t="s">
        <v>77</v>
      </c>
      <c r="J28" s="229">
        <v>58</v>
      </c>
      <c r="K28" s="196" t="s">
        <v>56</v>
      </c>
    </row>
    <row r="29" spans="1:11" s="34" customFormat="1" ht="39.950000000000003" customHeight="1">
      <c r="A29" s="1155"/>
      <c r="B29" s="1144"/>
      <c r="C29" s="234" t="s">
        <v>70</v>
      </c>
      <c r="D29" s="822"/>
      <c r="E29" s="823" t="s">
        <v>218</v>
      </c>
      <c r="F29" s="245" t="s">
        <v>3168</v>
      </c>
      <c r="G29" s="233" t="s">
        <v>64</v>
      </c>
      <c r="H29" s="247">
        <v>5</v>
      </c>
      <c r="I29" s="317" t="s">
        <v>818</v>
      </c>
      <c r="J29" s="235">
        <v>68</v>
      </c>
      <c r="K29" s="189" t="s">
        <v>56</v>
      </c>
    </row>
    <row r="30" spans="1:11" s="34" customFormat="1" ht="39.950000000000003" customHeight="1">
      <c r="A30" s="1155"/>
      <c r="B30" s="1144"/>
      <c r="C30" s="332" t="s">
        <v>954</v>
      </c>
      <c r="D30" s="333"/>
      <c r="E30" s="258" t="s">
        <v>955</v>
      </c>
      <c r="F30" s="342" t="s">
        <v>3169</v>
      </c>
      <c r="G30" s="351" t="s">
        <v>64</v>
      </c>
      <c r="H30" s="332">
        <v>1</v>
      </c>
      <c r="I30" s="344" t="s">
        <v>78</v>
      </c>
      <c r="J30" s="343">
        <v>19</v>
      </c>
      <c r="K30" s="237" t="s">
        <v>56</v>
      </c>
    </row>
    <row r="31" spans="1:11" s="34" customFormat="1" ht="87" customHeight="1">
      <c r="A31" s="1155"/>
      <c r="B31" s="1144"/>
      <c r="C31" s="332" t="s">
        <v>212</v>
      </c>
      <c r="D31" s="333"/>
      <c r="E31" s="258" t="s">
        <v>3170</v>
      </c>
      <c r="F31" s="342" t="s">
        <v>3171</v>
      </c>
      <c r="G31" s="351" t="s">
        <v>3172</v>
      </c>
      <c r="H31" s="332">
        <v>1</v>
      </c>
      <c r="I31" s="344" t="s">
        <v>58</v>
      </c>
      <c r="J31" s="343">
        <v>37</v>
      </c>
      <c r="K31" s="578" t="s">
        <v>56</v>
      </c>
    </row>
    <row r="32" spans="1:11" s="34" customFormat="1" ht="83.25" customHeight="1">
      <c r="A32" s="1155"/>
      <c r="B32" s="1144"/>
      <c r="C32" s="332" t="s">
        <v>212</v>
      </c>
      <c r="D32" s="333"/>
      <c r="E32" s="258" t="s">
        <v>3173</v>
      </c>
      <c r="F32" s="342" t="s">
        <v>3174</v>
      </c>
      <c r="G32" s="351" t="s">
        <v>64</v>
      </c>
      <c r="H32" s="332">
        <v>6</v>
      </c>
      <c r="I32" s="344" t="s">
        <v>78</v>
      </c>
      <c r="J32" s="343">
        <v>45</v>
      </c>
      <c r="K32" s="578" t="s">
        <v>56</v>
      </c>
    </row>
    <row r="33" spans="1:11" s="34" customFormat="1" ht="66.75" customHeight="1">
      <c r="A33" s="1155"/>
      <c r="B33" s="1144"/>
      <c r="C33" s="332" t="s">
        <v>212</v>
      </c>
      <c r="D33" s="264"/>
      <c r="E33" s="350" t="s">
        <v>3175</v>
      </c>
      <c r="F33" s="232" t="s">
        <v>3176</v>
      </c>
      <c r="G33" s="233" t="s">
        <v>3177</v>
      </c>
      <c r="H33" s="234">
        <v>2</v>
      </c>
      <c r="I33" s="317" t="s">
        <v>3178</v>
      </c>
      <c r="J33" s="235">
        <v>40</v>
      </c>
      <c r="K33" s="237" t="s">
        <v>65</v>
      </c>
    </row>
    <row r="34" spans="1:11" s="34" customFormat="1" ht="66.75" customHeight="1">
      <c r="A34" s="1155"/>
      <c r="B34" s="1144"/>
      <c r="C34" s="332" t="s">
        <v>212</v>
      </c>
      <c r="D34" s="264"/>
      <c r="E34" s="350" t="s">
        <v>3179</v>
      </c>
      <c r="F34" s="232" t="s">
        <v>3180</v>
      </c>
      <c r="G34" s="233" t="s">
        <v>3181</v>
      </c>
      <c r="H34" s="234">
        <v>1</v>
      </c>
      <c r="I34" s="317" t="s">
        <v>3182</v>
      </c>
      <c r="J34" s="235">
        <v>20</v>
      </c>
      <c r="K34" s="237" t="s">
        <v>65</v>
      </c>
    </row>
    <row r="35" spans="1:11" s="34" customFormat="1" ht="66.75" customHeight="1">
      <c r="A35" s="1155"/>
      <c r="B35" s="1144"/>
      <c r="C35" s="332" t="s">
        <v>212</v>
      </c>
      <c r="D35" s="264"/>
      <c r="E35" s="316" t="s">
        <v>3183</v>
      </c>
      <c r="F35" s="232" t="s">
        <v>3184</v>
      </c>
      <c r="G35" s="233" t="s">
        <v>3185</v>
      </c>
      <c r="H35" s="234">
        <v>1</v>
      </c>
      <c r="I35" s="317" t="s">
        <v>3186</v>
      </c>
      <c r="J35" s="235">
        <v>20</v>
      </c>
      <c r="K35" s="237" t="s">
        <v>65</v>
      </c>
    </row>
    <row r="36" spans="1:11" s="34" customFormat="1" ht="61.5" customHeight="1">
      <c r="A36" s="1155"/>
      <c r="B36" s="1144"/>
      <c r="C36" s="332" t="s">
        <v>212</v>
      </c>
      <c r="D36" s="264"/>
      <c r="E36" s="316" t="s">
        <v>3187</v>
      </c>
      <c r="F36" s="232" t="s">
        <v>3188</v>
      </c>
      <c r="G36" s="233" t="s">
        <v>3185</v>
      </c>
      <c r="H36" s="234">
        <v>1</v>
      </c>
      <c r="I36" s="317" t="s">
        <v>3189</v>
      </c>
      <c r="J36" s="235">
        <v>30</v>
      </c>
      <c r="K36" s="237" t="s">
        <v>65</v>
      </c>
    </row>
    <row r="37" spans="1:11" s="34" customFormat="1" ht="63" customHeight="1" thickBot="1">
      <c r="A37" s="1155"/>
      <c r="B37" s="1143"/>
      <c r="C37" s="364" t="s">
        <v>212</v>
      </c>
      <c r="D37" s="320"/>
      <c r="E37" s="321" t="s">
        <v>3190</v>
      </c>
      <c r="F37" s="322" t="s">
        <v>3191</v>
      </c>
      <c r="G37" s="252" t="s">
        <v>3192</v>
      </c>
      <c r="H37" s="319">
        <v>1</v>
      </c>
      <c r="I37" s="324" t="s">
        <v>3193</v>
      </c>
      <c r="J37" s="323">
        <v>30</v>
      </c>
      <c r="K37" s="577" t="s">
        <v>65</v>
      </c>
    </row>
    <row r="38" spans="1:11" s="34" customFormat="1" ht="45" customHeight="1">
      <c r="A38" s="1155" t="s">
        <v>471</v>
      </c>
      <c r="B38" s="1142" t="s">
        <v>230</v>
      </c>
      <c r="C38" s="228" t="s">
        <v>481</v>
      </c>
      <c r="D38" s="326"/>
      <c r="E38" s="347" t="s">
        <v>3471</v>
      </c>
      <c r="F38" s="226" t="s">
        <v>3472</v>
      </c>
      <c r="G38" s="227" t="s">
        <v>3473</v>
      </c>
      <c r="H38" s="228">
        <v>2</v>
      </c>
      <c r="I38" s="349" t="s">
        <v>3474</v>
      </c>
      <c r="J38" s="229">
        <v>5</v>
      </c>
      <c r="K38" s="567" t="s">
        <v>56</v>
      </c>
    </row>
    <row r="39" spans="1:11" s="34" customFormat="1" ht="63" customHeight="1">
      <c r="A39" s="1155"/>
      <c r="B39" s="1144"/>
      <c r="C39" s="332" t="s">
        <v>481</v>
      </c>
      <c r="D39" s="333"/>
      <c r="E39" s="258" t="s">
        <v>3475</v>
      </c>
      <c r="F39" s="342" t="s">
        <v>3476</v>
      </c>
      <c r="G39" s="351" t="s">
        <v>3473</v>
      </c>
      <c r="H39" s="332">
        <v>6</v>
      </c>
      <c r="I39" s="344" t="s">
        <v>73</v>
      </c>
      <c r="J39" s="343">
        <v>8</v>
      </c>
      <c r="K39" s="578" t="s">
        <v>56</v>
      </c>
    </row>
    <row r="40" spans="1:11" s="34" customFormat="1" ht="68.25" customHeight="1">
      <c r="A40" s="1155"/>
      <c r="B40" s="1144"/>
      <c r="C40" s="234" t="s">
        <v>481</v>
      </c>
      <c r="D40" s="264"/>
      <c r="E40" s="350" t="s">
        <v>3477</v>
      </c>
      <c r="F40" s="232" t="s">
        <v>3478</v>
      </c>
      <c r="G40" s="233" t="s">
        <v>3479</v>
      </c>
      <c r="H40" s="234">
        <v>5</v>
      </c>
      <c r="I40" s="317" t="s">
        <v>3480</v>
      </c>
      <c r="J40" s="235">
        <v>6</v>
      </c>
      <c r="K40" s="237" t="s">
        <v>56</v>
      </c>
    </row>
    <row r="41" spans="1:11" s="34" customFormat="1" ht="66.75" customHeight="1">
      <c r="A41" s="1155"/>
      <c r="B41" s="1144"/>
      <c r="C41" s="234" t="s">
        <v>481</v>
      </c>
      <c r="D41" s="264"/>
      <c r="E41" s="350" t="s">
        <v>3481</v>
      </c>
      <c r="F41" s="232" t="s">
        <v>3482</v>
      </c>
      <c r="G41" s="233" t="s">
        <v>3483</v>
      </c>
      <c r="H41" s="234">
        <v>0</v>
      </c>
      <c r="I41" s="317" t="s">
        <v>3484</v>
      </c>
      <c r="J41" s="235">
        <v>0</v>
      </c>
      <c r="K41" s="237" t="s">
        <v>65</v>
      </c>
    </row>
    <row r="42" spans="1:11" s="34" customFormat="1" ht="77.25" customHeight="1">
      <c r="A42" s="1155"/>
      <c r="B42" s="1144"/>
      <c r="C42" s="234" t="s">
        <v>481</v>
      </c>
      <c r="D42" s="264"/>
      <c r="E42" s="316" t="s">
        <v>3485</v>
      </c>
      <c r="F42" s="232" t="s">
        <v>3486</v>
      </c>
      <c r="G42" s="233" t="s">
        <v>464</v>
      </c>
      <c r="H42" s="234">
        <v>4</v>
      </c>
      <c r="I42" s="317" t="s">
        <v>3487</v>
      </c>
      <c r="J42" s="235">
        <v>19</v>
      </c>
      <c r="K42" s="237" t="s">
        <v>56</v>
      </c>
    </row>
    <row r="43" spans="1:11" s="34" customFormat="1" ht="75" customHeight="1">
      <c r="A43" s="1155"/>
      <c r="B43" s="1144"/>
      <c r="C43" s="234" t="s">
        <v>481</v>
      </c>
      <c r="D43" s="264"/>
      <c r="E43" s="316" t="s">
        <v>3488</v>
      </c>
      <c r="F43" s="232" t="s">
        <v>3489</v>
      </c>
      <c r="G43" s="233" t="s">
        <v>464</v>
      </c>
      <c r="H43" s="234">
        <v>2</v>
      </c>
      <c r="I43" s="317" t="s">
        <v>3490</v>
      </c>
      <c r="J43" s="235">
        <v>4</v>
      </c>
      <c r="K43" s="237" t="s">
        <v>56</v>
      </c>
    </row>
    <row r="44" spans="1:11" s="34" customFormat="1" ht="84.75" customHeight="1">
      <c r="A44" s="1155"/>
      <c r="B44" s="1144"/>
      <c r="C44" s="234" t="s">
        <v>131</v>
      </c>
      <c r="D44" s="264"/>
      <c r="E44" s="316" t="s">
        <v>3491</v>
      </c>
      <c r="F44" s="232" t="s">
        <v>3492</v>
      </c>
      <c r="G44" s="233" t="s">
        <v>3433</v>
      </c>
      <c r="H44" s="234">
        <v>1</v>
      </c>
      <c r="I44" s="317">
        <v>12</v>
      </c>
      <c r="J44" s="235">
        <v>10</v>
      </c>
      <c r="K44" s="237" t="s">
        <v>3390</v>
      </c>
    </row>
    <row r="45" spans="1:11" s="34" customFormat="1" ht="69" customHeight="1">
      <c r="A45" s="1155"/>
      <c r="B45" s="1144"/>
      <c r="C45" s="234" t="s">
        <v>131</v>
      </c>
      <c r="D45" s="264"/>
      <c r="E45" s="316" t="s">
        <v>3493</v>
      </c>
      <c r="F45" s="232" t="s">
        <v>3494</v>
      </c>
      <c r="G45" s="233" t="s">
        <v>3403</v>
      </c>
      <c r="H45" s="234">
        <v>12</v>
      </c>
      <c r="I45" s="317" t="s">
        <v>3495</v>
      </c>
      <c r="J45" s="235">
        <v>175</v>
      </c>
      <c r="K45" s="237" t="s">
        <v>3390</v>
      </c>
    </row>
    <row r="46" spans="1:11" s="34" customFormat="1" ht="72" customHeight="1" thickBot="1">
      <c r="A46" s="1155"/>
      <c r="B46" s="1143"/>
      <c r="C46" s="319" t="s">
        <v>131</v>
      </c>
      <c r="D46" s="320"/>
      <c r="E46" s="321" t="s">
        <v>3496</v>
      </c>
      <c r="F46" s="322" t="s">
        <v>3497</v>
      </c>
      <c r="G46" s="252" t="s">
        <v>3403</v>
      </c>
      <c r="H46" s="319">
        <v>1</v>
      </c>
      <c r="I46" s="324" t="s">
        <v>3498</v>
      </c>
      <c r="J46" s="323">
        <v>20</v>
      </c>
      <c r="K46" s="577" t="s">
        <v>3390</v>
      </c>
    </row>
    <row r="47" spans="1:11" s="34" customFormat="1" ht="39.950000000000003" customHeight="1" thickBot="1">
      <c r="A47" s="191" t="s">
        <v>477</v>
      </c>
      <c r="B47" s="194" t="s">
        <v>232</v>
      </c>
      <c r="C47" s="340" t="s">
        <v>592</v>
      </c>
      <c r="D47" s="352"/>
      <c r="E47" s="353" t="s">
        <v>1133</v>
      </c>
      <c r="F47" s="354" t="s">
        <v>3802</v>
      </c>
      <c r="G47" s="355" t="s">
        <v>64</v>
      </c>
      <c r="H47" s="340">
        <v>2</v>
      </c>
      <c r="I47" s="356" t="s">
        <v>3803</v>
      </c>
      <c r="J47" s="638">
        <v>36</v>
      </c>
      <c r="K47" s="648" t="s">
        <v>65</v>
      </c>
    </row>
    <row r="48" spans="1:11" s="34" customFormat="1" ht="65.25" customHeight="1" thickBot="1">
      <c r="A48" s="189" t="s">
        <v>493</v>
      </c>
      <c r="B48" s="172" t="s">
        <v>236</v>
      </c>
      <c r="C48" s="266" t="s">
        <v>500</v>
      </c>
      <c r="D48" s="267"/>
      <c r="E48" s="268" t="s">
        <v>494</v>
      </c>
      <c r="F48" s="269" t="s">
        <v>4112</v>
      </c>
      <c r="G48" s="272" t="s">
        <v>64</v>
      </c>
      <c r="H48" s="266">
        <v>10</v>
      </c>
      <c r="I48" s="271" t="s">
        <v>782</v>
      </c>
      <c r="J48" s="270">
        <v>22</v>
      </c>
      <c r="K48" s="722" t="s">
        <v>56</v>
      </c>
    </row>
    <row r="49" spans="1:11" s="34" customFormat="1" ht="45" customHeight="1" thickBot="1">
      <c r="A49" s="189" t="s">
        <v>4287</v>
      </c>
      <c r="B49" s="195" t="s">
        <v>4288</v>
      </c>
      <c r="C49" s="340" t="s">
        <v>527</v>
      </c>
      <c r="D49" s="352"/>
      <c r="E49" s="353" t="s">
        <v>153</v>
      </c>
      <c r="F49" s="354" t="s">
        <v>4289</v>
      </c>
      <c r="G49" s="355" t="s">
        <v>84</v>
      </c>
      <c r="H49" s="340">
        <v>1</v>
      </c>
      <c r="I49" s="356" t="s">
        <v>79</v>
      </c>
      <c r="J49" s="638">
        <v>25</v>
      </c>
      <c r="K49" s="648" t="s">
        <v>65</v>
      </c>
    </row>
    <row r="50" spans="1:11" s="34" customFormat="1" ht="51.75" customHeight="1">
      <c r="A50" s="1140" t="s">
        <v>538</v>
      </c>
      <c r="B50" s="1142" t="s">
        <v>249</v>
      </c>
      <c r="C50" s="228" t="s">
        <v>131</v>
      </c>
      <c r="D50" s="326"/>
      <c r="E50" s="347" t="s">
        <v>4603</v>
      </c>
      <c r="F50" s="226" t="s">
        <v>4604</v>
      </c>
      <c r="G50" s="229" t="s">
        <v>4602</v>
      </c>
      <c r="H50" s="228">
        <v>1</v>
      </c>
      <c r="I50" s="349" t="s">
        <v>4591</v>
      </c>
      <c r="J50" s="227">
        <v>31</v>
      </c>
      <c r="K50" s="563" t="s">
        <v>404</v>
      </c>
    </row>
    <row r="51" spans="1:11" s="34" customFormat="1" ht="51.75" customHeight="1">
      <c r="A51" s="1155"/>
      <c r="B51" s="1144"/>
      <c r="C51" s="332" t="s">
        <v>131</v>
      </c>
      <c r="D51" s="333"/>
      <c r="E51" s="258" t="s">
        <v>4605</v>
      </c>
      <c r="F51" s="342" t="s">
        <v>4606</v>
      </c>
      <c r="G51" s="343" t="s">
        <v>4602</v>
      </c>
      <c r="H51" s="332">
        <v>1</v>
      </c>
      <c r="I51" s="344" t="s">
        <v>4607</v>
      </c>
      <c r="J51" s="351">
        <v>31</v>
      </c>
      <c r="K51" s="421" t="s">
        <v>404</v>
      </c>
    </row>
    <row r="52" spans="1:11" s="34" customFormat="1" ht="45.75" customHeight="1">
      <c r="A52" s="1155"/>
      <c r="B52" s="1144"/>
      <c r="C52" s="332" t="s">
        <v>131</v>
      </c>
      <c r="D52" s="333"/>
      <c r="E52" s="258" t="s">
        <v>4608</v>
      </c>
      <c r="F52" s="342" t="s">
        <v>4609</v>
      </c>
      <c r="G52" s="343" t="s">
        <v>4602</v>
      </c>
      <c r="H52" s="332">
        <v>1</v>
      </c>
      <c r="I52" s="344" t="s">
        <v>4610</v>
      </c>
      <c r="J52" s="351">
        <v>31</v>
      </c>
      <c r="K52" s="573" t="s">
        <v>404</v>
      </c>
    </row>
    <row r="53" spans="1:11" s="34" customFormat="1" ht="48.75" customHeight="1" thickBot="1">
      <c r="A53" s="1141"/>
      <c r="B53" s="1143"/>
      <c r="C53" s="364" t="s">
        <v>131</v>
      </c>
      <c r="D53" s="365"/>
      <c r="E53" s="410" t="s">
        <v>4611</v>
      </c>
      <c r="F53" s="367" t="s">
        <v>4612</v>
      </c>
      <c r="G53" s="370" t="s">
        <v>4602</v>
      </c>
      <c r="H53" s="364">
        <v>1</v>
      </c>
      <c r="I53" s="369" t="s">
        <v>4613</v>
      </c>
      <c r="J53" s="564">
        <v>30</v>
      </c>
      <c r="K53" s="565" t="s">
        <v>404</v>
      </c>
    </row>
    <row r="54" spans="1:11" s="34" customFormat="1" ht="75" customHeight="1">
      <c r="A54" s="1140" t="s">
        <v>553</v>
      </c>
      <c r="B54" s="1224" t="s">
        <v>252</v>
      </c>
      <c r="C54" s="228" t="s">
        <v>5059</v>
      </c>
      <c r="D54" s="326"/>
      <c r="E54" s="347" t="s">
        <v>5060</v>
      </c>
      <c r="F54" s="226" t="s">
        <v>5061</v>
      </c>
      <c r="G54" s="229" t="s">
        <v>5062</v>
      </c>
      <c r="H54" s="228">
        <v>1</v>
      </c>
      <c r="I54" s="349" t="s">
        <v>80</v>
      </c>
      <c r="J54" s="227">
        <v>7</v>
      </c>
      <c r="K54" s="563" t="s">
        <v>56</v>
      </c>
    </row>
    <row r="55" spans="1:11" s="34" customFormat="1" ht="75" customHeight="1">
      <c r="A55" s="1155"/>
      <c r="B55" s="1225"/>
      <c r="C55" s="332" t="s">
        <v>5063</v>
      </c>
      <c r="D55" s="333"/>
      <c r="E55" s="258" t="s">
        <v>5064</v>
      </c>
      <c r="F55" s="342" t="s">
        <v>5065</v>
      </c>
      <c r="G55" s="343" t="s">
        <v>5066</v>
      </c>
      <c r="H55" s="332">
        <v>5</v>
      </c>
      <c r="I55" s="344" t="s">
        <v>2743</v>
      </c>
      <c r="J55" s="351">
        <v>53</v>
      </c>
      <c r="K55" s="421" t="s">
        <v>56</v>
      </c>
    </row>
    <row r="56" spans="1:11" s="34" customFormat="1" ht="75" customHeight="1" thickBot="1">
      <c r="A56" s="1155"/>
      <c r="B56" s="1225"/>
      <c r="C56" s="234" t="s">
        <v>5063</v>
      </c>
      <c r="D56" s="264"/>
      <c r="E56" s="350" t="s">
        <v>5067</v>
      </c>
      <c r="F56" s="232" t="s">
        <v>5068</v>
      </c>
      <c r="G56" s="235" t="s">
        <v>5069</v>
      </c>
      <c r="H56" s="234">
        <v>9</v>
      </c>
      <c r="I56" s="317" t="s">
        <v>2743</v>
      </c>
      <c r="J56" s="233">
        <v>183</v>
      </c>
      <c r="K56" s="573" t="s">
        <v>56</v>
      </c>
    </row>
    <row r="57" spans="1:11" s="34" customFormat="1" ht="64.5" customHeight="1" thickTop="1">
      <c r="A57" s="1155"/>
      <c r="B57" s="1225"/>
      <c r="C57" s="824" t="s">
        <v>129</v>
      </c>
      <c r="D57" s="420"/>
      <c r="E57" s="825" t="s">
        <v>5070</v>
      </c>
      <c r="F57" s="304" t="s">
        <v>5071</v>
      </c>
      <c r="G57" s="826" t="s">
        <v>5072</v>
      </c>
      <c r="H57" s="301">
        <v>1</v>
      </c>
      <c r="I57" s="306" t="s">
        <v>71</v>
      </c>
      <c r="J57" s="643">
        <v>10</v>
      </c>
      <c r="K57" s="743" t="s">
        <v>65</v>
      </c>
    </row>
    <row r="58" spans="1:11" s="34" customFormat="1" ht="72.75" customHeight="1">
      <c r="A58" s="1155"/>
      <c r="B58" s="1225"/>
      <c r="C58" s="827" t="s">
        <v>5073</v>
      </c>
      <c r="D58" s="828"/>
      <c r="E58" s="469" t="s">
        <v>5074</v>
      </c>
      <c r="F58" s="491" t="s">
        <v>5075</v>
      </c>
      <c r="G58" s="829" t="s">
        <v>110</v>
      </c>
      <c r="H58" s="830">
        <v>1</v>
      </c>
      <c r="I58" s="831" t="s">
        <v>5076</v>
      </c>
      <c r="J58" s="832">
        <f>24</f>
        <v>24</v>
      </c>
      <c r="K58" s="833" t="s">
        <v>56</v>
      </c>
    </row>
    <row r="59" spans="1:11" s="34" customFormat="1" ht="78" customHeight="1" thickBot="1">
      <c r="A59" s="1155"/>
      <c r="B59" s="1232"/>
      <c r="C59" s="516" t="s">
        <v>4777</v>
      </c>
      <c r="D59" s="834"/>
      <c r="E59" s="835" t="s">
        <v>1007</v>
      </c>
      <c r="F59" s="836" t="s">
        <v>5077</v>
      </c>
      <c r="G59" s="837" t="s">
        <v>551</v>
      </c>
      <c r="H59" s="838">
        <v>1</v>
      </c>
      <c r="I59" s="839" t="s">
        <v>4661</v>
      </c>
      <c r="J59" s="840">
        <v>21</v>
      </c>
      <c r="K59" s="841" t="s">
        <v>545</v>
      </c>
    </row>
    <row r="60" spans="1:11" s="34" customFormat="1" ht="45" customHeight="1">
      <c r="A60" s="1155" t="s">
        <v>5452</v>
      </c>
      <c r="B60" s="1145" t="s">
        <v>5453</v>
      </c>
      <c r="C60" s="228" t="s">
        <v>762</v>
      </c>
      <c r="D60" s="326"/>
      <c r="E60" s="347" t="s">
        <v>5457</v>
      </c>
      <c r="F60" s="226" t="s">
        <v>5458</v>
      </c>
      <c r="G60" s="229" t="s">
        <v>1020</v>
      </c>
      <c r="H60" s="228">
        <v>1</v>
      </c>
      <c r="I60" s="349" t="s">
        <v>58</v>
      </c>
      <c r="J60" s="227">
        <v>450</v>
      </c>
      <c r="K60" s="563" t="s">
        <v>56</v>
      </c>
    </row>
    <row r="61" spans="1:11" s="34" customFormat="1" ht="45" customHeight="1" thickBot="1">
      <c r="A61" s="1141"/>
      <c r="B61" s="1147"/>
      <c r="C61" s="364" t="s">
        <v>762</v>
      </c>
      <c r="D61" s="365"/>
      <c r="E61" s="410" t="s">
        <v>5459</v>
      </c>
      <c r="F61" s="367" t="s">
        <v>5460</v>
      </c>
      <c r="G61" s="370" t="s">
        <v>64</v>
      </c>
      <c r="H61" s="364">
        <v>1</v>
      </c>
      <c r="I61" s="369" t="s">
        <v>74</v>
      </c>
      <c r="J61" s="564" t="s">
        <v>5330</v>
      </c>
      <c r="K61" s="647" t="s">
        <v>56</v>
      </c>
    </row>
    <row r="62" spans="1:11" s="34" customFormat="1" ht="51" customHeight="1">
      <c r="A62" s="1140" t="s">
        <v>591</v>
      </c>
      <c r="B62" s="1142" t="s">
        <v>260</v>
      </c>
      <c r="C62" s="228" t="s">
        <v>862</v>
      </c>
      <c r="D62" s="326"/>
      <c r="E62" s="347" t="s">
        <v>533</v>
      </c>
      <c r="F62" s="226" t="s">
        <v>5487</v>
      </c>
      <c r="G62" s="229" t="s">
        <v>5488</v>
      </c>
      <c r="H62" s="228">
        <v>44</v>
      </c>
      <c r="I62" s="349" t="s">
        <v>4096</v>
      </c>
      <c r="J62" s="227">
        <v>639</v>
      </c>
      <c r="K62" s="563" t="s">
        <v>56</v>
      </c>
    </row>
    <row r="63" spans="1:11" s="34" customFormat="1" ht="51" customHeight="1">
      <c r="A63" s="1155"/>
      <c r="B63" s="1144"/>
      <c r="C63" s="332" t="s">
        <v>1006</v>
      </c>
      <c r="D63" s="333"/>
      <c r="E63" s="258" t="s">
        <v>1007</v>
      </c>
      <c r="F63" s="342" t="s">
        <v>1008</v>
      </c>
      <c r="G63" s="343" t="s">
        <v>1009</v>
      </c>
      <c r="H63" s="332">
        <v>45</v>
      </c>
      <c r="I63" s="344" t="s">
        <v>5489</v>
      </c>
      <c r="J63" s="351">
        <v>3149</v>
      </c>
      <c r="K63" s="421" t="s">
        <v>56</v>
      </c>
    </row>
    <row r="64" spans="1:11" s="34" customFormat="1" ht="45" customHeight="1">
      <c r="A64" s="1155"/>
      <c r="B64" s="1144"/>
      <c r="C64" s="234" t="s">
        <v>1006</v>
      </c>
      <c r="D64" s="264" t="s">
        <v>56</v>
      </c>
      <c r="E64" s="350" t="s">
        <v>1010</v>
      </c>
      <c r="F64" s="232" t="s">
        <v>1011</v>
      </c>
      <c r="G64" s="235" t="s">
        <v>551</v>
      </c>
      <c r="H64" s="234">
        <v>5</v>
      </c>
      <c r="I64" s="317" t="s">
        <v>5490</v>
      </c>
      <c r="J64" s="233">
        <v>134</v>
      </c>
      <c r="K64" s="573" t="s">
        <v>56</v>
      </c>
    </row>
    <row r="65" spans="1:11" s="34" customFormat="1" ht="48.75" customHeight="1" thickBot="1">
      <c r="A65" s="1155"/>
      <c r="B65" s="1143"/>
      <c r="C65" s="319" t="s">
        <v>1006</v>
      </c>
      <c r="D65" s="320"/>
      <c r="E65" s="425" t="s">
        <v>5491</v>
      </c>
      <c r="F65" s="322" t="s">
        <v>5492</v>
      </c>
      <c r="G65" s="323" t="s">
        <v>5493</v>
      </c>
      <c r="H65" s="319">
        <v>3</v>
      </c>
      <c r="I65" s="324" t="s">
        <v>5494</v>
      </c>
      <c r="J65" s="252">
        <v>365</v>
      </c>
      <c r="K65" s="565" t="s">
        <v>545</v>
      </c>
    </row>
    <row r="66" spans="1:11" s="34" customFormat="1" ht="58.5" customHeight="1">
      <c r="A66" s="1155" t="s">
        <v>924</v>
      </c>
      <c r="B66" s="1142" t="s">
        <v>923</v>
      </c>
      <c r="C66" s="228" t="s">
        <v>1293</v>
      </c>
      <c r="D66" s="326"/>
      <c r="E66" s="347" t="s">
        <v>1333</v>
      </c>
      <c r="F66" s="226" t="s">
        <v>1334</v>
      </c>
      <c r="G66" s="229" t="s">
        <v>64</v>
      </c>
      <c r="H66" s="228">
        <v>2</v>
      </c>
      <c r="I66" s="349" t="s">
        <v>95</v>
      </c>
      <c r="J66" s="227">
        <v>24</v>
      </c>
      <c r="K66" s="563" t="s">
        <v>56</v>
      </c>
    </row>
    <row r="67" spans="1:11" s="34" customFormat="1" ht="58.5" customHeight="1">
      <c r="A67" s="1155"/>
      <c r="B67" s="1144"/>
      <c r="C67" s="332" t="s">
        <v>1293</v>
      </c>
      <c r="D67" s="333"/>
      <c r="E67" s="258" t="s">
        <v>5611</v>
      </c>
      <c r="F67" s="342" t="s">
        <v>1334</v>
      </c>
      <c r="G67" s="343" t="s">
        <v>64</v>
      </c>
      <c r="H67" s="332">
        <v>4</v>
      </c>
      <c r="I67" s="344" t="s">
        <v>5518</v>
      </c>
      <c r="J67" s="351">
        <v>24</v>
      </c>
      <c r="K67" s="421" t="s">
        <v>56</v>
      </c>
    </row>
    <row r="68" spans="1:11" s="34" customFormat="1" ht="58.5" customHeight="1">
      <c r="A68" s="1155"/>
      <c r="B68" s="1144"/>
      <c r="C68" s="234" t="s">
        <v>1293</v>
      </c>
      <c r="D68" s="264"/>
      <c r="E68" s="350" t="s">
        <v>5612</v>
      </c>
      <c r="F68" s="232" t="s">
        <v>5613</v>
      </c>
      <c r="G68" s="235" t="s">
        <v>64</v>
      </c>
      <c r="H68" s="234">
        <v>2</v>
      </c>
      <c r="I68" s="317" t="s">
        <v>5518</v>
      </c>
      <c r="J68" s="233">
        <v>60</v>
      </c>
      <c r="K68" s="573" t="s">
        <v>65</v>
      </c>
    </row>
    <row r="69" spans="1:11" s="34" customFormat="1" ht="58.5" customHeight="1">
      <c r="A69" s="1155"/>
      <c r="B69" s="1144"/>
      <c r="C69" s="234" t="s">
        <v>1293</v>
      </c>
      <c r="D69" s="264"/>
      <c r="E69" s="350" t="s">
        <v>5614</v>
      </c>
      <c r="F69" s="232" t="s">
        <v>5615</v>
      </c>
      <c r="G69" s="235" t="s">
        <v>5616</v>
      </c>
      <c r="H69" s="234">
        <v>1</v>
      </c>
      <c r="I69" s="317" t="s">
        <v>79</v>
      </c>
      <c r="J69" s="233" t="s">
        <v>5606</v>
      </c>
      <c r="K69" s="573" t="s">
        <v>65</v>
      </c>
    </row>
    <row r="70" spans="1:11" s="34" customFormat="1" ht="54.75" customHeight="1">
      <c r="A70" s="1155"/>
      <c r="B70" s="1144"/>
      <c r="C70" s="234" t="s">
        <v>912</v>
      </c>
      <c r="D70" s="264"/>
      <c r="E70" s="316" t="s">
        <v>5617</v>
      </c>
      <c r="F70" s="232" t="s">
        <v>5618</v>
      </c>
      <c r="G70" s="235" t="s">
        <v>64</v>
      </c>
      <c r="H70" s="234">
        <v>3</v>
      </c>
      <c r="I70" s="317" t="s">
        <v>5542</v>
      </c>
      <c r="J70" s="233">
        <v>27</v>
      </c>
      <c r="K70" s="573" t="s">
        <v>404</v>
      </c>
    </row>
    <row r="71" spans="1:11" s="34" customFormat="1" ht="63.75" customHeight="1">
      <c r="A71" s="1155"/>
      <c r="B71" s="1144"/>
      <c r="C71" s="234" t="s">
        <v>917</v>
      </c>
      <c r="D71" s="264"/>
      <c r="E71" s="316" t="s">
        <v>5619</v>
      </c>
      <c r="F71" s="232" t="s">
        <v>5620</v>
      </c>
      <c r="G71" s="235" t="s">
        <v>64</v>
      </c>
      <c r="H71" s="234">
        <v>6</v>
      </c>
      <c r="I71" s="317" t="s">
        <v>5572</v>
      </c>
      <c r="J71" s="233">
        <v>28</v>
      </c>
      <c r="K71" s="573" t="s">
        <v>56</v>
      </c>
    </row>
    <row r="72" spans="1:11" s="34" customFormat="1" ht="39.75" customHeight="1">
      <c r="A72" s="1155"/>
      <c r="B72" s="1144"/>
      <c r="C72" s="234" t="s">
        <v>917</v>
      </c>
      <c r="D72" s="264"/>
      <c r="E72" s="316" t="s">
        <v>5621</v>
      </c>
      <c r="F72" s="232" t="s">
        <v>5622</v>
      </c>
      <c r="G72" s="235" t="s">
        <v>64</v>
      </c>
      <c r="H72" s="234">
        <v>2</v>
      </c>
      <c r="I72" s="317" t="s">
        <v>80</v>
      </c>
      <c r="J72" s="233">
        <v>11</v>
      </c>
      <c r="K72" s="573" t="s">
        <v>404</v>
      </c>
    </row>
    <row r="73" spans="1:11" s="34" customFormat="1" ht="45.75" customHeight="1" thickBot="1">
      <c r="A73" s="1141"/>
      <c r="B73" s="1143"/>
      <c r="C73" s="319" t="s">
        <v>921</v>
      </c>
      <c r="D73" s="320"/>
      <c r="E73" s="321" t="s">
        <v>5623</v>
      </c>
      <c r="F73" s="322" t="s">
        <v>5624</v>
      </c>
      <c r="G73" s="323" t="s">
        <v>64</v>
      </c>
      <c r="H73" s="319">
        <v>2</v>
      </c>
      <c r="I73" s="324" t="s">
        <v>71</v>
      </c>
      <c r="J73" s="252">
        <v>6</v>
      </c>
      <c r="K73" s="565" t="s">
        <v>404</v>
      </c>
    </row>
    <row r="74" spans="1:11" s="34" customFormat="1" ht="77.25" customHeight="1">
      <c r="A74" s="1140" t="s">
        <v>6070</v>
      </c>
      <c r="B74" s="1229" t="s">
        <v>6071</v>
      </c>
      <c r="C74" s="427" t="s">
        <v>5958</v>
      </c>
      <c r="D74" s="428"/>
      <c r="E74" s="842" t="s">
        <v>6099</v>
      </c>
      <c r="F74" s="430" t="s">
        <v>6100</v>
      </c>
      <c r="G74" s="431" t="s">
        <v>551</v>
      </c>
      <c r="H74" s="427">
        <v>5</v>
      </c>
      <c r="I74" s="432" t="s">
        <v>6101</v>
      </c>
      <c r="J74" s="782">
        <v>32</v>
      </c>
      <c r="K74" s="783" t="s">
        <v>56</v>
      </c>
    </row>
    <row r="75" spans="1:11" s="34" customFormat="1" ht="45.75" customHeight="1">
      <c r="A75" s="1155"/>
      <c r="B75" s="1230"/>
      <c r="C75" s="434" t="s">
        <v>5958</v>
      </c>
      <c r="D75" s="435"/>
      <c r="E75" s="448" t="s">
        <v>6102</v>
      </c>
      <c r="F75" s="451" t="s">
        <v>6103</v>
      </c>
      <c r="G75" s="440" t="s">
        <v>551</v>
      </c>
      <c r="H75" s="434">
        <v>10</v>
      </c>
      <c r="I75" s="439" t="s">
        <v>6050</v>
      </c>
      <c r="J75" s="651" t="s">
        <v>6104</v>
      </c>
      <c r="K75" s="473" t="s">
        <v>56</v>
      </c>
    </row>
    <row r="76" spans="1:11" s="34" customFormat="1" ht="45.75" customHeight="1">
      <c r="A76" s="1155"/>
      <c r="B76" s="1230"/>
      <c r="C76" s="434" t="s">
        <v>5958</v>
      </c>
      <c r="D76" s="443"/>
      <c r="E76" s="444" t="s">
        <v>6105</v>
      </c>
      <c r="F76" s="437" t="s">
        <v>6106</v>
      </c>
      <c r="G76" s="438" t="s">
        <v>551</v>
      </c>
      <c r="H76" s="471">
        <v>4</v>
      </c>
      <c r="I76" s="445" t="s">
        <v>6107</v>
      </c>
      <c r="J76" s="653">
        <v>48</v>
      </c>
      <c r="K76" s="652" t="s">
        <v>56</v>
      </c>
    </row>
    <row r="77" spans="1:11" s="34" customFormat="1" ht="45.75" customHeight="1">
      <c r="A77" s="1155"/>
      <c r="B77" s="1230"/>
      <c r="C77" s="434" t="s">
        <v>5958</v>
      </c>
      <c r="D77" s="443"/>
      <c r="E77" s="444" t="s">
        <v>6108</v>
      </c>
      <c r="F77" s="437" t="s">
        <v>6109</v>
      </c>
      <c r="G77" s="438" t="s">
        <v>551</v>
      </c>
      <c r="H77" s="471">
        <v>4</v>
      </c>
      <c r="I77" s="445" t="s">
        <v>6110</v>
      </c>
      <c r="J77" s="653">
        <v>31</v>
      </c>
      <c r="K77" s="652" t="s">
        <v>56</v>
      </c>
    </row>
    <row r="78" spans="1:11" s="34" customFormat="1" ht="45.75" customHeight="1" thickBot="1">
      <c r="A78" s="1141"/>
      <c r="B78" s="1231"/>
      <c r="C78" s="843" t="s">
        <v>5958</v>
      </c>
      <c r="D78" s="517"/>
      <c r="E78" s="518" t="s">
        <v>6111</v>
      </c>
      <c r="F78" s="519" t="s">
        <v>6112</v>
      </c>
      <c r="G78" s="520" t="s">
        <v>6113</v>
      </c>
      <c r="H78" s="726">
        <v>1</v>
      </c>
      <c r="I78" s="522" t="s">
        <v>4668</v>
      </c>
      <c r="J78" s="683">
        <v>9</v>
      </c>
      <c r="K78" s="844" t="s">
        <v>56</v>
      </c>
    </row>
    <row r="79" spans="1:11" s="33" customFormat="1" ht="20.100000000000001" customHeight="1" thickBot="1">
      <c r="B79" s="67"/>
      <c r="C79" s="21"/>
      <c r="D79" s="9"/>
      <c r="E79" s="21"/>
      <c r="F79" s="21"/>
      <c r="G79" s="21"/>
      <c r="H79" s="47"/>
      <c r="I79" s="9"/>
      <c r="J79" s="47"/>
      <c r="K79" s="47"/>
    </row>
    <row r="80" spans="1:11" s="68" customFormat="1" ht="20.100000000000001" customHeight="1" thickBot="1">
      <c r="B80" s="67"/>
      <c r="C80" s="75"/>
      <c r="D80" s="76"/>
      <c r="E80" s="75"/>
      <c r="F80" s="75"/>
      <c r="G80" s="1158" t="s">
        <v>1419</v>
      </c>
      <c r="H80" s="1159"/>
      <c r="I80" s="1159"/>
      <c r="J80" s="1160"/>
      <c r="K80" s="1211" t="s">
        <v>401</v>
      </c>
    </row>
    <row r="81" spans="2:11" s="68" customFormat="1" ht="20.100000000000001" customHeight="1" thickBot="1">
      <c r="B81" s="67"/>
      <c r="C81" s="75"/>
      <c r="D81" s="76"/>
      <c r="E81" s="75"/>
      <c r="F81" s="75"/>
      <c r="G81" s="69" t="s">
        <v>330</v>
      </c>
      <c r="H81" s="70" t="s">
        <v>329</v>
      </c>
      <c r="I81" s="59" t="s">
        <v>47</v>
      </c>
      <c r="J81" s="139" t="s">
        <v>400</v>
      </c>
      <c r="K81" s="1212"/>
    </row>
    <row r="82" spans="2:11" s="33" customFormat="1" ht="30" customHeight="1" thickBot="1">
      <c r="B82" s="67"/>
      <c r="C82" s="135" t="s">
        <v>373</v>
      </c>
      <c r="D82" s="24">
        <f>COUNTIF(D5:D78,"○")</f>
        <v>1</v>
      </c>
      <c r="E82" s="21"/>
      <c r="F82" s="21"/>
      <c r="G82" s="60">
        <f>COUNTA(A5:A78)</f>
        <v>18</v>
      </c>
      <c r="H82" s="61">
        <f>COUNTA(E5:E78)</f>
        <v>74</v>
      </c>
      <c r="I82" s="63">
        <f>SUM(H5:H78)</f>
        <v>385</v>
      </c>
      <c r="J82" s="64">
        <f>SUM(J5:J78)</f>
        <v>11704</v>
      </c>
      <c r="K82" s="116">
        <f>COUNTIFS(K5:K78,"○")</f>
        <v>43</v>
      </c>
    </row>
    <row r="83" spans="2:11" s="33" customFormat="1" ht="30" customHeight="1">
      <c r="B83" s="67"/>
      <c r="C83" s="22"/>
      <c r="D83" s="5"/>
      <c r="E83" s="22"/>
      <c r="F83" s="22"/>
      <c r="G83" s="22"/>
      <c r="H83" s="48"/>
      <c r="I83" s="5"/>
      <c r="J83" s="48"/>
      <c r="K83" s="48"/>
    </row>
    <row r="84" spans="2:11" s="33" customFormat="1" ht="12">
      <c r="B84" s="67"/>
      <c r="C84" s="22"/>
      <c r="D84" s="5"/>
      <c r="E84" s="22"/>
      <c r="F84" s="22"/>
      <c r="G84" s="22"/>
      <c r="H84" s="48"/>
      <c r="I84" s="5"/>
      <c r="J84" s="48"/>
      <c r="K84" s="48"/>
    </row>
    <row r="85" spans="2:11" s="33" customFormat="1" ht="12">
      <c r="B85" s="67"/>
      <c r="C85" s="22"/>
      <c r="D85" s="5"/>
      <c r="E85" s="22"/>
      <c r="F85" s="22"/>
      <c r="G85" s="22"/>
      <c r="H85" s="48"/>
      <c r="I85" s="5"/>
      <c r="J85" s="48"/>
      <c r="K85" s="48"/>
    </row>
    <row r="86" spans="2:11" s="33" customFormat="1" ht="12">
      <c r="B86" s="67"/>
      <c r="C86" s="22"/>
      <c r="D86" s="5"/>
      <c r="E86" s="22"/>
      <c r="F86" s="22"/>
      <c r="G86" s="22"/>
      <c r="H86" s="48"/>
      <c r="I86" s="5"/>
      <c r="J86" s="48"/>
      <c r="K86" s="48"/>
    </row>
    <row r="87" spans="2:11" s="33" customFormat="1" ht="12">
      <c r="B87" s="67"/>
      <c r="C87" s="22"/>
      <c r="D87" s="5"/>
      <c r="E87" s="22"/>
      <c r="F87" s="22"/>
      <c r="G87" s="22"/>
      <c r="H87" s="48"/>
      <c r="I87" s="5"/>
      <c r="J87" s="48"/>
      <c r="K87" s="48"/>
    </row>
    <row r="88" spans="2:11" s="4" customFormat="1" ht="12">
      <c r="B88" s="67"/>
      <c r="C88" s="22"/>
      <c r="D88" s="5"/>
      <c r="E88" s="22"/>
      <c r="F88" s="22"/>
      <c r="G88" s="22"/>
      <c r="H88" s="48"/>
      <c r="I88" s="5"/>
      <c r="J88" s="48"/>
      <c r="K88" s="48"/>
    </row>
    <row r="89" spans="2:11" s="4" customFormat="1" ht="12">
      <c r="B89" s="67"/>
      <c r="C89" s="22"/>
      <c r="D89" s="5"/>
      <c r="E89" s="22"/>
      <c r="F89" s="22"/>
      <c r="G89" s="22"/>
      <c r="H89" s="48"/>
      <c r="I89" s="5"/>
      <c r="J89" s="48"/>
      <c r="K89" s="48"/>
    </row>
    <row r="90" spans="2:11" s="4" customFormat="1" ht="12">
      <c r="B90" s="67"/>
      <c r="C90" s="22"/>
      <c r="D90" s="5"/>
      <c r="E90" s="22"/>
      <c r="F90" s="22"/>
      <c r="G90" s="22"/>
      <c r="H90" s="48"/>
      <c r="I90" s="5"/>
      <c r="J90" s="48"/>
      <c r="K90" s="48"/>
    </row>
    <row r="91" spans="2:11" s="4" customFormat="1" ht="12">
      <c r="B91" s="67"/>
      <c r="C91" s="22"/>
      <c r="D91" s="5"/>
      <c r="E91" s="22"/>
      <c r="F91" s="22"/>
      <c r="G91" s="22"/>
      <c r="H91" s="48"/>
      <c r="I91" s="5"/>
      <c r="J91" s="48"/>
      <c r="K91" s="48"/>
    </row>
    <row r="92" spans="2:11" s="4" customFormat="1" ht="12">
      <c r="B92" s="67"/>
      <c r="C92" s="22"/>
      <c r="D92" s="5"/>
      <c r="E92" s="22"/>
      <c r="F92" s="22"/>
      <c r="G92" s="22"/>
      <c r="H92" s="48"/>
      <c r="I92" s="5"/>
      <c r="J92" s="48"/>
      <c r="K92" s="48"/>
    </row>
    <row r="93" spans="2:11" s="4" customFormat="1" ht="12">
      <c r="B93" s="67"/>
      <c r="C93" s="22"/>
      <c r="D93" s="5"/>
      <c r="E93" s="22"/>
      <c r="F93" s="22"/>
      <c r="G93" s="22"/>
      <c r="H93" s="48"/>
      <c r="I93" s="5"/>
      <c r="J93" s="48"/>
      <c r="K93" s="48"/>
    </row>
    <row r="94" spans="2:11" s="4" customFormat="1" ht="12">
      <c r="B94" s="67"/>
      <c r="C94" s="22"/>
      <c r="D94" s="5"/>
      <c r="E94" s="22"/>
      <c r="F94" s="22"/>
      <c r="G94" s="22"/>
      <c r="H94" s="48"/>
      <c r="I94" s="5"/>
      <c r="J94" s="48"/>
      <c r="K94" s="48"/>
    </row>
    <row r="95" spans="2:11" s="4" customFormat="1" ht="12">
      <c r="B95" s="67"/>
      <c r="C95" s="22"/>
      <c r="D95" s="5"/>
      <c r="E95" s="22"/>
      <c r="F95" s="22"/>
      <c r="G95" s="22"/>
      <c r="H95" s="48"/>
      <c r="I95" s="5"/>
      <c r="J95" s="48"/>
      <c r="K95" s="48"/>
    </row>
    <row r="96" spans="2:11" s="4" customFormat="1" ht="12">
      <c r="B96" s="67"/>
      <c r="C96" s="22"/>
      <c r="D96" s="5"/>
      <c r="E96" s="22"/>
      <c r="F96" s="22"/>
      <c r="G96" s="22"/>
      <c r="H96" s="48"/>
      <c r="I96" s="5"/>
      <c r="J96" s="48"/>
      <c r="K96" s="48"/>
    </row>
    <row r="97" spans="2:11" s="4" customFormat="1" ht="12">
      <c r="B97" s="67"/>
      <c r="C97" s="22"/>
      <c r="D97" s="5"/>
      <c r="E97" s="22"/>
      <c r="F97" s="22"/>
      <c r="G97" s="22"/>
      <c r="H97" s="48"/>
      <c r="I97" s="5"/>
      <c r="J97" s="48"/>
      <c r="K97" s="48"/>
    </row>
    <row r="98" spans="2:11" s="4" customFormat="1" ht="12">
      <c r="B98" s="67"/>
      <c r="C98" s="22"/>
      <c r="D98" s="5"/>
      <c r="E98" s="22"/>
      <c r="F98" s="22"/>
      <c r="G98" s="22"/>
      <c r="H98" s="48"/>
      <c r="I98" s="5"/>
      <c r="J98" s="48"/>
      <c r="K98" s="48"/>
    </row>
    <row r="99" spans="2:11" s="4" customFormat="1" ht="12">
      <c r="B99" s="67"/>
      <c r="C99" s="22"/>
      <c r="D99" s="5"/>
      <c r="E99" s="22"/>
      <c r="F99" s="22"/>
      <c r="G99" s="22"/>
      <c r="H99" s="48"/>
      <c r="I99" s="5"/>
      <c r="J99" s="48"/>
      <c r="K99" s="48"/>
    </row>
    <row r="100" spans="2:11" s="4" customFormat="1" ht="12">
      <c r="B100" s="67"/>
      <c r="C100" s="22"/>
      <c r="D100" s="5"/>
      <c r="E100" s="22"/>
      <c r="F100" s="22"/>
      <c r="G100" s="22"/>
      <c r="H100" s="48"/>
      <c r="I100" s="5"/>
      <c r="J100" s="48"/>
      <c r="K100" s="48"/>
    </row>
    <row r="101" spans="2:11" s="4" customFormat="1" ht="12">
      <c r="B101" s="67"/>
      <c r="C101" s="22"/>
      <c r="D101" s="5"/>
      <c r="E101" s="22"/>
      <c r="F101" s="22"/>
      <c r="G101" s="22"/>
      <c r="H101" s="48"/>
      <c r="I101" s="5"/>
      <c r="J101" s="48"/>
      <c r="K101" s="48"/>
    </row>
    <row r="102" spans="2:11" s="4" customFormat="1" ht="12">
      <c r="B102" s="67"/>
      <c r="C102" s="22"/>
      <c r="D102" s="5"/>
      <c r="E102" s="22"/>
      <c r="F102" s="22"/>
      <c r="G102" s="22"/>
      <c r="H102" s="48"/>
      <c r="I102" s="5"/>
      <c r="J102" s="48"/>
      <c r="K102" s="48"/>
    </row>
    <row r="103" spans="2:11" s="4" customFormat="1" ht="12">
      <c r="B103" s="67"/>
      <c r="C103" s="22"/>
      <c r="D103" s="5"/>
      <c r="E103" s="22"/>
      <c r="F103" s="22"/>
      <c r="G103" s="22"/>
      <c r="H103" s="48"/>
      <c r="I103" s="5"/>
      <c r="J103" s="48"/>
      <c r="K103" s="48"/>
    </row>
    <row r="104" spans="2:11" s="4" customFormat="1" ht="12">
      <c r="B104" s="67"/>
      <c r="C104" s="22"/>
      <c r="D104" s="5"/>
      <c r="E104" s="22"/>
      <c r="F104" s="22"/>
      <c r="G104" s="22"/>
      <c r="H104" s="48"/>
      <c r="I104" s="5"/>
      <c r="J104" s="48"/>
      <c r="K104" s="48"/>
    </row>
    <row r="105" spans="2:11" s="4" customFormat="1" ht="12">
      <c r="B105" s="67"/>
      <c r="C105" s="22"/>
      <c r="D105" s="5"/>
      <c r="E105" s="22"/>
      <c r="F105" s="22"/>
      <c r="G105" s="22"/>
      <c r="H105" s="48"/>
      <c r="I105" s="5"/>
      <c r="J105" s="48"/>
      <c r="K105" s="48"/>
    </row>
    <row r="106" spans="2:11" s="4" customFormat="1" ht="12">
      <c r="B106" s="67"/>
      <c r="C106" s="22"/>
      <c r="D106" s="5"/>
      <c r="E106" s="22"/>
      <c r="F106" s="22"/>
      <c r="G106" s="22"/>
      <c r="H106" s="48"/>
      <c r="I106" s="5"/>
      <c r="J106" s="48"/>
      <c r="K106" s="48"/>
    </row>
    <row r="107" spans="2:11" s="4" customFormat="1" ht="12">
      <c r="B107" s="67"/>
      <c r="C107" s="22"/>
      <c r="D107" s="5"/>
      <c r="E107" s="22"/>
      <c r="F107" s="22"/>
      <c r="G107" s="22"/>
      <c r="H107" s="48"/>
      <c r="I107" s="5"/>
      <c r="J107" s="48"/>
      <c r="K107" s="48"/>
    </row>
    <row r="108" spans="2:11" s="4" customFormat="1" ht="12">
      <c r="B108" s="67"/>
      <c r="C108" s="22"/>
      <c r="D108" s="5"/>
      <c r="E108" s="22"/>
      <c r="F108" s="22"/>
      <c r="G108" s="22"/>
      <c r="H108" s="48"/>
      <c r="I108" s="5"/>
      <c r="J108" s="48"/>
      <c r="K108" s="48"/>
    </row>
    <row r="109" spans="2:11" s="4" customFormat="1" ht="12">
      <c r="B109" s="67"/>
      <c r="C109" s="22"/>
      <c r="D109" s="5"/>
      <c r="E109" s="22"/>
      <c r="F109" s="22"/>
      <c r="G109" s="22"/>
      <c r="H109" s="48"/>
      <c r="I109" s="5"/>
      <c r="J109" s="48"/>
      <c r="K109" s="48"/>
    </row>
    <row r="110" spans="2:11" s="4" customFormat="1" ht="12">
      <c r="B110" s="67"/>
      <c r="C110" s="22"/>
      <c r="D110" s="5"/>
      <c r="E110" s="22"/>
      <c r="F110" s="22"/>
      <c r="G110" s="22"/>
      <c r="H110" s="48"/>
      <c r="I110" s="5"/>
      <c r="J110" s="48"/>
      <c r="K110" s="48"/>
    </row>
    <row r="111" spans="2:11" s="4" customFormat="1" ht="12">
      <c r="B111" s="67"/>
      <c r="C111" s="22"/>
      <c r="D111" s="5"/>
      <c r="E111" s="22"/>
      <c r="F111" s="22"/>
      <c r="G111" s="22"/>
      <c r="H111" s="48"/>
      <c r="I111" s="5"/>
      <c r="J111" s="48"/>
      <c r="K111" s="48"/>
    </row>
    <row r="112" spans="2:11" s="4" customFormat="1" ht="12">
      <c r="B112" s="67"/>
      <c r="C112" s="22"/>
      <c r="D112" s="5"/>
      <c r="E112" s="22"/>
      <c r="F112" s="22"/>
      <c r="G112" s="22"/>
      <c r="H112" s="48"/>
      <c r="I112" s="5"/>
      <c r="J112" s="48"/>
      <c r="K112" s="48"/>
    </row>
    <row r="113" spans="2:11" s="4" customFormat="1" ht="12">
      <c r="B113" s="67"/>
      <c r="C113" s="22"/>
      <c r="D113" s="5"/>
      <c r="E113" s="22"/>
      <c r="F113" s="22"/>
      <c r="G113" s="22"/>
      <c r="H113" s="48"/>
      <c r="I113" s="5"/>
      <c r="J113" s="48"/>
      <c r="K113" s="48"/>
    </row>
    <row r="114" spans="2:11" s="4" customFormat="1" ht="12">
      <c r="B114" s="67"/>
      <c r="C114" s="22"/>
      <c r="D114" s="5"/>
      <c r="E114" s="22"/>
      <c r="F114" s="22"/>
      <c r="G114" s="22"/>
      <c r="H114" s="48"/>
      <c r="I114" s="5"/>
      <c r="J114" s="48"/>
      <c r="K114" s="48"/>
    </row>
    <row r="115" spans="2:11" s="4" customFormat="1" ht="12">
      <c r="B115" s="67"/>
      <c r="C115" s="22"/>
      <c r="D115" s="5"/>
      <c r="E115" s="22"/>
      <c r="F115" s="22"/>
      <c r="G115" s="22"/>
      <c r="H115" s="48"/>
      <c r="I115" s="5"/>
      <c r="J115" s="48"/>
      <c r="K115" s="48"/>
    </row>
    <row r="116" spans="2:11" s="4" customFormat="1" ht="12">
      <c r="B116" s="67"/>
      <c r="C116" s="22"/>
      <c r="D116" s="5"/>
      <c r="E116" s="22"/>
      <c r="F116" s="22"/>
      <c r="G116" s="22"/>
      <c r="H116" s="48"/>
      <c r="I116" s="5"/>
      <c r="J116" s="48"/>
      <c r="K116" s="48"/>
    </row>
    <row r="117" spans="2:11" s="4" customFormat="1" ht="12">
      <c r="B117" s="67"/>
      <c r="C117" s="22"/>
      <c r="D117" s="5"/>
      <c r="E117" s="22"/>
      <c r="F117" s="22"/>
      <c r="G117" s="22"/>
      <c r="H117" s="48"/>
      <c r="I117" s="5"/>
      <c r="J117" s="48"/>
      <c r="K117" s="48"/>
    </row>
    <row r="118" spans="2:11" s="4" customFormat="1" ht="12">
      <c r="B118" s="67"/>
      <c r="C118" s="22"/>
      <c r="D118" s="5"/>
      <c r="E118" s="22"/>
      <c r="F118" s="22"/>
      <c r="G118" s="22"/>
      <c r="H118" s="48"/>
      <c r="I118" s="5"/>
      <c r="J118" s="48"/>
      <c r="K118" s="48"/>
    </row>
    <row r="119" spans="2:11" s="4" customFormat="1" ht="12">
      <c r="B119" s="67"/>
      <c r="C119" s="22"/>
      <c r="D119" s="5"/>
      <c r="E119" s="22"/>
      <c r="F119" s="22"/>
      <c r="G119" s="22"/>
      <c r="H119" s="48"/>
      <c r="I119" s="5"/>
      <c r="J119" s="48"/>
      <c r="K119" s="48"/>
    </row>
    <row r="120" spans="2:11" s="4" customFormat="1" ht="12">
      <c r="B120" s="67"/>
      <c r="C120" s="22"/>
      <c r="D120" s="5"/>
      <c r="E120" s="22"/>
      <c r="F120" s="22"/>
      <c r="G120" s="22"/>
      <c r="H120" s="48"/>
      <c r="I120" s="5"/>
      <c r="J120" s="48"/>
      <c r="K120" s="48"/>
    </row>
    <row r="121" spans="2:11" s="4" customFormat="1" ht="12">
      <c r="B121" s="67"/>
      <c r="C121" s="22"/>
      <c r="D121" s="5"/>
      <c r="E121" s="22"/>
      <c r="F121" s="22"/>
      <c r="G121" s="22"/>
      <c r="H121" s="48"/>
      <c r="I121" s="5"/>
      <c r="J121" s="48"/>
      <c r="K121" s="48"/>
    </row>
    <row r="122" spans="2:11" s="4" customFormat="1" ht="12">
      <c r="B122" s="67"/>
      <c r="C122" s="22"/>
      <c r="D122" s="5"/>
      <c r="E122" s="22"/>
      <c r="F122" s="22"/>
      <c r="G122" s="22"/>
      <c r="H122" s="48"/>
      <c r="I122" s="5"/>
      <c r="J122" s="48"/>
      <c r="K122" s="48"/>
    </row>
    <row r="123" spans="2:11" s="4" customFormat="1" ht="12">
      <c r="B123" s="67"/>
      <c r="C123" s="22"/>
      <c r="D123" s="5"/>
      <c r="E123" s="22"/>
      <c r="F123" s="22"/>
      <c r="G123" s="22"/>
      <c r="H123" s="48"/>
      <c r="I123" s="5"/>
      <c r="J123" s="48"/>
      <c r="K123" s="48"/>
    </row>
    <row r="124" spans="2:11" s="4" customFormat="1" ht="12">
      <c r="B124" s="67"/>
      <c r="C124" s="22"/>
      <c r="D124" s="5"/>
      <c r="E124" s="22"/>
      <c r="F124" s="22"/>
      <c r="G124" s="22"/>
      <c r="H124" s="48"/>
      <c r="I124" s="5"/>
      <c r="J124" s="48"/>
      <c r="K124" s="48"/>
    </row>
    <row r="125" spans="2:11" s="4" customFormat="1" ht="12">
      <c r="B125" s="67"/>
      <c r="C125" s="22"/>
      <c r="D125" s="5"/>
      <c r="E125" s="22"/>
      <c r="F125" s="22"/>
      <c r="G125" s="22"/>
      <c r="H125" s="48"/>
      <c r="I125" s="5"/>
      <c r="J125" s="48"/>
      <c r="K125" s="48"/>
    </row>
    <row r="126" spans="2:11" s="4" customFormat="1" ht="12">
      <c r="B126" s="67"/>
      <c r="C126" s="22"/>
      <c r="D126" s="5"/>
      <c r="E126" s="22"/>
      <c r="F126" s="22"/>
      <c r="G126" s="22"/>
      <c r="H126" s="48"/>
      <c r="I126" s="5"/>
      <c r="J126" s="48"/>
      <c r="K126" s="48"/>
    </row>
    <row r="127" spans="2:11" s="4" customFormat="1" ht="12">
      <c r="B127" s="67"/>
      <c r="C127" s="22"/>
      <c r="D127" s="5"/>
      <c r="E127" s="22"/>
      <c r="F127" s="22"/>
      <c r="G127" s="22"/>
      <c r="H127" s="48"/>
      <c r="I127" s="5"/>
      <c r="J127" s="48"/>
      <c r="K127" s="48"/>
    </row>
    <row r="128" spans="2:11" s="4" customFormat="1" ht="12">
      <c r="B128" s="67"/>
      <c r="C128" s="22"/>
      <c r="D128" s="5"/>
      <c r="E128" s="22"/>
      <c r="F128" s="22"/>
      <c r="G128" s="22"/>
      <c r="H128" s="48"/>
      <c r="I128" s="5"/>
      <c r="J128" s="48"/>
      <c r="K128" s="48"/>
    </row>
    <row r="129" spans="2:11" s="4" customFormat="1" ht="12">
      <c r="B129" s="67"/>
      <c r="C129" s="22"/>
      <c r="D129" s="5"/>
      <c r="E129" s="22"/>
      <c r="F129" s="22"/>
      <c r="G129" s="22"/>
      <c r="H129" s="48"/>
      <c r="I129" s="5"/>
      <c r="J129" s="48"/>
      <c r="K129" s="48"/>
    </row>
    <row r="130" spans="2:11" s="4" customFormat="1" ht="12">
      <c r="B130" s="67"/>
      <c r="C130" s="22"/>
      <c r="D130" s="5"/>
      <c r="E130" s="22"/>
      <c r="F130" s="22"/>
      <c r="G130" s="22"/>
      <c r="H130" s="48"/>
      <c r="I130" s="5"/>
      <c r="J130" s="48"/>
      <c r="K130" s="48"/>
    </row>
    <row r="131" spans="2:11" s="4" customFormat="1" ht="12">
      <c r="B131" s="67"/>
      <c r="C131" s="22"/>
      <c r="D131" s="5"/>
      <c r="E131" s="22"/>
      <c r="F131" s="22"/>
      <c r="G131" s="22"/>
      <c r="H131" s="48"/>
      <c r="I131" s="5"/>
      <c r="J131" s="48"/>
      <c r="K131" s="48"/>
    </row>
    <row r="132" spans="2:11" s="4" customFormat="1" ht="12">
      <c r="B132" s="67"/>
      <c r="C132" s="22"/>
      <c r="D132" s="5"/>
      <c r="E132" s="22"/>
      <c r="F132" s="22"/>
      <c r="G132" s="22"/>
      <c r="H132" s="48"/>
      <c r="I132" s="5"/>
      <c r="J132" s="48"/>
      <c r="K132" s="48"/>
    </row>
    <row r="133" spans="2:11" s="4" customFormat="1" ht="12">
      <c r="B133" s="67"/>
      <c r="C133" s="22"/>
      <c r="D133" s="5"/>
      <c r="E133" s="22"/>
      <c r="F133" s="22"/>
      <c r="G133" s="22"/>
      <c r="H133" s="48"/>
      <c r="I133" s="5"/>
      <c r="J133" s="48"/>
      <c r="K133" s="48"/>
    </row>
    <row r="134" spans="2:11" s="4" customFormat="1" ht="12">
      <c r="B134" s="67"/>
      <c r="C134" s="22"/>
      <c r="D134" s="5"/>
      <c r="E134" s="22"/>
      <c r="F134" s="22"/>
      <c r="G134" s="22"/>
      <c r="H134" s="48"/>
      <c r="I134" s="5"/>
      <c r="J134" s="48"/>
      <c r="K134" s="48"/>
    </row>
    <row r="135" spans="2:11" s="4" customFormat="1" ht="12">
      <c r="B135" s="67"/>
      <c r="C135" s="22"/>
      <c r="D135" s="5"/>
      <c r="E135" s="22"/>
      <c r="F135" s="22"/>
      <c r="G135" s="22"/>
      <c r="H135" s="48"/>
      <c r="I135" s="5"/>
      <c r="J135" s="48"/>
      <c r="K135" s="48"/>
    </row>
    <row r="136" spans="2:11" s="4" customFormat="1" ht="12">
      <c r="B136" s="67"/>
      <c r="C136" s="22"/>
      <c r="D136" s="5"/>
      <c r="E136" s="22"/>
      <c r="F136" s="22"/>
      <c r="G136" s="22"/>
      <c r="H136" s="48"/>
      <c r="I136" s="5"/>
      <c r="J136" s="48"/>
      <c r="K136" s="48"/>
    </row>
    <row r="137" spans="2:11" s="4" customFormat="1" ht="12">
      <c r="B137" s="67"/>
      <c r="C137" s="22"/>
      <c r="D137" s="5"/>
      <c r="E137" s="22"/>
      <c r="F137" s="22"/>
      <c r="G137" s="22"/>
      <c r="H137" s="48"/>
      <c r="I137" s="5"/>
      <c r="J137" s="48"/>
      <c r="K137" s="48"/>
    </row>
    <row r="138" spans="2:11" s="4" customFormat="1" ht="12">
      <c r="B138" s="67"/>
      <c r="C138" s="22"/>
      <c r="D138" s="5"/>
      <c r="E138" s="22"/>
      <c r="F138" s="22"/>
      <c r="G138" s="22"/>
      <c r="H138" s="48"/>
      <c r="I138" s="5"/>
      <c r="J138" s="48"/>
      <c r="K138" s="48"/>
    </row>
    <row r="139" spans="2:11" s="4" customFormat="1" ht="12">
      <c r="B139" s="67"/>
      <c r="C139" s="22"/>
      <c r="D139" s="5"/>
      <c r="E139" s="22"/>
      <c r="F139" s="22"/>
      <c r="G139" s="22"/>
      <c r="H139" s="48"/>
      <c r="I139" s="5"/>
      <c r="J139" s="48"/>
      <c r="K139" s="48"/>
    </row>
    <row r="140" spans="2:11" s="4" customFormat="1" ht="12">
      <c r="B140" s="67"/>
      <c r="C140" s="22"/>
      <c r="D140" s="5"/>
      <c r="E140" s="22"/>
      <c r="F140" s="22"/>
      <c r="G140" s="22"/>
      <c r="H140" s="48"/>
      <c r="I140" s="5"/>
      <c r="J140" s="48"/>
      <c r="K140" s="48"/>
    </row>
    <row r="141" spans="2:11" s="4" customFormat="1" ht="12">
      <c r="B141" s="67"/>
      <c r="C141" s="22"/>
      <c r="D141" s="5"/>
      <c r="E141" s="22"/>
      <c r="F141" s="22"/>
      <c r="G141" s="22"/>
      <c r="H141" s="48"/>
      <c r="I141" s="5"/>
      <c r="J141" s="48"/>
      <c r="K141" s="48"/>
    </row>
    <row r="142" spans="2:11" s="4" customFormat="1" ht="12">
      <c r="B142" s="67"/>
      <c r="C142" s="22"/>
      <c r="D142" s="5"/>
      <c r="E142" s="22"/>
      <c r="F142" s="22"/>
      <c r="G142" s="22"/>
      <c r="H142" s="48"/>
      <c r="I142" s="5"/>
      <c r="J142" s="48"/>
      <c r="K142" s="48"/>
    </row>
    <row r="143" spans="2:11" s="4" customFormat="1" ht="12">
      <c r="B143" s="67"/>
      <c r="C143" s="22"/>
      <c r="D143" s="5"/>
      <c r="E143" s="22"/>
      <c r="F143" s="22"/>
      <c r="G143" s="22"/>
      <c r="H143" s="48"/>
      <c r="I143" s="5"/>
      <c r="J143" s="48"/>
      <c r="K143" s="48"/>
    </row>
    <row r="144" spans="2:11" s="4" customFormat="1" ht="12">
      <c r="B144" s="67"/>
      <c r="C144" s="22"/>
      <c r="D144" s="5"/>
      <c r="E144" s="22"/>
      <c r="F144" s="22"/>
      <c r="G144" s="22"/>
      <c r="H144" s="48"/>
      <c r="I144" s="5"/>
      <c r="J144" s="48"/>
      <c r="K144" s="48"/>
    </row>
    <row r="145" spans="2:11" s="4" customFormat="1" ht="12">
      <c r="B145" s="67"/>
      <c r="C145" s="22"/>
      <c r="D145" s="5"/>
      <c r="E145" s="22"/>
      <c r="F145" s="22"/>
      <c r="G145" s="22"/>
      <c r="H145" s="48"/>
      <c r="I145" s="5"/>
      <c r="J145" s="48"/>
      <c r="K145" s="48"/>
    </row>
    <row r="146" spans="2:11" s="4" customFormat="1" ht="12">
      <c r="B146" s="67"/>
      <c r="C146" s="22"/>
      <c r="D146" s="5"/>
      <c r="E146" s="22"/>
      <c r="F146" s="22"/>
      <c r="G146" s="22"/>
      <c r="H146" s="48"/>
      <c r="I146" s="5"/>
      <c r="J146" s="48"/>
      <c r="K146" s="48"/>
    </row>
    <row r="147" spans="2:11" s="4" customFormat="1" ht="12">
      <c r="B147" s="67"/>
      <c r="C147" s="22"/>
      <c r="D147" s="5"/>
      <c r="E147" s="22"/>
      <c r="F147" s="22"/>
      <c r="G147" s="22"/>
      <c r="H147" s="48"/>
      <c r="I147" s="5"/>
      <c r="J147" s="48"/>
      <c r="K147" s="48"/>
    </row>
    <row r="148" spans="2:11" s="4" customFormat="1" ht="12">
      <c r="B148" s="67"/>
      <c r="C148" s="22"/>
      <c r="D148" s="5"/>
      <c r="E148" s="22"/>
      <c r="F148" s="22"/>
      <c r="G148" s="22"/>
      <c r="H148" s="48"/>
      <c r="I148" s="5"/>
      <c r="J148" s="48"/>
      <c r="K148" s="48"/>
    </row>
    <row r="149" spans="2:11" s="4" customFormat="1" ht="12">
      <c r="B149" s="67"/>
      <c r="C149" s="22"/>
      <c r="D149" s="5"/>
      <c r="E149" s="22"/>
      <c r="F149" s="22"/>
      <c r="G149" s="22"/>
      <c r="H149" s="48"/>
      <c r="I149" s="5"/>
      <c r="J149" s="48"/>
      <c r="K149" s="48"/>
    </row>
    <row r="150" spans="2:11" s="4" customFormat="1" ht="12">
      <c r="B150" s="67"/>
      <c r="C150" s="22"/>
      <c r="D150" s="5"/>
      <c r="E150" s="22"/>
      <c r="F150" s="22"/>
      <c r="G150" s="22"/>
      <c r="H150" s="48"/>
      <c r="I150" s="5"/>
      <c r="J150" s="48"/>
      <c r="K150" s="48"/>
    </row>
    <row r="151" spans="2:11" s="4" customFormat="1" ht="12">
      <c r="B151" s="67"/>
      <c r="C151" s="22"/>
      <c r="D151" s="5"/>
      <c r="E151" s="22"/>
      <c r="F151" s="22"/>
      <c r="G151" s="22"/>
      <c r="H151" s="48"/>
      <c r="I151" s="5"/>
      <c r="J151" s="48"/>
      <c r="K151" s="48"/>
    </row>
    <row r="152" spans="2:11" s="4" customFormat="1" ht="12">
      <c r="B152" s="67"/>
      <c r="C152" s="22"/>
      <c r="D152" s="5"/>
      <c r="E152" s="22"/>
      <c r="F152" s="22"/>
      <c r="G152" s="22"/>
      <c r="H152" s="48"/>
      <c r="I152" s="5"/>
      <c r="J152" s="48"/>
      <c r="K152" s="48"/>
    </row>
    <row r="153" spans="2:11" s="4" customFormat="1" ht="12">
      <c r="B153" s="67"/>
      <c r="C153" s="22"/>
      <c r="D153" s="5"/>
      <c r="E153" s="22"/>
      <c r="F153" s="22"/>
      <c r="G153" s="22"/>
      <c r="H153" s="48"/>
      <c r="I153" s="5"/>
      <c r="J153" s="48"/>
      <c r="K153" s="48"/>
    </row>
    <row r="154" spans="2:11" s="4" customFormat="1" ht="12">
      <c r="B154" s="67"/>
      <c r="C154" s="22"/>
      <c r="D154" s="5"/>
      <c r="E154" s="22"/>
      <c r="F154" s="22"/>
      <c r="G154" s="22"/>
      <c r="H154" s="48"/>
      <c r="I154" s="5"/>
      <c r="J154" s="48"/>
      <c r="K154" s="48"/>
    </row>
    <row r="155" spans="2:11" s="4" customFormat="1" ht="12">
      <c r="B155" s="67"/>
      <c r="C155" s="22"/>
      <c r="D155" s="5"/>
      <c r="E155" s="22"/>
      <c r="F155" s="22"/>
      <c r="G155" s="22"/>
      <c r="H155" s="48"/>
      <c r="I155" s="5"/>
      <c r="J155" s="48"/>
      <c r="K155" s="48"/>
    </row>
    <row r="156" spans="2:11" s="4" customFormat="1" ht="12">
      <c r="B156" s="67"/>
      <c r="C156" s="22"/>
      <c r="D156" s="5"/>
      <c r="E156" s="22"/>
      <c r="F156" s="22"/>
      <c r="G156" s="22"/>
      <c r="H156" s="48"/>
      <c r="I156" s="5"/>
      <c r="J156" s="48"/>
      <c r="K156" s="48"/>
    </row>
    <row r="157" spans="2:11" s="4" customFormat="1" ht="12">
      <c r="B157" s="67"/>
      <c r="C157" s="22"/>
      <c r="D157" s="5"/>
      <c r="E157" s="22"/>
      <c r="F157" s="22"/>
      <c r="G157" s="22"/>
      <c r="H157" s="48"/>
      <c r="I157" s="5"/>
      <c r="J157" s="48"/>
      <c r="K157" s="48"/>
    </row>
    <row r="158" spans="2:11" s="4" customFormat="1" ht="12">
      <c r="B158" s="67"/>
      <c r="C158" s="22"/>
      <c r="D158" s="5"/>
      <c r="E158" s="22"/>
      <c r="F158" s="22"/>
      <c r="G158" s="22"/>
      <c r="H158" s="48"/>
      <c r="I158" s="5"/>
      <c r="J158" s="48"/>
      <c r="K158" s="48"/>
    </row>
    <row r="159" spans="2:11" s="4" customFormat="1" ht="12">
      <c r="B159" s="67"/>
      <c r="C159" s="22"/>
      <c r="D159" s="5"/>
      <c r="E159" s="22"/>
      <c r="F159" s="22"/>
      <c r="G159" s="22"/>
      <c r="H159" s="48"/>
      <c r="I159" s="5"/>
      <c r="J159" s="48"/>
      <c r="K159" s="48"/>
    </row>
    <row r="160" spans="2:11" s="4" customFormat="1" ht="12">
      <c r="B160" s="67"/>
      <c r="C160" s="22"/>
      <c r="D160" s="5"/>
      <c r="E160" s="22"/>
      <c r="F160" s="22"/>
      <c r="G160" s="22"/>
      <c r="H160" s="48"/>
      <c r="I160" s="5"/>
      <c r="J160" s="48"/>
      <c r="K160" s="48"/>
    </row>
    <row r="161" spans="2:11" s="4" customFormat="1" ht="12">
      <c r="B161" s="67"/>
      <c r="C161" s="22"/>
      <c r="D161" s="5"/>
      <c r="E161" s="22"/>
      <c r="F161" s="22"/>
      <c r="G161" s="22"/>
      <c r="H161" s="48"/>
      <c r="I161" s="5"/>
      <c r="J161" s="48"/>
      <c r="K161" s="48"/>
    </row>
    <row r="162" spans="2:11" s="4" customFormat="1" ht="12">
      <c r="B162" s="67"/>
      <c r="C162" s="22"/>
      <c r="D162" s="5"/>
      <c r="E162" s="22"/>
      <c r="F162" s="22"/>
      <c r="G162" s="22"/>
      <c r="H162" s="48"/>
      <c r="I162" s="5"/>
      <c r="J162" s="48"/>
      <c r="K162" s="48"/>
    </row>
    <row r="163" spans="2:11" s="4" customFormat="1" ht="12">
      <c r="B163" s="67"/>
      <c r="C163" s="22"/>
      <c r="D163" s="5"/>
      <c r="E163" s="22"/>
      <c r="F163" s="22"/>
      <c r="G163" s="22"/>
      <c r="H163" s="48"/>
      <c r="I163" s="5"/>
      <c r="J163" s="48"/>
      <c r="K163" s="48"/>
    </row>
    <row r="164" spans="2:11" s="4" customFormat="1" ht="12">
      <c r="B164" s="67"/>
      <c r="C164" s="22"/>
      <c r="D164" s="5"/>
      <c r="E164" s="22"/>
      <c r="F164" s="22"/>
      <c r="G164" s="22"/>
      <c r="H164" s="48"/>
      <c r="I164" s="5"/>
      <c r="J164" s="48"/>
      <c r="K164" s="48"/>
    </row>
    <row r="165" spans="2:11" s="4" customFormat="1" ht="12">
      <c r="B165" s="67"/>
      <c r="C165" s="22"/>
      <c r="D165" s="5"/>
      <c r="E165" s="22"/>
      <c r="F165" s="22"/>
      <c r="G165" s="22"/>
      <c r="H165" s="48"/>
      <c r="I165" s="5"/>
      <c r="J165" s="48"/>
      <c r="K165" s="48"/>
    </row>
    <row r="166" spans="2:11" s="4" customFormat="1" ht="12">
      <c r="B166" s="67"/>
      <c r="C166" s="22"/>
      <c r="D166" s="5"/>
      <c r="E166" s="22"/>
      <c r="F166" s="22"/>
      <c r="G166" s="22"/>
      <c r="H166" s="48"/>
      <c r="I166" s="5"/>
      <c r="J166" s="48"/>
      <c r="K166" s="48"/>
    </row>
    <row r="167" spans="2:11" s="4" customFormat="1" ht="12">
      <c r="B167" s="67"/>
      <c r="C167" s="22"/>
      <c r="D167" s="5"/>
      <c r="E167" s="22"/>
      <c r="F167" s="22"/>
      <c r="G167" s="22"/>
      <c r="H167" s="48"/>
      <c r="I167" s="5"/>
      <c r="J167" s="48"/>
      <c r="K167" s="48"/>
    </row>
    <row r="168" spans="2:11" s="4" customFormat="1" ht="12">
      <c r="B168" s="67"/>
      <c r="C168" s="22"/>
      <c r="D168" s="5"/>
      <c r="E168" s="22"/>
      <c r="F168" s="22"/>
      <c r="G168" s="22"/>
      <c r="H168" s="48"/>
      <c r="I168" s="5"/>
      <c r="J168" s="48"/>
      <c r="K168" s="48"/>
    </row>
    <row r="169" spans="2:11" s="4" customFormat="1" ht="12">
      <c r="B169" s="67"/>
      <c r="C169" s="22"/>
      <c r="D169" s="5"/>
      <c r="E169" s="22"/>
      <c r="F169" s="22"/>
      <c r="G169" s="22"/>
      <c r="H169" s="48"/>
      <c r="I169" s="5"/>
      <c r="J169" s="48"/>
      <c r="K169" s="48"/>
    </row>
    <row r="170" spans="2:11" s="4" customFormat="1" ht="12">
      <c r="B170" s="67"/>
      <c r="C170" s="22"/>
      <c r="D170" s="5"/>
      <c r="E170" s="22"/>
      <c r="F170" s="22"/>
      <c r="G170" s="22"/>
      <c r="H170" s="48"/>
      <c r="I170" s="5"/>
      <c r="J170" s="48"/>
      <c r="K170" s="48"/>
    </row>
    <row r="171" spans="2:11" s="4" customFormat="1" ht="12">
      <c r="B171" s="67"/>
      <c r="C171" s="22"/>
      <c r="D171" s="5"/>
      <c r="E171" s="22"/>
      <c r="F171" s="22"/>
      <c r="G171" s="22"/>
      <c r="H171" s="48"/>
      <c r="I171" s="5"/>
      <c r="J171" s="48"/>
      <c r="K171" s="48"/>
    </row>
    <row r="172" spans="2:11" s="4" customFormat="1" ht="12">
      <c r="B172" s="67"/>
      <c r="C172" s="22"/>
      <c r="D172" s="5"/>
      <c r="E172" s="22"/>
      <c r="F172" s="22"/>
      <c r="G172" s="22"/>
      <c r="H172" s="48"/>
      <c r="I172" s="5"/>
      <c r="J172" s="48"/>
      <c r="K172" s="48"/>
    </row>
    <row r="173" spans="2:11" s="4" customFormat="1" ht="12">
      <c r="B173" s="67"/>
      <c r="C173" s="22"/>
      <c r="D173" s="5"/>
      <c r="E173" s="22"/>
      <c r="F173" s="22"/>
      <c r="G173" s="22"/>
      <c r="H173" s="48"/>
      <c r="I173" s="5"/>
      <c r="J173" s="48"/>
      <c r="K173" s="48"/>
    </row>
    <row r="174" spans="2:11" s="4" customFormat="1" ht="12">
      <c r="B174" s="67"/>
      <c r="C174" s="22"/>
      <c r="D174" s="5"/>
      <c r="E174" s="22"/>
      <c r="F174" s="22"/>
      <c r="G174" s="22"/>
      <c r="H174" s="48"/>
      <c r="I174" s="5"/>
      <c r="J174" s="48"/>
      <c r="K174" s="48"/>
    </row>
    <row r="175" spans="2:11" s="4" customFormat="1" ht="12">
      <c r="B175" s="67"/>
      <c r="C175" s="22"/>
      <c r="D175" s="5"/>
      <c r="E175" s="22"/>
      <c r="F175" s="22"/>
      <c r="G175" s="22"/>
      <c r="H175" s="48"/>
      <c r="I175" s="5"/>
      <c r="J175" s="48"/>
      <c r="K175" s="48"/>
    </row>
    <row r="176" spans="2:11" s="4" customFormat="1" ht="12">
      <c r="B176" s="67"/>
      <c r="C176" s="22"/>
      <c r="D176" s="5"/>
      <c r="E176" s="22"/>
      <c r="F176" s="22"/>
      <c r="G176" s="22"/>
      <c r="H176" s="48"/>
      <c r="I176" s="5"/>
      <c r="J176" s="48"/>
      <c r="K176" s="48"/>
    </row>
    <row r="177" spans="2:11" s="4" customFormat="1" ht="12">
      <c r="B177" s="67"/>
      <c r="C177" s="22"/>
      <c r="D177" s="5"/>
      <c r="E177" s="22"/>
      <c r="F177" s="22"/>
      <c r="G177" s="22"/>
      <c r="H177" s="48"/>
      <c r="I177" s="5"/>
      <c r="J177" s="48"/>
      <c r="K177" s="48"/>
    </row>
    <row r="178" spans="2:11" s="4" customFormat="1" ht="12">
      <c r="B178" s="67"/>
      <c r="C178" s="22"/>
      <c r="D178" s="5"/>
      <c r="E178" s="22"/>
      <c r="F178" s="22"/>
      <c r="G178" s="22"/>
      <c r="H178" s="48"/>
      <c r="I178" s="5"/>
      <c r="J178" s="48"/>
      <c r="K178" s="48"/>
    </row>
    <row r="179" spans="2:11" s="4" customFormat="1" ht="12">
      <c r="B179" s="67"/>
      <c r="C179" s="22"/>
      <c r="D179" s="5"/>
      <c r="E179" s="22"/>
      <c r="F179" s="22"/>
      <c r="G179" s="22"/>
      <c r="H179" s="48"/>
      <c r="I179" s="5"/>
      <c r="J179" s="48"/>
      <c r="K179" s="48"/>
    </row>
    <row r="180" spans="2:11" s="4" customFormat="1" ht="12">
      <c r="B180" s="67"/>
      <c r="C180" s="22"/>
      <c r="D180" s="5"/>
      <c r="E180" s="22"/>
      <c r="F180" s="22"/>
      <c r="G180" s="22"/>
      <c r="H180" s="48"/>
      <c r="I180" s="5"/>
      <c r="J180" s="48"/>
      <c r="K180" s="48"/>
    </row>
    <row r="181" spans="2:11" s="4" customFormat="1" ht="12">
      <c r="B181" s="67"/>
      <c r="C181" s="22"/>
      <c r="D181" s="5"/>
      <c r="E181" s="22"/>
      <c r="F181" s="22"/>
      <c r="G181" s="22"/>
      <c r="H181" s="48"/>
      <c r="I181" s="5"/>
      <c r="J181" s="48"/>
      <c r="K181" s="48"/>
    </row>
    <row r="182" spans="2:11" s="4" customFormat="1" ht="12">
      <c r="B182" s="67"/>
      <c r="C182" s="22"/>
      <c r="D182" s="5"/>
      <c r="E182" s="22"/>
      <c r="F182" s="22"/>
      <c r="G182" s="22"/>
      <c r="H182" s="48"/>
      <c r="I182" s="5"/>
      <c r="J182" s="48"/>
      <c r="K182" s="48"/>
    </row>
    <row r="183" spans="2:11" s="4" customFormat="1" ht="12">
      <c r="B183" s="67"/>
      <c r="C183" s="22"/>
      <c r="D183" s="5"/>
      <c r="E183" s="22"/>
      <c r="F183" s="22"/>
      <c r="G183" s="22"/>
      <c r="H183" s="48"/>
      <c r="I183" s="5"/>
      <c r="J183" s="48"/>
      <c r="K183" s="48"/>
    </row>
    <row r="184" spans="2:11" s="4" customFormat="1" ht="12">
      <c r="B184" s="67"/>
      <c r="C184" s="22"/>
      <c r="D184" s="5"/>
      <c r="E184" s="22"/>
      <c r="F184" s="22"/>
      <c r="G184" s="22"/>
      <c r="H184" s="48"/>
      <c r="I184" s="5"/>
      <c r="J184" s="48"/>
      <c r="K184" s="48"/>
    </row>
    <row r="185" spans="2:11" s="4" customFormat="1" ht="12">
      <c r="B185" s="67"/>
      <c r="C185" s="22"/>
      <c r="D185" s="5"/>
      <c r="E185" s="22"/>
      <c r="F185" s="22"/>
      <c r="G185" s="22"/>
      <c r="H185" s="48"/>
      <c r="I185" s="5"/>
      <c r="J185" s="48"/>
      <c r="K185" s="48"/>
    </row>
    <row r="186" spans="2:11" s="4" customFormat="1" ht="12">
      <c r="B186" s="67"/>
      <c r="C186" s="22"/>
      <c r="D186" s="5"/>
      <c r="E186" s="22"/>
      <c r="F186" s="22"/>
      <c r="G186" s="22"/>
      <c r="H186" s="48"/>
      <c r="I186" s="5"/>
      <c r="J186" s="48"/>
      <c r="K186" s="48"/>
    </row>
    <row r="187" spans="2:11" s="4" customFormat="1" ht="12">
      <c r="B187" s="67"/>
      <c r="C187" s="22"/>
      <c r="D187" s="5"/>
      <c r="E187" s="22"/>
      <c r="F187" s="22"/>
      <c r="G187" s="22"/>
      <c r="H187" s="48"/>
      <c r="I187" s="5"/>
      <c r="J187" s="48"/>
      <c r="K187" s="48"/>
    </row>
    <row r="188" spans="2:11" s="4" customFormat="1" ht="12">
      <c r="B188" s="67"/>
      <c r="C188" s="22"/>
      <c r="D188" s="5"/>
      <c r="E188" s="22"/>
      <c r="F188" s="22"/>
      <c r="G188" s="22"/>
      <c r="H188" s="48"/>
      <c r="I188" s="5"/>
      <c r="J188" s="48"/>
      <c r="K188" s="48"/>
    </row>
    <row r="189" spans="2:11" s="4" customFormat="1" ht="12">
      <c r="B189" s="67"/>
      <c r="C189" s="22"/>
      <c r="D189" s="5"/>
      <c r="E189" s="22"/>
      <c r="F189" s="22"/>
      <c r="G189" s="22"/>
      <c r="H189" s="48"/>
      <c r="I189" s="5"/>
      <c r="J189" s="48"/>
      <c r="K189" s="48"/>
    </row>
    <row r="190" spans="2:11" s="4" customFormat="1" ht="12">
      <c r="B190" s="67"/>
      <c r="C190" s="22"/>
      <c r="D190" s="5"/>
      <c r="E190" s="22"/>
      <c r="F190" s="22"/>
      <c r="G190" s="22"/>
      <c r="H190" s="48"/>
      <c r="I190" s="5"/>
      <c r="J190" s="48"/>
      <c r="K190" s="48"/>
    </row>
    <row r="191" spans="2:11" s="4" customFormat="1" ht="12">
      <c r="B191" s="67"/>
      <c r="C191" s="22"/>
      <c r="D191" s="5"/>
      <c r="E191" s="22"/>
      <c r="F191" s="22"/>
      <c r="G191" s="22"/>
      <c r="H191" s="48"/>
      <c r="I191" s="5"/>
      <c r="J191" s="48"/>
      <c r="K191" s="48"/>
    </row>
    <row r="192" spans="2:11" s="4" customFormat="1" ht="12">
      <c r="B192" s="67"/>
      <c r="C192" s="22"/>
      <c r="D192" s="5"/>
      <c r="E192" s="22"/>
      <c r="F192" s="22"/>
      <c r="G192" s="22"/>
      <c r="H192" s="48"/>
      <c r="I192" s="5"/>
      <c r="J192" s="48"/>
      <c r="K192" s="48"/>
    </row>
    <row r="193" spans="2:11" s="4" customFormat="1" ht="12">
      <c r="B193" s="67"/>
      <c r="C193" s="22"/>
      <c r="D193" s="5"/>
      <c r="E193" s="22"/>
      <c r="F193" s="22"/>
      <c r="G193" s="22"/>
      <c r="H193" s="48"/>
      <c r="I193" s="5"/>
      <c r="J193" s="48"/>
      <c r="K193" s="48"/>
    </row>
    <row r="194" spans="2:11" s="4" customFormat="1" ht="12">
      <c r="B194" s="67"/>
      <c r="C194" s="22"/>
      <c r="D194" s="5"/>
      <c r="E194" s="22"/>
      <c r="F194" s="22"/>
      <c r="G194" s="22"/>
      <c r="H194" s="48"/>
      <c r="I194" s="5"/>
      <c r="J194" s="48"/>
      <c r="K194" s="48"/>
    </row>
    <row r="195" spans="2:11" s="4" customFormat="1" ht="12">
      <c r="B195" s="67"/>
      <c r="C195" s="22"/>
      <c r="D195" s="5"/>
      <c r="E195" s="22"/>
      <c r="F195" s="22"/>
      <c r="G195" s="22"/>
      <c r="H195" s="48"/>
      <c r="I195" s="5"/>
      <c r="J195" s="48"/>
      <c r="K195" s="48"/>
    </row>
    <row r="196" spans="2:11" s="4" customFormat="1" ht="12">
      <c r="B196" s="67"/>
      <c r="C196" s="22"/>
      <c r="D196" s="5"/>
      <c r="E196" s="22"/>
      <c r="F196" s="22"/>
      <c r="G196" s="22"/>
      <c r="H196" s="48"/>
      <c r="I196" s="5"/>
      <c r="J196" s="48"/>
      <c r="K196" s="48"/>
    </row>
    <row r="197" spans="2:11" s="4" customFormat="1" ht="12">
      <c r="B197" s="67"/>
      <c r="C197" s="22"/>
      <c r="D197" s="5"/>
      <c r="E197" s="22"/>
      <c r="F197" s="22"/>
      <c r="G197" s="22"/>
      <c r="H197" s="48"/>
      <c r="I197" s="5"/>
      <c r="J197" s="48"/>
      <c r="K197" s="48"/>
    </row>
    <row r="198" spans="2:11" s="4" customFormat="1" ht="12">
      <c r="B198" s="67"/>
      <c r="C198" s="22"/>
      <c r="D198" s="5"/>
      <c r="E198" s="22"/>
      <c r="F198" s="22"/>
      <c r="G198" s="22"/>
      <c r="H198" s="48"/>
      <c r="I198" s="5"/>
      <c r="J198" s="48"/>
      <c r="K198" s="48"/>
    </row>
    <row r="199" spans="2:11" s="4" customFormat="1" ht="12">
      <c r="B199" s="67"/>
      <c r="C199" s="22"/>
      <c r="D199" s="5"/>
      <c r="E199" s="22"/>
      <c r="F199" s="22"/>
      <c r="G199" s="22"/>
      <c r="H199" s="48"/>
      <c r="I199" s="5"/>
      <c r="J199" s="48"/>
      <c r="K199" s="48"/>
    </row>
    <row r="200" spans="2:11" s="4" customFormat="1" ht="12">
      <c r="B200" s="67"/>
      <c r="C200" s="22"/>
      <c r="D200" s="5"/>
      <c r="E200" s="22"/>
      <c r="F200" s="22"/>
      <c r="G200" s="22"/>
      <c r="H200" s="48"/>
      <c r="I200" s="5"/>
      <c r="J200" s="48"/>
      <c r="K200" s="48"/>
    </row>
    <row r="201" spans="2:11" s="4" customFormat="1" ht="12">
      <c r="B201" s="67"/>
      <c r="C201" s="22"/>
      <c r="D201" s="5"/>
      <c r="E201" s="22"/>
      <c r="F201" s="22"/>
      <c r="G201" s="22"/>
      <c r="H201" s="48"/>
      <c r="I201" s="5"/>
      <c r="J201" s="48"/>
      <c r="K201" s="48"/>
    </row>
    <row r="202" spans="2:11" s="4" customFormat="1" ht="12">
      <c r="B202" s="67"/>
      <c r="C202" s="22"/>
      <c r="D202" s="5"/>
      <c r="E202" s="22"/>
      <c r="F202" s="22"/>
      <c r="G202" s="22"/>
      <c r="H202" s="48"/>
      <c r="I202" s="5"/>
      <c r="J202" s="48"/>
      <c r="K202" s="48"/>
    </row>
    <row r="203" spans="2:11" s="4" customFormat="1" ht="12">
      <c r="B203" s="67"/>
      <c r="C203" s="22"/>
      <c r="D203" s="5"/>
      <c r="E203" s="22"/>
      <c r="F203" s="22"/>
      <c r="G203" s="22"/>
      <c r="H203" s="48"/>
      <c r="I203" s="5"/>
      <c r="J203" s="48"/>
      <c r="K203" s="48"/>
    </row>
    <row r="204" spans="2:11" s="4" customFormat="1" ht="12">
      <c r="B204" s="67"/>
      <c r="C204" s="22"/>
      <c r="D204" s="5"/>
      <c r="E204" s="22"/>
      <c r="F204" s="22"/>
      <c r="G204" s="22"/>
      <c r="H204" s="48"/>
      <c r="I204" s="5"/>
      <c r="J204" s="48"/>
      <c r="K204" s="48"/>
    </row>
    <row r="205" spans="2:11" s="4" customFormat="1" ht="12">
      <c r="B205" s="67"/>
      <c r="C205" s="22"/>
      <c r="D205" s="5"/>
      <c r="E205" s="22"/>
      <c r="F205" s="22"/>
      <c r="G205" s="22"/>
      <c r="H205" s="48"/>
      <c r="I205" s="5"/>
      <c r="J205" s="48"/>
      <c r="K205" s="48"/>
    </row>
    <row r="206" spans="2:11" s="4" customFormat="1" ht="12">
      <c r="B206" s="67"/>
      <c r="C206" s="22"/>
      <c r="D206" s="5"/>
      <c r="E206" s="22"/>
      <c r="F206" s="22"/>
      <c r="G206" s="22"/>
      <c r="H206" s="48"/>
      <c r="I206" s="5"/>
      <c r="J206" s="48"/>
      <c r="K206" s="48"/>
    </row>
    <row r="207" spans="2:11" s="4" customFormat="1" ht="12">
      <c r="B207" s="67"/>
      <c r="C207" s="22"/>
      <c r="D207" s="5"/>
      <c r="E207" s="22"/>
      <c r="F207" s="22"/>
      <c r="G207" s="22"/>
      <c r="H207" s="48"/>
      <c r="I207" s="5"/>
      <c r="J207" s="48"/>
      <c r="K207" s="48"/>
    </row>
    <row r="208" spans="2:11" s="4" customFormat="1" ht="12">
      <c r="B208" s="67"/>
      <c r="C208" s="22"/>
      <c r="D208" s="5"/>
      <c r="E208" s="22"/>
      <c r="F208" s="22"/>
      <c r="G208" s="22"/>
      <c r="H208" s="48"/>
      <c r="I208" s="5"/>
      <c r="J208" s="48"/>
      <c r="K208" s="48"/>
    </row>
    <row r="209" spans="2:11" s="4" customFormat="1" ht="12">
      <c r="B209" s="67"/>
      <c r="C209" s="22"/>
      <c r="D209" s="5"/>
      <c r="E209" s="22"/>
      <c r="F209" s="22"/>
      <c r="G209" s="22"/>
      <c r="H209" s="48"/>
      <c r="I209" s="5"/>
      <c r="J209" s="48"/>
      <c r="K209" s="48"/>
    </row>
    <row r="210" spans="2:11" s="4" customFormat="1" ht="12">
      <c r="B210" s="67"/>
      <c r="C210" s="22"/>
      <c r="D210" s="5"/>
      <c r="E210" s="22"/>
      <c r="F210" s="22"/>
      <c r="G210" s="22"/>
      <c r="H210" s="48"/>
      <c r="I210" s="5"/>
      <c r="J210" s="48"/>
      <c r="K210" s="48"/>
    </row>
    <row r="211" spans="2:11" s="4" customFormat="1" ht="12">
      <c r="B211" s="67"/>
      <c r="C211" s="22"/>
      <c r="D211" s="5"/>
      <c r="E211" s="22"/>
      <c r="F211" s="22"/>
      <c r="G211" s="22"/>
      <c r="H211" s="48"/>
      <c r="I211" s="5"/>
      <c r="J211" s="48"/>
      <c r="K211" s="48"/>
    </row>
    <row r="212" spans="2:11" s="4" customFormat="1" ht="12">
      <c r="B212" s="67"/>
      <c r="C212" s="22"/>
      <c r="D212" s="5"/>
      <c r="E212" s="22"/>
      <c r="F212" s="22"/>
      <c r="G212" s="22"/>
      <c r="H212" s="48"/>
      <c r="I212" s="5"/>
      <c r="J212" s="48"/>
      <c r="K212" s="48"/>
    </row>
    <row r="213" spans="2:11" s="4" customFormat="1" ht="12">
      <c r="B213" s="67"/>
      <c r="C213" s="22"/>
      <c r="D213" s="5"/>
      <c r="E213" s="22"/>
      <c r="F213" s="22"/>
      <c r="G213" s="22"/>
      <c r="H213" s="48"/>
      <c r="I213" s="5"/>
      <c r="J213" s="48"/>
      <c r="K213" s="48"/>
    </row>
    <row r="214" spans="2:11" s="4" customFormat="1" ht="12">
      <c r="B214" s="67"/>
      <c r="C214" s="22"/>
      <c r="D214" s="5"/>
      <c r="E214" s="22"/>
      <c r="F214" s="22"/>
      <c r="G214" s="22"/>
      <c r="H214" s="48"/>
      <c r="I214" s="5"/>
      <c r="J214" s="48"/>
      <c r="K214" s="48"/>
    </row>
    <row r="215" spans="2:11" s="4" customFormat="1" ht="12">
      <c r="B215" s="67"/>
      <c r="C215" s="22"/>
      <c r="D215" s="5"/>
      <c r="E215" s="22"/>
      <c r="F215" s="22"/>
      <c r="G215" s="22"/>
      <c r="H215" s="48"/>
      <c r="I215" s="5"/>
      <c r="J215" s="48"/>
      <c r="K215" s="48"/>
    </row>
    <row r="216" spans="2:11" s="4" customFormat="1" ht="12">
      <c r="B216" s="67"/>
      <c r="C216" s="22"/>
      <c r="D216" s="5"/>
      <c r="E216" s="22"/>
      <c r="F216" s="22"/>
      <c r="G216" s="22"/>
      <c r="H216" s="48"/>
      <c r="I216" s="5"/>
      <c r="J216" s="48"/>
      <c r="K216" s="48"/>
    </row>
    <row r="217" spans="2:11" s="4" customFormat="1" ht="12">
      <c r="B217" s="67"/>
      <c r="C217" s="22"/>
      <c r="D217" s="5"/>
      <c r="E217" s="22"/>
      <c r="F217" s="22"/>
      <c r="G217" s="22"/>
      <c r="H217" s="48"/>
      <c r="I217" s="5"/>
      <c r="J217" s="48"/>
      <c r="K217" s="48"/>
    </row>
    <row r="218" spans="2:11" s="4" customFormat="1" ht="12">
      <c r="B218" s="67"/>
      <c r="C218" s="22"/>
      <c r="D218" s="5"/>
      <c r="E218" s="22"/>
      <c r="F218" s="22"/>
      <c r="G218" s="22"/>
      <c r="H218" s="48"/>
      <c r="I218" s="5"/>
      <c r="J218" s="48"/>
      <c r="K218" s="48"/>
    </row>
    <row r="219" spans="2:11" s="4" customFormat="1" ht="12">
      <c r="B219" s="67"/>
      <c r="C219" s="22"/>
      <c r="D219" s="5"/>
      <c r="E219" s="22"/>
      <c r="F219" s="22"/>
      <c r="G219" s="22"/>
      <c r="H219" s="48"/>
      <c r="I219" s="5"/>
      <c r="J219" s="48"/>
      <c r="K219" s="48"/>
    </row>
    <row r="220" spans="2:11" s="4" customFormat="1" ht="12">
      <c r="B220" s="67"/>
      <c r="C220" s="22"/>
      <c r="D220" s="5"/>
      <c r="E220" s="22"/>
      <c r="F220" s="22"/>
      <c r="G220" s="22"/>
      <c r="H220" s="48"/>
      <c r="I220" s="5"/>
      <c r="J220" s="48"/>
      <c r="K220" s="48"/>
    </row>
    <row r="221" spans="2:11" s="4" customFormat="1" ht="12">
      <c r="B221" s="67"/>
      <c r="C221" s="22"/>
      <c r="D221" s="5"/>
      <c r="E221" s="22"/>
      <c r="F221" s="22"/>
      <c r="G221" s="22"/>
      <c r="H221" s="48"/>
      <c r="I221" s="5"/>
      <c r="J221" s="48"/>
      <c r="K221" s="48"/>
    </row>
    <row r="222" spans="2:11" s="4" customFormat="1" ht="12">
      <c r="B222" s="67"/>
      <c r="C222" s="22"/>
      <c r="D222" s="5"/>
      <c r="E222" s="22"/>
      <c r="F222" s="22"/>
      <c r="G222" s="22"/>
      <c r="H222" s="48"/>
      <c r="I222" s="5"/>
      <c r="J222" s="48"/>
      <c r="K222" s="48"/>
    </row>
    <row r="223" spans="2:11" s="4" customFormat="1" ht="12">
      <c r="B223" s="67"/>
      <c r="C223" s="22"/>
      <c r="D223" s="5"/>
      <c r="E223" s="22"/>
      <c r="F223" s="22"/>
      <c r="G223" s="22"/>
      <c r="H223" s="48"/>
      <c r="I223" s="5"/>
      <c r="J223" s="48"/>
      <c r="K223" s="48"/>
    </row>
    <row r="224" spans="2:11" s="4" customFormat="1" ht="12">
      <c r="B224" s="67"/>
      <c r="C224" s="22"/>
      <c r="D224" s="5"/>
      <c r="E224" s="22"/>
      <c r="F224" s="22"/>
      <c r="G224" s="22"/>
      <c r="H224" s="48"/>
      <c r="I224" s="5"/>
      <c r="J224" s="48"/>
      <c r="K224" s="48"/>
    </row>
    <row r="225" spans="2:11" s="4" customFormat="1" ht="12">
      <c r="B225" s="67"/>
      <c r="C225" s="22"/>
      <c r="D225" s="5"/>
      <c r="E225" s="22"/>
      <c r="F225" s="22"/>
      <c r="G225" s="22"/>
      <c r="H225" s="48"/>
      <c r="I225" s="5"/>
      <c r="J225" s="48"/>
      <c r="K225" s="48"/>
    </row>
    <row r="226" spans="2:11" s="4" customFormat="1" ht="12">
      <c r="B226" s="67"/>
      <c r="C226" s="22"/>
      <c r="D226" s="5"/>
      <c r="E226" s="22"/>
      <c r="F226" s="22"/>
      <c r="G226" s="22"/>
      <c r="H226" s="48"/>
      <c r="I226" s="5"/>
      <c r="J226" s="48"/>
      <c r="K226" s="48"/>
    </row>
    <row r="227" spans="2:11" s="4" customFormat="1" ht="12">
      <c r="B227" s="67"/>
      <c r="C227" s="22"/>
      <c r="D227" s="5"/>
      <c r="E227" s="22"/>
      <c r="F227" s="22"/>
      <c r="G227" s="22"/>
      <c r="H227" s="48"/>
      <c r="I227" s="5"/>
      <c r="J227" s="48"/>
      <c r="K227" s="48"/>
    </row>
    <row r="228" spans="2:11" s="4" customFormat="1" ht="12">
      <c r="B228" s="67"/>
      <c r="C228" s="22"/>
      <c r="D228" s="5"/>
      <c r="E228" s="22"/>
      <c r="F228" s="22"/>
      <c r="G228" s="22"/>
      <c r="H228" s="48"/>
      <c r="I228" s="5"/>
      <c r="J228" s="48"/>
      <c r="K228" s="48"/>
    </row>
    <row r="229" spans="2:11" s="4" customFormat="1" ht="12">
      <c r="B229" s="67"/>
      <c r="C229" s="22"/>
      <c r="D229" s="5"/>
      <c r="E229" s="22"/>
      <c r="F229" s="22"/>
      <c r="G229" s="22"/>
      <c r="H229" s="48"/>
      <c r="I229" s="5"/>
      <c r="J229" s="48"/>
      <c r="K229" s="48"/>
    </row>
    <row r="230" spans="2:11" s="4" customFormat="1" ht="12">
      <c r="B230" s="67"/>
      <c r="C230" s="22"/>
      <c r="D230" s="5"/>
      <c r="E230" s="22"/>
      <c r="F230" s="22"/>
      <c r="G230" s="22"/>
      <c r="H230" s="48"/>
      <c r="I230" s="5"/>
      <c r="J230" s="48"/>
      <c r="K230" s="48"/>
    </row>
    <row r="231" spans="2:11" s="4" customFormat="1" ht="12">
      <c r="B231" s="67"/>
      <c r="C231" s="22"/>
      <c r="D231" s="5"/>
      <c r="E231" s="22"/>
      <c r="F231" s="22"/>
      <c r="G231" s="22"/>
      <c r="H231" s="48"/>
      <c r="I231" s="5"/>
      <c r="J231" s="48"/>
      <c r="K231" s="48"/>
    </row>
    <row r="232" spans="2:11" s="4" customFormat="1" ht="12">
      <c r="B232" s="67"/>
      <c r="C232" s="22"/>
      <c r="D232" s="5"/>
      <c r="E232" s="22"/>
      <c r="F232" s="22"/>
      <c r="G232" s="22"/>
      <c r="H232" s="48"/>
      <c r="I232" s="5"/>
      <c r="J232" s="48"/>
      <c r="K232" s="48"/>
    </row>
    <row r="233" spans="2:11" s="4" customFormat="1" ht="12">
      <c r="B233" s="67"/>
      <c r="C233" s="22"/>
      <c r="D233" s="5"/>
      <c r="E233" s="22"/>
      <c r="F233" s="22"/>
      <c r="G233" s="22"/>
      <c r="H233" s="48"/>
      <c r="I233" s="5"/>
      <c r="J233" s="48"/>
      <c r="K233" s="48"/>
    </row>
    <row r="234" spans="2:11" s="4" customFormat="1" ht="12">
      <c r="B234" s="67"/>
      <c r="C234" s="22"/>
      <c r="D234" s="5"/>
      <c r="E234" s="22"/>
      <c r="F234" s="22"/>
      <c r="G234" s="22"/>
      <c r="H234" s="48"/>
      <c r="I234" s="5"/>
      <c r="J234" s="48"/>
      <c r="K234" s="48"/>
    </row>
    <row r="235" spans="2:11" s="4" customFormat="1" ht="12">
      <c r="B235" s="67"/>
      <c r="C235" s="22"/>
      <c r="D235" s="5"/>
      <c r="E235" s="22"/>
      <c r="F235" s="22"/>
      <c r="G235" s="22"/>
      <c r="H235" s="48"/>
      <c r="I235" s="5"/>
      <c r="J235" s="48"/>
      <c r="K235" s="48"/>
    </row>
    <row r="236" spans="2:11" s="4" customFormat="1" ht="12">
      <c r="B236" s="67"/>
      <c r="C236" s="22"/>
      <c r="D236" s="5"/>
      <c r="E236" s="22"/>
      <c r="F236" s="22"/>
      <c r="G236" s="22"/>
      <c r="H236" s="48"/>
      <c r="I236" s="5"/>
      <c r="J236" s="48"/>
      <c r="K236" s="48"/>
    </row>
    <row r="237" spans="2:11" s="4" customFormat="1" ht="12">
      <c r="B237" s="67"/>
      <c r="C237" s="22"/>
      <c r="D237" s="5"/>
      <c r="E237" s="22"/>
      <c r="F237" s="22"/>
      <c r="G237" s="22"/>
      <c r="H237" s="48"/>
      <c r="I237" s="5"/>
      <c r="J237" s="48"/>
      <c r="K237" s="48"/>
    </row>
    <row r="238" spans="2:11" s="4" customFormat="1" ht="12">
      <c r="B238" s="67"/>
      <c r="C238" s="22"/>
      <c r="D238" s="5"/>
      <c r="E238" s="22"/>
      <c r="F238" s="22"/>
      <c r="G238" s="22"/>
      <c r="H238" s="48"/>
      <c r="I238" s="5"/>
      <c r="J238" s="48"/>
      <c r="K238" s="48"/>
    </row>
    <row r="239" spans="2:11" s="4" customFormat="1" ht="12">
      <c r="B239" s="67"/>
      <c r="C239" s="22"/>
      <c r="D239" s="5"/>
      <c r="E239" s="22"/>
      <c r="F239" s="22"/>
      <c r="G239" s="22"/>
      <c r="H239" s="48"/>
      <c r="I239" s="5"/>
      <c r="J239" s="48"/>
      <c r="K239" s="48"/>
    </row>
    <row r="240" spans="2:11" s="4" customFormat="1" ht="12">
      <c r="B240" s="67"/>
      <c r="C240" s="22"/>
      <c r="D240" s="5"/>
      <c r="E240" s="22"/>
      <c r="F240" s="22"/>
      <c r="G240" s="22"/>
      <c r="H240" s="48"/>
      <c r="I240" s="5"/>
      <c r="J240" s="48"/>
      <c r="K240" s="48"/>
    </row>
    <row r="241" spans="2:11" s="4" customFormat="1" ht="12">
      <c r="B241" s="67"/>
      <c r="C241" s="22"/>
      <c r="D241" s="5"/>
      <c r="E241" s="22"/>
      <c r="F241" s="22"/>
      <c r="G241" s="22"/>
      <c r="H241" s="48"/>
      <c r="I241" s="5"/>
      <c r="J241" s="48"/>
      <c r="K241" s="48"/>
    </row>
    <row r="242" spans="2:11" s="4" customFormat="1" ht="12">
      <c r="B242" s="67"/>
      <c r="C242" s="22"/>
      <c r="D242" s="5"/>
      <c r="E242" s="22"/>
      <c r="F242" s="22"/>
      <c r="G242" s="22"/>
      <c r="H242" s="48"/>
      <c r="I242" s="5"/>
      <c r="J242" s="48"/>
      <c r="K242" s="48"/>
    </row>
    <row r="243" spans="2:11" s="4" customFormat="1" ht="12">
      <c r="B243" s="67"/>
      <c r="C243" s="22"/>
      <c r="D243" s="5"/>
      <c r="E243" s="22"/>
      <c r="F243" s="22"/>
      <c r="G243" s="22"/>
      <c r="H243" s="48"/>
      <c r="I243" s="5"/>
      <c r="J243" s="48"/>
      <c r="K243" s="48"/>
    </row>
    <row r="244" spans="2:11" s="4" customFormat="1" ht="12">
      <c r="B244" s="67"/>
      <c r="C244" s="22"/>
      <c r="D244" s="5"/>
      <c r="E244" s="22"/>
      <c r="F244" s="22"/>
      <c r="G244" s="22"/>
      <c r="H244" s="48"/>
      <c r="I244" s="5"/>
      <c r="J244" s="48"/>
      <c r="K244" s="48"/>
    </row>
    <row r="245" spans="2:11" s="4" customFormat="1" ht="12">
      <c r="B245" s="67"/>
      <c r="C245" s="22"/>
      <c r="D245" s="5"/>
      <c r="E245" s="22"/>
      <c r="F245" s="22"/>
      <c r="G245" s="22"/>
      <c r="H245" s="48"/>
      <c r="I245" s="5"/>
      <c r="J245" s="48"/>
      <c r="K245" s="48"/>
    </row>
    <row r="246" spans="2:11" s="4" customFormat="1" ht="12">
      <c r="B246" s="67"/>
      <c r="C246" s="22"/>
      <c r="D246" s="5"/>
      <c r="E246" s="22"/>
      <c r="F246" s="22"/>
      <c r="G246" s="22"/>
      <c r="H246" s="48"/>
      <c r="I246" s="5"/>
      <c r="J246" s="48"/>
      <c r="K246" s="48"/>
    </row>
    <row r="247" spans="2:11" s="4" customFormat="1" ht="12">
      <c r="B247" s="67"/>
      <c r="C247" s="22"/>
      <c r="D247" s="5"/>
      <c r="E247" s="22"/>
      <c r="F247" s="22"/>
      <c r="G247" s="22"/>
      <c r="H247" s="48"/>
      <c r="I247" s="5"/>
      <c r="J247" s="48"/>
      <c r="K247" s="48"/>
    </row>
    <row r="248" spans="2:11" s="4" customFormat="1" ht="12">
      <c r="B248" s="67"/>
      <c r="C248" s="22"/>
      <c r="D248" s="5"/>
      <c r="E248" s="22"/>
      <c r="F248" s="22"/>
      <c r="G248" s="22"/>
      <c r="H248" s="48"/>
      <c r="I248" s="5"/>
      <c r="J248" s="48"/>
      <c r="K248" s="48"/>
    </row>
    <row r="249" spans="2:11" s="4" customFormat="1" ht="12">
      <c r="B249" s="67"/>
      <c r="C249" s="22"/>
      <c r="D249" s="5"/>
      <c r="E249" s="22"/>
      <c r="F249" s="22"/>
      <c r="G249" s="22"/>
      <c r="H249" s="48"/>
      <c r="I249" s="5"/>
      <c r="J249" s="48"/>
      <c r="K249" s="48"/>
    </row>
    <row r="250" spans="2:11" s="4" customFormat="1" ht="12">
      <c r="B250" s="67"/>
      <c r="C250" s="22"/>
      <c r="D250" s="5"/>
      <c r="E250" s="22"/>
      <c r="F250" s="22"/>
      <c r="G250" s="22"/>
      <c r="H250" s="48"/>
      <c r="I250" s="5"/>
      <c r="J250" s="48"/>
      <c r="K250" s="48"/>
    </row>
    <row r="251" spans="2:11" s="4" customFormat="1" ht="12">
      <c r="B251" s="67"/>
      <c r="C251" s="22"/>
      <c r="D251" s="5"/>
      <c r="E251" s="22"/>
      <c r="F251" s="22"/>
      <c r="G251" s="22"/>
      <c r="H251" s="48"/>
      <c r="I251" s="5"/>
      <c r="J251" s="48"/>
      <c r="K251" s="48"/>
    </row>
    <row r="252" spans="2:11" s="4" customFormat="1" ht="12">
      <c r="B252" s="67"/>
      <c r="C252" s="22"/>
      <c r="D252" s="5"/>
      <c r="E252" s="22"/>
      <c r="F252" s="22"/>
      <c r="G252" s="22"/>
      <c r="H252" s="48"/>
      <c r="I252" s="5"/>
      <c r="J252" s="48"/>
      <c r="K252" s="48"/>
    </row>
    <row r="253" spans="2:11" s="4" customFormat="1" ht="12">
      <c r="B253" s="67"/>
      <c r="C253" s="22"/>
      <c r="D253" s="5"/>
      <c r="E253" s="22"/>
      <c r="F253" s="22"/>
      <c r="G253" s="22"/>
      <c r="H253" s="48"/>
      <c r="I253" s="5"/>
      <c r="J253" s="48"/>
      <c r="K253" s="48"/>
    </row>
    <row r="254" spans="2:11" s="6" customFormat="1">
      <c r="B254" s="71"/>
      <c r="C254" s="20"/>
      <c r="D254" s="39"/>
      <c r="E254" s="20"/>
      <c r="F254" s="20"/>
      <c r="G254" s="20"/>
      <c r="H254" s="49"/>
      <c r="I254" s="39"/>
      <c r="J254" s="49"/>
      <c r="K254" s="49"/>
    </row>
    <row r="255" spans="2:11" s="6" customFormat="1">
      <c r="B255" s="71"/>
      <c r="C255" s="20"/>
      <c r="D255" s="39"/>
      <c r="E255" s="20"/>
      <c r="F255" s="20"/>
      <c r="G255" s="20"/>
      <c r="H255" s="49"/>
      <c r="I255" s="39"/>
      <c r="J255" s="49"/>
      <c r="K255" s="49"/>
    </row>
    <row r="256" spans="2:11" s="6" customFormat="1">
      <c r="B256" s="71"/>
      <c r="C256" s="20"/>
      <c r="D256" s="39"/>
      <c r="E256" s="20"/>
      <c r="F256" s="20"/>
      <c r="G256" s="20"/>
      <c r="H256" s="49"/>
      <c r="I256" s="39"/>
      <c r="J256" s="49"/>
      <c r="K256" s="49"/>
    </row>
    <row r="257" spans="2:11" s="6" customFormat="1">
      <c r="B257" s="71"/>
      <c r="C257" s="20"/>
      <c r="D257" s="39"/>
      <c r="E257" s="20"/>
      <c r="F257" s="20"/>
      <c r="G257" s="20"/>
      <c r="H257" s="49"/>
      <c r="I257" s="39"/>
      <c r="J257" s="49"/>
      <c r="K257" s="49"/>
    </row>
    <row r="258" spans="2:11" s="6" customFormat="1">
      <c r="B258" s="71"/>
      <c r="C258" s="20"/>
      <c r="D258" s="39"/>
      <c r="E258" s="20"/>
      <c r="F258" s="20"/>
      <c r="G258" s="20"/>
      <c r="H258" s="49"/>
      <c r="I258" s="39"/>
      <c r="J258" s="49"/>
      <c r="K258" s="49"/>
    </row>
    <row r="259" spans="2:11" s="6" customFormat="1">
      <c r="B259" s="71"/>
      <c r="C259" s="20"/>
      <c r="D259" s="39"/>
      <c r="E259" s="20"/>
      <c r="F259" s="20"/>
      <c r="G259" s="20"/>
      <c r="H259" s="49"/>
      <c r="I259" s="39"/>
      <c r="J259" s="49"/>
      <c r="K259" s="49"/>
    </row>
    <row r="260" spans="2:11" s="6" customFormat="1">
      <c r="B260" s="71"/>
      <c r="C260" s="20"/>
      <c r="D260" s="39"/>
      <c r="E260" s="20"/>
      <c r="F260" s="20"/>
      <c r="G260" s="20"/>
      <c r="H260" s="49"/>
      <c r="I260" s="39"/>
      <c r="J260" s="49"/>
      <c r="K260" s="49"/>
    </row>
    <row r="261" spans="2:11" s="6" customFormat="1">
      <c r="B261" s="71"/>
      <c r="C261" s="20"/>
      <c r="D261" s="39"/>
      <c r="E261" s="20"/>
      <c r="F261" s="20"/>
      <c r="G261" s="20"/>
      <c r="H261" s="49"/>
      <c r="I261" s="39"/>
      <c r="J261" s="49"/>
      <c r="K261" s="49"/>
    </row>
    <row r="262" spans="2:11" s="6" customFormat="1">
      <c r="B262" s="71"/>
      <c r="C262" s="20"/>
      <c r="D262" s="39"/>
      <c r="E262" s="20"/>
      <c r="F262" s="20"/>
      <c r="G262" s="20"/>
      <c r="H262" s="49"/>
      <c r="I262" s="39"/>
      <c r="J262" s="49"/>
      <c r="K262" s="49"/>
    </row>
    <row r="263" spans="2:11" s="6" customFormat="1">
      <c r="B263" s="71"/>
      <c r="C263" s="20"/>
      <c r="D263" s="39"/>
      <c r="E263" s="20"/>
      <c r="F263" s="20"/>
      <c r="G263" s="20"/>
      <c r="H263" s="49"/>
      <c r="I263" s="39"/>
      <c r="J263" s="49"/>
      <c r="K263" s="49"/>
    </row>
    <row r="264" spans="2:11" s="6" customFormat="1">
      <c r="B264" s="71"/>
      <c r="C264" s="20"/>
      <c r="D264" s="39"/>
      <c r="E264" s="20"/>
      <c r="F264" s="20"/>
      <c r="G264" s="20"/>
      <c r="H264" s="49"/>
      <c r="I264" s="39"/>
      <c r="J264" s="49"/>
      <c r="K264" s="49"/>
    </row>
    <row r="265" spans="2:11" s="6" customFormat="1">
      <c r="B265" s="71"/>
      <c r="C265" s="20"/>
      <c r="D265" s="39"/>
      <c r="E265" s="20"/>
      <c r="F265" s="20"/>
      <c r="G265" s="20"/>
      <c r="H265" s="49"/>
      <c r="I265" s="39"/>
      <c r="J265" s="49"/>
      <c r="K265" s="49"/>
    </row>
    <row r="266" spans="2:11" s="6" customFormat="1">
      <c r="B266" s="71"/>
      <c r="C266" s="20"/>
      <c r="D266" s="39"/>
      <c r="E266" s="20"/>
      <c r="F266" s="20"/>
      <c r="G266" s="20"/>
      <c r="H266" s="49"/>
      <c r="I266" s="39"/>
      <c r="J266" s="49"/>
      <c r="K266" s="49"/>
    </row>
    <row r="267" spans="2:11" s="6" customFormat="1">
      <c r="B267" s="71"/>
      <c r="C267" s="20"/>
      <c r="D267" s="39"/>
      <c r="E267" s="20"/>
      <c r="F267" s="20"/>
      <c r="G267" s="20"/>
      <c r="H267" s="49"/>
      <c r="I267" s="39"/>
      <c r="J267" s="49"/>
      <c r="K267" s="49"/>
    </row>
    <row r="268" spans="2:11" s="6" customFormat="1">
      <c r="B268" s="71"/>
      <c r="C268" s="20"/>
      <c r="D268" s="39"/>
      <c r="E268" s="20"/>
      <c r="F268" s="20"/>
      <c r="G268" s="20"/>
      <c r="H268" s="49"/>
      <c r="I268" s="39"/>
      <c r="J268" s="49"/>
      <c r="K268" s="49"/>
    </row>
    <row r="269" spans="2:11" s="6" customFormat="1">
      <c r="B269" s="71"/>
      <c r="C269" s="20"/>
      <c r="D269" s="39"/>
      <c r="E269" s="20"/>
      <c r="F269" s="20"/>
      <c r="G269" s="20"/>
      <c r="H269" s="49"/>
      <c r="I269" s="39"/>
      <c r="J269" s="49"/>
      <c r="K269" s="49"/>
    </row>
    <row r="270" spans="2:11" s="6" customFormat="1">
      <c r="B270" s="71"/>
      <c r="C270" s="20"/>
      <c r="D270" s="39"/>
      <c r="E270" s="20"/>
      <c r="F270" s="20"/>
      <c r="G270" s="20"/>
      <c r="H270" s="49"/>
      <c r="I270" s="39"/>
      <c r="J270" s="49"/>
      <c r="K270" s="49"/>
    </row>
    <row r="271" spans="2:11" s="6" customFormat="1">
      <c r="B271" s="71"/>
      <c r="C271" s="20"/>
      <c r="D271" s="39"/>
      <c r="E271" s="20"/>
      <c r="F271" s="20"/>
      <c r="G271" s="20"/>
      <c r="H271" s="49"/>
      <c r="I271" s="39"/>
      <c r="J271" s="49"/>
      <c r="K271" s="49"/>
    </row>
    <row r="272" spans="2:11" s="6" customFormat="1">
      <c r="B272" s="71"/>
      <c r="C272" s="20"/>
      <c r="D272" s="39"/>
      <c r="E272" s="20"/>
      <c r="F272" s="20"/>
      <c r="G272" s="20"/>
      <c r="H272" s="49"/>
      <c r="I272" s="39"/>
      <c r="J272" s="49"/>
      <c r="K272" s="49"/>
    </row>
    <row r="273" spans="2:11" s="6" customFormat="1">
      <c r="B273" s="71"/>
      <c r="C273" s="20"/>
      <c r="D273" s="39"/>
      <c r="E273" s="20"/>
      <c r="F273" s="20"/>
      <c r="G273" s="20"/>
      <c r="H273" s="49"/>
      <c r="I273" s="39"/>
      <c r="J273" s="49"/>
      <c r="K273" s="49"/>
    </row>
    <row r="274" spans="2:11" s="6" customFormat="1">
      <c r="B274" s="71"/>
      <c r="C274" s="20"/>
      <c r="D274" s="39"/>
      <c r="E274" s="20"/>
      <c r="F274" s="20"/>
      <c r="G274" s="20"/>
      <c r="H274" s="49"/>
      <c r="I274" s="39"/>
      <c r="J274" s="49"/>
      <c r="K274" s="49"/>
    </row>
    <row r="275" spans="2:11" s="6" customFormat="1">
      <c r="B275" s="71"/>
      <c r="C275" s="20"/>
      <c r="D275" s="39"/>
      <c r="E275" s="20"/>
      <c r="F275" s="20"/>
      <c r="G275" s="20"/>
      <c r="H275" s="49"/>
      <c r="I275" s="39"/>
      <c r="J275" s="49"/>
      <c r="K275" s="49"/>
    </row>
    <row r="276" spans="2:11" s="6" customFormat="1">
      <c r="B276" s="71"/>
      <c r="C276" s="20"/>
      <c r="D276" s="39"/>
      <c r="E276" s="20"/>
      <c r="F276" s="20"/>
      <c r="G276" s="20"/>
      <c r="H276" s="49"/>
      <c r="I276" s="39"/>
      <c r="J276" s="49"/>
      <c r="K276" s="49"/>
    </row>
    <row r="277" spans="2:11" s="6" customFormat="1">
      <c r="B277" s="71"/>
      <c r="C277" s="20"/>
      <c r="D277" s="39"/>
      <c r="E277" s="20"/>
      <c r="F277" s="20"/>
      <c r="G277" s="20"/>
      <c r="H277" s="49"/>
      <c r="I277" s="39"/>
      <c r="J277" s="49"/>
      <c r="K277" s="49"/>
    </row>
    <row r="278" spans="2:11" s="6" customFormat="1">
      <c r="B278" s="71"/>
      <c r="C278" s="20"/>
      <c r="D278" s="39"/>
      <c r="E278" s="20"/>
      <c r="F278" s="20"/>
      <c r="G278" s="20"/>
      <c r="H278" s="49"/>
      <c r="I278" s="39"/>
      <c r="J278" s="49"/>
      <c r="K278" s="49"/>
    </row>
    <row r="279" spans="2:11" s="6" customFormat="1">
      <c r="B279" s="71"/>
      <c r="C279" s="20"/>
      <c r="D279" s="39"/>
      <c r="E279" s="20"/>
      <c r="F279" s="20"/>
      <c r="G279" s="20"/>
      <c r="H279" s="49"/>
      <c r="I279" s="39"/>
      <c r="J279" s="49"/>
      <c r="K279" s="49"/>
    </row>
    <row r="280" spans="2:11" s="6" customFormat="1">
      <c r="B280" s="71"/>
      <c r="C280" s="20"/>
      <c r="D280" s="39"/>
      <c r="E280" s="20"/>
      <c r="F280" s="20"/>
      <c r="G280" s="20"/>
      <c r="H280" s="49"/>
      <c r="I280" s="39"/>
      <c r="J280" s="49"/>
      <c r="K280" s="49"/>
    </row>
    <row r="281" spans="2:11" s="6" customFormat="1">
      <c r="B281" s="71"/>
      <c r="C281" s="20"/>
      <c r="D281" s="39"/>
      <c r="E281" s="20"/>
      <c r="F281" s="20"/>
      <c r="G281" s="20"/>
      <c r="H281" s="49"/>
      <c r="I281" s="39"/>
      <c r="J281" s="49"/>
      <c r="K281" s="49"/>
    </row>
    <row r="282" spans="2:11" s="6" customFormat="1">
      <c r="B282" s="71"/>
      <c r="C282" s="20"/>
      <c r="D282" s="39"/>
      <c r="E282" s="20"/>
      <c r="F282" s="20"/>
      <c r="G282" s="20"/>
      <c r="H282" s="49"/>
      <c r="I282" s="39"/>
      <c r="J282" s="49"/>
      <c r="K282" s="49"/>
    </row>
    <row r="283" spans="2:11" s="6" customFormat="1">
      <c r="B283" s="71"/>
      <c r="C283" s="20"/>
      <c r="D283" s="39"/>
      <c r="E283" s="20"/>
      <c r="F283" s="20"/>
      <c r="G283" s="20"/>
      <c r="H283" s="49"/>
      <c r="I283" s="39"/>
      <c r="J283" s="49"/>
      <c r="K283" s="49"/>
    </row>
    <row r="284" spans="2:11" s="6" customFormat="1">
      <c r="B284" s="71"/>
      <c r="C284" s="20"/>
      <c r="D284" s="39"/>
      <c r="E284" s="20"/>
      <c r="F284" s="20"/>
      <c r="G284" s="20"/>
      <c r="H284" s="49"/>
      <c r="I284" s="39"/>
      <c r="J284" s="49"/>
      <c r="K284" s="49"/>
    </row>
    <row r="285" spans="2:11" s="6" customFormat="1">
      <c r="B285" s="71"/>
      <c r="C285" s="20"/>
      <c r="D285" s="39"/>
      <c r="E285" s="20"/>
      <c r="F285" s="20"/>
      <c r="G285" s="20"/>
      <c r="H285" s="49"/>
      <c r="I285" s="39"/>
      <c r="J285" s="49"/>
      <c r="K285" s="49"/>
    </row>
    <row r="286" spans="2:11" s="6" customFormat="1">
      <c r="B286" s="71"/>
      <c r="C286" s="20"/>
      <c r="D286" s="39"/>
      <c r="E286" s="20"/>
      <c r="F286" s="20"/>
      <c r="G286" s="20"/>
      <c r="H286" s="49"/>
      <c r="I286" s="39"/>
      <c r="J286" s="49"/>
      <c r="K286" s="49"/>
    </row>
    <row r="287" spans="2:11" s="6" customFormat="1">
      <c r="B287" s="71"/>
      <c r="C287" s="20"/>
      <c r="D287" s="39"/>
      <c r="E287" s="20"/>
      <c r="F287" s="20"/>
      <c r="G287" s="20"/>
      <c r="H287" s="49"/>
      <c r="I287" s="39"/>
      <c r="J287" s="49"/>
      <c r="K287" s="49"/>
    </row>
    <row r="288" spans="2:11" s="6" customFormat="1">
      <c r="B288" s="71"/>
      <c r="C288" s="20"/>
      <c r="D288" s="39"/>
      <c r="E288" s="20"/>
      <c r="F288" s="20"/>
      <c r="G288" s="20"/>
      <c r="H288" s="49"/>
      <c r="I288" s="39"/>
      <c r="J288" s="49"/>
      <c r="K288" s="49"/>
    </row>
    <row r="289" spans="2:11" s="6" customFormat="1">
      <c r="B289" s="71"/>
      <c r="C289" s="20"/>
      <c r="D289" s="39"/>
      <c r="E289" s="20"/>
      <c r="F289" s="20"/>
      <c r="G289" s="20"/>
      <c r="H289" s="49"/>
      <c r="I289" s="39"/>
      <c r="J289" s="49"/>
      <c r="K289" s="49"/>
    </row>
    <row r="290" spans="2:11" s="6" customFormat="1">
      <c r="B290" s="71"/>
      <c r="C290" s="20"/>
      <c r="D290" s="39"/>
      <c r="E290" s="20"/>
      <c r="F290" s="20"/>
      <c r="G290" s="20"/>
      <c r="H290" s="49"/>
      <c r="I290" s="39"/>
      <c r="J290" s="49"/>
      <c r="K290" s="49"/>
    </row>
    <row r="291" spans="2:11" s="6" customFormat="1">
      <c r="B291" s="71"/>
      <c r="C291" s="20"/>
      <c r="D291" s="39"/>
      <c r="E291" s="20"/>
      <c r="F291" s="20"/>
      <c r="G291" s="20"/>
      <c r="H291" s="49"/>
      <c r="I291" s="39"/>
      <c r="J291" s="49"/>
      <c r="K291" s="49"/>
    </row>
    <row r="292" spans="2:11" s="6" customFormat="1">
      <c r="B292" s="71"/>
      <c r="C292" s="20"/>
      <c r="D292" s="39"/>
      <c r="E292" s="20"/>
      <c r="F292" s="20"/>
      <c r="G292" s="20"/>
      <c r="H292" s="49"/>
      <c r="I292" s="39"/>
      <c r="J292" s="49"/>
      <c r="K292" s="49"/>
    </row>
    <row r="293" spans="2:11" s="6" customFormat="1">
      <c r="B293" s="71"/>
      <c r="C293" s="20"/>
      <c r="D293" s="39"/>
      <c r="E293" s="20"/>
      <c r="F293" s="20"/>
      <c r="G293" s="20"/>
      <c r="H293" s="49"/>
      <c r="I293" s="39"/>
      <c r="J293" s="49"/>
      <c r="K293" s="49"/>
    </row>
    <row r="294" spans="2:11" s="6" customFormat="1">
      <c r="B294" s="71"/>
      <c r="C294" s="20"/>
      <c r="D294" s="39"/>
      <c r="E294" s="20"/>
      <c r="F294" s="20"/>
      <c r="G294" s="20"/>
      <c r="H294" s="49"/>
      <c r="I294" s="39"/>
      <c r="J294" s="49"/>
      <c r="K294" s="49"/>
    </row>
    <row r="295" spans="2:11" s="6" customFormat="1">
      <c r="B295" s="71"/>
      <c r="C295" s="20"/>
      <c r="D295" s="39"/>
      <c r="E295" s="20"/>
      <c r="F295" s="20"/>
      <c r="G295" s="20"/>
      <c r="H295" s="49"/>
      <c r="I295" s="39"/>
      <c r="J295" s="49"/>
      <c r="K295" s="49"/>
    </row>
    <row r="296" spans="2:11" s="6" customFormat="1">
      <c r="B296" s="71"/>
      <c r="C296" s="20"/>
      <c r="D296" s="39"/>
      <c r="E296" s="20"/>
      <c r="F296" s="20"/>
      <c r="G296" s="20"/>
      <c r="H296" s="49"/>
      <c r="I296" s="39"/>
      <c r="J296" s="49"/>
      <c r="K296" s="49"/>
    </row>
    <row r="297" spans="2:11" s="6" customFormat="1">
      <c r="B297" s="71"/>
      <c r="C297" s="20"/>
      <c r="D297" s="39"/>
      <c r="E297" s="20"/>
      <c r="F297" s="20"/>
      <c r="G297" s="20"/>
      <c r="H297" s="49"/>
      <c r="I297" s="39"/>
      <c r="J297" s="49"/>
      <c r="K297" s="49"/>
    </row>
    <row r="298" spans="2:11" s="6" customFormat="1">
      <c r="B298" s="71"/>
      <c r="C298" s="20"/>
      <c r="D298" s="39"/>
      <c r="E298" s="20"/>
      <c r="F298" s="20"/>
      <c r="G298" s="20"/>
      <c r="H298" s="49"/>
      <c r="I298" s="39"/>
      <c r="J298" s="49"/>
      <c r="K298" s="49"/>
    </row>
    <row r="299" spans="2:11" s="6" customFormat="1">
      <c r="B299" s="71"/>
      <c r="C299" s="20"/>
      <c r="D299" s="39"/>
      <c r="E299" s="20"/>
      <c r="F299" s="20"/>
      <c r="G299" s="20"/>
      <c r="H299" s="49"/>
      <c r="I299" s="39"/>
      <c r="J299" s="49"/>
      <c r="K299" s="49"/>
    </row>
    <row r="300" spans="2:11" s="6" customFormat="1">
      <c r="B300" s="71"/>
      <c r="C300" s="20"/>
      <c r="D300" s="39"/>
      <c r="E300" s="20"/>
      <c r="F300" s="20"/>
      <c r="G300" s="20"/>
      <c r="H300" s="49"/>
      <c r="I300" s="39"/>
      <c r="J300" s="49"/>
      <c r="K300" s="49"/>
    </row>
    <row r="301" spans="2:11" s="6" customFormat="1">
      <c r="B301" s="71"/>
      <c r="C301" s="20"/>
      <c r="D301" s="39"/>
      <c r="E301" s="20"/>
      <c r="F301" s="20"/>
      <c r="G301" s="20"/>
      <c r="H301" s="49"/>
      <c r="I301" s="39"/>
      <c r="J301" s="49"/>
      <c r="K301" s="49"/>
    </row>
    <row r="302" spans="2:11" s="6" customFormat="1">
      <c r="B302" s="71"/>
      <c r="C302" s="20"/>
      <c r="D302" s="39"/>
      <c r="E302" s="20"/>
      <c r="F302" s="20"/>
      <c r="G302" s="20"/>
      <c r="H302" s="49"/>
      <c r="I302" s="39"/>
      <c r="J302" s="49"/>
      <c r="K302" s="49"/>
    </row>
    <row r="303" spans="2:11" s="6" customFormat="1">
      <c r="B303" s="71"/>
      <c r="C303" s="20"/>
      <c r="D303" s="39"/>
      <c r="E303" s="20"/>
      <c r="F303" s="20"/>
      <c r="G303" s="20"/>
      <c r="H303" s="49"/>
      <c r="I303" s="39"/>
      <c r="J303" s="49"/>
      <c r="K303" s="49"/>
    </row>
    <row r="304" spans="2:11" s="6" customFormat="1">
      <c r="B304" s="71"/>
      <c r="C304" s="20"/>
      <c r="D304" s="39"/>
      <c r="E304" s="20"/>
      <c r="F304" s="20"/>
      <c r="G304" s="20"/>
      <c r="H304" s="49"/>
      <c r="I304" s="39"/>
      <c r="J304" s="49"/>
      <c r="K304" s="49"/>
    </row>
    <row r="305" spans="2:11" s="6" customFormat="1">
      <c r="B305" s="71"/>
      <c r="C305" s="20"/>
      <c r="D305" s="39"/>
      <c r="E305" s="20"/>
      <c r="F305" s="20"/>
      <c r="G305" s="20"/>
      <c r="H305" s="49"/>
      <c r="I305" s="39"/>
      <c r="J305" s="49"/>
      <c r="K305" s="49"/>
    </row>
    <row r="306" spans="2:11" s="6" customFormat="1">
      <c r="B306" s="71"/>
      <c r="C306" s="20"/>
      <c r="D306" s="39"/>
      <c r="E306" s="20"/>
      <c r="F306" s="20"/>
      <c r="G306" s="20"/>
      <c r="H306" s="49"/>
      <c r="I306" s="39"/>
      <c r="J306" s="49"/>
      <c r="K306" s="49"/>
    </row>
    <row r="307" spans="2:11" s="6" customFormat="1">
      <c r="B307" s="71"/>
      <c r="C307" s="20"/>
      <c r="D307" s="39"/>
      <c r="E307" s="20"/>
      <c r="F307" s="20"/>
      <c r="G307" s="20"/>
      <c r="H307" s="49"/>
      <c r="I307" s="39"/>
      <c r="J307" s="49"/>
      <c r="K307" s="49"/>
    </row>
    <row r="308" spans="2:11" s="6" customFormat="1">
      <c r="B308" s="71"/>
      <c r="C308" s="20"/>
      <c r="D308" s="39"/>
      <c r="E308" s="20"/>
      <c r="F308" s="20"/>
      <c r="G308" s="20"/>
      <c r="H308" s="49"/>
      <c r="I308" s="39"/>
      <c r="J308" s="49"/>
      <c r="K308" s="49"/>
    </row>
    <row r="309" spans="2:11" s="6" customFormat="1">
      <c r="B309" s="71"/>
      <c r="C309" s="20"/>
      <c r="D309" s="39"/>
      <c r="E309" s="20"/>
      <c r="F309" s="20"/>
      <c r="G309" s="20"/>
      <c r="H309" s="49"/>
      <c r="I309" s="39"/>
      <c r="J309" s="49"/>
      <c r="K309" s="49"/>
    </row>
    <row r="310" spans="2:11" s="6" customFormat="1">
      <c r="B310" s="71"/>
      <c r="C310" s="20"/>
      <c r="D310" s="39"/>
      <c r="E310" s="20"/>
      <c r="F310" s="20"/>
      <c r="G310" s="20"/>
      <c r="H310" s="49"/>
      <c r="I310" s="39"/>
      <c r="J310" s="49"/>
      <c r="K310" s="49"/>
    </row>
    <row r="311" spans="2:11" s="6" customFormat="1">
      <c r="B311" s="71"/>
      <c r="C311" s="20"/>
      <c r="D311" s="39"/>
      <c r="E311" s="20"/>
      <c r="F311" s="20"/>
      <c r="G311" s="20"/>
      <c r="H311" s="49"/>
      <c r="I311" s="39"/>
      <c r="J311" s="49"/>
      <c r="K311" s="49"/>
    </row>
    <row r="312" spans="2:11" s="6" customFormat="1">
      <c r="B312" s="71"/>
      <c r="C312" s="20"/>
      <c r="D312" s="39"/>
      <c r="E312" s="20"/>
      <c r="F312" s="20"/>
      <c r="G312" s="20"/>
      <c r="H312" s="49"/>
      <c r="I312" s="39"/>
      <c r="J312" s="49"/>
      <c r="K312" s="49"/>
    </row>
    <row r="313" spans="2:11" s="6" customFormat="1">
      <c r="B313" s="71"/>
      <c r="C313" s="20"/>
      <c r="D313" s="39"/>
      <c r="E313" s="20"/>
      <c r="F313" s="20"/>
      <c r="G313" s="20"/>
      <c r="H313" s="49"/>
      <c r="I313" s="39"/>
      <c r="J313" s="49"/>
      <c r="K313" s="49"/>
    </row>
    <row r="314" spans="2:11" s="6" customFormat="1">
      <c r="B314" s="71"/>
      <c r="C314" s="20"/>
      <c r="D314" s="39"/>
      <c r="E314" s="20"/>
      <c r="F314" s="20"/>
      <c r="G314" s="20"/>
      <c r="H314" s="49"/>
      <c r="I314" s="39"/>
      <c r="J314" s="49"/>
      <c r="K314" s="49"/>
    </row>
    <row r="315" spans="2:11" s="6" customFormat="1">
      <c r="B315" s="71"/>
      <c r="C315" s="20"/>
      <c r="D315" s="39"/>
      <c r="E315" s="20"/>
      <c r="F315" s="20"/>
      <c r="G315" s="20"/>
      <c r="H315" s="49"/>
      <c r="I315" s="39"/>
      <c r="J315" s="49"/>
      <c r="K315" s="49"/>
    </row>
    <row r="316" spans="2:11" s="6" customFormat="1">
      <c r="B316" s="71"/>
      <c r="C316" s="20"/>
      <c r="D316" s="39"/>
      <c r="E316" s="20"/>
      <c r="F316" s="20"/>
      <c r="G316" s="20"/>
      <c r="H316" s="49"/>
      <c r="I316" s="39"/>
      <c r="J316" s="49"/>
      <c r="K316" s="49"/>
    </row>
    <row r="317" spans="2:11" s="6" customFormat="1">
      <c r="B317" s="71"/>
      <c r="C317" s="20"/>
      <c r="D317" s="39"/>
      <c r="E317" s="20"/>
      <c r="F317" s="20"/>
      <c r="G317" s="20"/>
      <c r="H317" s="49"/>
      <c r="I317" s="39"/>
      <c r="J317" s="49"/>
      <c r="K317" s="49"/>
    </row>
    <row r="318" spans="2:11" s="6" customFormat="1">
      <c r="B318" s="71"/>
      <c r="C318" s="20"/>
      <c r="D318" s="39"/>
      <c r="E318" s="20"/>
      <c r="F318" s="20"/>
      <c r="G318" s="20"/>
      <c r="H318" s="49"/>
      <c r="I318" s="39"/>
      <c r="J318" s="49"/>
      <c r="K318" s="49"/>
    </row>
    <row r="319" spans="2:11" s="6" customFormat="1">
      <c r="B319" s="71"/>
      <c r="C319" s="20"/>
      <c r="D319" s="39"/>
      <c r="E319" s="20"/>
      <c r="F319" s="20"/>
      <c r="G319" s="20"/>
      <c r="H319" s="49"/>
      <c r="I319" s="39"/>
      <c r="J319" s="49"/>
      <c r="K319" s="49"/>
    </row>
    <row r="320" spans="2:11" s="6" customFormat="1">
      <c r="B320" s="71"/>
      <c r="C320" s="20"/>
      <c r="D320" s="39"/>
      <c r="E320" s="20"/>
      <c r="F320" s="20"/>
      <c r="G320" s="20"/>
      <c r="H320" s="49"/>
      <c r="I320" s="39"/>
      <c r="J320" s="49"/>
      <c r="K320" s="49"/>
    </row>
    <row r="321" spans="2:11" s="6" customFormat="1">
      <c r="B321" s="71"/>
      <c r="C321" s="20"/>
      <c r="D321" s="39"/>
      <c r="E321" s="20"/>
      <c r="F321" s="20"/>
      <c r="G321" s="20"/>
      <c r="H321" s="49"/>
      <c r="I321" s="39"/>
      <c r="J321" s="49"/>
      <c r="K321" s="49"/>
    </row>
    <row r="322" spans="2:11" s="6" customFormat="1">
      <c r="B322" s="71"/>
      <c r="C322" s="20"/>
      <c r="D322" s="39"/>
      <c r="E322" s="20"/>
      <c r="F322" s="20"/>
      <c r="G322" s="20"/>
      <c r="H322" s="49"/>
      <c r="I322" s="39"/>
      <c r="J322" s="49"/>
      <c r="K322" s="49"/>
    </row>
    <row r="323" spans="2:11" s="6" customFormat="1">
      <c r="B323" s="71"/>
      <c r="C323" s="20"/>
      <c r="D323" s="39"/>
      <c r="E323" s="20"/>
      <c r="F323" s="20"/>
      <c r="G323" s="20"/>
      <c r="H323" s="49"/>
      <c r="I323" s="39"/>
      <c r="J323" s="49"/>
      <c r="K323" s="49"/>
    </row>
    <row r="324" spans="2:11" s="6" customFormat="1">
      <c r="B324" s="71"/>
      <c r="C324" s="20"/>
      <c r="D324" s="39"/>
      <c r="E324" s="20"/>
      <c r="F324" s="20"/>
      <c r="G324" s="20"/>
      <c r="H324" s="49"/>
      <c r="I324" s="39"/>
      <c r="J324" s="49"/>
      <c r="K324" s="49"/>
    </row>
    <row r="325" spans="2:11" s="6" customFormat="1">
      <c r="B325" s="71"/>
      <c r="C325" s="20"/>
      <c r="D325" s="39"/>
      <c r="E325" s="20"/>
      <c r="F325" s="20"/>
      <c r="G325" s="20"/>
      <c r="H325" s="49"/>
      <c r="I325" s="39"/>
      <c r="J325" s="49"/>
      <c r="K325" s="49"/>
    </row>
    <row r="326" spans="2:11" s="6" customFormat="1">
      <c r="B326" s="71"/>
      <c r="C326" s="20"/>
      <c r="D326" s="39"/>
      <c r="E326" s="20"/>
      <c r="F326" s="20"/>
      <c r="G326" s="20"/>
      <c r="H326" s="49"/>
      <c r="I326" s="39"/>
      <c r="J326" s="49"/>
      <c r="K326" s="49"/>
    </row>
    <row r="327" spans="2:11" s="6" customFormat="1">
      <c r="B327" s="71"/>
      <c r="C327" s="20"/>
      <c r="D327" s="39"/>
      <c r="E327" s="20"/>
      <c r="F327" s="20"/>
      <c r="G327" s="20"/>
      <c r="H327" s="49"/>
      <c r="I327" s="39"/>
      <c r="J327" s="49"/>
      <c r="K327" s="49"/>
    </row>
    <row r="328" spans="2:11" s="6" customFormat="1">
      <c r="B328" s="71"/>
      <c r="C328" s="20"/>
      <c r="D328" s="39"/>
      <c r="E328" s="20"/>
      <c r="F328" s="20"/>
      <c r="G328" s="20"/>
      <c r="H328" s="49"/>
      <c r="I328" s="39"/>
      <c r="J328" s="49"/>
      <c r="K328" s="49"/>
    </row>
    <row r="329" spans="2:11" s="6" customFormat="1">
      <c r="B329" s="71"/>
      <c r="C329" s="20"/>
      <c r="D329" s="39"/>
      <c r="E329" s="20"/>
      <c r="F329" s="20"/>
      <c r="G329" s="20"/>
      <c r="H329" s="49"/>
      <c r="I329" s="39"/>
      <c r="J329" s="49"/>
      <c r="K329" s="49"/>
    </row>
    <row r="330" spans="2:11" s="6" customFormat="1">
      <c r="B330" s="71"/>
      <c r="C330" s="20"/>
      <c r="D330" s="39"/>
      <c r="E330" s="20"/>
      <c r="F330" s="20"/>
      <c r="G330" s="20"/>
      <c r="H330" s="49"/>
      <c r="I330" s="39"/>
      <c r="J330" s="49"/>
      <c r="K330" s="49"/>
    </row>
    <row r="331" spans="2:11" s="6" customFormat="1">
      <c r="B331" s="71"/>
      <c r="C331" s="20"/>
      <c r="D331" s="39"/>
      <c r="E331" s="20"/>
      <c r="F331" s="20"/>
      <c r="G331" s="20"/>
      <c r="H331" s="49"/>
      <c r="I331" s="39"/>
      <c r="J331" s="49"/>
      <c r="K331" s="49"/>
    </row>
    <row r="332" spans="2:11" s="6" customFormat="1">
      <c r="B332" s="71"/>
      <c r="C332" s="20"/>
      <c r="D332" s="39"/>
      <c r="E332" s="20"/>
      <c r="F332" s="20"/>
      <c r="G332" s="20"/>
      <c r="H332" s="49"/>
      <c r="I332" s="39"/>
      <c r="J332" s="49"/>
      <c r="K332" s="49"/>
    </row>
    <row r="333" spans="2:11" s="6" customFormat="1">
      <c r="B333" s="71"/>
      <c r="C333" s="20"/>
      <c r="D333" s="39"/>
      <c r="E333" s="20"/>
      <c r="F333" s="20"/>
      <c r="G333" s="20"/>
      <c r="H333" s="49"/>
      <c r="I333" s="39"/>
      <c r="J333" s="49"/>
      <c r="K333" s="49"/>
    </row>
    <row r="334" spans="2:11" s="6" customFormat="1">
      <c r="B334" s="71"/>
      <c r="C334" s="20"/>
      <c r="D334" s="39"/>
      <c r="E334" s="20"/>
      <c r="F334" s="20"/>
      <c r="G334" s="20"/>
      <c r="H334" s="49"/>
      <c r="I334" s="39"/>
      <c r="J334" s="49"/>
      <c r="K334" s="49"/>
    </row>
    <row r="335" spans="2:11" s="6" customFormat="1">
      <c r="B335" s="71"/>
      <c r="C335" s="20"/>
      <c r="D335" s="39"/>
      <c r="E335" s="20"/>
      <c r="F335" s="20"/>
      <c r="G335" s="20"/>
      <c r="H335" s="49"/>
      <c r="I335" s="39"/>
      <c r="J335" s="49"/>
      <c r="K335" s="49"/>
    </row>
    <row r="336" spans="2:11" s="6" customFormat="1">
      <c r="B336" s="71"/>
      <c r="C336" s="20"/>
      <c r="D336" s="39"/>
      <c r="E336" s="20"/>
      <c r="F336" s="20"/>
      <c r="G336" s="20"/>
      <c r="H336" s="49"/>
      <c r="I336" s="39"/>
      <c r="J336" s="49"/>
      <c r="K336" s="49"/>
    </row>
    <row r="337" spans="2:11" s="6" customFormat="1">
      <c r="B337" s="71"/>
      <c r="C337" s="20"/>
      <c r="D337" s="39"/>
      <c r="E337" s="20"/>
      <c r="F337" s="20"/>
      <c r="G337" s="20"/>
      <c r="H337" s="49"/>
      <c r="I337" s="39"/>
      <c r="J337" s="49"/>
      <c r="K337" s="49"/>
    </row>
    <row r="338" spans="2:11" s="6" customFormat="1">
      <c r="B338" s="71"/>
      <c r="C338" s="20"/>
      <c r="D338" s="39"/>
      <c r="E338" s="20"/>
      <c r="F338" s="20"/>
      <c r="G338" s="20"/>
      <c r="H338" s="49"/>
      <c r="I338" s="39"/>
      <c r="J338" s="49"/>
      <c r="K338" s="49"/>
    </row>
    <row r="339" spans="2:11" s="6" customFormat="1">
      <c r="B339" s="71"/>
      <c r="C339" s="20"/>
      <c r="D339" s="39"/>
      <c r="E339" s="20"/>
      <c r="F339" s="20"/>
      <c r="G339" s="20"/>
      <c r="H339" s="49"/>
      <c r="I339" s="39"/>
      <c r="J339" s="49"/>
      <c r="K339" s="49"/>
    </row>
    <row r="340" spans="2:11" s="6" customFormat="1">
      <c r="B340" s="71"/>
      <c r="C340" s="20"/>
      <c r="D340" s="39"/>
      <c r="E340" s="20"/>
      <c r="F340" s="20"/>
      <c r="G340" s="20"/>
      <c r="H340" s="49"/>
      <c r="I340" s="39"/>
      <c r="J340" s="49"/>
      <c r="K340" s="49"/>
    </row>
    <row r="341" spans="2:11" s="6" customFormat="1">
      <c r="B341" s="71"/>
      <c r="C341" s="20"/>
      <c r="D341" s="39"/>
      <c r="E341" s="20"/>
      <c r="F341" s="20"/>
      <c r="G341" s="20"/>
      <c r="H341" s="49"/>
      <c r="I341" s="39"/>
      <c r="J341" s="49"/>
      <c r="K341" s="49"/>
    </row>
    <row r="342" spans="2:11" s="6" customFormat="1">
      <c r="B342" s="71"/>
      <c r="C342" s="20"/>
      <c r="D342" s="39"/>
      <c r="E342" s="20"/>
      <c r="F342" s="20"/>
      <c r="G342" s="20"/>
      <c r="H342" s="49"/>
      <c r="I342" s="39"/>
      <c r="J342" s="49"/>
      <c r="K342" s="49"/>
    </row>
    <row r="343" spans="2:11" s="6" customFormat="1">
      <c r="B343" s="71"/>
      <c r="C343" s="20"/>
      <c r="D343" s="39"/>
      <c r="E343" s="20"/>
      <c r="F343" s="20"/>
      <c r="G343" s="20"/>
      <c r="H343" s="49"/>
      <c r="I343" s="39"/>
      <c r="J343" s="49"/>
      <c r="K343" s="49"/>
    </row>
    <row r="344" spans="2:11" s="6" customFormat="1">
      <c r="B344" s="71"/>
      <c r="C344" s="20"/>
      <c r="D344" s="39"/>
      <c r="E344" s="20"/>
      <c r="F344" s="20"/>
      <c r="G344" s="20"/>
      <c r="H344" s="49"/>
      <c r="I344" s="39"/>
      <c r="J344" s="49"/>
      <c r="K344" s="49"/>
    </row>
    <row r="345" spans="2:11" s="6" customFormat="1">
      <c r="B345" s="71"/>
      <c r="C345" s="20"/>
      <c r="D345" s="39"/>
      <c r="E345" s="20"/>
      <c r="F345" s="20"/>
      <c r="G345" s="20"/>
      <c r="H345" s="49"/>
      <c r="I345" s="39"/>
      <c r="J345" s="49"/>
      <c r="K345" s="49"/>
    </row>
    <row r="346" spans="2:11" s="6" customFormat="1">
      <c r="B346" s="71"/>
      <c r="C346" s="20"/>
      <c r="D346" s="39"/>
      <c r="E346" s="20"/>
      <c r="F346" s="20"/>
      <c r="G346" s="20"/>
      <c r="H346" s="49"/>
      <c r="I346" s="39"/>
      <c r="J346" s="49"/>
      <c r="K346" s="49"/>
    </row>
    <row r="347" spans="2:11" s="6" customFormat="1">
      <c r="B347" s="71"/>
      <c r="C347" s="20"/>
      <c r="D347" s="39"/>
      <c r="E347" s="20"/>
      <c r="F347" s="20"/>
      <c r="G347" s="20"/>
      <c r="H347" s="49"/>
      <c r="I347" s="39"/>
      <c r="J347" s="49"/>
      <c r="K347" s="49"/>
    </row>
    <row r="348" spans="2:11" s="6" customFormat="1">
      <c r="B348" s="71"/>
      <c r="C348" s="20"/>
      <c r="D348" s="39"/>
      <c r="E348" s="20"/>
      <c r="F348" s="20"/>
      <c r="G348" s="20"/>
      <c r="H348" s="49"/>
      <c r="I348" s="39"/>
      <c r="J348" s="49"/>
      <c r="K348" s="49"/>
    </row>
    <row r="349" spans="2:11" s="6" customFormat="1">
      <c r="B349" s="71"/>
      <c r="C349" s="20"/>
      <c r="D349" s="39"/>
      <c r="E349" s="20"/>
      <c r="F349" s="20"/>
      <c r="G349" s="20"/>
      <c r="H349" s="49"/>
      <c r="I349" s="39"/>
      <c r="J349" s="49"/>
      <c r="K349" s="49"/>
    </row>
    <row r="350" spans="2:11" s="6" customFormat="1">
      <c r="B350" s="71"/>
      <c r="C350" s="20"/>
      <c r="D350" s="39"/>
      <c r="E350" s="20"/>
      <c r="F350" s="20"/>
      <c r="G350" s="20"/>
      <c r="H350" s="49"/>
      <c r="I350" s="39"/>
      <c r="J350" s="49"/>
      <c r="K350" s="49"/>
    </row>
    <row r="351" spans="2:11" s="6" customFormat="1">
      <c r="B351" s="71"/>
      <c r="C351" s="20"/>
      <c r="D351" s="39"/>
      <c r="E351" s="20"/>
      <c r="F351" s="20"/>
      <c r="G351" s="20"/>
      <c r="H351" s="49"/>
      <c r="I351" s="39"/>
      <c r="J351" s="49"/>
      <c r="K351" s="49"/>
    </row>
    <row r="352" spans="2:11" s="6" customFormat="1">
      <c r="B352" s="71"/>
      <c r="C352" s="20"/>
      <c r="D352" s="39"/>
      <c r="E352" s="20"/>
      <c r="F352" s="20"/>
      <c r="G352" s="20"/>
      <c r="H352" s="49"/>
      <c r="I352" s="39"/>
      <c r="J352" s="49"/>
      <c r="K352" s="49"/>
    </row>
    <row r="353" spans="2:11" s="6" customFormat="1">
      <c r="B353" s="71"/>
      <c r="C353" s="20"/>
      <c r="D353" s="39"/>
      <c r="E353" s="20"/>
      <c r="F353" s="20"/>
      <c r="G353" s="20"/>
      <c r="H353" s="49"/>
      <c r="I353" s="39"/>
      <c r="J353" s="49"/>
      <c r="K353" s="49"/>
    </row>
    <row r="354" spans="2:11" s="6" customFormat="1">
      <c r="B354" s="71"/>
      <c r="C354" s="20"/>
      <c r="D354" s="39"/>
      <c r="E354" s="20"/>
      <c r="F354" s="20"/>
      <c r="G354" s="20"/>
      <c r="H354" s="49"/>
      <c r="I354" s="39"/>
      <c r="J354" s="49"/>
      <c r="K354" s="49"/>
    </row>
    <row r="355" spans="2:11" s="6" customFormat="1">
      <c r="B355" s="71"/>
      <c r="C355" s="20"/>
      <c r="D355" s="39"/>
      <c r="E355" s="20"/>
      <c r="F355" s="20"/>
      <c r="G355" s="20"/>
      <c r="H355" s="49"/>
      <c r="I355" s="39"/>
      <c r="J355" s="49"/>
      <c r="K355" s="49"/>
    </row>
    <row r="356" spans="2:11" s="6" customFormat="1">
      <c r="B356" s="71"/>
      <c r="C356" s="20"/>
      <c r="D356" s="39"/>
      <c r="E356" s="20"/>
      <c r="F356" s="20"/>
      <c r="G356" s="20"/>
      <c r="H356" s="49"/>
      <c r="I356" s="39"/>
      <c r="J356" s="49"/>
      <c r="K356" s="49"/>
    </row>
    <row r="357" spans="2:11" s="6" customFormat="1">
      <c r="B357" s="71"/>
      <c r="C357" s="20"/>
      <c r="D357" s="39"/>
      <c r="E357" s="20"/>
      <c r="F357" s="20"/>
      <c r="G357" s="20"/>
      <c r="H357" s="49"/>
      <c r="I357" s="39"/>
      <c r="J357" s="49"/>
      <c r="K357" s="49"/>
    </row>
    <row r="358" spans="2:11" s="6" customFormat="1">
      <c r="B358" s="71"/>
      <c r="C358" s="20"/>
      <c r="D358" s="39"/>
      <c r="E358" s="20"/>
      <c r="F358" s="20"/>
      <c r="G358" s="20"/>
      <c r="H358" s="49"/>
      <c r="I358" s="39"/>
      <c r="J358" s="49"/>
      <c r="K358" s="49"/>
    </row>
    <row r="359" spans="2:11" s="6" customFormat="1">
      <c r="B359" s="71"/>
      <c r="C359" s="20"/>
      <c r="D359" s="39"/>
      <c r="E359" s="20"/>
      <c r="F359" s="20"/>
      <c r="G359" s="20"/>
      <c r="H359" s="49"/>
      <c r="I359" s="39"/>
      <c r="J359" s="49"/>
      <c r="K359" s="49"/>
    </row>
    <row r="360" spans="2:11" s="6" customFormat="1">
      <c r="B360" s="71"/>
      <c r="C360" s="20"/>
      <c r="D360" s="39"/>
      <c r="E360" s="20"/>
      <c r="F360" s="20"/>
      <c r="G360" s="20"/>
      <c r="H360" s="49"/>
      <c r="I360" s="39"/>
      <c r="J360" s="49"/>
      <c r="K360" s="49"/>
    </row>
    <row r="361" spans="2:11" s="6" customFormat="1">
      <c r="B361" s="71"/>
      <c r="C361" s="20"/>
      <c r="D361" s="39"/>
      <c r="E361" s="20"/>
      <c r="F361" s="20"/>
      <c r="G361" s="20"/>
      <c r="H361" s="49"/>
      <c r="I361" s="39"/>
      <c r="J361" s="49"/>
      <c r="K361" s="49"/>
    </row>
    <row r="362" spans="2:11" s="6" customFormat="1">
      <c r="B362" s="71"/>
      <c r="C362" s="20"/>
      <c r="D362" s="39"/>
      <c r="E362" s="20"/>
      <c r="F362" s="20"/>
      <c r="G362" s="20"/>
      <c r="H362" s="49"/>
      <c r="I362" s="39"/>
      <c r="J362" s="49"/>
      <c r="K362" s="49"/>
    </row>
    <row r="363" spans="2:11" s="6" customFormat="1">
      <c r="B363" s="71"/>
      <c r="C363" s="20"/>
      <c r="D363" s="39"/>
      <c r="E363" s="20"/>
      <c r="F363" s="20"/>
      <c r="G363" s="20"/>
      <c r="H363" s="49"/>
      <c r="I363" s="39"/>
      <c r="J363" s="49"/>
      <c r="K363" s="49"/>
    </row>
    <row r="364" spans="2:11" s="6" customFormat="1">
      <c r="B364" s="71"/>
      <c r="C364" s="20"/>
      <c r="D364" s="39"/>
      <c r="E364" s="20"/>
      <c r="F364" s="20"/>
      <c r="G364" s="20"/>
      <c r="H364" s="49"/>
      <c r="I364" s="39"/>
      <c r="J364" s="49"/>
      <c r="K364" s="49"/>
    </row>
    <row r="365" spans="2:11" s="6" customFormat="1">
      <c r="B365" s="71"/>
      <c r="C365" s="20"/>
      <c r="D365" s="39"/>
      <c r="E365" s="20"/>
      <c r="F365" s="20"/>
      <c r="G365" s="20"/>
      <c r="H365" s="49"/>
      <c r="I365" s="39"/>
      <c r="J365" s="49"/>
      <c r="K365" s="49"/>
    </row>
    <row r="366" spans="2:11" s="6" customFormat="1">
      <c r="B366" s="71"/>
      <c r="C366" s="20"/>
      <c r="D366" s="39"/>
      <c r="E366" s="20"/>
      <c r="F366" s="20"/>
      <c r="G366" s="20"/>
      <c r="H366" s="49"/>
      <c r="I366" s="39"/>
      <c r="J366" s="49"/>
      <c r="K366" s="49"/>
    </row>
    <row r="367" spans="2:11" s="6" customFormat="1">
      <c r="B367" s="71"/>
      <c r="C367" s="20"/>
      <c r="D367" s="39"/>
      <c r="E367" s="20"/>
      <c r="F367" s="20"/>
      <c r="G367" s="20"/>
      <c r="H367" s="49"/>
      <c r="I367" s="39"/>
      <c r="J367" s="49"/>
      <c r="K367" s="49"/>
    </row>
    <row r="368" spans="2:11" s="6" customFormat="1">
      <c r="B368" s="71"/>
      <c r="C368" s="20"/>
      <c r="D368" s="39"/>
      <c r="E368" s="20"/>
      <c r="F368" s="20"/>
      <c r="G368" s="20"/>
      <c r="H368" s="49"/>
      <c r="I368" s="39"/>
      <c r="J368" s="49"/>
      <c r="K368" s="49"/>
    </row>
    <row r="369" spans="2:11" s="6" customFormat="1">
      <c r="B369" s="71"/>
      <c r="C369" s="20"/>
      <c r="D369" s="39"/>
      <c r="E369" s="20"/>
      <c r="F369" s="20"/>
      <c r="G369" s="20"/>
      <c r="H369" s="49"/>
      <c r="I369" s="39"/>
      <c r="J369" s="49"/>
      <c r="K369" s="49"/>
    </row>
    <row r="370" spans="2:11" s="6" customFormat="1">
      <c r="B370" s="71"/>
      <c r="C370" s="20"/>
      <c r="D370" s="39"/>
      <c r="E370" s="20"/>
      <c r="F370" s="20"/>
      <c r="G370" s="20"/>
      <c r="H370" s="49"/>
      <c r="I370" s="39"/>
      <c r="J370" s="49"/>
      <c r="K370" s="49"/>
    </row>
    <row r="371" spans="2:11" s="6" customFormat="1">
      <c r="B371" s="71"/>
      <c r="C371" s="20"/>
      <c r="D371" s="39"/>
      <c r="E371" s="20"/>
      <c r="F371" s="20"/>
      <c r="G371" s="20"/>
      <c r="H371" s="49"/>
      <c r="I371" s="39"/>
      <c r="J371" s="49"/>
      <c r="K371" s="49"/>
    </row>
    <row r="372" spans="2:11" s="6" customFormat="1">
      <c r="B372" s="71"/>
      <c r="C372" s="20"/>
      <c r="D372" s="39"/>
      <c r="E372" s="20"/>
      <c r="F372" s="20"/>
      <c r="G372" s="20"/>
      <c r="H372" s="49"/>
      <c r="I372" s="39"/>
      <c r="J372" s="49"/>
      <c r="K372" s="49"/>
    </row>
    <row r="373" spans="2:11" s="6" customFormat="1">
      <c r="B373" s="71"/>
      <c r="C373" s="20"/>
      <c r="D373" s="39"/>
      <c r="E373" s="20"/>
      <c r="F373" s="20"/>
      <c r="G373" s="20"/>
      <c r="H373" s="49"/>
      <c r="I373" s="39"/>
      <c r="J373" s="49"/>
      <c r="K373" s="49"/>
    </row>
    <row r="374" spans="2:11" s="6" customFormat="1">
      <c r="B374" s="71"/>
      <c r="C374" s="20"/>
      <c r="D374" s="39"/>
      <c r="E374" s="20"/>
      <c r="F374" s="20"/>
      <c r="G374" s="20"/>
      <c r="H374" s="49"/>
      <c r="I374" s="39"/>
      <c r="J374" s="49"/>
      <c r="K374" s="49"/>
    </row>
    <row r="375" spans="2:11" s="6" customFormat="1">
      <c r="B375" s="71"/>
      <c r="C375" s="20"/>
      <c r="D375" s="39"/>
      <c r="E375" s="20"/>
      <c r="F375" s="20"/>
      <c r="G375" s="20"/>
      <c r="H375" s="49"/>
      <c r="I375" s="39"/>
      <c r="J375" s="49"/>
      <c r="K375" s="49"/>
    </row>
    <row r="376" spans="2:11" s="6" customFormat="1">
      <c r="B376" s="71"/>
      <c r="C376" s="20"/>
      <c r="D376" s="39"/>
      <c r="E376" s="20"/>
      <c r="F376" s="20"/>
      <c r="G376" s="20"/>
      <c r="H376" s="49"/>
      <c r="I376" s="39"/>
      <c r="J376" s="49"/>
      <c r="K376" s="49"/>
    </row>
    <row r="377" spans="2:11" s="6" customFormat="1">
      <c r="B377" s="71"/>
      <c r="C377" s="20"/>
      <c r="D377" s="39"/>
      <c r="E377" s="20"/>
      <c r="F377" s="20"/>
      <c r="G377" s="20"/>
      <c r="H377" s="49"/>
      <c r="I377" s="39"/>
      <c r="J377" s="49"/>
      <c r="K377" s="49"/>
    </row>
    <row r="378" spans="2:11" s="6" customFormat="1">
      <c r="B378" s="71"/>
      <c r="C378" s="20"/>
      <c r="D378" s="39"/>
      <c r="E378" s="20"/>
      <c r="F378" s="20"/>
      <c r="G378" s="20"/>
      <c r="H378" s="49"/>
      <c r="I378" s="39"/>
      <c r="J378" s="49"/>
      <c r="K378" s="49"/>
    </row>
    <row r="379" spans="2:11" s="6" customFormat="1">
      <c r="B379" s="71"/>
      <c r="C379" s="20"/>
      <c r="D379" s="39"/>
      <c r="E379" s="20"/>
      <c r="F379" s="20"/>
      <c r="G379" s="20"/>
      <c r="H379" s="49"/>
      <c r="I379" s="39"/>
      <c r="J379" s="49"/>
      <c r="K379" s="49"/>
    </row>
    <row r="380" spans="2:11" s="6" customFormat="1">
      <c r="B380" s="71"/>
      <c r="C380" s="20"/>
      <c r="D380" s="39"/>
      <c r="E380" s="20"/>
      <c r="F380" s="20"/>
      <c r="G380" s="20"/>
      <c r="H380" s="49"/>
      <c r="I380" s="39"/>
      <c r="J380" s="49"/>
      <c r="K380" s="49"/>
    </row>
    <row r="381" spans="2:11" s="6" customFormat="1">
      <c r="B381" s="71"/>
      <c r="C381" s="20"/>
      <c r="D381" s="39"/>
      <c r="E381" s="20"/>
      <c r="F381" s="20"/>
      <c r="G381" s="20"/>
      <c r="H381" s="49"/>
      <c r="I381" s="39"/>
      <c r="J381" s="49"/>
      <c r="K381" s="49"/>
    </row>
    <row r="382" spans="2:11" s="6" customFormat="1">
      <c r="B382" s="71"/>
      <c r="C382" s="20"/>
      <c r="D382" s="39"/>
      <c r="E382" s="20"/>
      <c r="F382" s="20"/>
      <c r="G382" s="20"/>
      <c r="H382" s="49"/>
      <c r="I382" s="39"/>
      <c r="J382" s="49"/>
      <c r="K382" s="49"/>
    </row>
    <row r="383" spans="2:11" s="6" customFormat="1">
      <c r="B383" s="71"/>
      <c r="C383" s="20"/>
      <c r="D383" s="39"/>
      <c r="E383" s="20"/>
      <c r="F383" s="20"/>
      <c r="G383" s="20"/>
      <c r="H383" s="49"/>
      <c r="I383" s="39"/>
      <c r="J383" s="49"/>
      <c r="K383" s="49"/>
    </row>
    <row r="384" spans="2:11" s="6" customFormat="1">
      <c r="B384" s="71"/>
      <c r="C384" s="20"/>
      <c r="D384" s="39"/>
      <c r="E384" s="20"/>
      <c r="F384" s="20"/>
      <c r="G384" s="20"/>
      <c r="H384" s="49"/>
      <c r="I384" s="39"/>
      <c r="J384" s="49"/>
      <c r="K384" s="49"/>
    </row>
    <row r="385" spans="2:11" s="6" customFormat="1">
      <c r="B385" s="71"/>
      <c r="C385" s="20"/>
      <c r="D385" s="39"/>
      <c r="E385" s="20"/>
      <c r="F385" s="20"/>
      <c r="G385" s="20"/>
      <c r="H385" s="49"/>
      <c r="I385" s="39"/>
      <c r="J385" s="49"/>
      <c r="K385" s="49"/>
    </row>
    <row r="386" spans="2:11" s="6" customFormat="1">
      <c r="B386" s="71"/>
      <c r="C386" s="20"/>
      <c r="D386" s="39"/>
      <c r="E386" s="20"/>
      <c r="F386" s="20"/>
      <c r="G386" s="20"/>
      <c r="H386" s="49"/>
      <c r="I386" s="39"/>
      <c r="J386" s="49"/>
      <c r="K386" s="49"/>
    </row>
    <row r="387" spans="2:11" s="6" customFormat="1">
      <c r="B387" s="71"/>
      <c r="C387" s="20"/>
      <c r="D387" s="39"/>
      <c r="E387" s="20"/>
      <c r="F387" s="20"/>
      <c r="G387" s="20"/>
      <c r="H387" s="49"/>
      <c r="I387" s="39"/>
      <c r="J387" s="49"/>
      <c r="K387" s="49"/>
    </row>
    <row r="388" spans="2:11" s="6" customFormat="1">
      <c r="B388" s="71"/>
      <c r="C388" s="20"/>
      <c r="D388" s="39"/>
      <c r="E388" s="20"/>
      <c r="F388" s="20"/>
      <c r="G388" s="20"/>
      <c r="H388" s="49"/>
      <c r="I388" s="39"/>
      <c r="J388" s="49"/>
      <c r="K388" s="49"/>
    </row>
    <row r="389" spans="2:11" s="6" customFormat="1">
      <c r="B389" s="71"/>
      <c r="C389" s="20"/>
      <c r="D389" s="39"/>
      <c r="E389" s="20"/>
      <c r="F389" s="20"/>
      <c r="G389" s="20"/>
      <c r="H389" s="49"/>
      <c r="I389" s="39"/>
      <c r="J389" s="49"/>
      <c r="K389" s="49"/>
    </row>
    <row r="390" spans="2:11" s="6" customFormat="1">
      <c r="B390" s="71"/>
      <c r="C390" s="20"/>
      <c r="D390" s="39"/>
      <c r="E390" s="20"/>
      <c r="F390" s="20"/>
      <c r="G390" s="20"/>
      <c r="H390" s="49"/>
      <c r="I390" s="39"/>
      <c r="J390" s="49"/>
      <c r="K390" s="49"/>
    </row>
    <row r="391" spans="2:11" s="6" customFormat="1">
      <c r="B391" s="71"/>
      <c r="C391" s="20"/>
      <c r="D391" s="39"/>
      <c r="E391" s="20"/>
      <c r="F391" s="20"/>
      <c r="G391" s="20"/>
      <c r="H391" s="49"/>
      <c r="I391" s="39"/>
      <c r="J391" s="49"/>
      <c r="K391" s="49"/>
    </row>
    <row r="392" spans="2:11" s="6" customFormat="1">
      <c r="B392" s="71"/>
      <c r="C392" s="20"/>
      <c r="D392" s="39"/>
      <c r="E392" s="20"/>
      <c r="F392" s="20"/>
      <c r="G392" s="20"/>
      <c r="H392" s="49"/>
      <c r="I392" s="39"/>
      <c r="J392" s="49"/>
      <c r="K392" s="49"/>
    </row>
    <row r="393" spans="2:11" s="6" customFormat="1">
      <c r="B393" s="71"/>
      <c r="C393" s="20"/>
      <c r="D393" s="39"/>
      <c r="E393" s="20"/>
      <c r="F393" s="20"/>
      <c r="G393" s="20"/>
      <c r="H393" s="49"/>
      <c r="I393" s="39"/>
      <c r="J393" s="49"/>
      <c r="K393" s="49"/>
    </row>
    <row r="394" spans="2:11" s="6" customFormat="1">
      <c r="B394" s="71"/>
      <c r="C394" s="20"/>
      <c r="D394" s="39"/>
      <c r="E394" s="20"/>
      <c r="F394" s="20"/>
      <c r="G394" s="20"/>
      <c r="H394" s="49"/>
      <c r="I394" s="39"/>
      <c r="J394" s="49"/>
      <c r="K394" s="49"/>
    </row>
    <row r="395" spans="2:11" s="6" customFormat="1">
      <c r="B395" s="71"/>
      <c r="C395" s="20"/>
      <c r="D395" s="39"/>
      <c r="E395" s="20"/>
      <c r="F395" s="20"/>
      <c r="G395" s="20"/>
      <c r="H395" s="49"/>
      <c r="I395" s="39"/>
      <c r="J395" s="49"/>
      <c r="K395" s="49"/>
    </row>
    <row r="396" spans="2:11" s="6" customFormat="1">
      <c r="B396" s="71"/>
      <c r="C396" s="20"/>
      <c r="D396" s="39"/>
      <c r="E396" s="20"/>
      <c r="F396" s="20"/>
      <c r="G396" s="20"/>
      <c r="H396" s="49"/>
      <c r="I396" s="39"/>
      <c r="J396" s="49"/>
      <c r="K396" s="49"/>
    </row>
    <row r="397" spans="2:11" s="6" customFormat="1">
      <c r="B397" s="71"/>
      <c r="C397" s="20"/>
      <c r="D397" s="39"/>
      <c r="E397" s="20"/>
      <c r="F397" s="20"/>
      <c r="G397" s="20"/>
      <c r="H397" s="49"/>
      <c r="I397" s="39"/>
      <c r="J397" s="49"/>
      <c r="K397" s="49"/>
    </row>
    <row r="398" spans="2:11" s="6" customFormat="1">
      <c r="B398" s="71"/>
      <c r="C398" s="20"/>
      <c r="D398" s="39"/>
      <c r="E398" s="20"/>
      <c r="F398" s="20"/>
      <c r="G398" s="20"/>
      <c r="H398" s="49"/>
      <c r="I398" s="39"/>
      <c r="J398" s="49"/>
      <c r="K398" s="49"/>
    </row>
    <row r="399" spans="2:11" s="6" customFormat="1">
      <c r="B399" s="71"/>
      <c r="C399" s="20"/>
      <c r="D399" s="39"/>
      <c r="E399" s="20"/>
      <c r="F399" s="20"/>
      <c r="G399" s="20"/>
      <c r="H399" s="49"/>
      <c r="I399" s="39"/>
      <c r="J399" s="49"/>
      <c r="K399" s="49"/>
    </row>
    <row r="400" spans="2:11" s="6" customFormat="1">
      <c r="B400" s="71"/>
      <c r="C400" s="20"/>
      <c r="D400" s="39"/>
      <c r="E400" s="20"/>
      <c r="F400" s="20"/>
      <c r="G400" s="20"/>
      <c r="H400" s="49"/>
      <c r="I400" s="39"/>
      <c r="J400" s="49"/>
      <c r="K400" s="49"/>
    </row>
    <row r="401" spans="2:11" s="6" customFormat="1">
      <c r="B401" s="71"/>
      <c r="C401" s="20"/>
      <c r="D401" s="39"/>
      <c r="E401" s="20"/>
      <c r="F401" s="20"/>
      <c r="G401" s="20"/>
      <c r="H401" s="49"/>
      <c r="I401" s="39"/>
      <c r="J401" s="49"/>
      <c r="K401" s="49"/>
    </row>
    <row r="402" spans="2:11" s="6" customFormat="1">
      <c r="B402" s="71"/>
      <c r="C402" s="20"/>
      <c r="D402" s="39"/>
      <c r="E402" s="20"/>
      <c r="F402" s="20"/>
      <c r="G402" s="20"/>
      <c r="H402" s="49"/>
      <c r="I402" s="39"/>
      <c r="J402" s="49"/>
      <c r="K402" s="49"/>
    </row>
    <row r="403" spans="2:11" s="6" customFormat="1">
      <c r="B403" s="71"/>
      <c r="C403" s="20"/>
      <c r="D403" s="39"/>
      <c r="E403" s="20"/>
      <c r="F403" s="20"/>
      <c r="G403" s="20"/>
      <c r="H403" s="49"/>
      <c r="I403" s="39"/>
      <c r="J403" s="49"/>
      <c r="K403" s="49"/>
    </row>
    <row r="404" spans="2:11" s="6" customFormat="1">
      <c r="B404" s="71"/>
      <c r="C404" s="20"/>
      <c r="D404" s="39"/>
      <c r="E404" s="20"/>
      <c r="F404" s="20"/>
      <c r="G404" s="20"/>
      <c r="H404" s="49"/>
      <c r="I404" s="39"/>
      <c r="J404" s="49"/>
      <c r="K404" s="49"/>
    </row>
    <row r="405" spans="2:11" s="6" customFormat="1">
      <c r="B405" s="71"/>
      <c r="C405" s="20"/>
      <c r="D405" s="39"/>
      <c r="E405" s="20"/>
      <c r="F405" s="20"/>
      <c r="G405" s="20"/>
      <c r="H405" s="49"/>
      <c r="I405" s="39"/>
      <c r="J405" s="49"/>
      <c r="K405" s="49"/>
    </row>
    <row r="406" spans="2:11" s="6" customFormat="1">
      <c r="B406" s="71"/>
      <c r="C406" s="20"/>
      <c r="D406" s="39"/>
      <c r="E406" s="20"/>
      <c r="F406" s="20"/>
      <c r="G406" s="20"/>
      <c r="H406" s="49"/>
      <c r="I406" s="39"/>
      <c r="J406" s="49"/>
      <c r="K406" s="49"/>
    </row>
    <row r="407" spans="2:11" s="6" customFormat="1">
      <c r="B407" s="71"/>
      <c r="C407" s="20"/>
      <c r="D407" s="39"/>
      <c r="E407" s="20"/>
      <c r="F407" s="20"/>
      <c r="G407" s="20"/>
      <c r="H407" s="49"/>
      <c r="I407" s="39"/>
      <c r="J407" s="49"/>
      <c r="K407" s="49"/>
    </row>
    <row r="408" spans="2:11" s="6" customFormat="1">
      <c r="B408" s="71"/>
      <c r="C408" s="20"/>
      <c r="D408" s="39"/>
      <c r="E408" s="20"/>
      <c r="F408" s="20"/>
      <c r="G408" s="20"/>
      <c r="H408" s="49"/>
      <c r="I408" s="39"/>
      <c r="J408" s="49"/>
      <c r="K408" s="49"/>
    </row>
    <row r="409" spans="2:11" s="6" customFormat="1">
      <c r="B409" s="71"/>
      <c r="C409" s="20"/>
      <c r="D409" s="39"/>
      <c r="E409" s="20"/>
      <c r="F409" s="20"/>
      <c r="G409" s="20"/>
      <c r="H409" s="49"/>
      <c r="I409" s="39"/>
      <c r="J409" s="49"/>
      <c r="K409" s="49"/>
    </row>
    <row r="410" spans="2:11" s="6" customFormat="1">
      <c r="B410" s="71"/>
      <c r="C410" s="20"/>
      <c r="D410" s="39"/>
      <c r="E410" s="20"/>
      <c r="F410" s="20"/>
      <c r="G410" s="20"/>
      <c r="H410" s="49"/>
      <c r="I410" s="39"/>
      <c r="J410" s="49"/>
      <c r="K410" s="49"/>
    </row>
    <row r="411" spans="2:11" s="6" customFormat="1">
      <c r="B411" s="71"/>
      <c r="C411" s="20"/>
      <c r="D411" s="39"/>
      <c r="E411" s="20"/>
      <c r="F411" s="20"/>
      <c r="G411" s="20"/>
      <c r="H411" s="49"/>
      <c r="I411" s="39"/>
      <c r="J411" s="49"/>
      <c r="K411" s="49"/>
    </row>
    <row r="412" spans="2:11" s="6" customFormat="1">
      <c r="B412" s="71"/>
      <c r="C412" s="20"/>
      <c r="D412" s="39"/>
      <c r="E412" s="20"/>
      <c r="F412" s="20"/>
      <c r="G412" s="20"/>
      <c r="H412" s="49"/>
      <c r="I412" s="39"/>
      <c r="J412" s="49"/>
      <c r="K412" s="49"/>
    </row>
    <row r="413" spans="2:11" s="6" customFormat="1">
      <c r="B413" s="71"/>
      <c r="C413" s="20"/>
      <c r="D413" s="39"/>
      <c r="E413" s="20"/>
      <c r="F413" s="20"/>
      <c r="G413" s="20"/>
      <c r="H413" s="49"/>
      <c r="I413" s="39"/>
      <c r="J413" s="49"/>
      <c r="K413" s="49"/>
    </row>
    <row r="414" spans="2:11" s="6" customFormat="1">
      <c r="B414" s="71"/>
      <c r="C414" s="20"/>
      <c r="D414" s="39"/>
      <c r="E414" s="20"/>
      <c r="F414" s="20"/>
      <c r="G414" s="20"/>
      <c r="H414" s="49"/>
      <c r="I414" s="39"/>
      <c r="J414" s="49"/>
      <c r="K414" s="49"/>
    </row>
    <row r="415" spans="2:11" s="6" customFormat="1">
      <c r="B415" s="71"/>
      <c r="C415" s="20"/>
      <c r="D415" s="39"/>
      <c r="E415" s="20"/>
      <c r="F415" s="20"/>
      <c r="G415" s="20"/>
      <c r="H415" s="49"/>
      <c r="I415" s="39"/>
      <c r="J415" s="49"/>
      <c r="K415" s="49"/>
    </row>
    <row r="416" spans="2:11" s="6" customFormat="1">
      <c r="B416" s="71"/>
      <c r="C416" s="20"/>
      <c r="D416" s="39"/>
      <c r="E416" s="20"/>
      <c r="F416" s="20"/>
      <c r="G416" s="20"/>
      <c r="H416" s="49"/>
      <c r="I416" s="39"/>
      <c r="J416" s="49"/>
      <c r="K416" s="49"/>
    </row>
    <row r="417" spans="2:11" s="6" customFormat="1">
      <c r="B417" s="71"/>
      <c r="C417" s="20"/>
      <c r="D417" s="39"/>
      <c r="E417" s="20"/>
      <c r="F417" s="20"/>
      <c r="G417" s="20"/>
      <c r="H417" s="49"/>
      <c r="I417" s="39"/>
      <c r="J417" s="49"/>
      <c r="K417" s="49"/>
    </row>
    <row r="418" spans="2:11" s="6" customFormat="1">
      <c r="B418" s="71"/>
      <c r="C418" s="20"/>
      <c r="D418" s="39"/>
      <c r="E418" s="20"/>
      <c r="F418" s="20"/>
      <c r="G418" s="20"/>
      <c r="H418" s="49"/>
      <c r="I418" s="39"/>
      <c r="J418" s="49"/>
      <c r="K418" s="49"/>
    </row>
    <row r="419" spans="2:11" s="6" customFormat="1">
      <c r="B419" s="71"/>
      <c r="C419" s="20"/>
      <c r="D419" s="39"/>
      <c r="E419" s="20"/>
      <c r="F419" s="20"/>
      <c r="G419" s="20"/>
      <c r="H419" s="49"/>
      <c r="I419" s="39"/>
      <c r="J419" s="49"/>
      <c r="K419" s="49"/>
    </row>
    <row r="420" spans="2:11" s="6" customFormat="1">
      <c r="B420" s="71"/>
      <c r="C420" s="20"/>
      <c r="D420" s="39"/>
      <c r="E420" s="20"/>
      <c r="F420" s="20"/>
      <c r="G420" s="20"/>
      <c r="H420" s="49"/>
      <c r="I420" s="39"/>
      <c r="J420" s="49"/>
      <c r="K420" s="49"/>
    </row>
    <row r="421" spans="2:11" s="6" customFormat="1">
      <c r="B421" s="71"/>
      <c r="C421" s="20"/>
      <c r="D421" s="39"/>
      <c r="E421" s="20"/>
      <c r="F421" s="20"/>
      <c r="G421" s="20"/>
      <c r="H421" s="49"/>
      <c r="I421" s="39"/>
      <c r="J421" s="49"/>
      <c r="K421" s="49"/>
    </row>
    <row r="422" spans="2:11" s="6" customFormat="1">
      <c r="B422" s="71"/>
      <c r="C422" s="20"/>
      <c r="D422" s="39"/>
      <c r="E422" s="20"/>
      <c r="F422" s="20"/>
      <c r="G422" s="20"/>
      <c r="H422" s="49"/>
      <c r="I422" s="39"/>
      <c r="J422" s="49"/>
      <c r="K422" s="49"/>
    </row>
    <row r="423" spans="2:11" s="6" customFormat="1">
      <c r="B423" s="71"/>
      <c r="C423" s="20"/>
      <c r="D423" s="39"/>
      <c r="E423" s="20"/>
      <c r="F423" s="20"/>
      <c r="G423" s="20"/>
      <c r="H423" s="49"/>
      <c r="I423" s="39"/>
      <c r="J423" s="49"/>
      <c r="K423" s="49"/>
    </row>
    <row r="424" spans="2:11" s="6" customFormat="1">
      <c r="B424" s="71"/>
      <c r="C424" s="20"/>
      <c r="D424" s="39"/>
      <c r="E424" s="20"/>
      <c r="F424" s="20"/>
      <c r="G424" s="20"/>
      <c r="H424" s="49"/>
      <c r="I424" s="39"/>
      <c r="J424" s="49"/>
      <c r="K424" s="49"/>
    </row>
    <row r="425" spans="2:11" s="6" customFormat="1">
      <c r="B425" s="71"/>
      <c r="C425" s="20"/>
      <c r="D425" s="39"/>
      <c r="E425" s="20"/>
      <c r="F425" s="20"/>
      <c r="G425" s="20"/>
      <c r="H425" s="49"/>
      <c r="I425" s="39"/>
      <c r="J425" s="49"/>
      <c r="K425" s="49"/>
    </row>
    <row r="426" spans="2:11" s="6" customFormat="1">
      <c r="B426" s="71"/>
      <c r="C426" s="20"/>
      <c r="D426" s="39"/>
      <c r="E426" s="20"/>
      <c r="F426" s="20"/>
      <c r="G426" s="20"/>
      <c r="H426" s="49"/>
      <c r="I426" s="39"/>
      <c r="J426" s="49"/>
      <c r="K426" s="49"/>
    </row>
    <row r="427" spans="2:11" s="6" customFormat="1">
      <c r="B427" s="71"/>
      <c r="C427" s="20"/>
      <c r="D427" s="39"/>
      <c r="E427" s="20"/>
      <c r="F427" s="20"/>
      <c r="G427" s="20"/>
      <c r="H427" s="49"/>
      <c r="I427" s="39"/>
      <c r="J427" s="49"/>
      <c r="K427" s="49"/>
    </row>
    <row r="428" spans="2:11" s="6" customFormat="1">
      <c r="B428" s="71"/>
      <c r="C428" s="20"/>
      <c r="D428" s="39"/>
      <c r="E428" s="20"/>
      <c r="F428" s="20"/>
      <c r="G428" s="20"/>
      <c r="H428" s="49"/>
      <c r="I428" s="39"/>
      <c r="J428" s="49"/>
      <c r="K428" s="49"/>
    </row>
    <row r="429" spans="2:11" s="6" customFormat="1">
      <c r="B429" s="71"/>
      <c r="C429" s="20"/>
      <c r="D429" s="39"/>
      <c r="E429" s="20"/>
      <c r="F429" s="20"/>
      <c r="G429" s="20"/>
      <c r="H429" s="49"/>
      <c r="I429" s="39"/>
      <c r="J429" s="49"/>
      <c r="K429" s="49"/>
    </row>
    <row r="430" spans="2:11" s="6" customFormat="1">
      <c r="B430" s="71"/>
      <c r="C430" s="20"/>
      <c r="D430" s="39"/>
      <c r="E430" s="20"/>
      <c r="F430" s="20"/>
      <c r="G430" s="20"/>
      <c r="H430" s="49"/>
      <c r="I430" s="39"/>
      <c r="J430" s="49"/>
      <c r="K430" s="49"/>
    </row>
    <row r="431" spans="2:11" s="6" customFormat="1">
      <c r="B431" s="71"/>
      <c r="C431" s="20"/>
      <c r="D431" s="39"/>
      <c r="E431" s="20"/>
      <c r="F431" s="20"/>
      <c r="G431" s="20"/>
      <c r="H431" s="49"/>
      <c r="I431" s="39"/>
      <c r="J431" s="49"/>
      <c r="K431" s="49"/>
    </row>
    <row r="432" spans="2:11" s="6" customFormat="1">
      <c r="B432" s="71"/>
      <c r="C432" s="20"/>
      <c r="D432" s="39"/>
      <c r="E432" s="20"/>
      <c r="F432" s="20"/>
      <c r="G432" s="20"/>
      <c r="H432" s="49"/>
      <c r="I432" s="39"/>
      <c r="J432" s="49"/>
      <c r="K432" s="49"/>
    </row>
    <row r="433" spans="2:11" s="6" customFormat="1">
      <c r="B433" s="71"/>
      <c r="C433" s="20"/>
      <c r="D433" s="39"/>
      <c r="E433" s="20"/>
      <c r="F433" s="20"/>
      <c r="G433" s="20"/>
      <c r="H433" s="49"/>
      <c r="I433" s="39"/>
      <c r="J433" s="49"/>
      <c r="K433" s="49"/>
    </row>
    <row r="434" spans="2:11" s="6" customFormat="1">
      <c r="B434" s="71"/>
      <c r="C434" s="20"/>
      <c r="D434" s="39"/>
      <c r="E434" s="20"/>
      <c r="F434" s="20"/>
      <c r="G434" s="20"/>
      <c r="H434" s="49"/>
      <c r="I434" s="39"/>
      <c r="J434" s="49"/>
      <c r="K434" s="49"/>
    </row>
    <row r="435" spans="2:11" s="6" customFormat="1">
      <c r="B435" s="71"/>
      <c r="C435" s="20"/>
      <c r="D435" s="39"/>
      <c r="E435" s="20"/>
      <c r="F435" s="20"/>
      <c r="G435" s="20"/>
      <c r="H435" s="49"/>
      <c r="I435" s="39"/>
      <c r="J435" s="49"/>
      <c r="K435" s="49"/>
    </row>
    <row r="436" spans="2:11" s="6" customFormat="1">
      <c r="B436" s="71"/>
      <c r="C436" s="20"/>
      <c r="D436" s="39"/>
      <c r="E436" s="20"/>
      <c r="F436" s="20"/>
      <c r="G436" s="20"/>
      <c r="H436" s="49"/>
      <c r="I436" s="39"/>
      <c r="J436" s="49"/>
      <c r="K436" s="49"/>
    </row>
    <row r="437" spans="2:11" s="6" customFormat="1">
      <c r="B437" s="71"/>
      <c r="C437" s="20"/>
      <c r="D437" s="39"/>
      <c r="E437" s="20"/>
      <c r="F437" s="20"/>
      <c r="G437" s="20"/>
      <c r="H437" s="49"/>
      <c r="I437" s="39"/>
      <c r="J437" s="49"/>
      <c r="K437" s="49"/>
    </row>
    <row r="438" spans="2:11" s="6" customFormat="1">
      <c r="B438" s="71"/>
      <c r="C438" s="20"/>
      <c r="D438" s="39"/>
      <c r="E438" s="20"/>
      <c r="F438" s="20"/>
      <c r="G438" s="20"/>
      <c r="H438" s="49"/>
      <c r="I438" s="39"/>
      <c r="J438" s="49"/>
      <c r="K438" s="49"/>
    </row>
    <row r="439" spans="2:11" s="6" customFormat="1">
      <c r="B439" s="71"/>
      <c r="C439" s="20"/>
      <c r="D439" s="39"/>
      <c r="E439" s="20"/>
      <c r="F439" s="20"/>
      <c r="G439" s="20"/>
      <c r="H439" s="49"/>
      <c r="I439" s="39"/>
      <c r="J439" s="49"/>
      <c r="K439" s="49"/>
    </row>
    <row r="440" spans="2:11" s="6" customFormat="1">
      <c r="B440" s="71"/>
      <c r="C440" s="20"/>
      <c r="D440" s="39"/>
      <c r="E440" s="20"/>
      <c r="F440" s="20"/>
      <c r="G440" s="20"/>
      <c r="H440" s="49"/>
      <c r="I440" s="39"/>
      <c r="J440" s="49"/>
      <c r="K440" s="49"/>
    </row>
    <row r="441" spans="2:11" s="6" customFormat="1">
      <c r="B441" s="71"/>
      <c r="C441" s="20"/>
      <c r="D441" s="39"/>
      <c r="E441" s="20"/>
      <c r="F441" s="20"/>
      <c r="G441" s="20"/>
      <c r="H441" s="49"/>
      <c r="I441" s="39"/>
      <c r="J441" s="49"/>
      <c r="K441" s="49"/>
    </row>
    <row r="442" spans="2:11" s="6" customFormat="1">
      <c r="B442" s="71"/>
      <c r="C442" s="20"/>
      <c r="D442" s="39"/>
      <c r="E442" s="20"/>
      <c r="F442" s="20"/>
      <c r="G442" s="20"/>
      <c r="H442" s="49"/>
      <c r="I442" s="39"/>
      <c r="J442" s="49"/>
      <c r="K442" s="49"/>
    </row>
    <row r="443" spans="2:11" s="6" customFormat="1">
      <c r="B443" s="71"/>
      <c r="C443" s="20"/>
      <c r="D443" s="39"/>
      <c r="E443" s="20"/>
      <c r="F443" s="20"/>
      <c r="G443" s="20"/>
      <c r="H443" s="49"/>
      <c r="I443" s="39"/>
      <c r="J443" s="49"/>
      <c r="K443" s="49"/>
    </row>
    <row r="444" spans="2:11" s="6" customFormat="1">
      <c r="B444" s="71"/>
      <c r="C444" s="20"/>
      <c r="D444" s="39"/>
      <c r="E444" s="20"/>
      <c r="F444" s="20"/>
      <c r="G444" s="20"/>
      <c r="H444" s="49"/>
      <c r="I444" s="39"/>
      <c r="J444" s="49"/>
      <c r="K444" s="49"/>
    </row>
    <row r="445" spans="2:11" s="6" customFormat="1">
      <c r="B445" s="71"/>
      <c r="C445" s="20"/>
      <c r="D445" s="39"/>
      <c r="E445" s="20"/>
      <c r="F445" s="20"/>
      <c r="G445" s="20"/>
      <c r="H445" s="49"/>
      <c r="I445" s="39"/>
      <c r="J445" s="49"/>
      <c r="K445" s="49"/>
    </row>
    <row r="446" spans="2:11" s="6" customFormat="1">
      <c r="B446" s="71"/>
      <c r="C446" s="20"/>
      <c r="D446" s="39"/>
      <c r="E446" s="20"/>
      <c r="F446" s="20"/>
      <c r="G446" s="20"/>
      <c r="H446" s="49"/>
      <c r="I446" s="39"/>
      <c r="J446" s="49"/>
      <c r="K446" s="49"/>
    </row>
    <row r="447" spans="2:11" s="6" customFormat="1">
      <c r="B447" s="71"/>
      <c r="C447" s="20"/>
      <c r="D447" s="39"/>
      <c r="E447" s="20"/>
      <c r="F447" s="20"/>
      <c r="G447" s="20"/>
      <c r="H447" s="49"/>
      <c r="I447" s="39"/>
      <c r="J447" s="49"/>
      <c r="K447" s="49"/>
    </row>
    <row r="448" spans="2:11" s="6" customFormat="1">
      <c r="B448" s="71"/>
      <c r="C448" s="20"/>
      <c r="D448" s="39"/>
      <c r="E448" s="20"/>
      <c r="F448" s="20"/>
      <c r="G448" s="20"/>
      <c r="H448" s="49"/>
      <c r="I448" s="39"/>
      <c r="J448" s="49"/>
      <c r="K448" s="49"/>
    </row>
    <row r="449" spans="2:11" s="6" customFormat="1">
      <c r="B449" s="71"/>
      <c r="C449" s="20"/>
      <c r="D449" s="39"/>
      <c r="E449" s="20"/>
      <c r="F449" s="20"/>
      <c r="G449" s="20"/>
      <c r="H449" s="49"/>
      <c r="I449" s="39"/>
      <c r="J449" s="49"/>
      <c r="K449" s="49"/>
    </row>
    <row r="450" spans="2:11" s="6" customFormat="1">
      <c r="B450" s="71"/>
      <c r="C450" s="20"/>
      <c r="D450" s="39"/>
      <c r="E450" s="20"/>
      <c r="F450" s="20"/>
      <c r="G450" s="20"/>
      <c r="H450" s="49"/>
      <c r="I450" s="39"/>
      <c r="J450" s="49"/>
      <c r="K450" s="49"/>
    </row>
    <row r="451" spans="2:11" s="6" customFormat="1">
      <c r="B451" s="71"/>
      <c r="C451" s="20"/>
      <c r="D451" s="39"/>
      <c r="E451" s="20"/>
      <c r="F451" s="20"/>
      <c r="G451" s="20"/>
      <c r="H451" s="49"/>
      <c r="I451" s="39"/>
      <c r="J451" s="49"/>
      <c r="K451" s="49"/>
    </row>
    <row r="452" spans="2:11" s="6" customFormat="1">
      <c r="B452" s="71"/>
      <c r="C452" s="20"/>
      <c r="D452" s="39"/>
      <c r="E452" s="20"/>
      <c r="F452" s="20"/>
      <c r="G452" s="20"/>
      <c r="H452" s="49"/>
      <c r="I452" s="39"/>
      <c r="J452" s="49"/>
      <c r="K452" s="49"/>
    </row>
    <row r="453" spans="2:11" s="6" customFormat="1">
      <c r="B453" s="71"/>
      <c r="C453" s="20"/>
      <c r="D453" s="39"/>
      <c r="E453" s="20"/>
      <c r="F453" s="20"/>
      <c r="G453" s="20"/>
      <c r="H453" s="49"/>
      <c r="I453" s="39"/>
      <c r="J453" s="49"/>
      <c r="K453" s="49"/>
    </row>
    <row r="454" spans="2:11" s="6" customFormat="1">
      <c r="B454" s="71"/>
      <c r="C454" s="20"/>
      <c r="D454" s="39"/>
      <c r="E454" s="20"/>
      <c r="F454" s="20"/>
      <c r="G454" s="20"/>
      <c r="H454" s="49"/>
      <c r="I454" s="39"/>
      <c r="J454" s="49"/>
      <c r="K454" s="49"/>
    </row>
    <row r="455" spans="2:11" s="6" customFormat="1">
      <c r="B455" s="71"/>
      <c r="C455" s="20"/>
      <c r="D455" s="39"/>
      <c r="E455" s="20"/>
      <c r="F455" s="20"/>
      <c r="G455" s="20"/>
      <c r="H455" s="49"/>
      <c r="I455" s="39"/>
      <c r="J455" s="49"/>
      <c r="K455" s="49"/>
    </row>
    <row r="456" spans="2:11" s="6" customFormat="1">
      <c r="B456" s="71"/>
      <c r="C456" s="20"/>
      <c r="D456" s="39"/>
      <c r="E456" s="20"/>
      <c r="F456" s="20"/>
      <c r="G456" s="20"/>
      <c r="H456" s="49"/>
      <c r="I456" s="39"/>
      <c r="J456" s="49"/>
      <c r="K456" s="49"/>
    </row>
    <row r="457" spans="2:11" s="6" customFormat="1">
      <c r="B457" s="71"/>
      <c r="C457" s="20"/>
      <c r="D457" s="39"/>
      <c r="E457" s="20"/>
      <c r="F457" s="20"/>
      <c r="G457" s="20"/>
      <c r="H457" s="49"/>
      <c r="I457" s="39"/>
      <c r="J457" s="49"/>
      <c r="K457" s="49"/>
    </row>
    <row r="458" spans="2:11" s="6" customFormat="1">
      <c r="B458" s="71"/>
      <c r="C458" s="20"/>
      <c r="D458" s="39"/>
      <c r="E458" s="20"/>
      <c r="F458" s="20"/>
      <c r="G458" s="20"/>
      <c r="H458" s="49"/>
      <c r="I458" s="39"/>
      <c r="J458" s="49"/>
      <c r="K458" s="49"/>
    </row>
    <row r="459" spans="2:11" s="6" customFormat="1">
      <c r="B459" s="71"/>
      <c r="C459" s="20"/>
      <c r="D459" s="39"/>
      <c r="E459" s="20"/>
      <c r="F459" s="20"/>
      <c r="G459" s="20"/>
      <c r="H459" s="49"/>
      <c r="I459" s="39"/>
      <c r="J459" s="49"/>
      <c r="K459" s="49"/>
    </row>
    <row r="460" spans="2:11" s="6" customFormat="1">
      <c r="B460" s="71"/>
      <c r="C460" s="20"/>
      <c r="D460" s="39"/>
      <c r="E460" s="20"/>
      <c r="F460" s="20"/>
      <c r="G460" s="20"/>
      <c r="H460" s="49"/>
      <c r="I460" s="39"/>
      <c r="J460" s="49"/>
      <c r="K460" s="49"/>
    </row>
    <row r="461" spans="2:11" s="6" customFormat="1">
      <c r="B461" s="71"/>
      <c r="C461" s="20"/>
      <c r="D461" s="39"/>
      <c r="E461" s="20"/>
      <c r="F461" s="20"/>
      <c r="G461" s="20"/>
      <c r="H461" s="49"/>
      <c r="I461" s="39"/>
      <c r="J461" s="49"/>
      <c r="K461" s="49"/>
    </row>
    <row r="462" spans="2:11" s="6" customFormat="1">
      <c r="B462" s="71"/>
      <c r="C462" s="20"/>
      <c r="D462" s="39"/>
      <c r="E462" s="20"/>
      <c r="F462" s="20"/>
      <c r="G462" s="20"/>
      <c r="H462" s="49"/>
      <c r="I462" s="39"/>
      <c r="J462" s="49"/>
      <c r="K462" s="49"/>
    </row>
    <row r="463" spans="2:11" s="6" customFormat="1">
      <c r="B463" s="71"/>
      <c r="C463" s="20"/>
      <c r="D463" s="39"/>
      <c r="E463" s="20"/>
      <c r="F463" s="20"/>
      <c r="G463" s="20"/>
      <c r="H463" s="49"/>
      <c r="I463" s="39"/>
      <c r="J463" s="49"/>
      <c r="K463" s="49"/>
    </row>
    <row r="464" spans="2:11" s="6" customFormat="1">
      <c r="B464" s="71"/>
      <c r="C464" s="20"/>
      <c r="D464" s="39"/>
      <c r="E464" s="20"/>
      <c r="F464" s="20"/>
      <c r="G464" s="20"/>
      <c r="H464" s="49"/>
      <c r="I464" s="39"/>
      <c r="J464" s="49"/>
      <c r="K464" s="49"/>
    </row>
    <row r="465" spans="2:11" s="6" customFormat="1">
      <c r="B465" s="71"/>
      <c r="C465" s="20"/>
      <c r="D465" s="39"/>
      <c r="E465" s="20"/>
      <c r="F465" s="20"/>
      <c r="G465" s="20"/>
      <c r="H465" s="49"/>
      <c r="I465" s="39"/>
      <c r="J465" s="49"/>
      <c r="K465" s="49"/>
    </row>
    <row r="466" spans="2:11" s="6" customFormat="1">
      <c r="B466" s="71"/>
      <c r="C466" s="20"/>
      <c r="D466" s="39"/>
      <c r="E466" s="20"/>
      <c r="F466" s="20"/>
      <c r="G466" s="20"/>
      <c r="H466" s="49"/>
      <c r="I466" s="39"/>
      <c r="J466" s="49"/>
      <c r="K466" s="49"/>
    </row>
    <row r="467" spans="2:11" s="6" customFormat="1">
      <c r="B467" s="71"/>
      <c r="C467" s="20"/>
      <c r="D467" s="39"/>
      <c r="E467" s="20"/>
      <c r="F467" s="20"/>
      <c r="G467" s="20"/>
      <c r="H467" s="49"/>
      <c r="I467" s="39"/>
      <c r="J467" s="49"/>
      <c r="K467" s="49"/>
    </row>
    <row r="468" spans="2:11" s="6" customFormat="1">
      <c r="B468" s="71"/>
      <c r="C468" s="20"/>
      <c r="D468" s="39"/>
      <c r="E468" s="20"/>
      <c r="F468" s="20"/>
      <c r="G468" s="20"/>
      <c r="H468" s="49"/>
      <c r="I468" s="39"/>
      <c r="J468" s="49"/>
      <c r="K468" s="49"/>
    </row>
    <row r="469" spans="2:11" s="6" customFormat="1">
      <c r="B469" s="71"/>
      <c r="C469" s="20"/>
      <c r="D469" s="39"/>
      <c r="E469" s="20"/>
      <c r="F469" s="20"/>
      <c r="G469" s="20"/>
      <c r="H469" s="49"/>
      <c r="I469" s="39"/>
      <c r="J469" s="49"/>
      <c r="K469" s="49"/>
    </row>
    <row r="470" spans="2:11" s="6" customFormat="1">
      <c r="B470" s="71"/>
      <c r="C470" s="20"/>
      <c r="D470" s="39"/>
      <c r="E470" s="20"/>
      <c r="F470" s="20"/>
      <c r="G470" s="20"/>
      <c r="H470" s="49"/>
      <c r="I470" s="39"/>
      <c r="J470" s="49"/>
      <c r="K470" s="49"/>
    </row>
    <row r="471" spans="2:11" s="6" customFormat="1">
      <c r="B471" s="71"/>
      <c r="C471" s="20"/>
      <c r="D471" s="39"/>
      <c r="E471" s="20"/>
      <c r="F471" s="20"/>
      <c r="G471" s="20"/>
      <c r="H471" s="49"/>
      <c r="I471" s="39"/>
      <c r="J471" s="49"/>
      <c r="K471" s="49"/>
    </row>
    <row r="472" spans="2:11" s="6" customFormat="1">
      <c r="B472" s="71"/>
      <c r="C472" s="20"/>
      <c r="D472" s="39"/>
      <c r="E472" s="20"/>
      <c r="F472" s="20"/>
      <c r="G472" s="20"/>
      <c r="H472" s="49"/>
      <c r="I472" s="39"/>
      <c r="J472" s="49"/>
      <c r="K472" s="49"/>
    </row>
    <row r="473" spans="2:11" s="6" customFormat="1">
      <c r="B473" s="71"/>
      <c r="C473" s="20"/>
      <c r="D473" s="39"/>
      <c r="E473" s="20"/>
      <c r="F473" s="20"/>
      <c r="G473" s="20"/>
      <c r="H473" s="49"/>
      <c r="I473" s="39"/>
      <c r="J473" s="49"/>
      <c r="K473" s="49"/>
    </row>
    <row r="474" spans="2:11" s="6" customFormat="1">
      <c r="B474" s="71"/>
      <c r="C474" s="20"/>
      <c r="D474" s="39"/>
      <c r="E474" s="20"/>
      <c r="F474" s="20"/>
      <c r="G474" s="20"/>
      <c r="H474" s="49"/>
      <c r="I474" s="39"/>
      <c r="J474" s="49"/>
      <c r="K474" s="49"/>
    </row>
    <row r="475" spans="2:11" s="6" customFormat="1">
      <c r="B475" s="71"/>
      <c r="C475" s="20"/>
      <c r="D475" s="39"/>
      <c r="E475" s="20"/>
      <c r="F475" s="20"/>
      <c r="G475" s="20"/>
      <c r="H475" s="49"/>
      <c r="I475" s="39"/>
      <c r="J475" s="49"/>
      <c r="K475" s="49"/>
    </row>
    <row r="476" spans="2:11" s="6" customFormat="1">
      <c r="B476" s="71"/>
      <c r="C476" s="20"/>
      <c r="D476" s="39"/>
      <c r="E476" s="20"/>
      <c r="F476" s="20"/>
      <c r="G476" s="20"/>
      <c r="H476" s="49"/>
      <c r="I476" s="39"/>
      <c r="J476" s="49"/>
      <c r="K476" s="49"/>
    </row>
    <row r="477" spans="2:11" s="6" customFormat="1">
      <c r="B477" s="71"/>
      <c r="C477" s="20"/>
      <c r="D477" s="39"/>
      <c r="E477" s="20"/>
      <c r="F477" s="20"/>
      <c r="G477" s="20"/>
      <c r="H477" s="49"/>
      <c r="I477" s="39"/>
      <c r="J477" s="49"/>
      <c r="K477" s="49"/>
    </row>
    <row r="478" spans="2:11" s="6" customFormat="1">
      <c r="B478" s="71"/>
      <c r="C478" s="20"/>
      <c r="D478" s="39"/>
      <c r="E478" s="20"/>
      <c r="F478" s="20"/>
      <c r="G478" s="20"/>
      <c r="H478" s="49"/>
      <c r="I478" s="39"/>
      <c r="J478" s="49"/>
      <c r="K478" s="49"/>
    </row>
    <row r="479" spans="2:11" s="6" customFormat="1">
      <c r="B479" s="71"/>
      <c r="C479" s="20"/>
      <c r="D479" s="39"/>
      <c r="E479" s="20"/>
      <c r="F479" s="20"/>
      <c r="G479" s="20"/>
      <c r="H479" s="49"/>
      <c r="I479" s="39"/>
      <c r="J479" s="49"/>
      <c r="K479" s="49"/>
    </row>
    <row r="480" spans="2:11" s="6" customFormat="1">
      <c r="B480" s="71"/>
      <c r="C480" s="20"/>
      <c r="D480" s="39"/>
      <c r="E480" s="20"/>
      <c r="F480" s="20"/>
      <c r="G480" s="20"/>
      <c r="H480" s="49"/>
      <c r="I480" s="39"/>
      <c r="J480" s="49"/>
      <c r="K480" s="49"/>
    </row>
    <row r="481" spans="2:11" s="6" customFormat="1">
      <c r="B481" s="71"/>
      <c r="C481" s="20"/>
      <c r="D481" s="39"/>
      <c r="E481" s="20"/>
      <c r="F481" s="20"/>
      <c r="G481" s="20"/>
      <c r="H481" s="49"/>
      <c r="I481" s="39"/>
      <c r="J481" s="49"/>
      <c r="K481" s="49"/>
    </row>
    <row r="482" spans="2:11" s="6" customFormat="1">
      <c r="B482" s="71"/>
      <c r="C482" s="20"/>
      <c r="D482" s="39"/>
      <c r="E482" s="20"/>
      <c r="F482" s="20"/>
      <c r="G482" s="20"/>
      <c r="H482" s="49"/>
      <c r="I482" s="39"/>
      <c r="J482" s="49"/>
      <c r="K482" s="49"/>
    </row>
    <row r="483" spans="2:11" s="6" customFormat="1">
      <c r="B483" s="71"/>
      <c r="C483" s="20"/>
      <c r="D483" s="39"/>
      <c r="E483" s="20"/>
      <c r="F483" s="20"/>
      <c r="G483" s="20"/>
      <c r="H483" s="49"/>
      <c r="I483" s="39"/>
      <c r="J483" s="49"/>
      <c r="K483" s="49"/>
    </row>
    <row r="484" spans="2:11" s="6" customFormat="1">
      <c r="B484" s="71"/>
      <c r="C484" s="20"/>
      <c r="D484" s="39"/>
      <c r="E484" s="20"/>
      <c r="F484" s="20"/>
      <c r="G484" s="20"/>
      <c r="H484" s="49"/>
      <c r="I484" s="39"/>
      <c r="J484" s="49"/>
      <c r="K484" s="49"/>
    </row>
    <row r="485" spans="2:11" s="6" customFormat="1">
      <c r="B485" s="71"/>
      <c r="C485" s="20"/>
      <c r="D485" s="39"/>
      <c r="E485" s="20"/>
      <c r="F485" s="20"/>
      <c r="G485" s="20"/>
      <c r="H485" s="49"/>
      <c r="I485" s="39"/>
      <c r="J485" s="49"/>
      <c r="K485" s="49"/>
    </row>
    <row r="486" spans="2:11" s="6" customFormat="1">
      <c r="B486" s="71"/>
      <c r="C486" s="20"/>
      <c r="D486" s="39"/>
      <c r="E486" s="20"/>
      <c r="F486" s="20"/>
      <c r="G486" s="20"/>
      <c r="H486" s="49"/>
      <c r="I486" s="39"/>
      <c r="J486" s="49"/>
      <c r="K486" s="49"/>
    </row>
    <row r="487" spans="2:11" s="6" customFormat="1">
      <c r="B487" s="71"/>
      <c r="C487" s="20"/>
      <c r="D487" s="39"/>
      <c r="E487" s="20"/>
      <c r="F487" s="20"/>
      <c r="G487" s="20"/>
      <c r="H487" s="49"/>
      <c r="I487" s="39"/>
      <c r="J487" s="49"/>
      <c r="K487" s="49"/>
    </row>
    <row r="488" spans="2:11" s="6" customFormat="1">
      <c r="B488" s="71"/>
      <c r="C488" s="20"/>
      <c r="D488" s="39"/>
      <c r="E488" s="20"/>
      <c r="F488" s="20"/>
      <c r="G488" s="20"/>
      <c r="H488" s="49"/>
      <c r="I488" s="39"/>
      <c r="J488" s="49"/>
      <c r="K488" s="49"/>
    </row>
    <row r="489" spans="2:11" s="6" customFormat="1">
      <c r="B489" s="71"/>
      <c r="C489" s="20"/>
      <c r="D489" s="39"/>
      <c r="E489" s="20"/>
      <c r="F489" s="20"/>
      <c r="G489" s="20"/>
      <c r="H489" s="49"/>
      <c r="I489" s="39"/>
      <c r="J489" s="49"/>
      <c r="K489" s="49"/>
    </row>
    <row r="490" spans="2:11" s="6" customFormat="1">
      <c r="B490" s="71"/>
      <c r="C490" s="20"/>
      <c r="D490" s="39"/>
      <c r="E490" s="20"/>
      <c r="F490" s="20"/>
      <c r="G490" s="20"/>
      <c r="H490" s="49"/>
      <c r="I490" s="39"/>
      <c r="J490" s="49"/>
      <c r="K490" s="49"/>
    </row>
    <row r="491" spans="2:11" s="6" customFormat="1">
      <c r="B491" s="71"/>
      <c r="C491" s="20"/>
      <c r="D491" s="39"/>
      <c r="E491" s="20"/>
      <c r="F491" s="20"/>
      <c r="G491" s="20"/>
      <c r="H491" s="49"/>
      <c r="I491" s="39"/>
      <c r="J491" s="49"/>
      <c r="K491" s="49"/>
    </row>
    <row r="492" spans="2:11" s="6" customFormat="1">
      <c r="B492" s="71"/>
      <c r="C492" s="20"/>
      <c r="D492" s="39"/>
      <c r="E492" s="20"/>
      <c r="F492" s="20"/>
      <c r="G492" s="20"/>
      <c r="H492" s="49"/>
      <c r="I492" s="39"/>
      <c r="J492" s="49"/>
      <c r="K492" s="49"/>
    </row>
    <row r="493" spans="2:11" s="6" customFormat="1">
      <c r="B493" s="71"/>
      <c r="C493" s="20"/>
      <c r="D493" s="39"/>
      <c r="E493" s="20"/>
      <c r="F493" s="20"/>
      <c r="G493" s="20"/>
      <c r="H493" s="49"/>
      <c r="I493" s="39"/>
      <c r="J493" s="49"/>
      <c r="K493" s="49"/>
    </row>
    <row r="494" spans="2:11" s="6" customFormat="1">
      <c r="B494" s="71"/>
      <c r="C494" s="20"/>
      <c r="D494" s="39"/>
      <c r="E494" s="20"/>
      <c r="F494" s="20"/>
      <c r="G494" s="20"/>
      <c r="H494" s="49"/>
      <c r="I494" s="39"/>
      <c r="J494" s="49"/>
      <c r="K494" s="49"/>
    </row>
    <row r="495" spans="2:11" s="6" customFormat="1">
      <c r="B495" s="71"/>
      <c r="C495" s="20"/>
      <c r="D495" s="39"/>
      <c r="E495" s="20"/>
      <c r="F495" s="20"/>
      <c r="G495" s="20"/>
      <c r="H495" s="49"/>
      <c r="I495" s="39"/>
      <c r="J495" s="49"/>
      <c r="K495" s="49"/>
    </row>
    <row r="496" spans="2:11" s="6" customFormat="1">
      <c r="B496" s="71"/>
      <c r="C496" s="20"/>
      <c r="D496" s="39"/>
      <c r="E496" s="20"/>
      <c r="F496" s="20"/>
      <c r="G496" s="20"/>
      <c r="H496" s="49"/>
      <c r="I496" s="39"/>
      <c r="J496" s="49"/>
      <c r="K496" s="49"/>
    </row>
    <row r="497" spans="2:11" s="6" customFormat="1">
      <c r="B497" s="71"/>
      <c r="C497" s="20"/>
      <c r="D497" s="39"/>
      <c r="E497" s="20"/>
      <c r="F497" s="20"/>
      <c r="G497" s="20"/>
      <c r="H497" s="49"/>
      <c r="I497" s="39"/>
      <c r="J497" s="49"/>
      <c r="K497" s="49"/>
    </row>
    <row r="498" spans="2:11" s="6" customFormat="1">
      <c r="B498" s="71"/>
      <c r="C498" s="20"/>
      <c r="D498" s="39"/>
      <c r="E498" s="20"/>
      <c r="F498" s="20"/>
      <c r="G498" s="20"/>
      <c r="H498" s="49"/>
      <c r="I498" s="39"/>
      <c r="J498" s="49"/>
      <c r="K498" s="49"/>
    </row>
    <row r="499" spans="2:11" s="6" customFormat="1">
      <c r="B499" s="71"/>
      <c r="C499" s="20"/>
      <c r="D499" s="39"/>
      <c r="E499" s="20"/>
      <c r="F499" s="20"/>
      <c r="G499" s="20"/>
      <c r="H499" s="49"/>
      <c r="I499" s="39"/>
      <c r="J499" s="49"/>
      <c r="K499" s="49"/>
    </row>
    <row r="500" spans="2:11" s="6" customFormat="1">
      <c r="B500" s="71"/>
      <c r="C500" s="20"/>
      <c r="D500" s="39"/>
      <c r="E500" s="20"/>
      <c r="F500" s="20"/>
      <c r="G500" s="20"/>
      <c r="H500" s="49"/>
      <c r="I500" s="39"/>
      <c r="J500" s="49"/>
      <c r="K500" s="49"/>
    </row>
    <row r="501" spans="2:11" s="6" customFormat="1">
      <c r="B501" s="71"/>
      <c r="C501" s="20"/>
      <c r="D501" s="39"/>
      <c r="E501" s="20"/>
      <c r="F501" s="20"/>
      <c r="G501" s="20"/>
      <c r="H501" s="49"/>
      <c r="I501" s="39"/>
      <c r="J501" s="49"/>
      <c r="K501" s="49"/>
    </row>
    <row r="502" spans="2:11" s="6" customFormat="1">
      <c r="B502" s="71"/>
      <c r="C502" s="20"/>
      <c r="D502" s="39"/>
      <c r="E502" s="20"/>
      <c r="F502" s="20"/>
      <c r="G502" s="20"/>
      <c r="H502" s="49"/>
      <c r="I502" s="39"/>
      <c r="J502" s="49"/>
      <c r="K502" s="49"/>
    </row>
    <row r="503" spans="2:11" s="6" customFormat="1">
      <c r="B503" s="71"/>
      <c r="C503" s="20"/>
      <c r="D503" s="39"/>
      <c r="E503" s="20"/>
      <c r="F503" s="20"/>
      <c r="G503" s="20"/>
      <c r="H503" s="49"/>
      <c r="I503" s="39"/>
      <c r="J503" s="49"/>
      <c r="K503" s="49"/>
    </row>
    <row r="504" spans="2:11" s="6" customFormat="1">
      <c r="B504" s="71"/>
      <c r="C504" s="20"/>
      <c r="D504" s="39"/>
      <c r="E504" s="20"/>
      <c r="F504" s="20"/>
      <c r="G504" s="20"/>
      <c r="H504" s="49"/>
      <c r="I504" s="39"/>
      <c r="J504" s="49"/>
      <c r="K504" s="49"/>
    </row>
    <row r="505" spans="2:11" s="6" customFormat="1">
      <c r="B505" s="71"/>
      <c r="C505" s="20"/>
      <c r="D505" s="39"/>
      <c r="E505" s="20"/>
      <c r="F505" s="20"/>
      <c r="G505" s="20"/>
      <c r="H505" s="49"/>
      <c r="I505" s="39"/>
      <c r="J505" s="49"/>
      <c r="K505" s="49"/>
    </row>
    <row r="506" spans="2:11" s="6" customFormat="1">
      <c r="B506" s="71"/>
      <c r="C506" s="20"/>
      <c r="D506" s="39"/>
      <c r="E506" s="20"/>
      <c r="F506" s="20"/>
      <c r="G506" s="20"/>
      <c r="H506" s="49"/>
      <c r="I506" s="39"/>
      <c r="J506" s="49"/>
      <c r="K506" s="49"/>
    </row>
    <row r="507" spans="2:11" s="6" customFormat="1">
      <c r="B507" s="71"/>
      <c r="C507" s="20"/>
      <c r="D507" s="39"/>
      <c r="E507" s="20"/>
      <c r="F507" s="20"/>
      <c r="G507" s="20"/>
      <c r="H507" s="49"/>
      <c r="I507" s="39"/>
      <c r="J507" s="49"/>
      <c r="K507" s="49"/>
    </row>
    <row r="508" spans="2:11" s="6" customFormat="1">
      <c r="B508" s="71"/>
      <c r="C508" s="20"/>
      <c r="D508" s="39"/>
      <c r="E508" s="20"/>
      <c r="F508" s="20"/>
      <c r="G508" s="20"/>
      <c r="H508" s="49"/>
      <c r="I508" s="39"/>
      <c r="J508" s="49"/>
      <c r="K508" s="49"/>
    </row>
    <row r="509" spans="2:11" s="6" customFormat="1">
      <c r="B509" s="71"/>
      <c r="C509" s="20"/>
      <c r="D509" s="39"/>
      <c r="E509" s="20"/>
      <c r="F509" s="20"/>
      <c r="G509" s="20"/>
      <c r="H509" s="49"/>
      <c r="I509" s="39"/>
      <c r="J509" s="49"/>
      <c r="K509" s="49"/>
    </row>
    <row r="510" spans="2:11" s="6" customFormat="1">
      <c r="B510" s="71"/>
      <c r="C510" s="20"/>
      <c r="D510" s="39"/>
      <c r="E510" s="20"/>
      <c r="F510" s="20"/>
      <c r="G510" s="20"/>
      <c r="H510" s="49"/>
      <c r="I510" s="39"/>
      <c r="J510" s="49"/>
      <c r="K510" s="49"/>
    </row>
    <row r="511" spans="2:11" s="6" customFormat="1">
      <c r="B511" s="71"/>
      <c r="C511" s="20"/>
      <c r="D511" s="39"/>
      <c r="E511" s="20"/>
      <c r="F511" s="20"/>
      <c r="G511" s="20"/>
      <c r="H511" s="49"/>
      <c r="I511" s="39"/>
      <c r="J511" s="49"/>
      <c r="K511" s="49"/>
    </row>
    <row r="512" spans="2:11" s="6" customFormat="1">
      <c r="B512" s="71"/>
      <c r="C512" s="20"/>
      <c r="D512" s="39"/>
      <c r="E512" s="20"/>
      <c r="F512" s="20"/>
      <c r="G512" s="20"/>
      <c r="H512" s="49"/>
      <c r="I512" s="39"/>
      <c r="J512" s="49"/>
      <c r="K512" s="49"/>
    </row>
    <row r="513" spans="2:11" s="6" customFormat="1">
      <c r="B513" s="71"/>
      <c r="C513" s="20"/>
      <c r="D513" s="39"/>
      <c r="E513" s="20"/>
      <c r="F513" s="20"/>
      <c r="G513" s="20"/>
      <c r="H513" s="49"/>
      <c r="I513" s="39"/>
      <c r="J513" s="49"/>
      <c r="K513" s="49"/>
    </row>
    <row r="514" spans="2:11" s="6" customFormat="1">
      <c r="B514" s="71"/>
      <c r="C514" s="20"/>
      <c r="D514" s="39"/>
      <c r="E514" s="20"/>
      <c r="F514" s="20"/>
      <c r="G514" s="20"/>
      <c r="H514" s="49"/>
      <c r="I514" s="39"/>
      <c r="J514" s="49"/>
      <c r="K514" s="49"/>
    </row>
    <row r="515" spans="2:11" s="6" customFormat="1">
      <c r="B515" s="71"/>
      <c r="C515" s="20"/>
      <c r="D515" s="39"/>
      <c r="E515" s="20"/>
      <c r="F515" s="20"/>
      <c r="G515" s="20"/>
      <c r="H515" s="49"/>
      <c r="I515" s="39"/>
      <c r="J515" s="49"/>
      <c r="K515" s="49"/>
    </row>
    <row r="516" spans="2:11" s="6" customFormat="1">
      <c r="B516" s="71"/>
      <c r="C516" s="20"/>
      <c r="D516" s="39"/>
      <c r="E516" s="20"/>
      <c r="F516" s="20"/>
      <c r="G516" s="20"/>
      <c r="H516" s="49"/>
      <c r="I516" s="39"/>
      <c r="J516" s="49"/>
      <c r="K516" s="49"/>
    </row>
    <row r="517" spans="2:11" s="6" customFormat="1">
      <c r="B517" s="71"/>
      <c r="C517" s="20"/>
      <c r="D517" s="39"/>
      <c r="E517" s="20"/>
      <c r="F517" s="20"/>
      <c r="G517" s="20"/>
      <c r="H517" s="49"/>
      <c r="I517" s="39"/>
      <c r="J517" s="49"/>
      <c r="K517" s="49"/>
    </row>
    <row r="518" spans="2:11" s="6" customFormat="1">
      <c r="B518" s="71"/>
      <c r="C518" s="20"/>
      <c r="D518" s="39"/>
      <c r="E518" s="20"/>
      <c r="F518" s="20"/>
      <c r="G518" s="20"/>
      <c r="H518" s="49"/>
      <c r="I518" s="39"/>
      <c r="J518" s="49"/>
      <c r="K518" s="49"/>
    </row>
    <row r="519" spans="2:11" s="6" customFormat="1">
      <c r="B519" s="71"/>
      <c r="C519" s="20"/>
      <c r="D519" s="39"/>
      <c r="E519" s="20"/>
      <c r="F519" s="20"/>
      <c r="G519" s="20"/>
      <c r="H519" s="49"/>
      <c r="I519" s="39"/>
      <c r="J519" s="49"/>
      <c r="K519" s="49"/>
    </row>
    <row r="520" spans="2:11" s="6" customFormat="1">
      <c r="B520" s="71"/>
      <c r="C520" s="20"/>
      <c r="D520" s="39"/>
      <c r="E520" s="20"/>
      <c r="F520" s="20"/>
      <c r="G520" s="20"/>
      <c r="H520" s="49"/>
      <c r="I520" s="39"/>
      <c r="J520" s="49"/>
      <c r="K520" s="49"/>
    </row>
    <row r="521" spans="2:11" s="6" customFormat="1">
      <c r="B521" s="71"/>
      <c r="C521" s="20"/>
      <c r="D521" s="39"/>
      <c r="E521" s="20"/>
      <c r="F521" s="20"/>
      <c r="G521" s="20"/>
      <c r="H521" s="49"/>
      <c r="I521" s="39"/>
      <c r="J521" s="49"/>
      <c r="K521" s="49"/>
    </row>
    <row r="522" spans="2:11" s="6" customFormat="1">
      <c r="B522" s="71"/>
      <c r="C522" s="20"/>
      <c r="D522" s="39"/>
      <c r="E522" s="20"/>
      <c r="F522" s="20"/>
      <c r="G522" s="20"/>
      <c r="H522" s="49"/>
      <c r="I522" s="39"/>
      <c r="J522" s="49"/>
      <c r="K522" s="49"/>
    </row>
    <row r="523" spans="2:11" s="6" customFormat="1">
      <c r="B523" s="71"/>
      <c r="C523" s="20"/>
      <c r="D523" s="39"/>
      <c r="E523" s="20"/>
      <c r="F523" s="20"/>
      <c r="G523" s="20"/>
      <c r="H523" s="49"/>
      <c r="I523" s="39"/>
      <c r="J523" s="49"/>
      <c r="K523" s="49"/>
    </row>
    <row r="524" spans="2:11" s="6" customFormat="1">
      <c r="B524" s="71"/>
      <c r="C524" s="20"/>
      <c r="D524" s="39"/>
      <c r="E524" s="20"/>
      <c r="F524" s="20"/>
      <c r="G524" s="20"/>
      <c r="H524" s="49"/>
      <c r="I524" s="39"/>
      <c r="J524" s="49"/>
      <c r="K524" s="49"/>
    </row>
    <row r="525" spans="2:11" s="6" customFormat="1">
      <c r="B525" s="71"/>
      <c r="C525" s="20"/>
      <c r="D525" s="39"/>
      <c r="E525" s="20"/>
      <c r="F525" s="20"/>
      <c r="G525" s="20"/>
      <c r="H525" s="49"/>
      <c r="I525" s="39"/>
      <c r="J525" s="49"/>
      <c r="K525" s="49"/>
    </row>
    <row r="526" spans="2:11" s="6" customFormat="1">
      <c r="B526" s="71"/>
      <c r="C526" s="20"/>
      <c r="D526" s="39"/>
      <c r="E526" s="20"/>
      <c r="F526" s="20"/>
      <c r="G526" s="20"/>
      <c r="H526" s="49"/>
      <c r="I526" s="39"/>
      <c r="J526" s="49"/>
      <c r="K526" s="49"/>
    </row>
    <row r="527" spans="2:11" s="6" customFormat="1">
      <c r="B527" s="71"/>
      <c r="C527" s="20"/>
      <c r="D527" s="39"/>
      <c r="E527" s="20"/>
      <c r="F527" s="20"/>
      <c r="G527" s="20"/>
      <c r="H527" s="49"/>
      <c r="I527" s="39"/>
      <c r="J527" s="49"/>
      <c r="K527" s="49"/>
    </row>
    <row r="528" spans="2:11" s="6" customFormat="1">
      <c r="B528" s="71"/>
      <c r="C528" s="20"/>
      <c r="D528" s="39"/>
      <c r="E528" s="20"/>
      <c r="F528" s="20"/>
      <c r="G528" s="20"/>
      <c r="H528" s="49"/>
      <c r="I528" s="39"/>
      <c r="J528" s="49"/>
      <c r="K528" s="49"/>
    </row>
    <row r="529" spans="2:11" s="6" customFormat="1">
      <c r="B529" s="71"/>
      <c r="C529" s="20"/>
      <c r="D529" s="39"/>
      <c r="E529" s="20"/>
      <c r="F529" s="20"/>
      <c r="G529" s="20"/>
      <c r="H529" s="49"/>
      <c r="I529" s="39"/>
      <c r="J529" s="49"/>
      <c r="K529" s="49"/>
    </row>
    <row r="530" spans="2:11" s="6" customFormat="1">
      <c r="B530" s="71"/>
      <c r="C530" s="20"/>
      <c r="D530" s="39"/>
      <c r="E530" s="20"/>
      <c r="F530" s="20"/>
      <c r="G530" s="20"/>
      <c r="H530" s="49"/>
      <c r="I530" s="39"/>
      <c r="J530" s="49"/>
      <c r="K530" s="49"/>
    </row>
    <row r="531" spans="2:11" s="6" customFormat="1">
      <c r="B531" s="71"/>
      <c r="C531" s="20"/>
      <c r="D531" s="39"/>
      <c r="E531" s="20"/>
      <c r="F531" s="20"/>
      <c r="G531" s="20"/>
      <c r="H531" s="49"/>
      <c r="I531" s="39"/>
      <c r="J531" s="49"/>
      <c r="K531" s="49"/>
    </row>
    <row r="532" spans="2:11" s="6" customFormat="1">
      <c r="B532" s="71"/>
      <c r="C532" s="20"/>
      <c r="D532" s="39"/>
      <c r="E532" s="20"/>
      <c r="F532" s="20"/>
      <c r="G532" s="20"/>
      <c r="H532" s="49"/>
      <c r="I532" s="39"/>
      <c r="J532" s="49"/>
      <c r="K532" s="49"/>
    </row>
    <row r="533" spans="2:11" s="6" customFormat="1">
      <c r="B533" s="71"/>
      <c r="C533" s="20"/>
      <c r="D533" s="39"/>
      <c r="E533" s="20"/>
      <c r="F533" s="20"/>
      <c r="G533" s="20"/>
      <c r="H533" s="49"/>
      <c r="I533" s="39"/>
      <c r="J533" s="49"/>
      <c r="K533" s="49"/>
    </row>
    <row r="534" spans="2:11" s="6" customFormat="1">
      <c r="B534" s="71"/>
      <c r="C534" s="20"/>
      <c r="D534" s="39"/>
      <c r="E534" s="20"/>
      <c r="F534" s="20"/>
      <c r="G534" s="20"/>
      <c r="H534" s="49"/>
      <c r="I534" s="39"/>
      <c r="J534" s="49"/>
      <c r="K534" s="49"/>
    </row>
    <row r="535" spans="2:11" s="6" customFormat="1">
      <c r="B535" s="71"/>
      <c r="C535" s="20"/>
      <c r="D535" s="39"/>
      <c r="E535" s="20"/>
      <c r="F535" s="20"/>
      <c r="G535" s="20"/>
      <c r="H535" s="49"/>
      <c r="I535" s="39"/>
      <c r="J535" s="49"/>
      <c r="K535" s="49"/>
    </row>
    <row r="536" spans="2:11" s="6" customFormat="1">
      <c r="B536" s="71"/>
      <c r="C536" s="20"/>
      <c r="D536" s="39"/>
      <c r="E536" s="20"/>
      <c r="F536" s="20"/>
      <c r="G536" s="20"/>
      <c r="H536" s="49"/>
      <c r="I536" s="39"/>
      <c r="J536" s="49"/>
      <c r="K536" s="49"/>
    </row>
    <row r="537" spans="2:11" s="6" customFormat="1">
      <c r="B537" s="71"/>
      <c r="C537" s="20"/>
      <c r="D537" s="39"/>
      <c r="E537" s="20"/>
      <c r="F537" s="20"/>
      <c r="G537" s="20"/>
      <c r="H537" s="49"/>
      <c r="I537" s="39"/>
      <c r="J537" s="49"/>
      <c r="K537" s="49"/>
    </row>
    <row r="538" spans="2:11" s="6" customFormat="1">
      <c r="B538" s="71"/>
      <c r="C538" s="20"/>
      <c r="D538" s="39"/>
      <c r="E538" s="20"/>
      <c r="F538" s="20"/>
      <c r="G538" s="20"/>
      <c r="H538" s="49"/>
      <c r="I538" s="39"/>
      <c r="J538" s="49"/>
      <c r="K538" s="49"/>
    </row>
    <row r="539" spans="2:11" s="6" customFormat="1">
      <c r="B539" s="71"/>
      <c r="C539" s="20"/>
      <c r="D539" s="39"/>
      <c r="E539" s="20"/>
      <c r="F539" s="20"/>
      <c r="G539" s="20"/>
      <c r="H539" s="49"/>
      <c r="I539" s="39"/>
      <c r="J539" s="49"/>
      <c r="K539" s="49"/>
    </row>
    <row r="540" spans="2:11" s="6" customFormat="1">
      <c r="B540" s="71"/>
      <c r="C540" s="20"/>
      <c r="D540" s="39"/>
      <c r="E540" s="20"/>
      <c r="F540" s="20"/>
      <c r="G540" s="20"/>
      <c r="H540" s="49"/>
      <c r="I540" s="39"/>
      <c r="J540" s="49"/>
      <c r="K540" s="49"/>
    </row>
    <row r="541" spans="2:11" s="6" customFormat="1">
      <c r="B541" s="71"/>
      <c r="C541" s="20"/>
      <c r="D541" s="39"/>
      <c r="E541" s="20"/>
      <c r="F541" s="20"/>
      <c r="G541" s="20"/>
      <c r="H541" s="49"/>
      <c r="I541" s="39"/>
      <c r="J541" s="49"/>
      <c r="K541" s="49"/>
    </row>
    <row r="542" spans="2:11" s="6" customFormat="1">
      <c r="B542" s="71"/>
      <c r="C542" s="20"/>
      <c r="D542" s="39"/>
      <c r="E542" s="20"/>
      <c r="F542" s="20"/>
      <c r="G542" s="20"/>
      <c r="H542" s="49"/>
      <c r="I542" s="39"/>
      <c r="J542" s="49"/>
      <c r="K542" s="49"/>
    </row>
    <row r="543" spans="2:11" s="6" customFormat="1">
      <c r="B543" s="71"/>
      <c r="C543" s="20"/>
      <c r="D543" s="39"/>
      <c r="E543" s="20"/>
      <c r="F543" s="20"/>
      <c r="G543" s="20"/>
      <c r="H543" s="49"/>
      <c r="I543" s="39"/>
      <c r="J543" s="49"/>
      <c r="K543" s="49"/>
    </row>
    <row r="544" spans="2:11" s="6" customFormat="1">
      <c r="B544" s="71"/>
      <c r="C544" s="20"/>
      <c r="D544" s="39"/>
      <c r="E544" s="20"/>
      <c r="F544" s="20"/>
      <c r="G544" s="20"/>
      <c r="H544" s="49"/>
      <c r="I544" s="39"/>
      <c r="J544" s="49"/>
      <c r="K544" s="49"/>
    </row>
    <row r="545" spans="2:11" s="6" customFormat="1">
      <c r="B545" s="71"/>
      <c r="C545" s="20"/>
      <c r="D545" s="39"/>
      <c r="E545" s="20"/>
      <c r="F545" s="20"/>
      <c r="G545" s="20"/>
      <c r="H545" s="49"/>
      <c r="I545" s="39"/>
      <c r="J545" s="49"/>
      <c r="K545" s="49"/>
    </row>
    <row r="546" spans="2:11" s="6" customFormat="1">
      <c r="B546" s="71"/>
      <c r="C546" s="20"/>
      <c r="D546" s="39"/>
      <c r="E546" s="20"/>
      <c r="F546" s="20"/>
      <c r="G546" s="20"/>
      <c r="H546" s="49"/>
      <c r="I546" s="39"/>
      <c r="J546" s="49"/>
      <c r="K546" s="49"/>
    </row>
    <row r="547" spans="2:11" s="6" customFormat="1">
      <c r="B547" s="71"/>
      <c r="C547" s="20"/>
      <c r="D547" s="39"/>
      <c r="E547" s="20"/>
      <c r="F547" s="20"/>
      <c r="G547" s="20"/>
      <c r="H547" s="49"/>
      <c r="I547" s="39"/>
      <c r="J547" s="49"/>
      <c r="K547" s="49"/>
    </row>
    <row r="548" spans="2:11" s="6" customFormat="1">
      <c r="B548" s="71"/>
      <c r="C548" s="20"/>
      <c r="D548" s="39"/>
      <c r="E548" s="20"/>
      <c r="F548" s="20"/>
      <c r="G548" s="20"/>
      <c r="H548" s="49"/>
      <c r="I548" s="39"/>
      <c r="J548" s="49"/>
      <c r="K548" s="49"/>
    </row>
    <row r="549" spans="2:11" s="6" customFormat="1">
      <c r="B549" s="71"/>
      <c r="C549" s="20"/>
      <c r="D549" s="39"/>
      <c r="E549" s="20"/>
      <c r="F549" s="20"/>
      <c r="G549" s="20"/>
      <c r="H549" s="49"/>
      <c r="I549" s="39"/>
      <c r="J549" s="49"/>
      <c r="K549" s="49"/>
    </row>
    <row r="550" spans="2:11" s="6" customFormat="1">
      <c r="B550" s="71"/>
      <c r="C550" s="20"/>
      <c r="D550" s="39"/>
      <c r="E550" s="20"/>
      <c r="F550" s="20"/>
      <c r="G550" s="20"/>
      <c r="H550" s="49"/>
      <c r="I550" s="39"/>
      <c r="J550" s="49"/>
      <c r="K550" s="49"/>
    </row>
    <row r="551" spans="2:11" s="6" customFormat="1">
      <c r="B551" s="71"/>
      <c r="C551" s="20"/>
      <c r="D551" s="39"/>
      <c r="E551" s="20"/>
      <c r="F551" s="20"/>
      <c r="G551" s="20"/>
      <c r="H551" s="49"/>
      <c r="I551" s="39"/>
      <c r="J551" s="49"/>
      <c r="K551" s="49"/>
    </row>
    <row r="552" spans="2:11" s="6" customFormat="1">
      <c r="B552" s="71"/>
      <c r="C552" s="20"/>
      <c r="D552" s="39"/>
      <c r="E552" s="20"/>
      <c r="F552" s="20"/>
      <c r="G552" s="20"/>
      <c r="H552" s="49"/>
      <c r="I552" s="39"/>
      <c r="J552" s="49"/>
      <c r="K552" s="49"/>
    </row>
    <row r="553" spans="2:11" s="6" customFormat="1">
      <c r="B553" s="71"/>
      <c r="C553" s="20"/>
      <c r="D553" s="39"/>
      <c r="E553" s="20"/>
      <c r="F553" s="20"/>
      <c r="G553" s="20"/>
      <c r="H553" s="49"/>
      <c r="I553" s="39"/>
      <c r="J553" s="49"/>
      <c r="K553" s="49"/>
    </row>
    <row r="554" spans="2:11" s="6" customFormat="1">
      <c r="B554" s="71"/>
      <c r="C554" s="20"/>
      <c r="D554" s="39"/>
      <c r="E554" s="20"/>
      <c r="F554" s="20"/>
      <c r="G554" s="20"/>
      <c r="H554" s="49"/>
      <c r="I554" s="39"/>
      <c r="J554" s="49"/>
      <c r="K554" s="49"/>
    </row>
    <row r="555" spans="2:11" s="6" customFormat="1">
      <c r="B555" s="71"/>
      <c r="C555" s="20"/>
      <c r="D555" s="39"/>
      <c r="E555" s="20"/>
      <c r="F555" s="20"/>
      <c r="G555" s="20"/>
      <c r="H555" s="49"/>
      <c r="I555" s="39"/>
      <c r="J555" s="49"/>
      <c r="K555" s="49"/>
    </row>
    <row r="556" spans="2:11" s="6" customFormat="1">
      <c r="B556" s="71"/>
      <c r="C556" s="20"/>
      <c r="D556" s="39"/>
      <c r="E556" s="20"/>
      <c r="F556" s="20"/>
      <c r="G556" s="20"/>
      <c r="H556" s="49"/>
      <c r="I556" s="39"/>
      <c r="J556" s="49"/>
      <c r="K556" s="49"/>
    </row>
    <row r="557" spans="2:11" s="6" customFormat="1">
      <c r="B557" s="71"/>
      <c r="C557" s="20"/>
      <c r="D557" s="39"/>
      <c r="E557" s="20"/>
      <c r="F557" s="20"/>
      <c r="G557" s="20"/>
      <c r="H557" s="49"/>
      <c r="I557" s="39"/>
      <c r="J557" s="49"/>
      <c r="K557" s="49"/>
    </row>
    <row r="558" spans="2:11" s="6" customFormat="1">
      <c r="B558" s="71"/>
      <c r="C558" s="20"/>
      <c r="D558" s="39"/>
      <c r="E558" s="20"/>
      <c r="F558" s="20"/>
      <c r="G558" s="20"/>
      <c r="H558" s="49"/>
      <c r="I558" s="39"/>
      <c r="J558" s="49"/>
      <c r="K558" s="49"/>
    </row>
    <row r="559" spans="2:11" s="6" customFormat="1">
      <c r="B559" s="71"/>
      <c r="C559" s="20"/>
      <c r="D559" s="39"/>
      <c r="E559" s="20"/>
      <c r="F559" s="20"/>
      <c r="G559" s="20"/>
      <c r="H559" s="49"/>
      <c r="I559" s="39"/>
      <c r="J559" s="49"/>
      <c r="K559" s="49"/>
    </row>
    <row r="560" spans="2:11" s="6" customFormat="1">
      <c r="B560" s="71"/>
      <c r="C560" s="20"/>
      <c r="D560" s="39"/>
      <c r="E560" s="20"/>
      <c r="F560" s="20"/>
      <c r="G560" s="20"/>
      <c r="H560" s="49"/>
      <c r="I560" s="39"/>
      <c r="J560" s="49"/>
      <c r="K560" s="49"/>
    </row>
    <row r="561" spans="2:11" s="6" customFormat="1">
      <c r="B561" s="71"/>
      <c r="C561" s="20"/>
      <c r="D561" s="39"/>
      <c r="E561" s="20"/>
      <c r="F561" s="20"/>
      <c r="G561" s="20"/>
      <c r="H561" s="49"/>
      <c r="I561" s="39"/>
      <c r="J561" s="49"/>
      <c r="K561" s="49"/>
    </row>
    <row r="562" spans="2:11" s="6" customFormat="1">
      <c r="B562" s="71"/>
      <c r="C562" s="20"/>
      <c r="D562" s="39"/>
      <c r="E562" s="20"/>
      <c r="F562" s="20"/>
      <c r="G562" s="20"/>
      <c r="H562" s="49"/>
      <c r="I562" s="39"/>
      <c r="J562" s="49"/>
      <c r="K562" s="49"/>
    </row>
    <row r="563" spans="2:11" s="6" customFormat="1">
      <c r="B563" s="71"/>
      <c r="C563" s="20"/>
      <c r="D563" s="39"/>
      <c r="E563" s="20"/>
      <c r="F563" s="20"/>
      <c r="G563" s="20"/>
      <c r="H563" s="49"/>
      <c r="I563" s="39"/>
      <c r="J563" s="49"/>
      <c r="K563" s="49"/>
    </row>
    <row r="564" spans="2:11" s="6" customFormat="1">
      <c r="B564" s="71"/>
      <c r="C564" s="20"/>
      <c r="D564" s="39"/>
      <c r="E564" s="20"/>
      <c r="F564" s="20"/>
      <c r="G564" s="20"/>
      <c r="H564" s="49"/>
      <c r="I564" s="39"/>
      <c r="J564" s="49"/>
      <c r="K564" s="49"/>
    </row>
    <row r="565" spans="2:11" s="6" customFormat="1">
      <c r="B565" s="71"/>
      <c r="C565" s="20"/>
      <c r="D565" s="39"/>
      <c r="E565" s="20"/>
      <c r="F565" s="20"/>
      <c r="G565" s="20"/>
      <c r="H565" s="49"/>
      <c r="I565" s="39"/>
      <c r="J565" s="49"/>
      <c r="K565" s="49"/>
    </row>
    <row r="566" spans="2:11" s="6" customFormat="1">
      <c r="B566" s="71"/>
      <c r="C566" s="20"/>
      <c r="D566" s="39"/>
      <c r="E566" s="20"/>
      <c r="F566" s="20"/>
      <c r="G566" s="20"/>
      <c r="H566" s="49"/>
      <c r="I566" s="39"/>
      <c r="J566" s="49"/>
      <c r="K566" s="49"/>
    </row>
    <row r="567" spans="2:11" s="6" customFormat="1">
      <c r="B567" s="71"/>
      <c r="C567" s="20"/>
      <c r="D567" s="39"/>
      <c r="E567" s="20"/>
      <c r="F567" s="20"/>
      <c r="G567" s="20"/>
      <c r="H567" s="49"/>
      <c r="I567" s="39"/>
      <c r="J567" s="49"/>
      <c r="K567" s="49"/>
    </row>
    <row r="568" spans="2:11" s="6" customFormat="1">
      <c r="B568" s="71"/>
      <c r="C568" s="20"/>
      <c r="D568" s="39"/>
      <c r="E568" s="20"/>
      <c r="F568" s="20"/>
      <c r="G568" s="20"/>
      <c r="H568" s="49"/>
      <c r="I568" s="39"/>
      <c r="J568" s="49"/>
      <c r="K568" s="49"/>
    </row>
    <row r="569" spans="2:11" s="6" customFormat="1">
      <c r="B569" s="71"/>
      <c r="C569" s="20"/>
      <c r="D569" s="39"/>
      <c r="E569" s="20"/>
      <c r="F569" s="20"/>
      <c r="G569" s="20"/>
      <c r="H569" s="49"/>
      <c r="I569" s="39"/>
      <c r="J569" s="49"/>
      <c r="K569" s="49"/>
    </row>
    <row r="570" spans="2:11" s="6" customFormat="1">
      <c r="B570" s="71"/>
      <c r="C570" s="20"/>
      <c r="D570" s="39"/>
      <c r="E570" s="20"/>
      <c r="F570" s="20"/>
      <c r="G570" s="20"/>
      <c r="H570" s="49"/>
      <c r="I570" s="39"/>
      <c r="J570" s="49"/>
      <c r="K570" s="49"/>
    </row>
    <row r="571" spans="2:11" s="6" customFormat="1">
      <c r="B571" s="71"/>
      <c r="C571" s="20"/>
      <c r="D571" s="39"/>
      <c r="E571" s="20"/>
      <c r="F571" s="20"/>
      <c r="G571" s="20"/>
      <c r="H571" s="49"/>
      <c r="I571" s="39"/>
      <c r="J571" s="49"/>
      <c r="K571" s="49"/>
    </row>
    <row r="572" spans="2:11" s="6" customFormat="1">
      <c r="B572" s="71"/>
      <c r="C572" s="20"/>
      <c r="D572" s="39"/>
      <c r="E572" s="20"/>
      <c r="F572" s="20"/>
      <c r="G572" s="20"/>
      <c r="H572" s="49"/>
      <c r="I572" s="39"/>
      <c r="J572" s="49"/>
      <c r="K572" s="49"/>
    </row>
    <row r="573" spans="2:11" s="6" customFormat="1">
      <c r="B573" s="71"/>
      <c r="C573" s="20"/>
      <c r="D573" s="39"/>
      <c r="E573" s="20"/>
      <c r="F573" s="20"/>
      <c r="G573" s="20"/>
      <c r="H573" s="49"/>
      <c r="I573" s="39"/>
      <c r="J573" s="49"/>
      <c r="K573" s="49"/>
    </row>
    <row r="574" spans="2:11" s="6" customFormat="1">
      <c r="B574" s="71"/>
      <c r="C574" s="20"/>
      <c r="D574" s="39"/>
      <c r="E574" s="20"/>
      <c r="F574" s="20"/>
      <c r="G574" s="20"/>
      <c r="H574" s="49"/>
      <c r="I574" s="39"/>
      <c r="J574" s="49"/>
      <c r="K574" s="49"/>
    </row>
    <row r="575" spans="2:11" s="6" customFormat="1">
      <c r="B575" s="71"/>
      <c r="C575" s="20"/>
      <c r="D575" s="39"/>
      <c r="E575" s="20"/>
      <c r="F575" s="20"/>
      <c r="G575" s="20"/>
      <c r="H575" s="49"/>
      <c r="I575" s="39"/>
      <c r="J575" s="49"/>
      <c r="K575" s="49"/>
    </row>
    <row r="576" spans="2:11" s="6" customFormat="1">
      <c r="B576" s="71"/>
      <c r="C576" s="20"/>
      <c r="D576" s="39"/>
      <c r="E576" s="20"/>
      <c r="F576" s="20"/>
      <c r="G576" s="20"/>
      <c r="H576" s="49"/>
      <c r="I576" s="39"/>
      <c r="J576" s="49"/>
      <c r="K576" s="49"/>
    </row>
    <row r="577" spans="2:11" s="6" customFormat="1">
      <c r="B577" s="71"/>
      <c r="C577" s="20"/>
      <c r="D577" s="39"/>
      <c r="E577" s="20"/>
      <c r="F577" s="20"/>
      <c r="G577" s="20"/>
      <c r="H577" s="49"/>
      <c r="I577" s="39"/>
      <c r="J577" s="49"/>
      <c r="K577" s="49"/>
    </row>
    <row r="578" spans="2:11" s="6" customFormat="1">
      <c r="B578" s="71"/>
      <c r="C578" s="20"/>
      <c r="D578" s="39"/>
      <c r="E578" s="20"/>
      <c r="F578" s="20"/>
      <c r="G578" s="20"/>
      <c r="H578" s="49"/>
      <c r="I578" s="39"/>
      <c r="J578" s="49"/>
      <c r="K578" s="49"/>
    </row>
    <row r="579" spans="2:11" s="6" customFormat="1">
      <c r="B579" s="71"/>
      <c r="C579" s="20"/>
      <c r="D579" s="39"/>
      <c r="E579" s="20"/>
      <c r="F579" s="20"/>
      <c r="G579" s="20"/>
      <c r="H579" s="49"/>
      <c r="I579" s="39"/>
      <c r="J579" s="49"/>
      <c r="K579" s="49"/>
    </row>
    <row r="580" spans="2:11" s="6" customFormat="1">
      <c r="B580" s="71"/>
      <c r="C580" s="20"/>
      <c r="D580" s="39"/>
      <c r="E580" s="20"/>
      <c r="F580" s="20"/>
      <c r="G580" s="20"/>
      <c r="H580" s="49"/>
      <c r="I580" s="39"/>
      <c r="J580" s="49"/>
      <c r="K580" s="49"/>
    </row>
    <row r="581" spans="2:11" s="6" customFormat="1">
      <c r="B581" s="71"/>
      <c r="C581" s="20"/>
      <c r="D581" s="39"/>
      <c r="E581" s="20"/>
      <c r="F581" s="20"/>
      <c r="G581" s="20"/>
      <c r="H581" s="49"/>
      <c r="I581" s="39"/>
      <c r="J581" s="49"/>
      <c r="K581" s="49"/>
    </row>
    <row r="582" spans="2:11" s="6" customFormat="1">
      <c r="B582" s="71"/>
      <c r="C582" s="20"/>
      <c r="D582" s="39"/>
      <c r="E582" s="20"/>
      <c r="F582" s="20"/>
      <c r="G582" s="20"/>
      <c r="H582" s="49"/>
      <c r="I582" s="39"/>
      <c r="J582" s="49"/>
      <c r="K582" s="49"/>
    </row>
    <row r="583" spans="2:11" s="6" customFormat="1">
      <c r="B583" s="71"/>
      <c r="C583" s="20"/>
      <c r="D583" s="39"/>
      <c r="E583" s="20"/>
      <c r="F583" s="20"/>
      <c r="G583" s="20"/>
      <c r="H583" s="49"/>
      <c r="I583" s="39"/>
      <c r="J583" s="49"/>
      <c r="K583" s="49"/>
    </row>
    <row r="584" spans="2:11" s="6" customFormat="1">
      <c r="B584" s="71"/>
      <c r="C584" s="20"/>
      <c r="D584" s="39"/>
      <c r="E584" s="20"/>
      <c r="F584" s="20"/>
      <c r="G584" s="20"/>
      <c r="H584" s="49"/>
      <c r="I584" s="39"/>
      <c r="J584" s="49"/>
      <c r="K584" s="49"/>
    </row>
    <row r="585" spans="2:11" s="6" customFormat="1">
      <c r="B585" s="71"/>
      <c r="C585" s="20"/>
      <c r="D585" s="39"/>
      <c r="E585" s="20"/>
      <c r="F585" s="20"/>
      <c r="G585" s="20"/>
      <c r="H585" s="49"/>
      <c r="I585" s="39"/>
      <c r="J585" s="49"/>
      <c r="K585" s="49"/>
    </row>
    <row r="586" spans="2:11" s="6" customFormat="1">
      <c r="B586" s="71"/>
      <c r="C586" s="20"/>
      <c r="D586" s="39"/>
      <c r="E586" s="20"/>
      <c r="F586" s="20"/>
      <c r="G586" s="20"/>
      <c r="H586" s="49"/>
      <c r="I586" s="39"/>
      <c r="J586" s="49"/>
      <c r="K586" s="49"/>
    </row>
    <row r="587" spans="2:11" s="6" customFormat="1">
      <c r="B587" s="71"/>
      <c r="C587" s="20"/>
      <c r="D587" s="39"/>
      <c r="E587" s="20"/>
      <c r="F587" s="20"/>
      <c r="G587" s="20"/>
      <c r="H587" s="49"/>
      <c r="I587" s="39"/>
      <c r="J587" s="49"/>
      <c r="K587" s="49"/>
    </row>
    <row r="588" spans="2:11" s="6" customFormat="1">
      <c r="B588" s="71"/>
      <c r="C588" s="20"/>
      <c r="D588" s="39"/>
      <c r="E588" s="20"/>
      <c r="F588" s="20"/>
      <c r="G588" s="20"/>
      <c r="H588" s="49"/>
      <c r="I588" s="39"/>
      <c r="J588" s="49"/>
      <c r="K588" s="49"/>
    </row>
    <row r="589" spans="2:11" s="6" customFormat="1">
      <c r="B589" s="71"/>
      <c r="C589" s="20"/>
      <c r="D589" s="39"/>
      <c r="E589" s="20"/>
      <c r="F589" s="20"/>
      <c r="G589" s="20"/>
      <c r="H589" s="49"/>
      <c r="I589" s="39"/>
      <c r="J589" s="49"/>
      <c r="K589" s="49"/>
    </row>
    <row r="590" spans="2:11" s="6" customFormat="1">
      <c r="B590" s="71"/>
      <c r="C590" s="20"/>
      <c r="D590" s="39"/>
      <c r="E590" s="20"/>
      <c r="F590" s="20"/>
      <c r="G590" s="20"/>
      <c r="H590" s="49"/>
      <c r="I590" s="39"/>
      <c r="J590" s="49"/>
      <c r="K590" s="49"/>
    </row>
    <row r="591" spans="2:11" s="6" customFormat="1">
      <c r="B591" s="71"/>
      <c r="C591" s="20"/>
      <c r="D591" s="39"/>
      <c r="E591" s="20"/>
      <c r="F591" s="20"/>
      <c r="G591" s="20"/>
      <c r="H591" s="49"/>
      <c r="I591" s="39"/>
      <c r="J591" s="49"/>
      <c r="K591" s="49"/>
    </row>
    <row r="592" spans="2:11" s="6" customFormat="1">
      <c r="B592" s="71"/>
      <c r="C592" s="20"/>
      <c r="D592" s="39"/>
      <c r="E592" s="20"/>
      <c r="F592" s="20"/>
      <c r="G592" s="20"/>
      <c r="H592" s="49"/>
      <c r="I592" s="39"/>
      <c r="J592" s="49"/>
      <c r="K592" s="49"/>
    </row>
    <row r="593" spans="2:11" s="6" customFormat="1">
      <c r="B593" s="71"/>
      <c r="C593" s="20"/>
      <c r="D593" s="39"/>
      <c r="E593" s="20"/>
      <c r="F593" s="20"/>
      <c r="G593" s="20"/>
      <c r="H593" s="49"/>
      <c r="I593" s="39"/>
      <c r="J593" s="49"/>
      <c r="K593" s="49"/>
    </row>
    <row r="594" spans="2:11" s="6" customFormat="1">
      <c r="B594" s="71"/>
      <c r="C594" s="20"/>
      <c r="D594" s="39"/>
      <c r="E594" s="20"/>
      <c r="F594" s="20"/>
      <c r="G594" s="20"/>
      <c r="H594" s="49"/>
      <c r="I594" s="39"/>
      <c r="J594" s="49"/>
      <c r="K594" s="49"/>
    </row>
    <row r="595" spans="2:11" s="6" customFormat="1">
      <c r="B595" s="71"/>
      <c r="C595" s="20"/>
      <c r="D595" s="39"/>
      <c r="E595" s="20"/>
      <c r="F595" s="20"/>
      <c r="G595" s="20"/>
      <c r="H595" s="49"/>
      <c r="I595" s="39"/>
      <c r="J595" s="49"/>
      <c r="K595" s="49"/>
    </row>
    <row r="596" spans="2:11" s="6" customFormat="1">
      <c r="B596" s="71"/>
      <c r="C596" s="20"/>
      <c r="D596" s="39"/>
      <c r="E596" s="20"/>
      <c r="F596" s="20"/>
      <c r="G596" s="20"/>
      <c r="H596" s="49"/>
      <c r="I596" s="39"/>
      <c r="J596" s="49"/>
      <c r="K596" s="49"/>
    </row>
    <row r="597" spans="2:11" s="6" customFormat="1">
      <c r="B597" s="71"/>
      <c r="C597" s="20"/>
      <c r="D597" s="39"/>
      <c r="E597" s="20"/>
      <c r="F597" s="20"/>
      <c r="G597" s="20"/>
      <c r="H597" s="49"/>
      <c r="I597" s="39"/>
      <c r="J597" s="49"/>
      <c r="K597" s="49"/>
    </row>
    <row r="598" spans="2:11" s="6" customFormat="1">
      <c r="B598" s="71"/>
      <c r="C598" s="20"/>
      <c r="D598" s="39"/>
      <c r="E598" s="20"/>
      <c r="F598" s="20"/>
      <c r="G598" s="20"/>
      <c r="H598" s="49"/>
      <c r="I598" s="39"/>
      <c r="J598" s="49"/>
      <c r="K598" s="49"/>
    </row>
    <row r="599" spans="2:11" s="6" customFormat="1">
      <c r="B599" s="71"/>
      <c r="C599" s="20"/>
      <c r="D599" s="39"/>
      <c r="E599" s="20"/>
      <c r="F599" s="20"/>
      <c r="G599" s="20"/>
      <c r="H599" s="49"/>
      <c r="I599" s="39"/>
      <c r="J599" s="49"/>
      <c r="K599" s="49"/>
    </row>
    <row r="600" spans="2:11" s="6" customFormat="1">
      <c r="B600" s="71"/>
      <c r="C600" s="20"/>
      <c r="D600" s="39"/>
      <c r="E600" s="20"/>
      <c r="F600" s="20"/>
      <c r="G600" s="20"/>
      <c r="H600" s="49"/>
      <c r="I600" s="39"/>
      <c r="J600" s="49"/>
      <c r="K600" s="49"/>
    </row>
    <row r="601" spans="2:11" s="6" customFormat="1">
      <c r="B601" s="71"/>
      <c r="C601" s="20"/>
      <c r="D601" s="39"/>
      <c r="E601" s="20"/>
      <c r="F601" s="20"/>
      <c r="G601" s="20"/>
      <c r="H601" s="49"/>
      <c r="I601" s="39"/>
      <c r="J601" s="49"/>
      <c r="K601" s="49"/>
    </row>
    <row r="602" spans="2:11" s="6" customFormat="1">
      <c r="B602" s="71"/>
      <c r="C602" s="20"/>
      <c r="D602" s="39"/>
      <c r="E602" s="20"/>
      <c r="F602" s="20"/>
      <c r="G602" s="20"/>
      <c r="H602" s="49"/>
      <c r="I602" s="39"/>
      <c r="J602" s="49"/>
      <c r="K602" s="49"/>
    </row>
    <row r="603" spans="2:11" s="6" customFormat="1">
      <c r="B603" s="71"/>
      <c r="C603" s="20"/>
      <c r="D603" s="39"/>
      <c r="E603" s="20"/>
      <c r="F603" s="20"/>
      <c r="G603" s="20"/>
      <c r="H603" s="49"/>
      <c r="I603" s="39"/>
      <c r="J603" s="49"/>
      <c r="K603" s="49"/>
    </row>
    <row r="604" spans="2:11" s="6" customFormat="1">
      <c r="B604" s="71"/>
      <c r="C604" s="20"/>
      <c r="D604" s="39"/>
      <c r="E604" s="20"/>
      <c r="F604" s="20"/>
      <c r="G604" s="20"/>
      <c r="H604" s="49"/>
      <c r="I604" s="39"/>
      <c r="J604" s="49"/>
      <c r="K604" s="49"/>
    </row>
    <row r="605" spans="2:11" s="6" customFormat="1">
      <c r="B605" s="71"/>
      <c r="C605" s="20"/>
      <c r="D605" s="39"/>
      <c r="E605" s="20"/>
      <c r="F605" s="20"/>
      <c r="G605" s="20"/>
      <c r="H605" s="49"/>
      <c r="I605" s="39"/>
      <c r="J605" s="49"/>
      <c r="K605" s="49"/>
    </row>
    <row r="606" spans="2:11" s="6" customFormat="1">
      <c r="B606" s="71"/>
      <c r="C606" s="20"/>
      <c r="D606" s="39"/>
      <c r="E606" s="20"/>
      <c r="F606" s="20"/>
      <c r="G606" s="20"/>
      <c r="H606" s="49"/>
      <c r="I606" s="39"/>
      <c r="J606" s="49"/>
      <c r="K606" s="49"/>
    </row>
    <row r="607" spans="2:11" s="6" customFormat="1">
      <c r="B607" s="71"/>
      <c r="C607" s="20"/>
      <c r="D607" s="39"/>
      <c r="E607" s="20"/>
      <c r="F607" s="20"/>
      <c r="G607" s="20"/>
      <c r="H607" s="49"/>
      <c r="I607" s="39"/>
      <c r="J607" s="49"/>
      <c r="K607" s="49"/>
    </row>
    <row r="608" spans="2:11" s="6" customFormat="1">
      <c r="B608" s="71"/>
      <c r="C608" s="20"/>
      <c r="D608" s="39"/>
      <c r="E608" s="20"/>
      <c r="F608" s="20"/>
      <c r="G608" s="20"/>
      <c r="H608" s="49"/>
      <c r="I608" s="39"/>
      <c r="J608" s="49"/>
      <c r="K608" s="49"/>
    </row>
    <row r="609" spans="2:11" s="6" customFormat="1">
      <c r="B609" s="71"/>
      <c r="C609" s="20"/>
      <c r="D609" s="39"/>
      <c r="E609" s="20"/>
      <c r="F609" s="20"/>
      <c r="G609" s="20"/>
      <c r="H609" s="49"/>
      <c r="I609" s="39"/>
      <c r="J609" s="49"/>
      <c r="K609" s="49"/>
    </row>
    <row r="610" spans="2:11" s="6" customFormat="1">
      <c r="B610" s="71"/>
      <c r="C610" s="20"/>
      <c r="D610" s="39"/>
      <c r="E610" s="20"/>
      <c r="F610" s="20"/>
      <c r="G610" s="20"/>
      <c r="H610" s="49"/>
      <c r="I610" s="39"/>
      <c r="J610" s="49"/>
      <c r="K610" s="49"/>
    </row>
    <row r="611" spans="2:11" s="6" customFormat="1">
      <c r="B611" s="71"/>
      <c r="C611" s="20"/>
      <c r="D611" s="39"/>
      <c r="E611" s="20"/>
      <c r="F611" s="20"/>
      <c r="G611" s="20"/>
      <c r="H611" s="49"/>
      <c r="I611" s="39"/>
      <c r="J611" s="49"/>
      <c r="K611" s="49"/>
    </row>
    <row r="612" spans="2:11" s="6" customFormat="1">
      <c r="B612" s="71"/>
      <c r="C612" s="20"/>
      <c r="D612" s="39"/>
      <c r="E612" s="20"/>
      <c r="F612" s="20"/>
      <c r="G612" s="20"/>
      <c r="H612" s="49"/>
      <c r="I612" s="39"/>
      <c r="J612" s="49"/>
      <c r="K612" s="49"/>
    </row>
    <row r="613" spans="2:11" s="6" customFormat="1">
      <c r="B613" s="71"/>
      <c r="C613" s="20"/>
      <c r="D613" s="39"/>
      <c r="E613" s="20"/>
      <c r="F613" s="20"/>
      <c r="G613" s="20"/>
      <c r="H613" s="49"/>
      <c r="I613" s="39"/>
      <c r="J613" s="49"/>
      <c r="K613" s="49"/>
    </row>
    <row r="614" spans="2:11" s="6" customFormat="1">
      <c r="B614" s="71"/>
      <c r="C614" s="20"/>
      <c r="D614" s="39"/>
      <c r="E614" s="20"/>
      <c r="F614" s="20"/>
      <c r="G614" s="20"/>
      <c r="H614" s="49"/>
      <c r="I614" s="39"/>
      <c r="J614" s="49"/>
      <c r="K614" s="49"/>
    </row>
    <row r="615" spans="2:11" s="6" customFormat="1">
      <c r="B615" s="71"/>
      <c r="C615" s="20"/>
      <c r="D615" s="39"/>
      <c r="E615" s="20"/>
      <c r="F615" s="20"/>
      <c r="G615" s="20"/>
      <c r="H615" s="49"/>
      <c r="I615" s="39"/>
      <c r="J615" s="49"/>
      <c r="K615" s="49"/>
    </row>
    <row r="616" spans="2:11" s="6" customFormat="1">
      <c r="B616" s="71"/>
      <c r="C616" s="20"/>
      <c r="D616" s="39"/>
      <c r="E616" s="20"/>
      <c r="F616" s="20"/>
      <c r="G616" s="20"/>
      <c r="H616" s="49"/>
      <c r="I616" s="39"/>
      <c r="J616" s="49"/>
      <c r="K616" s="49"/>
    </row>
    <row r="617" spans="2:11" s="6" customFormat="1">
      <c r="B617" s="71"/>
      <c r="C617" s="20"/>
      <c r="D617" s="39"/>
      <c r="E617" s="20"/>
      <c r="F617" s="20"/>
      <c r="G617" s="20"/>
      <c r="H617" s="49"/>
      <c r="I617" s="39"/>
      <c r="J617" s="49"/>
      <c r="K617" s="49"/>
    </row>
    <row r="618" spans="2:11" s="6" customFormat="1">
      <c r="B618" s="71"/>
      <c r="C618" s="20"/>
      <c r="D618" s="39"/>
      <c r="E618" s="20"/>
      <c r="F618" s="20"/>
      <c r="G618" s="20"/>
      <c r="H618" s="49"/>
      <c r="I618" s="39"/>
      <c r="J618" s="49"/>
      <c r="K618" s="49"/>
    </row>
    <row r="619" spans="2:11" s="6" customFormat="1">
      <c r="B619" s="71"/>
      <c r="C619" s="20"/>
      <c r="D619" s="39"/>
      <c r="E619" s="20"/>
      <c r="F619" s="20"/>
      <c r="G619" s="20"/>
      <c r="H619" s="49"/>
      <c r="I619" s="39"/>
      <c r="J619" s="49"/>
      <c r="K619" s="49"/>
    </row>
    <row r="620" spans="2:11" s="6" customFormat="1">
      <c r="B620" s="71"/>
      <c r="C620" s="20"/>
      <c r="D620" s="39"/>
      <c r="E620" s="20"/>
      <c r="F620" s="20"/>
      <c r="G620" s="20"/>
      <c r="H620" s="49"/>
      <c r="I620" s="39"/>
      <c r="J620" s="49"/>
      <c r="K620" s="49"/>
    </row>
    <row r="621" spans="2:11" s="6" customFormat="1">
      <c r="B621" s="71"/>
      <c r="C621" s="20"/>
      <c r="D621" s="39"/>
      <c r="E621" s="20"/>
      <c r="F621" s="20"/>
      <c r="G621" s="20"/>
      <c r="H621" s="49"/>
      <c r="I621" s="39"/>
      <c r="J621" s="49"/>
      <c r="K621" s="49"/>
    </row>
    <row r="622" spans="2:11" s="6" customFormat="1">
      <c r="B622" s="71"/>
      <c r="C622" s="20"/>
      <c r="D622" s="39"/>
      <c r="E622" s="20"/>
      <c r="F622" s="20"/>
      <c r="G622" s="20"/>
      <c r="H622" s="49"/>
      <c r="I622" s="39"/>
      <c r="J622" s="49"/>
      <c r="K622" s="49"/>
    </row>
    <row r="623" spans="2:11" s="6" customFormat="1">
      <c r="B623" s="71"/>
      <c r="C623" s="20"/>
      <c r="D623" s="39"/>
      <c r="E623" s="20"/>
      <c r="F623" s="20"/>
      <c r="G623" s="20"/>
      <c r="H623" s="49"/>
      <c r="I623" s="39"/>
      <c r="J623" s="49"/>
      <c r="K623" s="49"/>
    </row>
    <row r="624" spans="2:11" s="6" customFormat="1">
      <c r="B624" s="71"/>
      <c r="C624" s="20"/>
      <c r="D624" s="39"/>
      <c r="E624" s="20"/>
      <c r="F624" s="20"/>
      <c r="G624" s="20"/>
      <c r="H624" s="49"/>
      <c r="I624" s="39"/>
      <c r="J624" s="49"/>
      <c r="K624" s="49"/>
    </row>
    <row r="625" spans="2:11" s="6" customFormat="1">
      <c r="B625" s="71"/>
      <c r="C625" s="20"/>
      <c r="D625" s="39"/>
      <c r="E625" s="20"/>
      <c r="F625" s="20"/>
      <c r="G625" s="20"/>
      <c r="H625" s="49"/>
      <c r="I625" s="39"/>
      <c r="J625" s="49"/>
      <c r="K625" s="49"/>
    </row>
    <row r="626" spans="2:11" s="6" customFormat="1">
      <c r="B626" s="71"/>
      <c r="C626" s="20"/>
      <c r="D626" s="39"/>
      <c r="E626" s="20"/>
      <c r="F626" s="20"/>
      <c r="G626" s="20"/>
      <c r="H626" s="49"/>
      <c r="I626" s="39"/>
      <c r="J626" s="49"/>
      <c r="K626" s="49"/>
    </row>
    <row r="627" spans="2:11" s="6" customFormat="1">
      <c r="B627" s="71"/>
      <c r="C627" s="20"/>
      <c r="D627" s="39"/>
      <c r="E627" s="20"/>
      <c r="F627" s="20"/>
      <c r="G627" s="20"/>
      <c r="H627" s="49"/>
      <c r="I627" s="39"/>
      <c r="J627" s="49"/>
      <c r="K627" s="49"/>
    </row>
    <row r="628" spans="2:11" s="6" customFormat="1">
      <c r="B628" s="71"/>
      <c r="C628" s="20"/>
      <c r="D628" s="39"/>
      <c r="E628" s="20"/>
      <c r="F628" s="20"/>
      <c r="G628" s="20"/>
      <c r="H628" s="49"/>
      <c r="I628" s="39"/>
      <c r="J628" s="49"/>
      <c r="K628" s="49"/>
    </row>
    <row r="629" spans="2:11" s="6" customFormat="1">
      <c r="B629" s="71"/>
      <c r="C629" s="20"/>
      <c r="D629" s="39"/>
      <c r="E629" s="20"/>
      <c r="F629" s="20"/>
      <c r="G629" s="20"/>
      <c r="H629" s="49"/>
      <c r="I629" s="39"/>
      <c r="J629" s="49"/>
      <c r="K629" s="49"/>
    </row>
    <row r="630" spans="2:11" s="6" customFormat="1">
      <c r="B630" s="71"/>
      <c r="C630" s="20"/>
      <c r="D630" s="39"/>
      <c r="E630" s="20"/>
      <c r="F630" s="20"/>
      <c r="G630" s="20"/>
      <c r="H630" s="49"/>
      <c r="I630" s="39"/>
      <c r="J630" s="49"/>
      <c r="K630" s="49"/>
    </row>
    <row r="631" spans="2:11" s="6" customFormat="1">
      <c r="B631" s="71"/>
      <c r="C631" s="20"/>
      <c r="D631" s="39"/>
      <c r="E631" s="20"/>
      <c r="F631" s="20"/>
      <c r="G631" s="20"/>
      <c r="H631" s="49"/>
      <c r="I631" s="39"/>
      <c r="J631" s="49"/>
      <c r="K631" s="49"/>
    </row>
    <row r="632" spans="2:11" s="6" customFormat="1">
      <c r="B632" s="71"/>
      <c r="C632" s="20"/>
      <c r="D632" s="39"/>
      <c r="E632" s="20"/>
      <c r="F632" s="20"/>
      <c r="G632" s="20"/>
      <c r="H632" s="49"/>
      <c r="I632" s="39"/>
      <c r="J632" s="49"/>
      <c r="K632" s="49"/>
    </row>
    <row r="633" spans="2:11" s="6" customFormat="1">
      <c r="B633" s="71"/>
      <c r="C633" s="20"/>
      <c r="D633" s="39"/>
      <c r="E633" s="20"/>
      <c r="F633" s="20"/>
      <c r="G633" s="20"/>
      <c r="H633" s="49"/>
      <c r="I633" s="39"/>
      <c r="J633" s="49"/>
      <c r="K633" s="49"/>
    </row>
    <row r="634" spans="2:11" s="6" customFormat="1">
      <c r="B634" s="71"/>
      <c r="C634" s="20"/>
      <c r="D634" s="39"/>
      <c r="E634" s="20"/>
      <c r="F634" s="20"/>
      <c r="G634" s="20"/>
      <c r="H634" s="49"/>
      <c r="I634" s="39"/>
      <c r="J634" s="49"/>
      <c r="K634" s="49"/>
    </row>
    <row r="635" spans="2:11" s="6" customFormat="1">
      <c r="B635" s="71"/>
      <c r="C635" s="20"/>
      <c r="D635" s="39"/>
      <c r="E635" s="20"/>
      <c r="F635" s="20"/>
      <c r="G635" s="20"/>
      <c r="H635" s="49"/>
      <c r="I635" s="39"/>
      <c r="J635" s="49"/>
      <c r="K635" s="49"/>
    </row>
    <row r="636" spans="2:11" s="6" customFormat="1">
      <c r="B636" s="71"/>
      <c r="C636" s="20"/>
      <c r="D636" s="39"/>
      <c r="E636" s="20"/>
      <c r="F636" s="20"/>
      <c r="G636" s="20"/>
      <c r="H636" s="49"/>
      <c r="I636" s="39"/>
      <c r="J636" s="49"/>
      <c r="K636" s="49"/>
    </row>
    <row r="637" spans="2:11" s="6" customFormat="1">
      <c r="B637" s="71"/>
      <c r="C637" s="20"/>
      <c r="D637" s="39"/>
      <c r="E637" s="20"/>
      <c r="F637" s="20"/>
      <c r="G637" s="20"/>
      <c r="H637" s="49"/>
      <c r="I637" s="39"/>
      <c r="J637" s="49"/>
      <c r="K637" s="49"/>
    </row>
    <row r="638" spans="2:11" s="6" customFormat="1">
      <c r="B638" s="71"/>
      <c r="C638" s="20"/>
      <c r="D638" s="39"/>
      <c r="E638" s="20"/>
      <c r="F638" s="20"/>
      <c r="G638" s="20"/>
      <c r="H638" s="49"/>
      <c r="I638" s="39"/>
      <c r="J638" s="49"/>
      <c r="K638" s="49"/>
    </row>
    <row r="639" spans="2:11" s="6" customFormat="1">
      <c r="B639" s="71"/>
      <c r="C639" s="20"/>
      <c r="D639" s="39"/>
      <c r="E639" s="20"/>
      <c r="F639" s="20"/>
      <c r="G639" s="20"/>
      <c r="H639" s="49"/>
      <c r="I639" s="39"/>
      <c r="J639" s="49"/>
      <c r="K639" s="49"/>
    </row>
    <row r="640" spans="2:11" s="6" customFormat="1">
      <c r="B640" s="71"/>
      <c r="C640" s="20"/>
      <c r="D640" s="39"/>
      <c r="E640" s="20"/>
      <c r="F640" s="20"/>
      <c r="G640" s="20"/>
      <c r="H640" s="49"/>
      <c r="I640" s="39"/>
      <c r="J640" s="49"/>
      <c r="K640" s="49"/>
    </row>
    <row r="641" spans="2:11" s="6" customFormat="1">
      <c r="B641" s="71"/>
      <c r="C641" s="20"/>
      <c r="D641" s="39"/>
      <c r="E641" s="20"/>
      <c r="F641" s="20"/>
      <c r="G641" s="20"/>
      <c r="H641" s="49"/>
      <c r="I641" s="39"/>
      <c r="J641" s="49"/>
      <c r="K641" s="49"/>
    </row>
    <row r="642" spans="2:11" s="6" customFormat="1">
      <c r="B642" s="71"/>
      <c r="C642" s="20"/>
      <c r="D642" s="39"/>
      <c r="E642" s="20"/>
      <c r="F642" s="20"/>
      <c r="G642" s="20"/>
      <c r="H642" s="49"/>
      <c r="I642" s="39"/>
      <c r="J642" s="49"/>
      <c r="K642" s="49"/>
    </row>
    <row r="643" spans="2:11" s="6" customFormat="1">
      <c r="B643" s="71"/>
      <c r="C643" s="20"/>
      <c r="D643" s="39"/>
      <c r="E643" s="20"/>
      <c r="F643" s="20"/>
      <c r="G643" s="20"/>
      <c r="H643" s="49"/>
      <c r="I643" s="39"/>
      <c r="J643" s="49"/>
      <c r="K643" s="49"/>
    </row>
    <row r="644" spans="2:11" s="6" customFormat="1">
      <c r="B644" s="71"/>
      <c r="C644" s="20"/>
      <c r="D644" s="39"/>
      <c r="E644" s="20"/>
      <c r="F644" s="20"/>
      <c r="G644" s="20"/>
      <c r="H644" s="49"/>
      <c r="I644" s="39"/>
      <c r="J644" s="49"/>
      <c r="K644" s="49"/>
    </row>
    <row r="645" spans="2:11" s="6" customFormat="1">
      <c r="B645" s="71"/>
      <c r="C645" s="20"/>
      <c r="D645" s="39"/>
      <c r="E645" s="20"/>
      <c r="F645" s="20"/>
      <c r="G645" s="20"/>
      <c r="H645" s="49"/>
      <c r="I645" s="39"/>
      <c r="J645" s="49"/>
      <c r="K645" s="49"/>
    </row>
    <row r="646" spans="2:11" s="6" customFormat="1">
      <c r="B646" s="71"/>
      <c r="C646" s="20"/>
      <c r="D646" s="39"/>
      <c r="E646" s="20"/>
      <c r="F646" s="20"/>
      <c r="G646" s="20"/>
      <c r="H646" s="49"/>
      <c r="I646" s="39"/>
      <c r="J646" s="49"/>
      <c r="K646" s="49"/>
    </row>
    <row r="647" spans="2:11" s="6" customFormat="1">
      <c r="B647" s="71"/>
      <c r="C647" s="20"/>
      <c r="D647" s="39"/>
      <c r="E647" s="20"/>
      <c r="F647" s="20"/>
      <c r="G647" s="20"/>
      <c r="H647" s="49"/>
      <c r="I647" s="39"/>
      <c r="J647" s="49"/>
      <c r="K647" s="49"/>
    </row>
    <row r="648" spans="2:11" s="6" customFormat="1">
      <c r="B648" s="71"/>
      <c r="C648" s="20"/>
      <c r="D648" s="39"/>
      <c r="E648" s="20"/>
      <c r="F648" s="20"/>
      <c r="G648" s="20"/>
      <c r="H648" s="49"/>
      <c r="I648" s="39"/>
      <c r="J648" s="49"/>
      <c r="K648" s="49"/>
    </row>
    <row r="649" spans="2:11" s="6" customFormat="1">
      <c r="B649" s="71"/>
      <c r="C649" s="20"/>
      <c r="D649" s="39"/>
      <c r="E649" s="20"/>
      <c r="F649" s="20"/>
      <c r="G649" s="20"/>
      <c r="H649" s="49"/>
      <c r="I649" s="39"/>
      <c r="J649" s="49"/>
      <c r="K649" s="49"/>
    </row>
    <row r="650" spans="2:11" s="6" customFormat="1">
      <c r="B650" s="71"/>
      <c r="C650" s="20"/>
      <c r="D650" s="39"/>
      <c r="E650" s="20"/>
      <c r="F650" s="20"/>
      <c r="G650" s="20"/>
      <c r="H650" s="49"/>
      <c r="I650" s="39"/>
      <c r="J650" s="49"/>
      <c r="K650" s="49"/>
    </row>
    <row r="651" spans="2:11" s="6" customFormat="1">
      <c r="B651" s="71"/>
      <c r="C651" s="20"/>
      <c r="D651" s="39"/>
      <c r="E651" s="20"/>
      <c r="F651" s="20"/>
      <c r="G651" s="20"/>
      <c r="H651" s="49"/>
      <c r="I651" s="39"/>
      <c r="J651" s="49"/>
      <c r="K651" s="49"/>
    </row>
    <row r="652" spans="2:11" s="6" customFormat="1">
      <c r="B652" s="71"/>
      <c r="C652" s="20"/>
      <c r="D652" s="39"/>
      <c r="E652" s="20"/>
      <c r="F652" s="20"/>
      <c r="G652" s="20"/>
      <c r="H652" s="49"/>
      <c r="I652" s="39"/>
      <c r="J652" s="49"/>
      <c r="K652" s="49"/>
    </row>
    <row r="653" spans="2:11" s="6" customFormat="1">
      <c r="B653" s="71"/>
      <c r="C653" s="20"/>
      <c r="D653" s="39"/>
      <c r="E653" s="20"/>
      <c r="F653" s="20"/>
      <c r="G653" s="20"/>
      <c r="H653" s="49"/>
      <c r="I653" s="39"/>
      <c r="J653" s="49"/>
      <c r="K653" s="49"/>
    </row>
    <row r="654" spans="2:11" s="6" customFormat="1">
      <c r="B654" s="71"/>
      <c r="C654" s="20"/>
      <c r="D654" s="39"/>
      <c r="E654" s="20"/>
      <c r="F654" s="20"/>
      <c r="G654" s="20"/>
      <c r="H654" s="49"/>
      <c r="I654" s="39"/>
      <c r="J654" s="49"/>
      <c r="K654" s="49"/>
    </row>
    <row r="655" spans="2:11" s="6" customFormat="1">
      <c r="B655" s="71"/>
      <c r="C655" s="20"/>
      <c r="D655" s="39"/>
      <c r="E655" s="20"/>
      <c r="F655" s="20"/>
      <c r="G655" s="20"/>
      <c r="H655" s="49"/>
      <c r="I655" s="39"/>
      <c r="J655" s="49"/>
      <c r="K655" s="49"/>
    </row>
    <row r="656" spans="2:11" s="6" customFormat="1">
      <c r="B656" s="71"/>
      <c r="C656" s="20"/>
      <c r="D656" s="39"/>
      <c r="E656" s="20"/>
      <c r="F656" s="20"/>
      <c r="G656" s="20"/>
      <c r="H656" s="49"/>
      <c r="I656" s="39"/>
      <c r="J656" s="49"/>
      <c r="K656" s="49"/>
    </row>
    <row r="657" spans="2:11" s="6" customFormat="1">
      <c r="B657" s="71"/>
      <c r="C657" s="20"/>
      <c r="D657" s="39"/>
      <c r="E657" s="20"/>
      <c r="F657" s="20"/>
      <c r="G657" s="20"/>
      <c r="H657" s="49"/>
      <c r="I657" s="39"/>
      <c r="J657" s="49"/>
      <c r="K657" s="49"/>
    </row>
    <row r="658" spans="2:11" s="6" customFormat="1">
      <c r="B658" s="71"/>
      <c r="C658" s="20"/>
      <c r="D658" s="39"/>
      <c r="E658" s="20"/>
      <c r="F658" s="20"/>
      <c r="G658" s="20"/>
      <c r="H658" s="49"/>
      <c r="I658" s="39"/>
      <c r="J658" s="49"/>
      <c r="K658" s="49"/>
    </row>
    <row r="659" spans="2:11" s="6" customFormat="1">
      <c r="B659" s="71"/>
      <c r="C659" s="20"/>
      <c r="D659" s="39"/>
      <c r="E659" s="20"/>
      <c r="F659" s="20"/>
      <c r="G659" s="20"/>
      <c r="H659" s="49"/>
      <c r="I659" s="39"/>
      <c r="J659" s="49"/>
      <c r="K659" s="49"/>
    </row>
    <row r="660" spans="2:11" s="6" customFormat="1">
      <c r="B660" s="71"/>
      <c r="C660" s="20"/>
      <c r="D660" s="39"/>
      <c r="E660" s="20"/>
      <c r="F660" s="20"/>
      <c r="G660" s="20"/>
      <c r="H660" s="49"/>
      <c r="I660" s="39"/>
      <c r="J660" s="49"/>
      <c r="K660" s="49"/>
    </row>
    <row r="661" spans="2:11" s="6" customFormat="1">
      <c r="B661" s="71"/>
      <c r="C661" s="20"/>
      <c r="D661" s="39"/>
      <c r="E661" s="20"/>
      <c r="F661" s="20"/>
      <c r="G661" s="20"/>
      <c r="H661" s="49"/>
      <c r="I661" s="39"/>
      <c r="J661" s="49"/>
      <c r="K661" s="49"/>
    </row>
    <row r="662" spans="2:11" s="6" customFormat="1">
      <c r="B662" s="71"/>
      <c r="C662" s="20"/>
      <c r="D662" s="39"/>
      <c r="E662" s="20"/>
      <c r="F662" s="20"/>
      <c r="G662" s="20"/>
      <c r="H662" s="49"/>
      <c r="I662" s="39"/>
      <c r="J662" s="49"/>
      <c r="K662" s="49"/>
    </row>
    <row r="663" spans="2:11" s="6" customFormat="1">
      <c r="B663" s="71"/>
      <c r="C663" s="20"/>
      <c r="D663" s="39"/>
      <c r="E663" s="20"/>
      <c r="F663" s="20"/>
      <c r="G663" s="20"/>
      <c r="H663" s="49"/>
      <c r="I663" s="39"/>
      <c r="J663" s="49"/>
      <c r="K663" s="49"/>
    </row>
    <row r="664" spans="2:11" s="6" customFormat="1">
      <c r="B664" s="71"/>
      <c r="C664" s="20"/>
      <c r="D664" s="39"/>
      <c r="E664" s="20"/>
      <c r="F664" s="20"/>
      <c r="G664" s="20"/>
      <c r="H664" s="49"/>
      <c r="I664" s="39"/>
      <c r="J664" s="49"/>
      <c r="K664" s="49"/>
    </row>
    <row r="665" spans="2:11" s="6" customFormat="1">
      <c r="B665" s="71"/>
      <c r="C665" s="20"/>
      <c r="D665" s="39"/>
      <c r="E665" s="20"/>
      <c r="F665" s="20"/>
      <c r="G665" s="20"/>
      <c r="H665" s="49"/>
      <c r="I665" s="39"/>
      <c r="J665" s="49"/>
      <c r="K665" s="49"/>
    </row>
    <row r="666" spans="2:11" s="6" customFormat="1">
      <c r="B666" s="71"/>
      <c r="C666" s="20"/>
      <c r="D666" s="39"/>
      <c r="E666" s="20"/>
      <c r="F666" s="20"/>
      <c r="G666" s="20"/>
      <c r="H666" s="49"/>
      <c r="I666" s="39"/>
      <c r="J666" s="49"/>
      <c r="K666" s="49"/>
    </row>
    <row r="667" spans="2:11" s="6" customFormat="1">
      <c r="B667" s="71"/>
      <c r="C667" s="20"/>
      <c r="D667" s="39"/>
      <c r="E667" s="20"/>
      <c r="F667" s="20"/>
      <c r="G667" s="20"/>
      <c r="H667" s="49"/>
      <c r="I667" s="39"/>
      <c r="J667" s="49"/>
      <c r="K667" s="49"/>
    </row>
    <row r="668" spans="2:11" s="6" customFormat="1">
      <c r="B668" s="71"/>
      <c r="C668" s="20"/>
      <c r="D668" s="39"/>
      <c r="E668" s="20"/>
      <c r="F668" s="20"/>
      <c r="G668" s="20"/>
      <c r="H668" s="49"/>
      <c r="I668" s="39"/>
      <c r="J668" s="49"/>
      <c r="K668" s="49"/>
    </row>
    <row r="669" spans="2:11" s="6" customFormat="1">
      <c r="B669" s="71"/>
      <c r="C669" s="20"/>
      <c r="D669" s="39"/>
      <c r="E669" s="20"/>
      <c r="F669" s="20"/>
      <c r="G669" s="20"/>
      <c r="H669" s="49"/>
      <c r="I669" s="39"/>
      <c r="J669" s="49"/>
      <c r="K669" s="49"/>
    </row>
    <row r="670" spans="2:11" s="6" customFormat="1">
      <c r="B670" s="71"/>
      <c r="C670" s="20"/>
      <c r="D670" s="39"/>
      <c r="E670" s="20"/>
      <c r="F670" s="20"/>
      <c r="G670" s="20"/>
      <c r="H670" s="49"/>
      <c r="I670" s="39"/>
      <c r="J670" s="49"/>
      <c r="K670" s="49"/>
    </row>
    <row r="671" spans="2:11" s="6" customFormat="1">
      <c r="B671" s="71"/>
      <c r="C671" s="20"/>
      <c r="D671" s="39"/>
      <c r="E671" s="20"/>
      <c r="F671" s="20"/>
      <c r="G671" s="20"/>
      <c r="H671" s="49"/>
      <c r="I671" s="39"/>
      <c r="J671" s="49"/>
      <c r="K671" s="49"/>
    </row>
    <row r="672" spans="2:11" s="6" customFormat="1">
      <c r="B672" s="71"/>
      <c r="C672" s="20"/>
      <c r="D672" s="39"/>
      <c r="E672" s="20"/>
      <c r="F672" s="20"/>
      <c r="G672" s="20"/>
      <c r="H672" s="49"/>
      <c r="I672" s="39"/>
      <c r="J672" s="49"/>
      <c r="K672" s="49"/>
    </row>
    <row r="673" spans="2:11" s="6" customFormat="1">
      <c r="B673" s="71"/>
      <c r="C673" s="20"/>
      <c r="D673" s="39"/>
      <c r="E673" s="20"/>
      <c r="F673" s="20"/>
      <c r="G673" s="20"/>
      <c r="H673" s="49"/>
      <c r="I673" s="39"/>
      <c r="J673" s="49"/>
      <c r="K673" s="49"/>
    </row>
    <row r="674" spans="2:11" s="6" customFormat="1">
      <c r="B674" s="71"/>
      <c r="C674" s="20"/>
      <c r="D674" s="39"/>
      <c r="E674" s="20"/>
      <c r="F674" s="20"/>
      <c r="G674" s="20"/>
      <c r="H674" s="49"/>
      <c r="I674" s="39"/>
      <c r="J674" s="49"/>
      <c r="K674" s="49"/>
    </row>
    <row r="675" spans="2:11" s="6" customFormat="1">
      <c r="B675" s="71"/>
      <c r="C675" s="20"/>
      <c r="D675" s="39"/>
      <c r="E675" s="20"/>
      <c r="F675" s="20"/>
      <c r="G675" s="20"/>
      <c r="H675" s="49"/>
      <c r="I675" s="39"/>
      <c r="J675" s="49"/>
      <c r="K675" s="49"/>
    </row>
    <row r="676" spans="2:11" s="6" customFormat="1">
      <c r="B676" s="71"/>
      <c r="C676" s="20"/>
      <c r="D676" s="39"/>
      <c r="E676" s="20"/>
      <c r="F676" s="20"/>
      <c r="G676" s="20"/>
      <c r="H676" s="49"/>
      <c r="I676" s="39"/>
      <c r="J676" s="49"/>
      <c r="K676" s="49"/>
    </row>
    <row r="677" spans="2:11" s="6" customFormat="1">
      <c r="B677" s="71"/>
      <c r="C677" s="20"/>
      <c r="D677" s="39"/>
      <c r="E677" s="20"/>
      <c r="F677" s="20"/>
      <c r="G677" s="20"/>
      <c r="H677" s="49"/>
      <c r="I677" s="39"/>
      <c r="J677" s="49"/>
      <c r="K677" s="49"/>
    </row>
    <row r="678" spans="2:11" s="6" customFormat="1">
      <c r="B678" s="71"/>
      <c r="C678" s="20"/>
      <c r="D678" s="39"/>
      <c r="E678" s="20"/>
      <c r="F678" s="20"/>
      <c r="G678" s="20"/>
      <c r="H678" s="49"/>
      <c r="I678" s="39"/>
      <c r="J678" s="49"/>
      <c r="K678" s="49"/>
    </row>
    <row r="679" spans="2:11" s="6" customFormat="1">
      <c r="B679" s="71"/>
      <c r="C679" s="20"/>
      <c r="D679" s="39"/>
      <c r="E679" s="20"/>
      <c r="F679" s="20"/>
      <c r="G679" s="20"/>
      <c r="H679" s="49"/>
      <c r="I679" s="39"/>
      <c r="J679" s="49"/>
      <c r="K679" s="49"/>
    </row>
    <row r="680" spans="2:11" s="6" customFormat="1">
      <c r="B680" s="71"/>
      <c r="C680" s="20"/>
      <c r="D680" s="39"/>
      <c r="E680" s="20"/>
      <c r="F680" s="20"/>
      <c r="G680" s="20"/>
      <c r="H680" s="49"/>
      <c r="I680" s="39"/>
      <c r="J680" s="49"/>
      <c r="K680" s="49"/>
    </row>
    <row r="681" spans="2:11" s="6" customFormat="1">
      <c r="B681" s="71"/>
      <c r="C681" s="20"/>
      <c r="D681" s="39"/>
      <c r="E681" s="20"/>
      <c r="F681" s="20"/>
      <c r="G681" s="20"/>
      <c r="H681" s="49"/>
      <c r="I681" s="39"/>
      <c r="J681" s="49"/>
      <c r="K681" s="49"/>
    </row>
    <row r="682" spans="2:11" s="6" customFormat="1">
      <c r="B682" s="71"/>
      <c r="C682" s="20"/>
      <c r="D682" s="39"/>
      <c r="E682" s="20"/>
      <c r="F682" s="20"/>
      <c r="G682" s="20"/>
      <c r="H682" s="49"/>
      <c r="I682" s="39"/>
      <c r="J682" s="49"/>
      <c r="K682" s="49"/>
    </row>
    <row r="683" spans="2:11" s="6" customFormat="1">
      <c r="B683" s="71"/>
      <c r="C683" s="20"/>
      <c r="D683" s="39"/>
      <c r="E683" s="20"/>
      <c r="F683" s="20"/>
      <c r="G683" s="20"/>
      <c r="H683" s="49"/>
      <c r="I683" s="39"/>
      <c r="J683" s="49"/>
      <c r="K683" s="49"/>
    </row>
    <row r="684" spans="2:11" s="6" customFormat="1">
      <c r="B684" s="71"/>
      <c r="C684" s="20"/>
      <c r="D684" s="39"/>
      <c r="E684" s="20"/>
      <c r="F684" s="20"/>
      <c r="G684" s="20"/>
      <c r="H684" s="49"/>
      <c r="I684" s="39"/>
      <c r="J684" s="49"/>
      <c r="K684" s="49"/>
    </row>
    <row r="685" spans="2:11" s="6" customFormat="1">
      <c r="B685" s="71"/>
      <c r="C685" s="20"/>
      <c r="D685" s="39"/>
      <c r="E685" s="20"/>
      <c r="F685" s="20"/>
      <c r="G685" s="20"/>
      <c r="H685" s="49"/>
      <c r="I685" s="39"/>
      <c r="J685" s="49"/>
      <c r="K685" s="49"/>
    </row>
    <row r="686" spans="2:11" s="6" customFormat="1">
      <c r="B686" s="71"/>
      <c r="C686" s="20"/>
      <c r="D686" s="39"/>
      <c r="E686" s="20"/>
      <c r="F686" s="20"/>
      <c r="G686" s="20"/>
      <c r="H686" s="49"/>
      <c r="I686" s="39"/>
      <c r="J686" s="49"/>
      <c r="K686" s="49"/>
    </row>
    <row r="687" spans="2:11" s="6" customFormat="1">
      <c r="B687" s="71"/>
      <c r="C687" s="20"/>
      <c r="D687" s="39"/>
      <c r="E687" s="20"/>
      <c r="F687" s="20"/>
      <c r="G687" s="20"/>
      <c r="H687" s="49"/>
      <c r="I687" s="39"/>
      <c r="J687" s="49"/>
      <c r="K687" s="49"/>
    </row>
    <row r="688" spans="2:11" s="6" customFormat="1">
      <c r="B688" s="71"/>
      <c r="C688" s="20"/>
      <c r="D688" s="39"/>
      <c r="E688" s="20"/>
      <c r="F688" s="20"/>
      <c r="G688" s="20"/>
      <c r="H688" s="49"/>
      <c r="I688" s="39"/>
      <c r="J688" s="49"/>
      <c r="K688" s="49"/>
    </row>
    <row r="689" spans="2:11" s="6" customFormat="1">
      <c r="B689" s="71"/>
      <c r="C689" s="20"/>
      <c r="D689" s="39"/>
      <c r="E689" s="20"/>
      <c r="F689" s="20"/>
      <c r="G689" s="20"/>
      <c r="H689" s="49"/>
      <c r="I689" s="39"/>
      <c r="J689" s="49"/>
      <c r="K689" s="49"/>
    </row>
    <row r="690" spans="2:11" s="6" customFormat="1">
      <c r="B690" s="71"/>
      <c r="C690" s="20"/>
      <c r="D690" s="39"/>
      <c r="E690" s="20"/>
      <c r="F690" s="20"/>
      <c r="G690" s="20"/>
      <c r="H690" s="49"/>
      <c r="I690" s="39"/>
      <c r="J690" s="49"/>
      <c r="K690" s="49"/>
    </row>
    <row r="691" spans="2:11" s="6" customFormat="1">
      <c r="B691" s="71"/>
      <c r="C691" s="20"/>
      <c r="D691" s="39"/>
      <c r="E691" s="20"/>
      <c r="F691" s="20"/>
      <c r="G691" s="20"/>
      <c r="H691" s="49"/>
      <c r="I691" s="39"/>
      <c r="J691" s="49"/>
      <c r="K691" s="49"/>
    </row>
    <row r="692" spans="2:11" s="6" customFormat="1">
      <c r="B692" s="71"/>
      <c r="C692" s="20"/>
      <c r="D692" s="39"/>
      <c r="E692" s="20"/>
      <c r="F692" s="20"/>
      <c r="G692" s="20"/>
      <c r="H692" s="49"/>
      <c r="I692" s="39"/>
      <c r="J692" s="49"/>
      <c r="K692" s="49"/>
    </row>
    <row r="693" spans="2:11" s="6" customFormat="1">
      <c r="B693" s="71"/>
      <c r="C693" s="20"/>
      <c r="D693" s="39"/>
      <c r="E693" s="20"/>
      <c r="F693" s="20"/>
      <c r="G693" s="20"/>
      <c r="H693" s="49"/>
      <c r="I693" s="39"/>
      <c r="J693" s="49"/>
      <c r="K693" s="49"/>
    </row>
    <row r="694" spans="2:11" s="6" customFormat="1">
      <c r="B694" s="71"/>
      <c r="C694" s="20"/>
      <c r="D694" s="39"/>
      <c r="E694" s="20"/>
      <c r="F694" s="20"/>
      <c r="G694" s="20"/>
      <c r="H694" s="49"/>
      <c r="I694" s="39"/>
      <c r="J694" s="49"/>
      <c r="K694" s="49"/>
    </row>
    <row r="695" spans="2:11" s="6" customFormat="1">
      <c r="B695" s="71"/>
      <c r="C695" s="20"/>
      <c r="D695" s="39"/>
      <c r="E695" s="20"/>
      <c r="F695" s="20"/>
      <c r="G695" s="20"/>
      <c r="H695" s="49"/>
      <c r="I695" s="39"/>
      <c r="J695" s="49"/>
      <c r="K695" s="49"/>
    </row>
    <row r="696" spans="2:11" s="6" customFormat="1">
      <c r="B696" s="71"/>
      <c r="C696" s="20"/>
      <c r="D696" s="39"/>
      <c r="E696" s="20"/>
      <c r="F696" s="20"/>
      <c r="G696" s="20"/>
      <c r="H696" s="49"/>
      <c r="I696" s="39"/>
      <c r="J696" s="49"/>
      <c r="K696" s="49"/>
    </row>
    <row r="697" spans="2:11" s="6" customFormat="1">
      <c r="B697" s="71"/>
      <c r="C697" s="20"/>
      <c r="D697" s="39"/>
      <c r="E697" s="20"/>
      <c r="F697" s="20"/>
      <c r="G697" s="20"/>
      <c r="H697" s="49"/>
      <c r="I697" s="39"/>
      <c r="J697" s="49"/>
      <c r="K697" s="49"/>
    </row>
    <row r="698" spans="2:11" s="6" customFormat="1">
      <c r="B698" s="71"/>
      <c r="C698" s="20"/>
      <c r="D698" s="39"/>
      <c r="E698" s="20"/>
      <c r="F698" s="20"/>
      <c r="G698" s="20"/>
      <c r="H698" s="49"/>
      <c r="I698" s="39"/>
      <c r="J698" s="49"/>
      <c r="K698" s="49"/>
    </row>
    <row r="699" spans="2:11" s="6" customFormat="1">
      <c r="B699" s="71"/>
      <c r="C699" s="20"/>
      <c r="D699" s="39"/>
      <c r="E699" s="20"/>
      <c r="F699" s="20"/>
      <c r="G699" s="20"/>
      <c r="H699" s="49"/>
      <c r="I699" s="39"/>
      <c r="J699" s="49"/>
      <c r="K699" s="49"/>
    </row>
    <row r="700" spans="2:11" s="6" customFormat="1">
      <c r="B700" s="71"/>
      <c r="C700" s="20"/>
      <c r="D700" s="39"/>
      <c r="E700" s="20"/>
      <c r="F700" s="20"/>
      <c r="G700" s="20"/>
      <c r="H700" s="49"/>
      <c r="I700" s="39"/>
      <c r="J700" s="49"/>
      <c r="K700" s="49"/>
    </row>
    <row r="701" spans="2:11" s="6" customFormat="1">
      <c r="B701" s="71"/>
      <c r="C701" s="20"/>
      <c r="D701" s="39"/>
      <c r="E701" s="20"/>
      <c r="F701" s="20"/>
      <c r="G701" s="20"/>
      <c r="H701" s="49"/>
      <c r="I701" s="39"/>
      <c r="J701" s="49"/>
      <c r="K701" s="49"/>
    </row>
    <row r="702" spans="2:11" s="6" customFormat="1">
      <c r="B702" s="71"/>
      <c r="C702" s="20"/>
      <c r="D702" s="39"/>
      <c r="E702" s="20"/>
      <c r="F702" s="20"/>
      <c r="G702" s="20"/>
      <c r="H702" s="49"/>
      <c r="I702" s="39"/>
      <c r="J702" s="49"/>
      <c r="K702" s="49"/>
    </row>
    <row r="703" spans="2:11" s="6" customFormat="1">
      <c r="B703" s="71"/>
      <c r="C703" s="20"/>
      <c r="D703" s="39"/>
      <c r="E703" s="20"/>
      <c r="F703" s="20"/>
      <c r="G703" s="20"/>
      <c r="H703" s="49"/>
      <c r="I703" s="39"/>
      <c r="J703" s="49"/>
      <c r="K703" s="49"/>
    </row>
    <row r="704" spans="2:11" s="6" customFormat="1">
      <c r="B704" s="71"/>
      <c r="C704" s="20"/>
      <c r="D704" s="39"/>
      <c r="E704" s="20"/>
      <c r="F704" s="20"/>
      <c r="G704" s="20"/>
      <c r="H704" s="49"/>
      <c r="I704" s="39"/>
      <c r="J704" s="49"/>
      <c r="K704" s="49"/>
    </row>
    <row r="705" spans="2:11" s="6" customFormat="1">
      <c r="B705" s="71"/>
      <c r="C705" s="20"/>
      <c r="D705" s="39"/>
      <c r="E705" s="20"/>
      <c r="F705" s="20"/>
      <c r="G705" s="20"/>
      <c r="H705" s="49"/>
      <c r="I705" s="39"/>
      <c r="J705" s="49"/>
      <c r="K705" s="49"/>
    </row>
    <row r="706" spans="2:11" s="6" customFormat="1">
      <c r="B706" s="71"/>
      <c r="C706" s="20"/>
      <c r="D706" s="39"/>
      <c r="E706" s="20"/>
      <c r="F706" s="20"/>
      <c r="G706" s="20"/>
      <c r="H706" s="49"/>
      <c r="I706" s="39"/>
      <c r="J706" s="49"/>
      <c r="K706" s="49"/>
    </row>
    <row r="707" spans="2:11" s="6" customFormat="1">
      <c r="B707" s="71"/>
      <c r="C707" s="20"/>
      <c r="D707" s="39"/>
      <c r="E707" s="20"/>
      <c r="F707" s="20"/>
      <c r="G707" s="20"/>
      <c r="H707" s="49"/>
      <c r="I707" s="39"/>
      <c r="J707" s="49"/>
      <c r="K707" s="49"/>
    </row>
    <row r="708" spans="2:11" s="6" customFormat="1">
      <c r="B708" s="71"/>
      <c r="C708" s="20"/>
      <c r="D708" s="39"/>
      <c r="E708" s="20"/>
      <c r="F708" s="20"/>
      <c r="G708" s="20"/>
      <c r="H708" s="49"/>
      <c r="I708" s="39"/>
      <c r="J708" s="49"/>
      <c r="K708" s="49"/>
    </row>
    <row r="709" spans="2:11" s="6" customFormat="1">
      <c r="B709" s="71"/>
      <c r="C709" s="20"/>
      <c r="D709" s="39"/>
      <c r="E709" s="20"/>
      <c r="F709" s="20"/>
      <c r="G709" s="20"/>
      <c r="H709" s="49"/>
      <c r="I709" s="39"/>
      <c r="J709" s="49"/>
      <c r="K709" s="49"/>
    </row>
    <row r="710" spans="2:11" s="6" customFormat="1">
      <c r="B710" s="71"/>
      <c r="C710" s="20"/>
      <c r="D710" s="39"/>
      <c r="E710" s="20"/>
      <c r="F710" s="20"/>
      <c r="G710" s="20"/>
      <c r="H710" s="49"/>
      <c r="I710" s="39"/>
      <c r="J710" s="49"/>
      <c r="K710" s="49"/>
    </row>
    <row r="711" spans="2:11" s="6" customFormat="1">
      <c r="B711" s="71"/>
      <c r="C711" s="20"/>
      <c r="D711" s="39"/>
      <c r="E711" s="20"/>
      <c r="F711" s="20"/>
      <c r="G711" s="20"/>
      <c r="H711" s="49"/>
      <c r="I711" s="39"/>
      <c r="J711" s="49"/>
      <c r="K711" s="49"/>
    </row>
    <row r="712" spans="2:11" s="6" customFormat="1">
      <c r="B712" s="71"/>
      <c r="C712" s="20"/>
      <c r="D712" s="39"/>
      <c r="E712" s="20"/>
      <c r="F712" s="20"/>
      <c r="G712" s="20"/>
      <c r="H712" s="49"/>
      <c r="I712" s="39"/>
      <c r="J712" s="49"/>
      <c r="K712" s="49"/>
    </row>
    <row r="713" spans="2:11" s="6" customFormat="1">
      <c r="B713" s="71"/>
      <c r="C713" s="20"/>
      <c r="D713" s="39"/>
      <c r="E713" s="20"/>
      <c r="F713" s="20"/>
      <c r="G713" s="20"/>
      <c r="H713" s="49"/>
      <c r="I713" s="39"/>
      <c r="J713" s="49"/>
      <c r="K713" s="49"/>
    </row>
    <row r="714" spans="2:11" s="6" customFormat="1">
      <c r="B714" s="71"/>
      <c r="C714" s="20"/>
      <c r="D714" s="39"/>
      <c r="E714" s="20"/>
      <c r="F714" s="20"/>
      <c r="G714" s="20"/>
      <c r="H714" s="49"/>
      <c r="I714" s="39"/>
      <c r="J714" s="49"/>
      <c r="K714" s="49"/>
    </row>
    <row r="715" spans="2:11" s="6" customFormat="1">
      <c r="B715" s="71"/>
      <c r="C715" s="20"/>
      <c r="D715" s="39"/>
      <c r="E715" s="20"/>
      <c r="F715" s="20"/>
      <c r="G715" s="20"/>
      <c r="H715" s="49"/>
      <c r="I715" s="39"/>
      <c r="J715" s="49"/>
      <c r="K715" s="49"/>
    </row>
    <row r="716" spans="2:11" s="6" customFormat="1">
      <c r="B716" s="71"/>
      <c r="C716" s="20"/>
      <c r="D716" s="39"/>
      <c r="E716" s="20"/>
      <c r="F716" s="20"/>
      <c r="G716" s="20"/>
      <c r="H716" s="49"/>
      <c r="I716" s="39"/>
      <c r="J716" s="49"/>
      <c r="K716" s="49"/>
    </row>
    <row r="717" spans="2:11" s="6" customFormat="1">
      <c r="B717" s="71"/>
      <c r="C717" s="20"/>
      <c r="D717" s="39"/>
      <c r="E717" s="20"/>
      <c r="F717" s="20"/>
      <c r="G717" s="20"/>
      <c r="H717" s="49"/>
      <c r="I717" s="39"/>
      <c r="J717" s="49"/>
      <c r="K717" s="49"/>
    </row>
    <row r="718" spans="2:11" s="6" customFormat="1">
      <c r="B718" s="71"/>
      <c r="C718" s="20"/>
      <c r="D718" s="39"/>
      <c r="E718" s="20"/>
      <c r="F718" s="20"/>
      <c r="G718" s="20"/>
      <c r="H718" s="49"/>
      <c r="I718" s="39"/>
      <c r="J718" s="49"/>
      <c r="K718" s="49"/>
    </row>
    <row r="719" spans="2:11" s="6" customFormat="1">
      <c r="B719" s="71"/>
      <c r="C719" s="20"/>
      <c r="D719" s="39"/>
      <c r="E719" s="20"/>
      <c r="F719" s="20"/>
      <c r="G719" s="20"/>
      <c r="H719" s="49"/>
      <c r="I719" s="39"/>
      <c r="J719" s="49"/>
      <c r="K719" s="49"/>
    </row>
    <row r="720" spans="2:11" s="6" customFormat="1">
      <c r="B720" s="71"/>
      <c r="C720" s="20"/>
      <c r="D720" s="39"/>
      <c r="E720" s="20"/>
      <c r="F720" s="20"/>
      <c r="G720" s="20"/>
      <c r="H720" s="49"/>
      <c r="I720" s="39"/>
      <c r="J720" s="49"/>
      <c r="K720" s="49"/>
    </row>
    <row r="721" spans="2:11" s="6" customFormat="1">
      <c r="B721" s="71"/>
      <c r="C721" s="20"/>
      <c r="D721" s="39"/>
      <c r="E721" s="20"/>
      <c r="F721" s="20"/>
      <c r="G721" s="20"/>
      <c r="H721" s="49"/>
      <c r="I721" s="39"/>
      <c r="J721" s="49"/>
      <c r="K721" s="49"/>
    </row>
    <row r="722" spans="2:11" s="6" customFormat="1">
      <c r="B722" s="71"/>
      <c r="C722" s="20"/>
      <c r="D722" s="39"/>
      <c r="E722" s="20"/>
      <c r="F722" s="20"/>
      <c r="G722" s="20"/>
      <c r="H722" s="49"/>
      <c r="I722" s="39"/>
      <c r="J722" s="49"/>
      <c r="K722" s="49"/>
    </row>
    <row r="723" spans="2:11" s="6" customFormat="1">
      <c r="B723" s="71"/>
      <c r="C723" s="20"/>
      <c r="D723" s="39"/>
      <c r="E723" s="20"/>
      <c r="F723" s="20"/>
      <c r="G723" s="20"/>
      <c r="H723" s="49"/>
      <c r="I723" s="39"/>
      <c r="J723" s="49"/>
      <c r="K723" s="49"/>
    </row>
    <row r="724" spans="2:11" s="6" customFormat="1">
      <c r="B724" s="71"/>
      <c r="C724" s="20"/>
      <c r="D724" s="39"/>
      <c r="E724" s="20"/>
      <c r="F724" s="20"/>
      <c r="G724" s="20"/>
      <c r="H724" s="49"/>
      <c r="I724" s="39"/>
      <c r="J724" s="49"/>
      <c r="K724" s="49"/>
    </row>
    <row r="725" spans="2:11" s="6" customFormat="1">
      <c r="B725" s="71"/>
      <c r="C725" s="20"/>
      <c r="D725" s="39"/>
      <c r="E725" s="20"/>
      <c r="F725" s="20"/>
      <c r="G725" s="20"/>
      <c r="H725" s="49"/>
      <c r="I725" s="39"/>
      <c r="J725" s="49"/>
      <c r="K725" s="49"/>
    </row>
    <row r="726" spans="2:11" s="6" customFormat="1">
      <c r="B726" s="71"/>
      <c r="C726" s="20"/>
      <c r="D726" s="39"/>
      <c r="E726" s="20"/>
      <c r="F726" s="20"/>
      <c r="G726" s="20"/>
      <c r="H726" s="49"/>
      <c r="I726" s="39"/>
      <c r="J726" s="49"/>
      <c r="K726" s="49"/>
    </row>
    <row r="727" spans="2:11" s="6" customFormat="1">
      <c r="B727" s="71"/>
      <c r="C727" s="20"/>
      <c r="D727" s="39"/>
      <c r="E727" s="20"/>
      <c r="F727" s="20"/>
      <c r="G727" s="20"/>
      <c r="H727" s="49"/>
      <c r="I727" s="39"/>
      <c r="J727" s="49"/>
      <c r="K727" s="49"/>
    </row>
    <row r="728" spans="2:11" s="6" customFormat="1">
      <c r="B728" s="71"/>
      <c r="C728" s="20"/>
      <c r="D728" s="39"/>
      <c r="E728" s="20"/>
      <c r="F728" s="20"/>
      <c r="G728" s="20"/>
      <c r="H728" s="49"/>
      <c r="I728" s="39"/>
      <c r="J728" s="49"/>
      <c r="K728" s="49"/>
    </row>
    <row r="729" spans="2:11" s="6" customFormat="1">
      <c r="B729" s="71"/>
      <c r="C729" s="20"/>
      <c r="D729" s="39"/>
      <c r="E729" s="20"/>
      <c r="F729" s="20"/>
      <c r="G729" s="20"/>
      <c r="H729" s="49"/>
      <c r="I729" s="39"/>
      <c r="J729" s="49"/>
      <c r="K729" s="49"/>
    </row>
    <row r="730" spans="2:11" s="6" customFormat="1">
      <c r="B730" s="71"/>
      <c r="C730" s="20"/>
      <c r="D730" s="39"/>
      <c r="E730" s="20"/>
      <c r="F730" s="20"/>
      <c r="G730" s="20"/>
      <c r="H730" s="49"/>
      <c r="I730" s="39"/>
      <c r="J730" s="49"/>
      <c r="K730" s="49"/>
    </row>
    <row r="731" spans="2:11" s="6" customFormat="1">
      <c r="B731" s="71"/>
      <c r="C731" s="20"/>
      <c r="D731" s="39"/>
      <c r="E731" s="20"/>
      <c r="F731" s="20"/>
      <c r="G731" s="20"/>
      <c r="H731" s="49"/>
      <c r="I731" s="39"/>
      <c r="J731" s="49"/>
      <c r="K731" s="49"/>
    </row>
    <row r="732" spans="2:11" s="6" customFormat="1">
      <c r="B732" s="71"/>
      <c r="C732" s="20"/>
      <c r="D732" s="39"/>
      <c r="E732" s="20"/>
      <c r="F732" s="20"/>
      <c r="G732" s="20"/>
      <c r="H732" s="49"/>
      <c r="I732" s="39"/>
      <c r="J732" s="49"/>
      <c r="K732" s="49"/>
    </row>
    <row r="733" spans="2:11" s="6" customFormat="1">
      <c r="B733" s="71"/>
      <c r="C733" s="20"/>
      <c r="D733" s="39"/>
      <c r="E733" s="20"/>
      <c r="F733" s="20"/>
      <c r="G733" s="20"/>
      <c r="H733" s="49"/>
      <c r="I733" s="39"/>
      <c r="J733" s="49"/>
      <c r="K733" s="49"/>
    </row>
    <row r="734" spans="2:11" s="6" customFormat="1">
      <c r="B734" s="71"/>
      <c r="C734" s="20"/>
      <c r="D734" s="39"/>
      <c r="E734" s="20"/>
      <c r="F734" s="20"/>
      <c r="G734" s="20"/>
      <c r="H734" s="49"/>
      <c r="I734" s="39"/>
      <c r="J734" s="49"/>
      <c r="K734" s="49"/>
    </row>
    <row r="735" spans="2:11" s="6" customFormat="1">
      <c r="B735" s="71"/>
      <c r="C735" s="20"/>
      <c r="D735" s="39"/>
      <c r="E735" s="20"/>
      <c r="F735" s="20"/>
      <c r="G735" s="20"/>
      <c r="H735" s="49"/>
      <c r="I735" s="39"/>
      <c r="J735" s="49"/>
      <c r="K735" s="49"/>
    </row>
    <row r="736" spans="2:11" s="6" customFormat="1">
      <c r="B736" s="71"/>
      <c r="C736" s="20"/>
      <c r="D736" s="39"/>
      <c r="E736" s="20"/>
      <c r="F736" s="20"/>
      <c r="G736" s="20"/>
      <c r="H736" s="49"/>
      <c r="I736" s="39"/>
      <c r="J736" s="49"/>
      <c r="K736" s="49"/>
    </row>
    <row r="737" spans="2:11" s="6" customFormat="1">
      <c r="B737" s="71"/>
      <c r="C737" s="20"/>
      <c r="D737" s="39"/>
      <c r="E737" s="20"/>
      <c r="F737" s="20"/>
      <c r="G737" s="20"/>
      <c r="H737" s="49"/>
      <c r="I737" s="39"/>
      <c r="J737" s="49"/>
      <c r="K737" s="49"/>
    </row>
    <row r="738" spans="2:11" s="6" customFormat="1">
      <c r="B738" s="71"/>
      <c r="C738" s="20"/>
      <c r="D738" s="39"/>
      <c r="E738" s="20"/>
      <c r="F738" s="20"/>
      <c r="G738" s="20"/>
      <c r="H738" s="49"/>
      <c r="I738" s="39"/>
      <c r="J738" s="49"/>
      <c r="K738" s="49"/>
    </row>
    <row r="739" spans="2:11" s="6" customFormat="1">
      <c r="B739" s="71"/>
      <c r="C739" s="20"/>
      <c r="D739" s="39"/>
      <c r="E739" s="20"/>
      <c r="F739" s="20"/>
      <c r="G739" s="20"/>
      <c r="H739" s="49"/>
      <c r="I739" s="39"/>
      <c r="J739" s="49"/>
      <c r="K739" s="49"/>
    </row>
    <row r="740" spans="2:11" s="6" customFormat="1">
      <c r="B740" s="71"/>
      <c r="C740" s="20"/>
      <c r="D740" s="39"/>
      <c r="E740" s="20"/>
      <c r="F740" s="20"/>
      <c r="G740" s="20"/>
      <c r="H740" s="49"/>
      <c r="I740" s="39"/>
      <c r="J740" s="49"/>
      <c r="K740" s="49"/>
    </row>
    <row r="741" spans="2:11" s="6" customFormat="1">
      <c r="B741" s="71"/>
      <c r="C741" s="20"/>
      <c r="D741" s="39"/>
      <c r="E741" s="20"/>
      <c r="F741" s="20"/>
      <c r="G741" s="20"/>
      <c r="H741" s="49"/>
      <c r="I741" s="39"/>
      <c r="J741" s="49"/>
      <c r="K741" s="49"/>
    </row>
    <row r="742" spans="2:11" s="6" customFormat="1">
      <c r="B742" s="71"/>
      <c r="C742" s="20"/>
      <c r="D742" s="39"/>
      <c r="E742" s="20"/>
      <c r="F742" s="20"/>
      <c r="G742" s="20"/>
      <c r="H742" s="49"/>
      <c r="I742" s="39"/>
      <c r="J742" s="49"/>
      <c r="K742" s="49"/>
    </row>
    <row r="743" spans="2:11" s="6" customFormat="1">
      <c r="B743" s="71"/>
      <c r="C743" s="20"/>
      <c r="D743" s="39"/>
      <c r="E743" s="20"/>
      <c r="F743" s="20"/>
      <c r="G743" s="20"/>
      <c r="H743" s="49"/>
      <c r="I743" s="39"/>
      <c r="J743" s="49"/>
      <c r="K743" s="49"/>
    </row>
    <row r="744" spans="2:11" s="6" customFormat="1">
      <c r="B744" s="71"/>
      <c r="C744" s="20"/>
      <c r="D744" s="39"/>
      <c r="E744" s="20"/>
      <c r="F744" s="20"/>
      <c r="G744" s="20"/>
      <c r="H744" s="49"/>
      <c r="I744" s="39"/>
      <c r="J744" s="49"/>
      <c r="K744" s="49"/>
    </row>
    <row r="745" spans="2:11" s="6" customFormat="1">
      <c r="B745" s="71"/>
      <c r="C745" s="20"/>
      <c r="D745" s="39"/>
      <c r="E745" s="20"/>
      <c r="F745" s="20"/>
      <c r="G745" s="20"/>
      <c r="H745" s="49"/>
      <c r="I745" s="39"/>
      <c r="J745" s="49"/>
      <c r="K745" s="49"/>
    </row>
    <row r="746" spans="2:11" s="6" customFormat="1">
      <c r="B746" s="71"/>
      <c r="C746" s="20"/>
      <c r="D746" s="39"/>
      <c r="E746" s="20"/>
      <c r="F746" s="20"/>
      <c r="G746" s="20"/>
      <c r="H746" s="49"/>
      <c r="I746" s="39"/>
      <c r="J746" s="49"/>
      <c r="K746" s="49"/>
    </row>
    <row r="747" spans="2:11" s="6" customFormat="1">
      <c r="B747" s="71"/>
      <c r="C747" s="20"/>
      <c r="D747" s="39"/>
      <c r="E747" s="20"/>
      <c r="F747" s="20"/>
      <c r="G747" s="20"/>
      <c r="H747" s="49"/>
      <c r="I747" s="39"/>
      <c r="J747" s="49"/>
      <c r="K747" s="49"/>
    </row>
    <row r="748" spans="2:11" s="6" customFormat="1">
      <c r="B748" s="71"/>
      <c r="C748" s="20"/>
      <c r="D748" s="39"/>
      <c r="E748" s="20"/>
      <c r="F748" s="20"/>
      <c r="G748" s="20"/>
      <c r="H748" s="49"/>
      <c r="I748" s="39"/>
      <c r="J748" s="49"/>
      <c r="K748" s="49"/>
    </row>
    <row r="749" spans="2:11" s="6" customFormat="1">
      <c r="B749" s="71"/>
      <c r="C749" s="20"/>
      <c r="D749" s="39"/>
      <c r="E749" s="20"/>
      <c r="F749" s="20"/>
      <c r="G749" s="20"/>
      <c r="H749" s="49"/>
      <c r="I749" s="39"/>
      <c r="J749" s="49"/>
      <c r="K749" s="49"/>
    </row>
    <row r="750" spans="2:11" s="6" customFormat="1">
      <c r="B750" s="71"/>
      <c r="C750" s="20"/>
      <c r="D750" s="39"/>
      <c r="E750" s="20"/>
      <c r="F750" s="20"/>
      <c r="G750" s="20"/>
      <c r="H750" s="49"/>
      <c r="I750" s="39"/>
      <c r="J750" s="49"/>
      <c r="K750" s="49"/>
    </row>
    <row r="751" spans="2:11" s="6" customFormat="1">
      <c r="B751" s="71"/>
      <c r="C751" s="20"/>
      <c r="D751" s="39"/>
      <c r="E751" s="20"/>
      <c r="F751" s="20"/>
      <c r="G751" s="20"/>
      <c r="H751" s="49"/>
      <c r="I751" s="39"/>
      <c r="J751" s="49"/>
      <c r="K751" s="49"/>
    </row>
    <row r="752" spans="2:11" s="6" customFormat="1">
      <c r="B752" s="71"/>
      <c r="C752" s="20"/>
      <c r="D752" s="39"/>
      <c r="E752" s="20"/>
      <c r="F752" s="20"/>
      <c r="G752" s="20"/>
      <c r="H752" s="49"/>
      <c r="I752" s="39"/>
      <c r="J752" s="49"/>
      <c r="K752" s="49"/>
    </row>
    <row r="753" spans="2:11" s="6" customFormat="1">
      <c r="B753" s="71"/>
      <c r="C753" s="20"/>
      <c r="D753" s="39"/>
      <c r="E753" s="20"/>
      <c r="F753" s="20"/>
      <c r="G753" s="20"/>
      <c r="H753" s="49"/>
      <c r="I753" s="39"/>
      <c r="J753" s="49"/>
      <c r="K753" s="49"/>
    </row>
    <row r="754" spans="2:11" s="6" customFormat="1">
      <c r="B754" s="71"/>
      <c r="C754" s="20"/>
      <c r="D754" s="39"/>
      <c r="E754" s="20"/>
      <c r="F754" s="20"/>
      <c r="G754" s="20"/>
      <c r="H754" s="49"/>
      <c r="I754" s="39"/>
      <c r="J754" s="49"/>
      <c r="K754" s="49"/>
    </row>
    <row r="755" spans="2:11" s="6" customFormat="1">
      <c r="B755" s="71"/>
      <c r="C755" s="20"/>
      <c r="D755" s="39"/>
      <c r="E755" s="20"/>
      <c r="F755" s="20"/>
      <c r="G755" s="20"/>
      <c r="H755" s="49"/>
      <c r="I755" s="39"/>
      <c r="J755" s="49"/>
      <c r="K755" s="49"/>
    </row>
    <row r="756" spans="2:11" s="6" customFormat="1">
      <c r="B756" s="71"/>
      <c r="C756" s="20"/>
      <c r="D756" s="39"/>
      <c r="E756" s="20"/>
      <c r="F756" s="20"/>
      <c r="G756" s="20"/>
      <c r="H756" s="49"/>
      <c r="I756" s="39"/>
      <c r="J756" s="49"/>
      <c r="K756" s="49"/>
    </row>
    <row r="757" spans="2:11" s="6" customFormat="1">
      <c r="B757" s="71"/>
      <c r="C757" s="20"/>
      <c r="D757" s="39"/>
      <c r="E757" s="20"/>
      <c r="F757" s="20"/>
      <c r="G757" s="20"/>
      <c r="H757" s="49"/>
      <c r="I757" s="39"/>
      <c r="J757" s="49"/>
      <c r="K757" s="49"/>
    </row>
    <row r="758" spans="2:11" s="6" customFormat="1">
      <c r="B758" s="71"/>
      <c r="C758" s="20"/>
      <c r="D758" s="39"/>
      <c r="E758" s="20"/>
      <c r="F758" s="20"/>
      <c r="G758" s="20"/>
      <c r="H758" s="49"/>
      <c r="I758" s="39"/>
      <c r="J758" s="49"/>
      <c r="K758" s="49"/>
    </row>
    <row r="759" spans="2:11" s="6" customFormat="1">
      <c r="B759" s="71"/>
      <c r="C759" s="20"/>
      <c r="D759" s="39"/>
      <c r="E759" s="20"/>
      <c r="F759" s="20"/>
      <c r="G759" s="20"/>
      <c r="H759" s="49"/>
      <c r="I759" s="39"/>
      <c r="J759" s="49"/>
      <c r="K759" s="49"/>
    </row>
    <row r="760" spans="2:11" s="6" customFormat="1">
      <c r="B760" s="71"/>
      <c r="C760" s="20"/>
      <c r="D760" s="39"/>
      <c r="E760" s="20"/>
      <c r="F760" s="20"/>
      <c r="G760" s="20"/>
      <c r="H760" s="49"/>
      <c r="I760" s="39"/>
      <c r="J760" s="49"/>
      <c r="K760" s="49"/>
    </row>
    <row r="761" spans="2:11" s="6" customFormat="1">
      <c r="B761" s="71"/>
      <c r="C761" s="20"/>
      <c r="D761" s="39"/>
      <c r="E761" s="20"/>
      <c r="F761" s="20"/>
      <c r="G761" s="20"/>
      <c r="H761" s="49"/>
      <c r="I761" s="39"/>
      <c r="J761" s="49"/>
      <c r="K761" s="49"/>
    </row>
    <row r="762" spans="2:11" s="6" customFormat="1">
      <c r="B762" s="71"/>
      <c r="C762" s="20"/>
      <c r="D762" s="39"/>
      <c r="E762" s="20"/>
      <c r="F762" s="20"/>
      <c r="G762" s="20"/>
      <c r="H762" s="49"/>
      <c r="I762" s="39"/>
      <c r="J762" s="49"/>
      <c r="K762" s="49"/>
    </row>
    <row r="763" spans="2:11" s="6" customFormat="1">
      <c r="B763" s="71"/>
      <c r="C763" s="20"/>
      <c r="D763" s="39"/>
      <c r="E763" s="20"/>
      <c r="F763" s="20"/>
      <c r="G763" s="20"/>
      <c r="H763" s="49"/>
      <c r="I763" s="39"/>
      <c r="J763" s="49"/>
      <c r="K763" s="49"/>
    </row>
    <row r="764" spans="2:11" s="6" customFormat="1">
      <c r="B764" s="71"/>
      <c r="C764" s="20"/>
      <c r="D764" s="39"/>
      <c r="E764" s="20"/>
      <c r="F764" s="20"/>
      <c r="G764" s="20"/>
      <c r="H764" s="49"/>
      <c r="I764" s="39"/>
      <c r="J764" s="49"/>
      <c r="K764" s="49"/>
    </row>
    <row r="765" spans="2:11" s="6" customFormat="1">
      <c r="B765" s="71"/>
      <c r="C765" s="20"/>
      <c r="D765" s="39"/>
      <c r="E765" s="20"/>
      <c r="F765" s="20"/>
      <c r="G765" s="20"/>
      <c r="H765" s="49"/>
      <c r="I765" s="39"/>
      <c r="J765" s="49"/>
      <c r="K765" s="49"/>
    </row>
    <row r="766" spans="2:11" s="6" customFormat="1">
      <c r="B766" s="71"/>
      <c r="C766" s="20"/>
      <c r="D766" s="39"/>
      <c r="E766" s="20"/>
      <c r="F766" s="20"/>
      <c r="G766" s="20"/>
      <c r="H766" s="49"/>
      <c r="I766" s="39"/>
      <c r="J766" s="49"/>
      <c r="K766" s="49"/>
    </row>
    <row r="767" spans="2:11" s="6" customFormat="1">
      <c r="B767" s="71"/>
      <c r="C767" s="20"/>
      <c r="D767" s="39"/>
      <c r="E767" s="20"/>
      <c r="F767" s="20"/>
      <c r="G767" s="20"/>
      <c r="H767" s="49"/>
      <c r="I767" s="39"/>
      <c r="J767" s="49"/>
      <c r="K767" s="49"/>
    </row>
    <row r="768" spans="2:11" s="6" customFormat="1">
      <c r="B768" s="71"/>
      <c r="C768" s="20"/>
      <c r="D768" s="39"/>
      <c r="E768" s="20"/>
      <c r="F768" s="20"/>
      <c r="G768" s="20"/>
      <c r="H768" s="49"/>
      <c r="I768" s="39"/>
      <c r="J768" s="49"/>
      <c r="K768" s="49"/>
    </row>
    <row r="769" spans="2:11" s="6" customFormat="1">
      <c r="B769" s="71"/>
      <c r="C769" s="20"/>
      <c r="D769" s="39"/>
      <c r="E769" s="20"/>
      <c r="F769" s="20"/>
      <c r="G769" s="20"/>
      <c r="H769" s="49"/>
      <c r="I769" s="39"/>
      <c r="J769" s="49"/>
      <c r="K769" s="49"/>
    </row>
    <row r="770" spans="2:11" s="6" customFormat="1">
      <c r="B770" s="71"/>
      <c r="C770" s="20"/>
      <c r="D770" s="39"/>
      <c r="E770" s="20"/>
      <c r="F770" s="20"/>
      <c r="G770" s="20"/>
      <c r="H770" s="49"/>
      <c r="I770" s="39"/>
      <c r="J770" s="49"/>
      <c r="K770" s="49"/>
    </row>
    <row r="771" spans="2:11" s="6" customFormat="1">
      <c r="B771" s="71"/>
      <c r="C771" s="20"/>
      <c r="D771" s="39"/>
      <c r="E771" s="20"/>
      <c r="F771" s="20"/>
      <c r="G771" s="20"/>
      <c r="H771" s="49"/>
      <c r="I771" s="39"/>
      <c r="J771" s="49"/>
      <c r="K771" s="49"/>
    </row>
    <row r="772" spans="2:11" s="6" customFormat="1">
      <c r="B772" s="71"/>
      <c r="C772" s="20"/>
      <c r="D772" s="39"/>
      <c r="E772" s="20"/>
      <c r="F772" s="20"/>
      <c r="G772" s="20"/>
      <c r="H772" s="49"/>
      <c r="I772" s="39"/>
      <c r="J772" s="49"/>
      <c r="K772" s="49"/>
    </row>
    <row r="773" spans="2:11" s="6" customFormat="1">
      <c r="B773" s="71"/>
      <c r="C773" s="20"/>
      <c r="D773" s="39"/>
      <c r="E773" s="20"/>
      <c r="F773" s="20"/>
      <c r="G773" s="20"/>
      <c r="H773" s="49"/>
      <c r="I773" s="39"/>
      <c r="J773" s="49"/>
      <c r="K773" s="49"/>
    </row>
    <row r="774" spans="2:11" s="6" customFormat="1">
      <c r="B774" s="71"/>
      <c r="C774" s="20"/>
      <c r="D774" s="39"/>
      <c r="E774" s="20"/>
      <c r="F774" s="20"/>
      <c r="G774" s="20"/>
      <c r="H774" s="49"/>
      <c r="I774" s="39"/>
      <c r="J774" s="49"/>
      <c r="K774" s="49"/>
    </row>
    <row r="775" spans="2:11" s="6" customFormat="1">
      <c r="B775" s="71"/>
      <c r="C775" s="20"/>
      <c r="D775" s="39"/>
      <c r="E775" s="20"/>
      <c r="F775" s="20"/>
      <c r="G775" s="20"/>
      <c r="H775" s="49"/>
      <c r="I775" s="39"/>
      <c r="J775" s="49"/>
      <c r="K775" s="49"/>
    </row>
    <row r="776" spans="2:11" s="6" customFormat="1">
      <c r="B776" s="71"/>
      <c r="C776" s="20"/>
      <c r="D776" s="39"/>
      <c r="E776" s="20"/>
      <c r="F776" s="20"/>
      <c r="G776" s="20"/>
      <c r="H776" s="49"/>
      <c r="I776" s="39"/>
      <c r="J776" s="49"/>
      <c r="K776" s="49"/>
    </row>
    <row r="777" spans="2:11" s="6" customFormat="1">
      <c r="B777" s="71"/>
      <c r="C777" s="20"/>
      <c r="D777" s="39"/>
      <c r="E777" s="20"/>
      <c r="F777" s="20"/>
      <c r="G777" s="20"/>
      <c r="H777" s="49"/>
      <c r="I777" s="39"/>
      <c r="J777" s="49"/>
      <c r="K777" s="49"/>
    </row>
    <row r="778" spans="2:11" s="6" customFormat="1">
      <c r="B778" s="71"/>
      <c r="C778" s="20"/>
      <c r="D778" s="39"/>
      <c r="E778" s="20"/>
      <c r="F778" s="20"/>
      <c r="G778" s="20"/>
      <c r="H778" s="49"/>
      <c r="I778" s="39"/>
      <c r="J778" s="49"/>
      <c r="K778" s="49"/>
    </row>
    <row r="779" spans="2:11" s="6" customFormat="1">
      <c r="B779" s="71"/>
      <c r="C779" s="20"/>
      <c r="D779" s="39"/>
      <c r="E779" s="20"/>
      <c r="F779" s="20"/>
      <c r="G779" s="20"/>
      <c r="H779" s="49"/>
      <c r="I779" s="39"/>
      <c r="J779" s="49"/>
      <c r="K779" s="49"/>
    </row>
    <row r="780" spans="2:11" s="6" customFormat="1">
      <c r="B780" s="71"/>
      <c r="C780" s="20"/>
      <c r="D780" s="39"/>
      <c r="E780" s="20"/>
      <c r="F780" s="20"/>
      <c r="G780" s="20"/>
      <c r="H780" s="49"/>
      <c r="I780" s="39"/>
      <c r="J780" s="49"/>
      <c r="K780" s="49"/>
    </row>
    <row r="781" spans="2:11" s="6" customFormat="1">
      <c r="B781" s="71"/>
      <c r="C781" s="20"/>
      <c r="D781" s="39"/>
      <c r="E781" s="20"/>
      <c r="F781" s="20"/>
      <c r="G781" s="20"/>
      <c r="H781" s="49"/>
      <c r="I781" s="39"/>
      <c r="J781" s="49"/>
      <c r="K781" s="49"/>
    </row>
    <row r="782" spans="2:11" s="6" customFormat="1">
      <c r="B782" s="71"/>
      <c r="C782" s="20"/>
      <c r="D782" s="39"/>
      <c r="E782" s="20"/>
      <c r="F782" s="20"/>
      <c r="G782" s="20"/>
      <c r="H782" s="49"/>
      <c r="I782" s="39"/>
      <c r="J782" s="49"/>
      <c r="K782" s="49"/>
    </row>
    <row r="783" spans="2:11" s="6" customFormat="1">
      <c r="B783" s="71"/>
      <c r="C783" s="20"/>
      <c r="D783" s="39"/>
      <c r="E783" s="20"/>
      <c r="F783" s="20"/>
      <c r="G783" s="20"/>
      <c r="H783" s="49"/>
      <c r="I783" s="39"/>
      <c r="J783" s="49"/>
      <c r="K783" s="49"/>
    </row>
    <row r="784" spans="2:11" s="6" customFormat="1">
      <c r="B784" s="71"/>
      <c r="C784" s="20"/>
      <c r="D784" s="39"/>
      <c r="E784" s="20"/>
      <c r="F784" s="20"/>
      <c r="G784" s="20"/>
      <c r="H784" s="49"/>
      <c r="I784" s="39"/>
      <c r="J784" s="49"/>
      <c r="K784" s="49"/>
    </row>
    <row r="785" spans="2:11" s="6" customFormat="1">
      <c r="B785" s="71"/>
      <c r="C785" s="20"/>
      <c r="D785" s="39"/>
      <c r="E785" s="20"/>
      <c r="F785" s="20"/>
      <c r="G785" s="20"/>
      <c r="H785" s="49"/>
      <c r="I785" s="39"/>
      <c r="J785" s="49"/>
      <c r="K785" s="49"/>
    </row>
    <row r="786" spans="2:11" s="6" customFormat="1">
      <c r="B786" s="71"/>
      <c r="C786" s="20"/>
      <c r="D786" s="39"/>
      <c r="E786" s="20"/>
      <c r="F786" s="20"/>
      <c r="G786" s="20"/>
      <c r="H786" s="49"/>
      <c r="I786" s="39"/>
      <c r="J786" s="49"/>
      <c r="K786" s="49"/>
    </row>
    <row r="787" spans="2:11" s="6" customFormat="1">
      <c r="B787" s="71"/>
      <c r="C787" s="20"/>
      <c r="D787" s="39"/>
      <c r="E787" s="20"/>
      <c r="F787" s="20"/>
      <c r="G787" s="20"/>
      <c r="H787" s="49"/>
      <c r="I787" s="39"/>
      <c r="J787" s="49"/>
      <c r="K787" s="49"/>
    </row>
    <row r="788" spans="2:11" s="6" customFormat="1">
      <c r="B788" s="71"/>
      <c r="C788" s="20"/>
      <c r="D788" s="39"/>
      <c r="E788" s="20"/>
      <c r="F788" s="20"/>
      <c r="G788" s="20"/>
      <c r="H788" s="49"/>
      <c r="I788" s="39"/>
      <c r="J788" s="49"/>
      <c r="K788" s="49"/>
    </row>
    <row r="789" spans="2:11" s="6" customFormat="1">
      <c r="B789" s="71"/>
      <c r="C789" s="20"/>
      <c r="D789" s="39"/>
      <c r="E789" s="20"/>
      <c r="F789" s="20"/>
      <c r="G789" s="20"/>
      <c r="H789" s="49"/>
      <c r="I789" s="39"/>
      <c r="J789" s="49"/>
      <c r="K789" s="49"/>
    </row>
    <row r="790" spans="2:11" s="6" customFormat="1">
      <c r="B790" s="71"/>
      <c r="C790" s="20"/>
      <c r="D790" s="39"/>
      <c r="E790" s="20"/>
      <c r="F790" s="20"/>
      <c r="G790" s="20"/>
      <c r="H790" s="49"/>
      <c r="I790" s="39"/>
      <c r="J790" s="49"/>
      <c r="K790" s="49"/>
    </row>
    <row r="791" spans="2:11" s="6" customFormat="1">
      <c r="B791" s="71"/>
      <c r="C791" s="20"/>
      <c r="D791" s="39"/>
      <c r="E791" s="20"/>
      <c r="F791" s="20"/>
      <c r="G791" s="20"/>
      <c r="H791" s="49"/>
      <c r="I791" s="39"/>
      <c r="J791" s="49"/>
      <c r="K791" s="49"/>
    </row>
    <row r="792" spans="2:11" s="6" customFormat="1">
      <c r="B792" s="71"/>
      <c r="C792" s="20"/>
      <c r="D792" s="39"/>
      <c r="E792" s="20"/>
      <c r="F792" s="20"/>
      <c r="G792" s="20"/>
      <c r="H792" s="49"/>
      <c r="I792" s="39"/>
      <c r="J792" s="49"/>
      <c r="K792" s="49"/>
    </row>
    <row r="793" spans="2:11" s="6" customFormat="1">
      <c r="B793" s="71"/>
      <c r="C793" s="20"/>
      <c r="D793" s="39"/>
      <c r="E793" s="20"/>
      <c r="F793" s="20"/>
      <c r="G793" s="20"/>
      <c r="H793" s="49"/>
      <c r="I793" s="39"/>
      <c r="J793" s="49"/>
      <c r="K793" s="49"/>
    </row>
    <row r="794" spans="2:11" s="6" customFormat="1">
      <c r="B794" s="71"/>
      <c r="C794" s="20"/>
      <c r="D794" s="39"/>
      <c r="E794" s="20"/>
      <c r="F794" s="20"/>
      <c r="G794" s="20"/>
      <c r="H794" s="49"/>
      <c r="I794" s="39"/>
      <c r="J794" s="49"/>
      <c r="K794" s="49"/>
    </row>
    <row r="795" spans="2:11" s="6" customFormat="1">
      <c r="B795" s="71"/>
      <c r="C795" s="20"/>
      <c r="D795" s="39"/>
      <c r="E795" s="20"/>
      <c r="F795" s="20"/>
      <c r="G795" s="20"/>
      <c r="H795" s="49"/>
      <c r="I795" s="39"/>
      <c r="J795" s="49"/>
      <c r="K795" s="49"/>
    </row>
    <row r="796" spans="2:11" s="6" customFormat="1">
      <c r="B796" s="71"/>
      <c r="C796" s="20"/>
      <c r="D796" s="39"/>
      <c r="E796" s="20"/>
      <c r="F796" s="20"/>
      <c r="G796" s="20"/>
      <c r="H796" s="49"/>
      <c r="I796" s="39"/>
      <c r="J796" s="49"/>
      <c r="K796" s="49"/>
    </row>
    <row r="797" spans="2:11" s="6" customFormat="1">
      <c r="B797" s="71"/>
      <c r="C797" s="20"/>
      <c r="D797" s="39"/>
      <c r="E797" s="20"/>
      <c r="F797" s="20"/>
      <c r="G797" s="20"/>
      <c r="H797" s="49"/>
      <c r="I797" s="39"/>
      <c r="J797" s="49"/>
      <c r="K797" s="49"/>
    </row>
    <row r="798" spans="2:11" s="6" customFormat="1">
      <c r="B798" s="71"/>
      <c r="C798" s="20"/>
      <c r="D798" s="39"/>
      <c r="E798" s="20"/>
      <c r="F798" s="20"/>
      <c r="G798" s="20"/>
      <c r="H798" s="49"/>
      <c r="I798" s="39"/>
      <c r="J798" s="49"/>
      <c r="K798" s="49"/>
    </row>
    <row r="799" spans="2:11" s="6" customFormat="1">
      <c r="B799" s="71"/>
      <c r="C799" s="20"/>
      <c r="D799" s="39"/>
      <c r="E799" s="20"/>
      <c r="F799" s="20"/>
      <c r="G799" s="20"/>
      <c r="H799" s="49"/>
      <c r="I799" s="39"/>
      <c r="J799" s="49"/>
      <c r="K799" s="49"/>
    </row>
    <row r="800" spans="2:11" s="6" customFormat="1">
      <c r="B800" s="71"/>
      <c r="C800" s="20"/>
      <c r="D800" s="39"/>
      <c r="E800" s="20"/>
      <c r="F800" s="20"/>
      <c r="G800" s="20"/>
      <c r="H800" s="49"/>
      <c r="I800" s="39"/>
      <c r="J800" s="49"/>
      <c r="K800" s="49"/>
    </row>
    <row r="801" spans="2:11" s="6" customFormat="1">
      <c r="B801" s="71"/>
      <c r="C801" s="20"/>
      <c r="D801" s="39"/>
      <c r="E801" s="20"/>
      <c r="F801" s="20"/>
      <c r="G801" s="20"/>
      <c r="H801" s="49"/>
      <c r="I801" s="39"/>
      <c r="J801" s="49"/>
      <c r="K801" s="49"/>
    </row>
    <row r="802" spans="2:11" s="6" customFormat="1">
      <c r="B802" s="71"/>
      <c r="C802" s="20"/>
      <c r="D802" s="39"/>
      <c r="E802" s="20"/>
      <c r="F802" s="20"/>
      <c r="G802" s="20"/>
      <c r="H802" s="49"/>
      <c r="I802" s="39"/>
      <c r="J802" s="49"/>
      <c r="K802" s="49"/>
    </row>
    <row r="803" spans="2:11" s="6" customFormat="1">
      <c r="B803" s="71"/>
      <c r="C803" s="20"/>
      <c r="D803" s="39"/>
      <c r="E803" s="20"/>
      <c r="F803" s="20"/>
      <c r="G803" s="20"/>
      <c r="H803" s="49"/>
      <c r="I803" s="39"/>
      <c r="J803" s="49"/>
      <c r="K803" s="49"/>
    </row>
    <row r="804" spans="2:11" s="6" customFormat="1">
      <c r="B804" s="71"/>
      <c r="C804" s="20"/>
      <c r="D804" s="39"/>
      <c r="E804" s="20"/>
      <c r="F804" s="20"/>
      <c r="G804" s="20"/>
      <c r="H804" s="49"/>
      <c r="I804" s="39"/>
      <c r="J804" s="49"/>
      <c r="K804" s="49"/>
    </row>
    <row r="805" spans="2:11" s="6" customFormat="1">
      <c r="B805" s="71"/>
      <c r="C805" s="20"/>
      <c r="D805" s="39"/>
      <c r="E805" s="20"/>
      <c r="F805" s="20"/>
      <c r="G805" s="20"/>
      <c r="H805" s="49"/>
      <c r="I805" s="39"/>
      <c r="J805" s="49"/>
      <c r="K805" s="49"/>
    </row>
    <row r="806" spans="2:11" s="6" customFormat="1">
      <c r="B806" s="71"/>
      <c r="C806" s="20"/>
      <c r="D806" s="39"/>
      <c r="E806" s="20"/>
      <c r="F806" s="20"/>
      <c r="G806" s="20"/>
      <c r="H806" s="49"/>
      <c r="I806" s="39"/>
      <c r="J806" s="49"/>
      <c r="K806" s="49"/>
    </row>
    <row r="807" spans="2:11" s="6" customFormat="1">
      <c r="B807" s="71"/>
      <c r="C807" s="20"/>
      <c r="D807" s="39"/>
      <c r="E807" s="20"/>
      <c r="F807" s="20"/>
      <c r="G807" s="20"/>
      <c r="H807" s="49"/>
      <c r="I807" s="39"/>
      <c r="J807" s="49"/>
      <c r="K807" s="49"/>
    </row>
    <row r="808" spans="2:11" s="6" customFormat="1">
      <c r="B808" s="71"/>
      <c r="C808" s="20"/>
      <c r="D808" s="39"/>
      <c r="E808" s="20"/>
      <c r="F808" s="20"/>
      <c r="G808" s="20"/>
      <c r="H808" s="49"/>
      <c r="I808" s="39"/>
      <c r="J808" s="49"/>
      <c r="K808" s="49"/>
    </row>
    <row r="809" spans="2:11" s="6" customFormat="1">
      <c r="B809" s="71"/>
      <c r="C809" s="20"/>
      <c r="D809" s="39"/>
      <c r="E809" s="20"/>
      <c r="F809" s="20"/>
      <c r="G809" s="20"/>
      <c r="H809" s="49"/>
      <c r="I809" s="39"/>
      <c r="J809" s="49"/>
      <c r="K809" s="49"/>
    </row>
    <row r="810" spans="2:11" s="6" customFormat="1">
      <c r="B810" s="71"/>
      <c r="C810" s="20"/>
      <c r="D810" s="39"/>
      <c r="E810" s="20"/>
      <c r="F810" s="20"/>
      <c r="G810" s="20"/>
      <c r="H810" s="49"/>
      <c r="I810" s="39"/>
      <c r="J810" s="49"/>
      <c r="K810" s="49"/>
    </row>
    <row r="811" spans="2:11" s="6" customFormat="1">
      <c r="B811" s="71"/>
      <c r="C811" s="20"/>
      <c r="D811" s="39"/>
      <c r="E811" s="20"/>
      <c r="F811" s="20"/>
      <c r="G811" s="20"/>
      <c r="H811" s="49"/>
      <c r="I811" s="39"/>
      <c r="J811" s="49"/>
      <c r="K811" s="49"/>
    </row>
    <row r="812" spans="2:11" s="6" customFormat="1">
      <c r="B812" s="71"/>
      <c r="C812" s="20"/>
      <c r="D812" s="39"/>
      <c r="E812" s="20"/>
      <c r="F812" s="20"/>
      <c r="G812" s="20"/>
      <c r="H812" s="49"/>
      <c r="I812" s="39"/>
      <c r="J812" s="49"/>
      <c r="K812" s="49"/>
    </row>
    <row r="813" spans="2:11" s="6" customFormat="1">
      <c r="B813" s="71"/>
      <c r="C813" s="20"/>
      <c r="D813" s="39"/>
      <c r="E813" s="20"/>
      <c r="F813" s="20"/>
      <c r="G813" s="20"/>
      <c r="H813" s="49"/>
      <c r="I813" s="39"/>
      <c r="J813" s="49"/>
      <c r="K813" s="49"/>
    </row>
    <row r="814" spans="2:11" s="6" customFormat="1">
      <c r="B814" s="71"/>
      <c r="C814" s="20"/>
      <c r="D814" s="39"/>
      <c r="E814" s="20"/>
      <c r="F814" s="20"/>
      <c r="G814" s="20"/>
      <c r="H814" s="49"/>
      <c r="I814" s="39"/>
      <c r="J814" s="49"/>
      <c r="K814" s="49"/>
    </row>
    <row r="815" spans="2:11" s="6" customFormat="1">
      <c r="B815" s="71"/>
      <c r="C815" s="20"/>
      <c r="D815" s="39"/>
      <c r="E815" s="20"/>
      <c r="F815" s="20"/>
      <c r="G815" s="20"/>
      <c r="H815" s="49"/>
      <c r="I815" s="39"/>
      <c r="J815" s="49"/>
      <c r="K815" s="49"/>
    </row>
    <row r="816" spans="2:11" s="6" customFormat="1">
      <c r="B816" s="71"/>
      <c r="C816" s="20"/>
      <c r="D816" s="39"/>
      <c r="E816" s="20"/>
      <c r="F816" s="20"/>
      <c r="G816" s="20"/>
      <c r="H816" s="49"/>
      <c r="I816" s="39"/>
      <c r="J816" s="49"/>
      <c r="K816" s="49"/>
    </row>
    <row r="817" spans="2:11" s="6" customFormat="1">
      <c r="B817" s="71"/>
      <c r="C817" s="20"/>
      <c r="D817" s="39"/>
      <c r="E817" s="20"/>
      <c r="F817" s="20"/>
      <c r="G817" s="20"/>
      <c r="H817" s="49"/>
      <c r="I817" s="39"/>
      <c r="J817" s="49"/>
      <c r="K817" s="49"/>
    </row>
    <row r="818" spans="2:11" s="6" customFormat="1">
      <c r="B818" s="71"/>
      <c r="C818" s="20"/>
      <c r="D818" s="39"/>
      <c r="E818" s="20"/>
      <c r="F818" s="20"/>
      <c r="G818" s="20"/>
      <c r="H818" s="49"/>
      <c r="I818" s="39"/>
      <c r="J818" s="49"/>
      <c r="K818" s="49"/>
    </row>
    <row r="819" spans="2:11" s="6" customFormat="1">
      <c r="B819" s="71"/>
      <c r="C819" s="20"/>
      <c r="D819" s="39"/>
      <c r="E819" s="20"/>
      <c r="F819" s="20"/>
      <c r="G819" s="20"/>
      <c r="H819" s="49"/>
      <c r="I819" s="39"/>
      <c r="J819" s="49"/>
      <c r="K819" s="49"/>
    </row>
    <row r="820" spans="2:11" s="6" customFormat="1">
      <c r="B820" s="71"/>
      <c r="C820" s="20"/>
      <c r="D820" s="39"/>
      <c r="E820" s="20"/>
      <c r="F820" s="20"/>
      <c r="G820" s="20"/>
      <c r="H820" s="49"/>
      <c r="I820" s="39"/>
      <c r="J820" s="49"/>
      <c r="K820" s="49"/>
    </row>
    <row r="821" spans="2:11" s="6" customFormat="1">
      <c r="B821" s="71"/>
      <c r="C821" s="20"/>
      <c r="D821" s="39"/>
      <c r="E821" s="20"/>
      <c r="F821" s="20"/>
      <c r="G821" s="20"/>
      <c r="H821" s="49"/>
      <c r="I821" s="39"/>
      <c r="J821" s="49"/>
      <c r="K821" s="49"/>
    </row>
    <row r="822" spans="2:11" s="6" customFormat="1">
      <c r="B822" s="71"/>
      <c r="C822" s="20"/>
      <c r="D822" s="39"/>
      <c r="E822" s="20"/>
      <c r="F822" s="20"/>
      <c r="G822" s="20"/>
      <c r="H822" s="49"/>
      <c r="I822" s="39"/>
      <c r="J822" s="49"/>
      <c r="K822" s="49"/>
    </row>
    <row r="823" spans="2:11" s="6" customFormat="1">
      <c r="B823" s="71"/>
      <c r="C823" s="20"/>
      <c r="D823" s="39"/>
      <c r="E823" s="20"/>
      <c r="F823" s="20"/>
      <c r="G823" s="20"/>
      <c r="H823" s="49"/>
      <c r="I823" s="39"/>
      <c r="J823" s="49"/>
      <c r="K823" s="49"/>
    </row>
    <row r="824" spans="2:11" s="6" customFormat="1">
      <c r="B824" s="71"/>
      <c r="C824" s="20"/>
      <c r="D824" s="39"/>
      <c r="E824" s="20"/>
      <c r="F824" s="20"/>
      <c r="G824" s="20"/>
      <c r="H824" s="49"/>
      <c r="I824" s="39"/>
      <c r="J824" s="49"/>
      <c r="K824" s="49"/>
    </row>
    <row r="825" spans="2:11" s="6" customFormat="1">
      <c r="B825" s="71"/>
      <c r="C825" s="20"/>
      <c r="D825" s="39"/>
      <c r="E825" s="20"/>
      <c r="F825" s="20"/>
      <c r="G825" s="20"/>
      <c r="H825" s="49"/>
      <c r="I825" s="39"/>
      <c r="J825" s="49"/>
      <c r="K825" s="49"/>
    </row>
    <row r="826" spans="2:11" s="6" customFormat="1">
      <c r="B826" s="71"/>
      <c r="C826" s="20"/>
      <c r="D826" s="39"/>
      <c r="E826" s="20"/>
      <c r="F826" s="20"/>
      <c r="G826" s="20"/>
      <c r="H826" s="49"/>
      <c r="I826" s="39"/>
      <c r="J826" s="49"/>
      <c r="K826" s="49"/>
    </row>
    <row r="827" spans="2:11" s="6" customFormat="1">
      <c r="B827" s="71"/>
      <c r="C827" s="20"/>
      <c r="D827" s="39"/>
      <c r="E827" s="20"/>
      <c r="F827" s="20"/>
      <c r="G827" s="20"/>
      <c r="H827" s="49"/>
      <c r="I827" s="39"/>
      <c r="J827" s="49"/>
      <c r="K827" s="49"/>
    </row>
    <row r="828" spans="2:11" s="6" customFormat="1">
      <c r="B828" s="71"/>
      <c r="C828" s="20"/>
      <c r="D828" s="39"/>
      <c r="E828" s="20"/>
      <c r="F828" s="20"/>
      <c r="G828" s="20"/>
      <c r="H828" s="49"/>
      <c r="I828" s="39"/>
      <c r="J828" s="49"/>
      <c r="K828" s="49"/>
    </row>
    <row r="829" spans="2:11" s="6" customFormat="1">
      <c r="B829" s="71"/>
      <c r="C829" s="20"/>
      <c r="D829" s="39"/>
      <c r="E829" s="20"/>
      <c r="F829" s="20"/>
      <c r="G829" s="20"/>
      <c r="H829" s="49"/>
      <c r="I829" s="39"/>
      <c r="J829" s="49"/>
      <c r="K829" s="49"/>
    </row>
    <row r="830" spans="2:11" s="6" customFormat="1">
      <c r="B830" s="71"/>
      <c r="C830" s="20"/>
      <c r="D830" s="39"/>
      <c r="E830" s="20"/>
      <c r="F830" s="20"/>
      <c r="G830" s="20"/>
      <c r="H830" s="49"/>
      <c r="I830" s="39"/>
      <c r="J830" s="49"/>
      <c r="K830" s="49"/>
    </row>
    <row r="831" spans="2:11" s="6" customFormat="1">
      <c r="B831" s="71"/>
      <c r="C831" s="20"/>
      <c r="D831" s="39"/>
      <c r="E831" s="20"/>
      <c r="F831" s="20"/>
      <c r="G831" s="20"/>
      <c r="H831" s="49"/>
      <c r="I831" s="39"/>
      <c r="J831" s="49"/>
      <c r="K831" s="49"/>
    </row>
    <row r="832" spans="2:11" s="6" customFormat="1">
      <c r="B832" s="71"/>
      <c r="C832" s="20"/>
      <c r="D832" s="39"/>
      <c r="E832" s="20"/>
      <c r="F832" s="20"/>
      <c r="G832" s="20"/>
      <c r="H832" s="49"/>
      <c r="I832" s="39"/>
      <c r="J832" s="49"/>
      <c r="K832" s="49"/>
    </row>
    <row r="833" spans="2:11" s="6" customFormat="1">
      <c r="B833" s="71"/>
      <c r="C833" s="20"/>
      <c r="D833" s="39"/>
      <c r="E833" s="20"/>
      <c r="F833" s="20"/>
      <c r="G833" s="20"/>
      <c r="H833" s="49"/>
      <c r="I833" s="39"/>
      <c r="J833" s="49"/>
      <c r="K833" s="49"/>
    </row>
    <row r="834" spans="2:11" s="6" customFormat="1">
      <c r="B834" s="71"/>
      <c r="C834" s="20"/>
      <c r="D834" s="39"/>
      <c r="E834" s="20"/>
      <c r="F834" s="20"/>
      <c r="G834" s="20"/>
      <c r="H834" s="49"/>
      <c r="I834" s="39"/>
      <c r="J834" s="49"/>
      <c r="K834" s="49"/>
    </row>
    <row r="835" spans="2:11" s="6" customFormat="1">
      <c r="B835" s="71"/>
      <c r="C835" s="20"/>
      <c r="D835" s="39"/>
      <c r="E835" s="20"/>
      <c r="F835" s="20"/>
      <c r="G835" s="20"/>
      <c r="H835" s="49"/>
      <c r="I835" s="39"/>
      <c r="J835" s="49"/>
      <c r="K835" s="49"/>
    </row>
    <row r="836" spans="2:11" s="6" customFormat="1">
      <c r="B836" s="71"/>
      <c r="C836" s="20"/>
      <c r="D836" s="39"/>
      <c r="E836" s="20"/>
      <c r="F836" s="20"/>
      <c r="G836" s="20"/>
      <c r="H836" s="49"/>
      <c r="I836" s="39"/>
      <c r="J836" s="49"/>
      <c r="K836" s="49"/>
    </row>
    <row r="837" spans="2:11" s="6" customFormat="1">
      <c r="B837" s="71"/>
      <c r="C837" s="20"/>
      <c r="D837" s="39"/>
      <c r="E837" s="20"/>
      <c r="F837" s="20"/>
      <c r="G837" s="20"/>
      <c r="H837" s="49"/>
      <c r="I837" s="39"/>
      <c r="J837" s="49"/>
      <c r="K837" s="49"/>
    </row>
    <row r="838" spans="2:11" s="6" customFormat="1">
      <c r="B838" s="71"/>
      <c r="C838" s="20"/>
      <c r="D838" s="39"/>
      <c r="E838" s="20"/>
      <c r="F838" s="20"/>
      <c r="G838" s="20"/>
      <c r="H838" s="49"/>
      <c r="I838" s="39"/>
      <c r="J838" s="49"/>
      <c r="K838" s="49"/>
    </row>
    <row r="839" spans="2:11" s="6" customFormat="1">
      <c r="B839" s="71"/>
      <c r="C839" s="20"/>
      <c r="D839" s="39"/>
      <c r="E839" s="20"/>
      <c r="F839" s="20"/>
      <c r="G839" s="20"/>
      <c r="H839" s="49"/>
      <c r="I839" s="39"/>
      <c r="J839" s="49"/>
      <c r="K839" s="49"/>
    </row>
    <row r="840" spans="2:11" s="6" customFormat="1">
      <c r="B840" s="71"/>
      <c r="C840" s="20"/>
      <c r="D840" s="39"/>
      <c r="E840" s="20"/>
      <c r="F840" s="20"/>
      <c r="G840" s="20"/>
      <c r="H840" s="49"/>
      <c r="I840" s="39"/>
      <c r="J840" s="49"/>
      <c r="K840" s="49"/>
    </row>
    <row r="841" spans="2:11" s="6" customFormat="1">
      <c r="B841" s="71"/>
      <c r="C841" s="20"/>
      <c r="D841" s="39"/>
      <c r="E841" s="20"/>
      <c r="F841" s="20"/>
      <c r="G841" s="20"/>
      <c r="H841" s="49"/>
      <c r="I841" s="39"/>
      <c r="J841" s="49"/>
      <c r="K841" s="49"/>
    </row>
    <row r="842" spans="2:11" s="6" customFormat="1">
      <c r="B842" s="71"/>
      <c r="C842" s="20"/>
      <c r="D842" s="39"/>
      <c r="E842" s="20"/>
      <c r="F842" s="20"/>
      <c r="G842" s="20"/>
      <c r="H842" s="49"/>
      <c r="I842" s="39"/>
      <c r="J842" s="49"/>
      <c r="K842" s="49"/>
    </row>
    <row r="843" spans="2:11" s="6" customFormat="1">
      <c r="B843" s="71"/>
      <c r="C843" s="20"/>
      <c r="D843" s="39"/>
      <c r="E843" s="20"/>
      <c r="F843" s="20"/>
      <c r="G843" s="20"/>
      <c r="H843" s="49"/>
      <c r="I843" s="39"/>
      <c r="J843" s="49"/>
      <c r="K843" s="49"/>
    </row>
    <row r="844" spans="2:11" s="6" customFormat="1">
      <c r="B844" s="71"/>
      <c r="C844" s="20"/>
      <c r="D844" s="39"/>
      <c r="E844" s="20"/>
      <c r="F844" s="20"/>
      <c r="G844" s="20"/>
      <c r="H844" s="49"/>
      <c r="I844" s="39"/>
      <c r="J844" s="49"/>
      <c r="K844" s="49"/>
    </row>
    <row r="845" spans="2:11" s="6" customFormat="1">
      <c r="B845" s="71"/>
      <c r="C845" s="20"/>
      <c r="D845" s="39"/>
      <c r="E845" s="20"/>
      <c r="F845" s="20"/>
      <c r="G845" s="20"/>
      <c r="H845" s="49"/>
      <c r="I845" s="39"/>
      <c r="J845" s="49"/>
      <c r="K845" s="49"/>
    </row>
    <row r="846" spans="2:11" s="6" customFormat="1">
      <c r="B846" s="71"/>
      <c r="C846" s="20"/>
      <c r="D846" s="39"/>
      <c r="E846" s="20"/>
      <c r="F846" s="20"/>
      <c r="G846" s="20"/>
      <c r="H846" s="49"/>
      <c r="I846" s="39"/>
      <c r="J846" s="49"/>
      <c r="K846" s="49"/>
    </row>
    <row r="847" spans="2:11" s="6" customFormat="1">
      <c r="B847" s="71"/>
      <c r="C847" s="20"/>
      <c r="D847" s="39"/>
      <c r="E847" s="20"/>
      <c r="F847" s="20"/>
      <c r="G847" s="20"/>
      <c r="H847" s="49"/>
      <c r="I847" s="39"/>
      <c r="J847" s="49"/>
      <c r="K847" s="49"/>
    </row>
    <row r="848" spans="2:11" s="6" customFormat="1">
      <c r="B848" s="71"/>
      <c r="C848" s="20"/>
      <c r="D848" s="39"/>
      <c r="E848" s="20"/>
      <c r="F848" s="20"/>
      <c r="G848" s="20"/>
      <c r="H848" s="49"/>
      <c r="I848" s="39"/>
      <c r="J848" s="49"/>
      <c r="K848" s="49"/>
    </row>
    <row r="849" spans="2:11" s="6" customFormat="1">
      <c r="B849" s="71"/>
      <c r="C849" s="20"/>
      <c r="D849" s="39"/>
      <c r="E849" s="20"/>
      <c r="F849" s="20"/>
      <c r="G849" s="20"/>
      <c r="H849" s="49"/>
      <c r="I849" s="39"/>
      <c r="J849" s="49"/>
      <c r="K849" s="49"/>
    </row>
    <row r="850" spans="2:11" s="6" customFormat="1">
      <c r="B850" s="71"/>
      <c r="C850" s="20"/>
      <c r="D850" s="39"/>
      <c r="E850" s="20"/>
      <c r="F850" s="20"/>
      <c r="G850" s="20"/>
      <c r="H850" s="49"/>
      <c r="I850" s="39"/>
      <c r="J850" s="49"/>
      <c r="K850" s="49"/>
    </row>
    <row r="851" spans="2:11" s="6" customFormat="1">
      <c r="B851" s="71"/>
      <c r="C851" s="20"/>
      <c r="D851" s="39"/>
      <c r="E851" s="20"/>
      <c r="F851" s="20"/>
      <c r="G851" s="20"/>
      <c r="H851" s="49"/>
      <c r="I851" s="39"/>
      <c r="J851" s="49"/>
      <c r="K851" s="49"/>
    </row>
    <row r="852" spans="2:11" s="6" customFormat="1">
      <c r="B852" s="71"/>
      <c r="C852" s="20"/>
      <c r="D852" s="39"/>
      <c r="E852" s="20"/>
      <c r="F852" s="20"/>
      <c r="G852" s="20"/>
      <c r="H852" s="49"/>
      <c r="I852" s="39"/>
      <c r="J852" s="49"/>
      <c r="K852" s="49"/>
    </row>
    <row r="853" spans="2:11" s="6" customFormat="1">
      <c r="B853" s="71"/>
      <c r="C853" s="20"/>
      <c r="D853" s="39"/>
      <c r="E853" s="20"/>
      <c r="F853" s="20"/>
      <c r="G853" s="20"/>
      <c r="H853" s="49"/>
      <c r="I853" s="39"/>
      <c r="J853" s="49"/>
      <c r="K853" s="49"/>
    </row>
    <row r="854" spans="2:11" s="6" customFormat="1">
      <c r="B854" s="71"/>
      <c r="C854" s="20"/>
      <c r="D854" s="39"/>
      <c r="E854" s="20"/>
      <c r="F854" s="20"/>
      <c r="G854" s="20"/>
      <c r="H854" s="49"/>
      <c r="I854" s="39"/>
      <c r="J854" s="49"/>
      <c r="K854" s="49"/>
    </row>
    <row r="855" spans="2:11" s="6" customFormat="1">
      <c r="B855" s="71"/>
      <c r="C855" s="20"/>
      <c r="D855" s="39"/>
      <c r="E855" s="20"/>
      <c r="F855" s="20"/>
      <c r="G855" s="20"/>
      <c r="H855" s="49"/>
      <c r="I855" s="39"/>
      <c r="J855" s="49"/>
      <c r="K855" s="49"/>
    </row>
    <row r="856" spans="2:11" s="6" customFormat="1">
      <c r="B856" s="71"/>
      <c r="C856" s="20"/>
      <c r="D856" s="39"/>
      <c r="E856" s="20"/>
      <c r="F856" s="20"/>
      <c r="G856" s="20"/>
      <c r="H856" s="49"/>
      <c r="I856" s="39"/>
      <c r="J856" s="49"/>
      <c r="K856" s="49"/>
    </row>
    <row r="857" spans="2:11" s="6" customFormat="1">
      <c r="B857" s="71"/>
      <c r="C857" s="20"/>
      <c r="D857" s="39"/>
      <c r="E857" s="20"/>
      <c r="F857" s="20"/>
      <c r="G857" s="20"/>
      <c r="H857" s="49"/>
      <c r="I857" s="39"/>
      <c r="J857" s="49"/>
      <c r="K857" s="49"/>
    </row>
    <row r="858" spans="2:11" s="6" customFormat="1">
      <c r="B858" s="71"/>
      <c r="C858" s="20"/>
      <c r="D858" s="39"/>
      <c r="E858" s="20"/>
      <c r="F858" s="20"/>
      <c r="G858" s="20"/>
      <c r="H858" s="49"/>
      <c r="I858" s="39"/>
      <c r="J858" s="49"/>
      <c r="K858" s="49"/>
    </row>
    <row r="859" spans="2:11" s="6" customFormat="1">
      <c r="B859" s="71"/>
      <c r="C859" s="20"/>
      <c r="D859" s="39"/>
      <c r="E859" s="20"/>
      <c r="F859" s="20"/>
      <c r="G859" s="20"/>
      <c r="H859" s="49"/>
      <c r="I859" s="39"/>
      <c r="J859" s="49"/>
      <c r="K859" s="49"/>
    </row>
    <row r="860" spans="2:11" s="6" customFormat="1">
      <c r="B860" s="71"/>
      <c r="C860" s="20"/>
      <c r="D860" s="39"/>
      <c r="E860" s="20"/>
      <c r="F860" s="20"/>
      <c r="G860" s="20"/>
      <c r="H860" s="49"/>
      <c r="I860" s="39"/>
      <c r="J860" s="49"/>
      <c r="K860" s="49"/>
    </row>
    <row r="861" spans="2:11" s="6" customFormat="1">
      <c r="B861" s="71"/>
      <c r="C861" s="20"/>
      <c r="D861" s="39"/>
      <c r="E861" s="20"/>
      <c r="F861" s="20"/>
      <c r="G861" s="20"/>
      <c r="H861" s="49"/>
      <c r="I861" s="39"/>
      <c r="J861" s="49"/>
      <c r="K861" s="49"/>
    </row>
    <row r="862" spans="2:11" s="6" customFormat="1">
      <c r="B862" s="71"/>
      <c r="C862" s="20"/>
      <c r="D862" s="39"/>
      <c r="E862" s="20"/>
      <c r="F862" s="20"/>
      <c r="G862" s="20"/>
      <c r="H862" s="49"/>
      <c r="I862" s="39"/>
      <c r="J862" s="49"/>
      <c r="K862" s="49"/>
    </row>
    <row r="863" spans="2:11" s="6" customFormat="1">
      <c r="B863" s="71"/>
      <c r="C863" s="20"/>
      <c r="D863" s="39"/>
      <c r="E863" s="20"/>
      <c r="F863" s="20"/>
      <c r="G863" s="20"/>
      <c r="H863" s="49"/>
      <c r="I863" s="39"/>
      <c r="J863" s="49"/>
      <c r="K863" s="49"/>
    </row>
    <row r="864" spans="2:11" s="6" customFormat="1">
      <c r="B864" s="71"/>
      <c r="C864" s="20"/>
      <c r="D864" s="39"/>
      <c r="E864" s="20"/>
      <c r="F864" s="20"/>
      <c r="G864" s="20"/>
      <c r="H864" s="49"/>
      <c r="I864" s="39"/>
      <c r="J864" s="49"/>
      <c r="K864" s="49"/>
    </row>
    <row r="865" spans="2:11" s="6" customFormat="1">
      <c r="B865" s="71"/>
      <c r="C865" s="20"/>
      <c r="D865" s="39"/>
      <c r="E865" s="20"/>
      <c r="F865" s="20"/>
      <c r="G865" s="20"/>
      <c r="H865" s="49"/>
      <c r="I865" s="39"/>
      <c r="J865" s="49"/>
      <c r="K865" s="49"/>
    </row>
    <row r="866" spans="2:11" s="6" customFormat="1">
      <c r="B866" s="71"/>
      <c r="C866" s="20"/>
      <c r="D866" s="39"/>
      <c r="E866" s="20"/>
      <c r="F866" s="20"/>
      <c r="G866" s="20"/>
      <c r="H866" s="49"/>
      <c r="I866" s="39"/>
      <c r="J866" s="49"/>
      <c r="K866" s="49"/>
    </row>
    <row r="867" spans="2:11" s="6" customFormat="1">
      <c r="B867" s="71"/>
      <c r="C867" s="20"/>
      <c r="D867" s="39"/>
      <c r="E867" s="20"/>
      <c r="F867" s="20"/>
      <c r="G867" s="20"/>
      <c r="H867" s="49"/>
      <c r="I867" s="39"/>
      <c r="J867" s="49"/>
      <c r="K867" s="49"/>
    </row>
    <row r="868" spans="2:11" s="6" customFormat="1">
      <c r="B868" s="71"/>
      <c r="C868" s="20"/>
      <c r="D868" s="39"/>
      <c r="E868" s="20"/>
      <c r="F868" s="20"/>
      <c r="G868" s="20"/>
      <c r="H868" s="49"/>
      <c r="I868" s="39"/>
      <c r="J868" s="49"/>
      <c r="K868" s="49"/>
    </row>
    <row r="869" spans="2:11" s="6" customFormat="1">
      <c r="B869" s="71"/>
      <c r="C869" s="20"/>
      <c r="D869" s="39"/>
      <c r="E869" s="20"/>
      <c r="F869" s="20"/>
      <c r="G869" s="20"/>
      <c r="H869" s="49"/>
      <c r="I869" s="39"/>
      <c r="J869" s="49"/>
      <c r="K869" s="49"/>
    </row>
    <row r="870" spans="2:11" s="6" customFormat="1">
      <c r="B870" s="71"/>
      <c r="C870" s="20"/>
      <c r="D870" s="39"/>
      <c r="E870" s="20"/>
      <c r="F870" s="20"/>
      <c r="G870" s="20"/>
      <c r="H870" s="49"/>
      <c r="I870" s="39"/>
      <c r="J870" s="49"/>
      <c r="K870" s="49"/>
    </row>
    <row r="871" spans="2:11" s="6" customFormat="1">
      <c r="B871" s="71"/>
      <c r="C871" s="20"/>
      <c r="D871" s="39"/>
      <c r="E871" s="20"/>
      <c r="F871" s="20"/>
      <c r="G871" s="20"/>
      <c r="H871" s="49"/>
      <c r="I871" s="39"/>
      <c r="J871" s="49"/>
      <c r="K871" s="49"/>
    </row>
    <row r="872" spans="2:11" s="6" customFormat="1">
      <c r="B872" s="71"/>
      <c r="C872" s="20"/>
      <c r="D872" s="39"/>
      <c r="E872" s="20"/>
      <c r="F872" s="20"/>
      <c r="G872" s="20"/>
      <c r="H872" s="49"/>
      <c r="I872" s="39"/>
      <c r="J872" s="49"/>
      <c r="K872" s="49"/>
    </row>
    <row r="873" spans="2:11" s="6" customFormat="1">
      <c r="B873" s="71"/>
      <c r="C873" s="20"/>
      <c r="D873" s="39"/>
      <c r="E873" s="20"/>
      <c r="F873" s="20"/>
      <c r="G873" s="20"/>
      <c r="H873" s="49"/>
      <c r="I873" s="39"/>
      <c r="J873" s="49"/>
      <c r="K873" s="49"/>
    </row>
    <row r="874" spans="2:11" s="6" customFormat="1">
      <c r="B874" s="71"/>
      <c r="C874" s="20"/>
      <c r="D874" s="39"/>
      <c r="E874" s="20"/>
      <c r="F874" s="20"/>
      <c r="G874" s="20"/>
      <c r="H874" s="49"/>
      <c r="I874" s="39"/>
      <c r="J874" s="49"/>
      <c r="K874" s="49"/>
    </row>
    <row r="875" spans="2:11" s="6" customFormat="1">
      <c r="B875" s="71"/>
      <c r="C875" s="20"/>
      <c r="D875" s="39"/>
      <c r="E875" s="20"/>
      <c r="F875" s="20"/>
      <c r="G875" s="20"/>
      <c r="H875" s="49"/>
      <c r="I875" s="39"/>
      <c r="J875" s="49"/>
      <c r="K875" s="49"/>
    </row>
    <row r="876" spans="2:11" s="6" customFormat="1">
      <c r="B876" s="71"/>
      <c r="C876" s="20"/>
      <c r="D876" s="39"/>
      <c r="E876" s="20"/>
      <c r="F876" s="20"/>
      <c r="G876" s="20"/>
      <c r="H876" s="49"/>
      <c r="I876" s="39"/>
      <c r="J876" s="49"/>
      <c r="K876" s="49"/>
    </row>
    <row r="877" spans="2:11" s="6" customFormat="1">
      <c r="B877" s="71"/>
      <c r="C877" s="20"/>
      <c r="D877" s="39"/>
      <c r="E877" s="20"/>
      <c r="F877" s="20"/>
      <c r="G877" s="20"/>
      <c r="H877" s="49"/>
      <c r="I877" s="39"/>
      <c r="J877" s="49"/>
      <c r="K877" s="49"/>
    </row>
    <row r="878" spans="2:11" s="6" customFormat="1">
      <c r="B878" s="71"/>
      <c r="C878" s="20"/>
      <c r="D878" s="39"/>
      <c r="E878" s="20"/>
      <c r="F878" s="20"/>
      <c r="G878" s="20"/>
      <c r="H878" s="49"/>
      <c r="I878" s="39"/>
      <c r="J878" s="49"/>
      <c r="K878" s="49"/>
    </row>
    <row r="879" spans="2:11" s="6" customFormat="1">
      <c r="B879" s="71"/>
      <c r="C879" s="20"/>
      <c r="D879" s="39"/>
      <c r="E879" s="20"/>
      <c r="F879" s="20"/>
      <c r="G879" s="20"/>
      <c r="H879" s="49"/>
      <c r="I879" s="39"/>
      <c r="J879" s="49"/>
      <c r="K879" s="49"/>
    </row>
    <row r="880" spans="2:11" s="6" customFormat="1">
      <c r="B880" s="71"/>
      <c r="C880" s="20"/>
      <c r="D880" s="39"/>
      <c r="E880" s="20"/>
      <c r="F880" s="20"/>
      <c r="G880" s="20"/>
      <c r="H880" s="49"/>
      <c r="I880" s="39"/>
      <c r="J880" s="49"/>
      <c r="K880" s="49"/>
    </row>
    <row r="881" spans="2:11" s="6" customFormat="1">
      <c r="B881" s="71"/>
      <c r="C881" s="20"/>
      <c r="D881" s="39"/>
      <c r="E881" s="20"/>
      <c r="F881" s="20"/>
      <c r="G881" s="20"/>
      <c r="H881" s="49"/>
      <c r="I881" s="39"/>
      <c r="J881" s="49"/>
      <c r="K881" s="49"/>
    </row>
    <row r="882" spans="2:11" s="6" customFormat="1">
      <c r="B882" s="71"/>
      <c r="C882" s="20"/>
      <c r="D882" s="39"/>
      <c r="E882" s="20"/>
      <c r="F882" s="20"/>
      <c r="G882" s="20"/>
      <c r="H882" s="49"/>
      <c r="I882" s="39"/>
      <c r="J882" s="49"/>
      <c r="K882" s="49"/>
    </row>
    <row r="883" spans="2:11" s="6" customFormat="1">
      <c r="B883" s="71"/>
      <c r="C883" s="20"/>
      <c r="D883" s="39"/>
      <c r="E883" s="20"/>
      <c r="F883" s="20"/>
      <c r="G883" s="20"/>
      <c r="H883" s="49"/>
      <c r="I883" s="39"/>
      <c r="J883" s="49"/>
      <c r="K883" s="49"/>
    </row>
    <row r="884" spans="2:11" s="6" customFormat="1">
      <c r="B884" s="71"/>
      <c r="C884" s="20"/>
      <c r="D884" s="39"/>
      <c r="E884" s="20"/>
      <c r="F884" s="20"/>
      <c r="G884" s="20"/>
      <c r="H884" s="49"/>
      <c r="I884" s="39"/>
      <c r="J884" s="49"/>
      <c r="K884" s="49"/>
    </row>
    <row r="885" spans="2:11" s="6" customFormat="1">
      <c r="B885" s="71"/>
      <c r="C885" s="20"/>
      <c r="D885" s="39"/>
      <c r="E885" s="20"/>
      <c r="F885" s="20"/>
      <c r="G885" s="20"/>
      <c r="H885" s="49"/>
      <c r="I885" s="39"/>
      <c r="J885" s="49"/>
      <c r="K885" s="49"/>
    </row>
    <row r="886" spans="2:11" s="6" customFormat="1">
      <c r="B886" s="71"/>
      <c r="C886" s="20"/>
      <c r="D886" s="39"/>
      <c r="E886" s="20"/>
      <c r="F886" s="20"/>
      <c r="G886" s="20"/>
      <c r="H886" s="49"/>
      <c r="I886" s="39"/>
      <c r="J886" s="49"/>
      <c r="K886" s="49"/>
    </row>
    <row r="887" spans="2:11" s="6" customFormat="1">
      <c r="B887" s="71"/>
      <c r="C887" s="20"/>
      <c r="D887" s="39"/>
      <c r="E887" s="20"/>
      <c r="F887" s="20"/>
      <c r="G887" s="20"/>
      <c r="H887" s="49"/>
      <c r="I887" s="39"/>
      <c r="J887" s="49"/>
      <c r="K887" s="49"/>
    </row>
    <row r="888" spans="2:11" s="6" customFormat="1">
      <c r="B888" s="71"/>
      <c r="C888" s="20"/>
      <c r="D888" s="39"/>
      <c r="E888" s="20"/>
      <c r="F888" s="20"/>
      <c r="G888" s="20"/>
      <c r="H888" s="49"/>
      <c r="I888" s="39"/>
      <c r="J888" s="49"/>
      <c r="K888" s="49"/>
    </row>
    <row r="889" spans="2:11" s="6" customFormat="1">
      <c r="B889" s="71"/>
      <c r="C889" s="20"/>
      <c r="D889" s="39"/>
      <c r="E889" s="20"/>
      <c r="F889" s="20"/>
      <c r="G889" s="20"/>
      <c r="H889" s="49"/>
      <c r="I889" s="39"/>
      <c r="J889" s="49"/>
      <c r="K889" s="49"/>
    </row>
    <row r="890" spans="2:11" s="6" customFormat="1">
      <c r="B890" s="71"/>
      <c r="C890" s="20"/>
      <c r="D890" s="39"/>
      <c r="E890" s="20"/>
      <c r="F890" s="20"/>
      <c r="G890" s="20"/>
      <c r="H890" s="49"/>
      <c r="I890" s="39"/>
      <c r="J890" s="49"/>
      <c r="K890" s="49"/>
    </row>
    <row r="891" spans="2:11" s="6" customFormat="1">
      <c r="B891" s="71"/>
      <c r="C891" s="20"/>
      <c r="D891" s="39"/>
      <c r="E891" s="20"/>
      <c r="F891" s="20"/>
      <c r="G891" s="20"/>
      <c r="H891" s="49"/>
      <c r="I891" s="39"/>
      <c r="J891" s="49"/>
      <c r="K891" s="49"/>
    </row>
    <row r="892" spans="2:11" s="6" customFormat="1">
      <c r="B892" s="71"/>
      <c r="C892" s="20"/>
      <c r="D892" s="39"/>
      <c r="E892" s="20"/>
      <c r="F892" s="20"/>
      <c r="G892" s="20"/>
      <c r="H892" s="49"/>
      <c r="I892" s="39"/>
      <c r="J892" s="49"/>
      <c r="K892" s="49"/>
    </row>
    <row r="893" spans="2:11" s="6" customFormat="1">
      <c r="B893" s="71"/>
      <c r="C893" s="20"/>
      <c r="D893" s="39"/>
      <c r="E893" s="20"/>
      <c r="F893" s="20"/>
      <c r="G893" s="20"/>
      <c r="H893" s="49"/>
      <c r="I893" s="39"/>
      <c r="J893" s="49"/>
      <c r="K893" s="49"/>
    </row>
    <row r="894" spans="2:11" s="6" customFormat="1">
      <c r="B894" s="71"/>
      <c r="C894" s="20"/>
      <c r="D894" s="39"/>
      <c r="E894" s="20"/>
      <c r="F894" s="20"/>
      <c r="G894" s="20"/>
      <c r="H894" s="49"/>
      <c r="I894" s="39"/>
      <c r="J894" s="49"/>
      <c r="K894" s="49"/>
    </row>
    <row r="895" spans="2:11" s="6" customFormat="1">
      <c r="B895" s="71"/>
      <c r="C895" s="20"/>
      <c r="D895" s="39"/>
      <c r="E895" s="20"/>
      <c r="F895" s="20"/>
      <c r="G895" s="20"/>
      <c r="H895" s="49"/>
      <c r="I895" s="39"/>
      <c r="J895" s="49"/>
      <c r="K895" s="49"/>
    </row>
    <row r="896" spans="2:11" s="6" customFormat="1">
      <c r="B896" s="71"/>
      <c r="C896" s="20"/>
      <c r="D896" s="39"/>
      <c r="E896" s="20"/>
      <c r="F896" s="20"/>
      <c r="G896" s="20"/>
      <c r="H896" s="49"/>
      <c r="I896" s="39"/>
      <c r="J896" s="49"/>
      <c r="K896" s="49"/>
    </row>
    <row r="897" spans="2:11" s="6" customFormat="1">
      <c r="B897" s="71"/>
      <c r="C897" s="20"/>
      <c r="D897" s="39"/>
      <c r="E897" s="20"/>
      <c r="F897" s="20"/>
      <c r="G897" s="20"/>
      <c r="H897" s="49"/>
      <c r="I897" s="39"/>
      <c r="J897" s="49"/>
      <c r="K897" s="49"/>
    </row>
    <row r="898" spans="2:11" s="6" customFormat="1">
      <c r="B898" s="71"/>
      <c r="C898" s="20"/>
      <c r="D898" s="39"/>
      <c r="E898" s="20"/>
      <c r="F898" s="20"/>
      <c r="G898" s="20"/>
      <c r="H898" s="49"/>
      <c r="I898" s="39"/>
      <c r="J898" s="49"/>
      <c r="K898" s="49"/>
    </row>
    <row r="899" spans="2:11" s="6" customFormat="1">
      <c r="B899" s="71"/>
      <c r="C899" s="20"/>
      <c r="D899" s="39"/>
      <c r="E899" s="20"/>
      <c r="F899" s="20"/>
      <c r="G899" s="20"/>
      <c r="H899" s="49"/>
      <c r="I899" s="39"/>
      <c r="J899" s="49"/>
      <c r="K899" s="49"/>
    </row>
    <row r="900" spans="2:11" s="6" customFormat="1">
      <c r="B900" s="71"/>
      <c r="C900" s="20"/>
      <c r="D900" s="39"/>
      <c r="E900" s="20"/>
      <c r="F900" s="20"/>
      <c r="G900" s="20"/>
      <c r="H900" s="49"/>
      <c r="I900" s="39"/>
      <c r="J900" s="49"/>
      <c r="K900" s="49"/>
    </row>
    <row r="901" spans="2:11" s="6" customFormat="1">
      <c r="B901" s="71"/>
      <c r="C901" s="20"/>
      <c r="D901" s="39"/>
      <c r="E901" s="20"/>
      <c r="F901" s="20"/>
      <c r="G901" s="20"/>
      <c r="H901" s="49"/>
      <c r="I901" s="39"/>
      <c r="J901" s="49"/>
      <c r="K901" s="49"/>
    </row>
    <row r="902" spans="2:11" s="6" customFormat="1">
      <c r="B902" s="71"/>
      <c r="C902" s="20"/>
      <c r="D902" s="39"/>
      <c r="E902" s="20"/>
      <c r="F902" s="20"/>
      <c r="G902" s="20"/>
      <c r="H902" s="49"/>
      <c r="I902" s="39"/>
      <c r="J902" s="49"/>
      <c r="K902" s="49"/>
    </row>
    <row r="903" spans="2:11" s="6" customFormat="1">
      <c r="B903" s="71"/>
      <c r="C903" s="20"/>
      <c r="D903" s="39"/>
      <c r="E903" s="20"/>
      <c r="F903" s="20"/>
      <c r="G903" s="20"/>
      <c r="H903" s="49"/>
      <c r="I903" s="39"/>
      <c r="J903" s="49"/>
      <c r="K903" s="49"/>
    </row>
    <row r="904" spans="2:11" s="6" customFormat="1">
      <c r="B904" s="71"/>
      <c r="C904" s="20"/>
      <c r="D904" s="39"/>
      <c r="E904" s="20"/>
      <c r="F904" s="20"/>
      <c r="G904" s="20"/>
      <c r="H904" s="49"/>
      <c r="I904" s="39"/>
      <c r="J904" s="49"/>
      <c r="K904" s="49"/>
    </row>
    <row r="905" spans="2:11" s="6" customFormat="1">
      <c r="B905" s="71"/>
      <c r="C905" s="20"/>
      <c r="D905" s="39"/>
      <c r="E905" s="20"/>
      <c r="F905" s="20"/>
      <c r="G905" s="20"/>
      <c r="H905" s="49"/>
      <c r="I905" s="39"/>
      <c r="J905" s="49"/>
      <c r="K905" s="49"/>
    </row>
    <row r="906" spans="2:11" s="6" customFormat="1">
      <c r="B906" s="71"/>
      <c r="C906" s="20"/>
      <c r="D906" s="39"/>
      <c r="E906" s="20"/>
      <c r="F906" s="20"/>
      <c r="G906" s="20"/>
      <c r="H906" s="49"/>
      <c r="I906" s="39"/>
      <c r="J906" s="49"/>
      <c r="K906" s="49"/>
    </row>
    <row r="907" spans="2:11" s="6" customFormat="1">
      <c r="B907" s="71"/>
      <c r="C907" s="20"/>
      <c r="D907" s="39"/>
      <c r="E907" s="20"/>
      <c r="F907" s="20"/>
      <c r="G907" s="20"/>
      <c r="H907" s="49"/>
      <c r="I907" s="39"/>
      <c r="J907" s="49"/>
      <c r="K907" s="49"/>
    </row>
    <row r="908" spans="2:11" s="6" customFormat="1">
      <c r="B908" s="71"/>
      <c r="C908" s="20"/>
      <c r="D908" s="39"/>
      <c r="E908" s="20"/>
      <c r="F908" s="20"/>
      <c r="G908" s="20"/>
      <c r="H908" s="49"/>
      <c r="I908" s="39"/>
      <c r="J908" s="49"/>
      <c r="K908" s="49"/>
    </row>
    <row r="909" spans="2:11" s="6" customFormat="1">
      <c r="B909" s="71"/>
      <c r="C909" s="20"/>
      <c r="D909" s="39"/>
      <c r="E909" s="20"/>
      <c r="F909" s="20"/>
      <c r="G909" s="20"/>
      <c r="H909" s="49"/>
      <c r="I909" s="39"/>
      <c r="J909" s="49"/>
      <c r="K909" s="49"/>
    </row>
    <row r="910" spans="2:11" s="6" customFormat="1">
      <c r="B910" s="71"/>
      <c r="C910" s="20"/>
      <c r="D910" s="39"/>
      <c r="E910" s="20"/>
      <c r="F910" s="20"/>
      <c r="G910" s="20"/>
      <c r="H910" s="49"/>
      <c r="I910" s="39"/>
      <c r="J910" s="49"/>
      <c r="K910" s="49"/>
    </row>
    <row r="911" spans="2:11" s="6" customFormat="1">
      <c r="B911" s="71"/>
      <c r="C911" s="20"/>
      <c r="D911" s="39"/>
      <c r="E911" s="20"/>
      <c r="F911" s="20"/>
      <c r="G911" s="20"/>
      <c r="H911" s="49"/>
      <c r="I911" s="39"/>
      <c r="J911" s="49"/>
      <c r="K911" s="49"/>
    </row>
    <row r="912" spans="2:11" s="6" customFormat="1">
      <c r="B912" s="71"/>
      <c r="C912" s="20"/>
      <c r="D912" s="39"/>
      <c r="E912" s="20"/>
      <c r="F912" s="20"/>
      <c r="G912" s="20"/>
      <c r="H912" s="49"/>
      <c r="I912" s="39"/>
      <c r="J912" s="49"/>
      <c r="K912" s="49"/>
    </row>
    <row r="913" spans="2:11" s="6" customFormat="1">
      <c r="B913" s="71"/>
      <c r="C913" s="20"/>
      <c r="D913" s="39"/>
      <c r="E913" s="20"/>
      <c r="F913" s="20"/>
      <c r="G913" s="20"/>
      <c r="H913" s="49"/>
      <c r="I913" s="39"/>
      <c r="J913" s="49"/>
      <c r="K913" s="49"/>
    </row>
    <row r="914" spans="2:11" s="6" customFormat="1">
      <c r="B914" s="71"/>
      <c r="C914" s="20"/>
      <c r="D914" s="39"/>
      <c r="E914" s="20"/>
      <c r="F914" s="20"/>
      <c r="G914" s="20"/>
      <c r="H914" s="49"/>
      <c r="I914" s="39"/>
      <c r="J914" s="49"/>
      <c r="K914" s="49"/>
    </row>
    <row r="915" spans="2:11" s="6" customFormat="1">
      <c r="B915" s="71"/>
      <c r="C915" s="20"/>
      <c r="D915" s="39"/>
      <c r="E915" s="20"/>
      <c r="F915" s="20"/>
      <c r="G915" s="20"/>
      <c r="H915" s="49"/>
      <c r="I915" s="39"/>
      <c r="J915" s="49"/>
      <c r="K915" s="49"/>
    </row>
    <row r="916" spans="2:11" s="6" customFormat="1">
      <c r="B916" s="71"/>
      <c r="C916" s="20"/>
      <c r="D916" s="39"/>
      <c r="E916" s="20"/>
      <c r="F916" s="20"/>
      <c r="G916" s="20"/>
      <c r="H916" s="49"/>
      <c r="I916" s="39"/>
      <c r="J916" s="49"/>
      <c r="K916" s="49"/>
    </row>
    <row r="917" spans="2:11" s="6" customFormat="1">
      <c r="B917" s="71"/>
      <c r="C917" s="20"/>
      <c r="D917" s="39"/>
      <c r="E917" s="20"/>
      <c r="F917" s="20"/>
      <c r="G917" s="20"/>
      <c r="H917" s="49"/>
      <c r="I917" s="39"/>
      <c r="J917" s="49"/>
      <c r="K917" s="49"/>
    </row>
    <row r="918" spans="2:11" s="6" customFormat="1">
      <c r="B918" s="71"/>
      <c r="C918" s="20"/>
      <c r="D918" s="39"/>
      <c r="E918" s="20"/>
      <c r="F918" s="20"/>
      <c r="G918" s="20"/>
      <c r="H918" s="49"/>
      <c r="I918" s="39"/>
      <c r="J918" s="49"/>
      <c r="K918" s="49"/>
    </row>
    <row r="919" spans="2:11" s="6" customFormat="1">
      <c r="B919" s="71"/>
      <c r="C919" s="20"/>
      <c r="D919" s="39"/>
      <c r="E919" s="20"/>
      <c r="F919" s="20"/>
      <c r="G919" s="20"/>
      <c r="H919" s="49"/>
      <c r="I919" s="39"/>
      <c r="J919" s="49"/>
      <c r="K919" s="49"/>
    </row>
    <row r="920" spans="2:11" s="6" customFormat="1">
      <c r="B920" s="71"/>
      <c r="C920" s="20"/>
      <c r="D920" s="39"/>
      <c r="E920" s="20"/>
      <c r="F920" s="20"/>
      <c r="G920" s="20"/>
      <c r="H920" s="49"/>
      <c r="I920" s="39"/>
      <c r="J920" s="49"/>
      <c r="K920" s="49"/>
    </row>
    <row r="921" spans="2:11" s="6" customFormat="1">
      <c r="B921" s="71"/>
      <c r="C921" s="20"/>
      <c r="D921" s="39"/>
      <c r="E921" s="20"/>
      <c r="F921" s="20"/>
      <c r="G921" s="20"/>
      <c r="H921" s="49"/>
      <c r="I921" s="39"/>
      <c r="J921" s="49"/>
      <c r="K921" s="49"/>
    </row>
    <row r="922" spans="2:11" s="6" customFormat="1">
      <c r="B922" s="71"/>
      <c r="C922" s="20"/>
      <c r="D922" s="39"/>
      <c r="E922" s="20"/>
      <c r="F922" s="20"/>
      <c r="G922" s="20"/>
      <c r="H922" s="49"/>
      <c r="I922" s="39"/>
      <c r="J922" s="49"/>
      <c r="K922" s="49"/>
    </row>
    <row r="923" spans="2:11" s="6" customFormat="1">
      <c r="B923" s="71"/>
      <c r="C923" s="20"/>
      <c r="D923" s="39"/>
      <c r="E923" s="20"/>
      <c r="F923" s="20"/>
      <c r="G923" s="20"/>
      <c r="H923" s="49"/>
      <c r="I923" s="39"/>
      <c r="J923" s="49"/>
      <c r="K923" s="49"/>
    </row>
    <row r="924" spans="2:11" s="6" customFormat="1">
      <c r="B924" s="71"/>
      <c r="C924" s="20"/>
      <c r="D924" s="39"/>
      <c r="E924" s="20"/>
      <c r="F924" s="20"/>
      <c r="G924" s="20"/>
      <c r="H924" s="49"/>
      <c r="I924" s="39"/>
      <c r="J924" s="49"/>
      <c r="K924" s="49"/>
    </row>
    <row r="925" spans="2:11" s="6" customFormat="1">
      <c r="B925" s="71"/>
      <c r="C925" s="20"/>
      <c r="D925" s="39"/>
      <c r="E925" s="20"/>
      <c r="F925" s="20"/>
      <c r="G925" s="20"/>
      <c r="H925" s="49"/>
      <c r="I925" s="39"/>
      <c r="J925" s="49"/>
      <c r="K925" s="49"/>
    </row>
    <row r="926" spans="2:11" s="6" customFormat="1">
      <c r="B926" s="71"/>
      <c r="C926" s="20"/>
      <c r="D926" s="39"/>
      <c r="E926" s="20"/>
      <c r="F926" s="20"/>
      <c r="G926" s="20"/>
      <c r="H926" s="49"/>
      <c r="I926" s="39"/>
      <c r="J926" s="49"/>
      <c r="K926" s="49"/>
    </row>
    <row r="927" spans="2:11" s="6" customFormat="1">
      <c r="B927" s="71"/>
      <c r="C927" s="20"/>
      <c r="D927" s="39"/>
      <c r="E927" s="20"/>
      <c r="F927" s="20"/>
      <c r="G927" s="20"/>
      <c r="H927" s="49"/>
      <c r="I927" s="39"/>
      <c r="J927" s="49"/>
      <c r="K927" s="49"/>
    </row>
    <row r="928" spans="2:11" s="6" customFormat="1">
      <c r="B928" s="71"/>
      <c r="C928" s="20"/>
      <c r="D928" s="39"/>
      <c r="E928" s="20"/>
      <c r="F928" s="20"/>
      <c r="G928" s="20"/>
      <c r="H928" s="49"/>
      <c r="I928" s="39"/>
      <c r="J928" s="49"/>
      <c r="K928" s="49"/>
    </row>
    <row r="929" spans="2:11" s="6" customFormat="1">
      <c r="B929" s="71"/>
      <c r="C929" s="20"/>
      <c r="D929" s="39"/>
      <c r="E929" s="20"/>
      <c r="F929" s="20"/>
      <c r="G929" s="20"/>
      <c r="H929" s="49"/>
      <c r="I929" s="39"/>
      <c r="J929" s="49"/>
      <c r="K929" s="49"/>
    </row>
    <row r="930" spans="2:11" s="6" customFormat="1">
      <c r="B930" s="71"/>
      <c r="C930" s="20"/>
      <c r="D930" s="39"/>
      <c r="E930" s="20"/>
      <c r="F930" s="20"/>
      <c r="G930" s="20"/>
      <c r="H930" s="49"/>
      <c r="I930" s="39"/>
      <c r="J930" s="49"/>
      <c r="K930" s="49"/>
    </row>
    <row r="931" spans="2:11" s="6" customFormat="1">
      <c r="B931" s="71"/>
      <c r="C931" s="20"/>
      <c r="D931" s="39"/>
      <c r="E931" s="20"/>
      <c r="F931" s="20"/>
      <c r="G931" s="20"/>
      <c r="H931" s="49"/>
      <c r="I931" s="39"/>
      <c r="J931" s="49"/>
      <c r="K931" s="49"/>
    </row>
    <row r="932" spans="2:11" s="6" customFormat="1">
      <c r="B932" s="71"/>
      <c r="C932" s="20"/>
      <c r="D932" s="39"/>
      <c r="E932" s="20"/>
      <c r="F932" s="20"/>
      <c r="G932" s="20"/>
      <c r="H932" s="49"/>
      <c r="I932" s="39"/>
      <c r="J932" s="49"/>
      <c r="K932" s="49"/>
    </row>
    <row r="933" spans="2:11" s="6" customFormat="1">
      <c r="B933" s="71"/>
      <c r="C933" s="20"/>
      <c r="D933" s="39"/>
      <c r="E933" s="20"/>
      <c r="F933" s="20"/>
      <c r="G933" s="20"/>
      <c r="H933" s="49"/>
      <c r="I933" s="39"/>
      <c r="J933" s="49"/>
      <c r="K933" s="49"/>
    </row>
    <row r="934" spans="2:11" s="6" customFormat="1">
      <c r="B934" s="71"/>
      <c r="C934" s="20"/>
      <c r="D934" s="39"/>
      <c r="E934" s="20"/>
      <c r="F934" s="20"/>
      <c r="G934" s="20"/>
      <c r="H934" s="49"/>
      <c r="I934" s="39"/>
      <c r="J934" s="49"/>
      <c r="K934" s="49"/>
    </row>
    <row r="935" spans="2:11" s="6" customFormat="1">
      <c r="B935" s="71"/>
      <c r="C935" s="20"/>
      <c r="D935" s="39"/>
      <c r="E935" s="20"/>
      <c r="F935" s="20"/>
      <c r="G935" s="20"/>
      <c r="H935" s="49"/>
      <c r="I935" s="39"/>
      <c r="J935" s="49"/>
      <c r="K935" s="49"/>
    </row>
    <row r="936" spans="2:11" s="6" customFormat="1">
      <c r="B936" s="71"/>
      <c r="C936" s="20"/>
      <c r="D936" s="39"/>
      <c r="E936" s="20"/>
      <c r="F936" s="20"/>
      <c r="G936" s="20"/>
      <c r="H936" s="49"/>
      <c r="I936" s="39"/>
      <c r="J936" s="49"/>
      <c r="K936" s="49"/>
    </row>
    <row r="937" spans="2:11" s="6" customFormat="1">
      <c r="B937" s="71"/>
      <c r="C937" s="20"/>
      <c r="D937" s="39"/>
      <c r="E937" s="20"/>
      <c r="F937" s="20"/>
      <c r="G937" s="20"/>
      <c r="H937" s="49"/>
      <c r="I937" s="39"/>
      <c r="J937" s="49"/>
      <c r="K937" s="49"/>
    </row>
    <row r="938" spans="2:11" s="6" customFormat="1">
      <c r="B938" s="71"/>
      <c r="C938" s="20"/>
      <c r="D938" s="39"/>
      <c r="E938" s="20"/>
      <c r="F938" s="20"/>
      <c r="G938" s="20"/>
      <c r="H938" s="49"/>
      <c r="I938" s="39"/>
      <c r="J938" s="49"/>
      <c r="K938" s="49"/>
    </row>
    <row r="939" spans="2:11" s="6" customFormat="1">
      <c r="B939" s="71"/>
      <c r="C939" s="20"/>
      <c r="D939" s="39"/>
      <c r="E939" s="20"/>
      <c r="F939" s="20"/>
      <c r="G939" s="20"/>
      <c r="H939" s="49"/>
      <c r="I939" s="39"/>
      <c r="J939" s="49"/>
      <c r="K939" s="49"/>
    </row>
    <row r="940" spans="2:11" s="6" customFormat="1">
      <c r="B940" s="71"/>
      <c r="C940" s="20"/>
      <c r="D940" s="39"/>
      <c r="E940" s="20"/>
      <c r="F940" s="20"/>
      <c r="G940" s="20"/>
      <c r="H940" s="49"/>
      <c r="I940" s="39"/>
      <c r="J940" s="49"/>
      <c r="K940" s="49"/>
    </row>
    <row r="941" spans="2:11" s="6" customFormat="1">
      <c r="B941" s="71"/>
      <c r="C941" s="20"/>
      <c r="D941" s="39"/>
      <c r="E941" s="20"/>
      <c r="F941" s="20"/>
      <c r="G941" s="20"/>
      <c r="H941" s="49"/>
      <c r="I941" s="39"/>
      <c r="J941" s="49"/>
      <c r="K941" s="49"/>
    </row>
    <row r="942" spans="2:11" s="6" customFormat="1">
      <c r="B942" s="71"/>
      <c r="C942" s="20"/>
      <c r="D942" s="39"/>
      <c r="E942" s="20"/>
      <c r="F942" s="20"/>
      <c r="G942" s="20"/>
      <c r="H942" s="49"/>
      <c r="I942" s="39"/>
      <c r="J942" s="49"/>
      <c r="K942" s="49"/>
    </row>
    <row r="943" spans="2:11" s="6" customFormat="1">
      <c r="B943" s="71"/>
      <c r="C943" s="20"/>
      <c r="D943" s="39"/>
      <c r="E943" s="20"/>
      <c r="F943" s="20"/>
      <c r="G943" s="20"/>
      <c r="H943" s="49"/>
      <c r="I943" s="39"/>
      <c r="J943" s="49"/>
      <c r="K943" s="49"/>
    </row>
    <row r="944" spans="2:11" s="6" customFormat="1">
      <c r="B944" s="71"/>
      <c r="C944" s="20"/>
      <c r="D944" s="39"/>
      <c r="E944" s="20"/>
      <c r="F944" s="20"/>
      <c r="G944" s="20"/>
      <c r="H944" s="49"/>
      <c r="I944" s="39"/>
      <c r="J944" s="49"/>
      <c r="K944" s="49"/>
    </row>
    <row r="945" spans="2:11" s="6" customFormat="1">
      <c r="B945" s="71"/>
      <c r="C945" s="20"/>
      <c r="D945" s="39"/>
      <c r="E945" s="20"/>
      <c r="F945" s="20"/>
      <c r="G945" s="20"/>
      <c r="H945" s="49"/>
      <c r="I945" s="39"/>
      <c r="J945" s="49"/>
      <c r="K945" s="49"/>
    </row>
    <row r="946" spans="2:11" s="6" customFormat="1">
      <c r="B946" s="71"/>
      <c r="C946" s="20"/>
      <c r="D946" s="39"/>
      <c r="E946" s="20"/>
      <c r="F946" s="20"/>
      <c r="G946" s="20"/>
      <c r="H946" s="49"/>
      <c r="I946" s="39"/>
      <c r="J946" s="49"/>
      <c r="K946" s="49"/>
    </row>
    <row r="947" spans="2:11" s="6" customFormat="1">
      <c r="B947" s="71"/>
      <c r="C947" s="20"/>
      <c r="D947" s="39"/>
      <c r="E947" s="20"/>
      <c r="F947" s="20"/>
      <c r="G947" s="20"/>
      <c r="H947" s="49"/>
      <c r="I947" s="39"/>
      <c r="J947" s="49"/>
      <c r="K947" s="49"/>
    </row>
    <row r="948" spans="2:11" s="6" customFormat="1">
      <c r="B948" s="71"/>
      <c r="C948" s="20"/>
      <c r="D948" s="39"/>
      <c r="E948" s="20"/>
      <c r="F948" s="20"/>
      <c r="G948" s="20"/>
      <c r="H948" s="49"/>
      <c r="I948" s="39"/>
      <c r="J948" s="49"/>
      <c r="K948" s="49"/>
    </row>
    <row r="949" spans="2:11" s="6" customFormat="1">
      <c r="B949" s="71"/>
      <c r="C949" s="20"/>
      <c r="D949" s="39"/>
      <c r="E949" s="20"/>
      <c r="F949" s="20"/>
      <c r="G949" s="20"/>
      <c r="H949" s="49"/>
      <c r="I949" s="39"/>
      <c r="J949" s="49"/>
      <c r="K949" s="49"/>
    </row>
    <row r="950" spans="2:11" s="6" customFormat="1">
      <c r="B950" s="71"/>
      <c r="C950" s="20"/>
      <c r="D950" s="39"/>
      <c r="E950" s="20"/>
      <c r="F950" s="20"/>
      <c r="G950" s="20"/>
      <c r="H950" s="49"/>
      <c r="I950" s="39"/>
      <c r="J950" s="49"/>
      <c r="K950" s="49"/>
    </row>
    <row r="951" spans="2:11" s="6" customFormat="1">
      <c r="B951" s="71"/>
      <c r="C951" s="20"/>
      <c r="D951" s="39"/>
      <c r="E951" s="20"/>
      <c r="F951" s="20"/>
      <c r="G951" s="20"/>
      <c r="H951" s="49"/>
      <c r="I951" s="39"/>
      <c r="J951" s="49"/>
      <c r="K951" s="49"/>
    </row>
    <row r="952" spans="2:11" s="6" customFormat="1">
      <c r="B952" s="71"/>
      <c r="C952" s="20"/>
      <c r="D952" s="39"/>
      <c r="E952" s="20"/>
      <c r="F952" s="20"/>
      <c r="G952" s="20"/>
      <c r="H952" s="49"/>
      <c r="I952" s="39"/>
      <c r="J952" s="49"/>
      <c r="K952" s="49"/>
    </row>
    <row r="953" spans="2:11" s="6" customFormat="1">
      <c r="B953" s="71"/>
      <c r="C953" s="20"/>
      <c r="D953" s="39"/>
      <c r="E953" s="20"/>
      <c r="F953" s="20"/>
      <c r="G953" s="20"/>
      <c r="H953" s="49"/>
      <c r="I953" s="39"/>
      <c r="J953" s="49"/>
      <c r="K953" s="49"/>
    </row>
    <row r="954" spans="2:11" s="6" customFormat="1">
      <c r="B954" s="71"/>
      <c r="C954" s="20"/>
      <c r="D954" s="39"/>
      <c r="E954" s="20"/>
      <c r="F954" s="20"/>
      <c r="G954" s="20"/>
      <c r="H954" s="49"/>
      <c r="I954" s="39"/>
      <c r="J954" s="49"/>
      <c r="K954" s="49"/>
    </row>
    <row r="955" spans="2:11" s="6" customFormat="1">
      <c r="B955" s="71"/>
      <c r="C955" s="20"/>
      <c r="D955" s="39"/>
      <c r="E955" s="20"/>
      <c r="F955" s="20"/>
      <c r="G955" s="20"/>
      <c r="H955" s="49"/>
      <c r="I955" s="39"/>
      <c r="J955" s="49"/>
      <c r="K955" s="49"/>
    </row>
    <row r="956" spans="2:11" s="6" customFormat="1">
      <c r="B956" s="71"/>
      <c r="C956" s="20"/>
      <c r="D956" s="39"/>
      <c r="E956" s="20"/>
      <c r="F956" s="20"/>
      <c r="G956" s="20"/>
      <c r="H956" s="49"/>
      <c r="I956" s="39"/>
      <c r="J956" s="49"/>
      <c r="K956" s="49"/>
    </row>
    <row r="957" spans="2:11" s="6" customFormat="1">
      <c r="B957" s="71"/>
      <c r="C957" s="20"/>
      <c r="D957" s="39"/>
      <c r="E957" s="20"/>
      <c r="F957" s="20"/>
      <c r="G957" s="20"/>
      <c r="H957" s="49"/>
      <c r="I957" s="39"/>
      <c r="J957" s="49"/>
      <c r="K957" s="49"/>
    </row>
    <row r="958" spans="2:11" s="6" customFormat="1">
      <c r="B958" s="71"/>
      <c r="C958" s="20"/>
      <c r="D958" s="39"/>
      <c r="E958" s="20"/>
      <c r="F958" s="20"/>
      <c r="G958" s="20"/>
      <c r="H958" s="49"/>
      <c r="I958" s="39"/>
      <c r="J958" s="49"/>
      <c r="K958" s="49"/>
    </row>
    <row r="959" spans="2:11" s="6" customFormat="1">
      <c r="B959" s="71"/>
      <c r="C959" s="20"/>
      <c r="D959" s="39"/>
      <c r="E959" s="20"/>
      <c r="F959" s="20"/>
      <c r="G959" s="20"/>
      <c r="H959" s="49"/>
      <c r="I959" s="39"/>
      <c r="J959" s="49"/>
      <c r="K959" s="49"/>
    </row>
    <row r="960" spans="2:11" s="6" customFormat="1">
      <c r="B960" s="71"/>
      <c r="C960" s="20"/>
      <c r="D960" s="39"/>
      <c r="E960" s="20"/>
      <c r="F960" s="20"/>
      <c r="G960" s="20"/>
      <c r="H960" s="49"/>
      <c r="I960" s="39"/>
      <c r="J960" s="49"/>
      <c r="K960" s="49"/>
    </row>
    <row r="961" spans="2:11" s="6" customFormat="1">
      <c r="B961" s="71"/>
      <c r="C961" s="20"/>
      <c r="D961" s="39"/>
      <c r="E961" s="20"/>
      <c r="F961" s="20"/>
      <c r="G961" s="20"/>
      <c r="H961" s="49"/>
      <c r="I961" s="39"/>
      <c r="J961" s="49"/>
      <c r="K961" s="49"/>
    </row>
    <row r="962" spans="2:11" s="6" customFormat="1">
      <c r="B962" s="71"/>
      <c r="C962" s="20"/>
      <c r="D962" s="39"/>
      <c r="E962" s="20"/>
      <c r="F962" s="20"/>
      <c r="G962" s="20"/>
      <c r="H962" s="49"/>
      <c r="I962" s="39"/>
      <c r="J962" s="49"/>
      <c r="K962" s="49"/>
    </row>
    <row r="963" spans="2:11" s="6" customFormat="1">
      <c r="B963" s="71"/>
      <c r="C963" s="20"/>
      <c r="D963" s="39"/>
      <c r="E963" s="20"/>
      <c r="F963" s="20"/>
      <c r="G963" s="20"/>
      <c r="H963" s="49"/>
      <c r="I963" s="39"/>
      <c r="J963" s="49"/>
      <c r="K963" s="49"/>
    </row>
    <row r="964" spans="2:11" s="6" customFormat="1">
      <c r="B964" s="71"/>
      <c r="C964" s="20"/>
      <c r="D964" s="39"/>
      <c r="E964" s="20"/>
      <c r="F964" s="20"/>
      <c r="G964" s="20"/>
      <c r="H964" s="49"/>
      <c r="I964" s="39"/>
      <c r="J964" s="49"/>
      <c r="K964" s="49"/>
    </row>
    <row r="965" spans="2:11" s="6" customFormat="1">
      <c r="B965" s="71"/>
      <c r="C965" s="20"/>
      <c r="D965" s="39"/>
      <c r="E965" s="20"/>
      <c r="F965" s="20"/>
      <c r="G965" s="20"/>
      <c r="H965" s="49"/>
      <c r="I965" s="39"/>
      <c r="J965" s="49"/>
      <c r="K965" s="49"/>
    </row>
    <row r="966" spans="2:11" s="6" customFormat="1">
      <c r="B966" s="71"/>
      <c r="C966" s="20"/>
      <c r="D966" s="39"/>
      <c r="E966" s="20"/>
      <c r="F966" s="20"/>
      <c r="G966" s="20"/>
      <c r="H966" s="49"/>
      <c r="I966" s="39"/>
      <c r="J966" s="49"/>
      <c r="K966" s="49"/>
    </row>
    <row r="967" spans="2:11" s="6" customFormat="1">
      <c r="B967" s="71"/>
      <c r="C967" s="20"/>
      <c r="D967" s="39"/>
      <c r="E967" s="20"/>
      <c r="F967" s="20"/>
      <c r="G967" s="20"/>
      <c r="H967" s="49"/>
      <c r="I967" s="39"/>
      <c r="J967" s="49"/>
      <c r="K967" s="49"/>
    </row>
    <row r="968" spans="2:11" s="6" customFormat="1">
      <c r="B968" s="71"/>
      <c r="C968" s="20"/>
      <c r="D968" s="39"/>
      <c r="E968" s="20"/>
      <c r="F968" s="20"/>
      <c r="G968" s="20"/>
      <c r="H968" s="49"/>
      <c r="I968" s="39"/>
      <c r="J968" s="49"/>
      <c r="K968" s="49"/>
    </row>
    <row r="969" spans="2:11" s="6" customFormat="1">
      <c r="B969" s="71"/>
      <c r="C969" s="20"/>
      <c r="D969" s="39"/>
      <c r="E969" s="20"/>
      <c r="F969" s="20"/>
      <c r="G969" s="20"/>
      <c r="H969" s="49"/>
      <c r="I969" s="39"/>
      <c r="J969" s="49"/>
      <c r="K969" s="49"/>
    </row>
    <row r="970" spans="2:11" s="6" customFormat="1">
      <c r="B970" s="71"/>
      <c r="C970" s="20"/>
      <c r="D970" s="39"/>
      <c r="E970" s="20"/>
      <c r="F970" s="20"/>
      <c r="G970" s="20"/>
      <c r="H970" s="49"/>
      <c r="I970" s="39"/>
      <c r="J970" s="49"/>
      <c r="K970" s="49"/>
    </row>
    <row r="971" spans="2:11" s="6" customFormat="1">
      <c r="B971" s="71"/>
      <c r="C971" s="20"/>
      <c r="D971" s="39"/>
      <c r="E971" s="20"/>
      <c r="F971" s="20"/>
      <c r="G971" s="20"/>
      <c r="H971" s="49"/>
      <c r="I971" s="39"/>
      <c r="J971" s="49"/>
      <c r="K971" s="49"/>
    </row>
    <row r="972" spans="2:11" s="6" customFormat="1">
      <c r="B972" s="71"/>
      <c r="C972" s="20"/>
      <c r="D972" s="39"/>
      <c r="E972" s="20"/>
      <c r="F972" s="20"/>
      <c r="G972" s="20"/>
      <c r="H972" s="49"/>
      <c r="I972" s="39"/>
      <c r="J972" s="49"/>
      <c r="K972" s="49"/>
    </row>
    <row r="973" spans="2:11" s="6" customFormat="1">
      <c r="B973" s="71"/>
      <c r="C973" s="20"/>
      <c r="D973" s="39"/>
      <c r="E973" s="20"/>
      <c r="F973" s="20"/>
      <c r="G973" s="20"/>
      <c r="H973" s="49"/>
      <c r="I973" s="39"/>
      <c r="J973" s="49"/>
      <c r="K973" s="49"/>
    </row>
    <row r="974" spans="2:11" s="6" customFormat="1">
      <c r="B974" s="71"/>
      <c r="C974" s="20"/>
      <c r="D974" s="39"/>
      <c r="E974" s="20"/>
      <c r="F974" s="20"/>
      <c r="G974" s="20"/>
      <c r="H974" s="49"/>
      <c r="I974" s="39"/>
      <c r="J974" s="49"/>
      <c r="K974" s="49"/>
    </row>
    <row r="975" spans="2:11" s="6" customFormat="1">
      <c r="B975" s="71"/>
      <c r="C975" s="20"/>
      <c r="D975" s="39"/>
      <c r="E975" s="20"/>
      <c r="F975" s="20"/>
      <c r="G975" s="20"/>
      <c r="H975" s="49"/>
      <c r="I975" s="39"/>
      <c r="J975" s="49"/>
      <c r="K975" s="49"/>
    </row>
    <row r="976" spans="2:11" s="6" customFormat="1">
      <c r="B976" s="71"/>
      <c r="C976" s="20"/>
      <c r="D976" s="39"/>
      <c r="E976" s="20"/>
      <c r="F976" s="20"/>
      <c r="G976" s="20"/>
      <c r="H976" s="49"/>
      <c r="I976" s="39"/>
      <c r="J976" s="49"/>
      <c r="K976" s="49"/>
    </row>
    <row r="977" spans="2:11" s="6" customFormat="1">
      <c r="B977" s="71"/>
      <c r="C977" s="20"/>
      <c r="D977" s="39"/>
      <c r="E977" s="20"/>
      <c r="F977" s="20"/>
      <c r="G977" s="20"/>
      <c r="H977" s="49"/>
      <c r="I977" s="39"/>
      <c r="J977" s="49"/>
      <c r="K977" s="49"/>
    </row>
    <row r="978" spans="2:11" s="6" customFormat="1">
      <c r="B978" s="71"/>
      <c r="C978" s="20"/>
      <c r="D978" s="39"/>
      <c r="E978" s="20"/>
      <c r="F978" s="20"/>
      <c r="G978" s="20"/>
      <c r="H978" s="49"/>
      <c r="I978" s="39"/>
      <c r="J978" s="49"/>
      <c r="K978" s="49"/>
    </row>
    <row r="979" spans="2:11" s="6" customFormat="1">
      <c r="B979" s="71"/>
      <c r="C979" s="20"/>
      <c r="D979" s="39"/>
      <c r="E979" s="20"/>
      <c r="F979" s="20"/>
      <c r="G979" s="20"/>
      <c r="H979" s="49"/>
      <c r="I979" s="39"/>
      <c r="J979" s="49"/>
      <c r="K979" s="49"/>
    </row>
    <row r="980" spans="2:11" s="6" customFormat="1">
      <c r="B980" s="71"/>
      <c r="C980" s="20"/>
      <c r="D980" s="39"/>
      <c r="E980" s="20"/>
      <c r="F980" s="20"/>
      <c r="G980" s="20"/>
      <c r="H980" s="49"/>
      <c r="I980" s="39"/>
      <c r="J980" s="49"/>
      <c r="K980" s="49"/>
    </row>
    <row r="981" spans="2:11" s="6" customFormat="1">
      <c r="B981" s="71"/>
      <c r="C981" s="20"/>
      <c r="D981" s="39"/>
      <c r="E981" s="20"/>
      <c r="F981" s="20"/>
      <c r="G981" s="20"/>
      <c r="H981" s="49"/>
      <c r="I981" s="39"/>
      <c r="J981" s="49"/>
      <c r="K981" s="49"/>
    </row>
    <row r="982" spans="2:11" s="6" customFormat="1">
      <c r="B982" s="71"/>
      <c r="C982" s="20"/>
      <c r="D982" s="39"/>
      <c r="E982" s="20"/>
      <c r="F982" s="20"/>
      <c r="G982" s="20"/>
      <c r="H982" s="49"/>
      <c r="I982" s="39"/>
      <c r="J982" s="49"/>
      <c r="K982" s="49"/>
    </row>
    <row r="983" spans="2:11" s="6" customFormat="1">
      <c r="B983" s="71"/>
      <c r="C983" s="20"/>
      <c r="D983" s="39"/>
      <c r="E983" s="20"/>
      <c r="F983" s="20"/>
      <c r="G983" s="20"/>
      <c r="H983" s="49"/>
      <c r="I983" s="39"/>
      <c r="J983" s="49"/>
      <c r="K983" s="49"/>
    </row>
    <row r="984" spans="2:11" s="6" customFormat="1">
      <c r="B984" s="71"/>
      <c r="C984" s="20"/>
      <c r="D984" s="39"/>
      <c r="E984" s="20"/>
      <c r="F984" s="20"/>
      <c r="G984" s="20"/>
      <c r="H984" s="49"/>
      <c r="I984" s="39"/>
      <c r="J984" s="49"/>
      <c r="K984" s="49"/>
    </row>
    <row r="985" spans="2:11" s="6" customFormat="1">
      <c r="B985" s="71"/>
      <c r="C985" s="20"/>
      <c r="D985" s="39"/>
      <c r="E985" s="20"/>
      <c r="F985" s="20"/>
      <c r="G985" s="20"/>
      <c r="H985" s="49"/>
      <c r="I985" s="39"/>
      <c r="J985" s="49"/>
      <c r="K985" s="49"/>
    </row>
    <row r="986" spans="2:11" s="6" customFormat="1">
      <c r="B986" s="71"/>
      <c r="C986" s="20"/>
      <c r="D986" s="39"/>
      <c r="E986" s="20"/>
      <c r="F986" s="20"/>
      <c r="G986" s="20"/>
      <c r="H986" s="49"/>
      <c r="I986" s="39"/>
      <c r="J986" s="49"/>
      <c r="K986" s="49"/>
    </row>
    <row r="987" spans="2:11" s="6" customFormat="1">
      <c r="B987" s="71"/>
      <c r="C987" s="20"/>
      <c r="D987" s="39"/>
      <c r="E987" s="20"/>
      <c r="F987" s="20"/>
      <c r="G987" s="20"/>
      <c r="H987" s="49"/>
      <c r="I987" s="39"/>
      <c r="J987" s="49"/>
      <c r="K987" s="49"/>
    </row>
    <row r="988" spans="2:11" s="6" customFormat="1">
      <c r="B988" s="71"/>
      <c r="C988" s="20"/>
      <c r="D988" s="39"/>
      <c r="E988" s="20"/>
      <c r="F988" s="20"/>
      <c r="G988" s="20"/>
      <c r="H988" s="49"/>
      <c r="I988" s="39"/>
      <c r="J988" s="49"/>
      <c r="K988" s="49"/>
    </row>
    <row r="989" spans="2:11" s="6" customFormat="1">
      <c r="B989" s="71"/>
      <c r="C989" s="20"/>
      <c r="D989" s="39"/>
      <c r="E989" s="20"/>
      <c r="F989" s="20"/>
      <c r="G989" s="20"/>
      <c r="H989" s="49"/>
      <c r="I989" s="39"/>
      <c r="J989" s="49"/>
      <c r="K989" s="49"/>
    </row>
    <row r="990" spans="2:11" s="6" customFormat="1">
      <c r="B990" s="71"/>
      <c r="C990" s="20"/>
      <c r="D990" s="39"/>
      <c r="E990" s="20"/>
      <c r="F990" s="20"/>
      <c r="G990" s="20"/>
      <c r="H990" s="49"/>
      <c r="I990" s="39"/>
      <c r="J990" s="49"/>
      <c r="K990" s="49"/>
    </row>
    <row r="991" spans="2:11" s="6" customFormat="1">
      <c r="B991" s="71"/>
      <c r="C991" s="20"/>
      <c r="D991" s="39"/>
      <c r="E991" s="20"/>
      <c r="F991" s="20"/>
      <c r="G991" s="20"/>
      <c r="H991" s="49"/>
      <c r="I991" s="39"/>
      <c r="J991" s="49"/>
      <c r="K991" s="49"/>
    </row>
    <row r="992" spans="2:11" s="6" customFormat="1">
      <c r="B992" s="71"/>
      <c r="C992" s="20"/>
      <c r="D992" s="39"/>
      <c r="E992" s="20"/>
      <c r="F992" s="20"/>
      <c r="G992" s="20"/>
      <c r="H992" s="49"/>
      <c r="I992" s="39"/>
      <c r="J992" s="49"/>
      <c r="K992" s="49"/>
    </row>
    <row r="993" spans="2:11" s="6" customFormat="1">
      <c r="B993" s="71"/>
      <c r="C993" s="20"/>
      <c r="D993" s="39"/>
      <c r="E993" s="20"/>
      <c r="F993" s="20"/>
      <c r="G993" s="20"/>
      <c r="H993" s="49"/>
      <c r="I993" s="39"/>
      <c r="J993" s="49"/>
      <c r="K993" s="49"/>
    </row>
    <row r="994" spans="2:11" s="6" customFormat="1">
      <c r="B994" s="71"/>
      <c r="C994" s="20"/>
      <c r="D994" s="39"/>
      <c r="E994" s="20"/>
      <c r="F994" s="20"/>
      <c r="G994" s="20"/>
      <c r="H994" s="49"/>
      <c r="I994" s="39"/>
      <c r="J994" s="49"/>
      <c r="K994" s="49"/>
    </row>
    <row r="995" spans="2:11" s="6" customFormat="1">
      <c r="B995" s="71"/>
      <c r="C995" s="20"/>
      <c r="D995" s="39"/>
      <c r="E995" s="20"/>
      <c r="F995" s="20"/>
      <c r="G995" s="20"/>
      <c r="H995" s="49"/>
      <c r="I995" s="39"/>
      <c r="J995" s="49"/>
      <c r="K995" s="49"/>
    </row>
    <row r="996" spans="2:11" s="6" customFormat="1">
      <c r="B996" s="71"/>
      <c r="C996" s="20"/>
      <c r="D996" s="39"/>
      <c r="E996" s="20"/>
      <c r="F996" s="20"/>
      <c r="G996" s="20"/>
      <c r="H996" s="49"/>
      <c r="I996" s="39"/>
      <c r="J996" s="49"/>
      <c r="K996" s="49"/>
    </row>
    <row r="997" spans="2:11" s="6" customFormat="1">
      <c r="B997" s="71"/>
      <c r="C997" s="20"/>
      <c r="D997" s="39"/>
      <c r="E997" s="20"/>
      <c r="F997" s="20"/>
      <c r="G997" s="20"/>
      <c r="H997" s="49"/>
      <c r="I997" s="39"/>
      <c r="J997" s="49"/>
      <c r="K997" s="49"/>
    </row>
    <row r="998" spans="2:11" s="6" customFormat="1">
      <c r="B998" s="71"/>
      <c r="C998" s="20"/>
      <c r="D998" s="39"/>
      <c r="E998" s="20"/>
      <c r="F998" s="20"/>
      <c r="G998" s="20"/>
      <c r="H998" s="49"/>
      <c r="I998" s="39"/>
      <c r="J998" s="49"/>
      <c r="K998" s="49"/>
    </row>
    <row r="999" spans="2:11" s="6" customFormat="1">
      <c r="B999" s="71"/>
      <c r="C999" s="20"/>
      <c r="D999" s="39"/>
      <c r="E999" s="20"/>
      <c r="F999" s="20"/>
      <c r="G999" s="20"/>
      <c r="H999" s="49"/>
      <c r="I999" s="39"/>
      <c r="J999" s="49"/>
      <c r="K999" s="49"/>
    </row>
    <row r="1000" spans="2:11" s="6" customFormat="1">
      <c r="B1000" s="71"/>
      <c r="C1000" s="20"/>
      <c r="D1000" s="39"/>
      <c r="E1000" s="20"/>
      <c r="F1000" s="20"/>
      <c r="G1000" s="20"/>
      <c r="H1000" s="49"/>
      <c r="I1000" s="39"/>
      <c r="J1000" s="49"/>
      <c r="K1000" s="49"/>
    </row>
    <row r="1001" spans="2:11" s="6" customFormat="1">
      <c r="B1001" s="71"/>
      <c r="C1001" s="20"/>
      <c r="D1001" s="39"/>
      <c r="E1001" s="20"/>
      <c r="F1001" s="20"/>
      <c r="G1001" s="20"/>
      <c r="H1001" s="49"/>
      <c r="I1001" s="39"/>
      <c r="J1001" s="49"/>
      <c r="K1001" s="49"/>
    </row>
    <row r="1002" spans="2:11" s="6" customFormat="1">
      <c r="B1002" s="71"/>
      <c r="C1002" s="20"/>
      <c r="D1002" s="39"/>
      <c r="E1002" s="20"/>
      <c r="F1002" s="20"/>
      <c r="G1002" s="20"/>
      <c r="H1002" s="49"/>
      <c r="I1002" s="39"/>
      <c r="J1002" s="49"/>
      <c r="K1002" s="49"/>
    </row>
    <row r="1003" spans="2:11" s="6" customFormat="1">
      <c r="B1003" s="71"/>
      <c r="C1003" s="20"/>
      <c r="D1003" s="39"/>
      <c r="E1003" s="20"/>
      <c r="F1003" s="20"/>
      <c r="G1003" s="20"/>
      <c r="H1003" s="49"/>
      <c r="I1003" s="39"/>
      <c r="J1003" s="49"/>
      <c r="K1003" s="49"/>
    </row>
    <row r="1004" spans="2:11" s="6" customFormat="1">
      <c r="B1004" s="71"/>
      <c r="C1004" s="20"/>
      <c r="D1004" s="39"/>
      <c r="E1004" s="20"/>
      <c r="F1004" s="20"/>
      <c r="G1004" s="20"/>
      <c r="H1004" s="49"/>
      <c r="I1004" s="39"/>
      <c r="J1004" s="49"/>
      <c r="K1004" s="49"/>
    </row>
    <row r="1005" spans="2:11" s="6" customFormat="1">
      <c r="B1005" s="71"/>
      <c r="C1005" s="20"/>
      <c r="D1005" s="39"/>
      <c r="E1005" s="20"/>
      <c r="F1005" s="20"/>
      <c r="G1005" s="20"/>
      <c r="H1005" s="49"/>
      <c r="I1005" s="39"/>
      <c r="J1005" s="49"/>
      <c r="K1005" s="49"/>
    </row>
    <row r="1006" spans="2:11" s="6" customFormat="1">
      <c r="B1006" s="71"/>
      <c r="C1006" s="20"/>
      <c r="D1006" s="39"/>
      <c r="E1006" s="20"/>
      <c r="F1006" s="20"/>
      <c r="G1006" s="20"/>
      <c r="H1006" s="49"/>
      <c r="I1006" s="39"/>
      <c r="J1006" s="49"/>
      <c r="K1006" s="49"/>
    </row>
    <row r="1007" spans="2:11" s="6" customFormat="1">
      <c r="B1007" s="71"/>
      <c r="C1007" s="20"/>
      <c r="D1007" s="39"/>
      <c r="E1007" s="20"/>
      <c r="F1007" s="20"/>
      <c r="G1007" s="20"/>
      <c r="H1007" s="49"/>
      <c r="I1007" s="39"/>
      <c r="J1007" s="49"/>
      <c r="K1007" s="49"/>
    </row>
    <row r="1008" spans="2:11" s="6" customFormat="1">
      <c r="B1008" s="71"/>
      <c r="C1008" s="20"/>
      <c r="D1008" s="39"/>
      <c r="E1008" s="20"/>
      <c r="F1008" s="20"/>
      <c r="G1008" s="20"/>
      <c r="H1008" s="49"/>
      <c r="I1008" s="39"/>
      <c r="J1008" s="49"/>
      <c r="K1008" s="49"/>
    </row>
    <row r="1009" spans="2:11" s="6" customFormat="1">
      <c r="B1009" s="71"/>
      <c r="C1009" s="20"/>
      <c r="D1009" s="39"/>
      <c r="E1009" s="20"/>
      <c r="F1009" s="20"/>
      <c r="G1009" s="20"/>
      <c r="H1009" s="49"/>
      <c r="I1009" s="39"/>
      <c r="J1009" s="49"/>
      <c r="K1009" s="49"/>
    </row>
    <row r="1010" spans="2:11" s="6" customFormat="1">
      <c r="B1010" s="71"/>
      <c r="C1010" s="20"/>
      <c r="D1010" s="39"/>
      <c r="E1010" s="20"/>
      <c r="F1010" s="20"/>
      <c r="G1010" s="20"/>
      <c r="H1010" s="49"/>
      <c r="I1010" s="39"/>
      <c r="J1010" s="49"/>
      <c r="K1010" s="49"/>
    </row>
    <row r="1011" spans="2:11" s="6" customFormat="1">
      <c r="B1011" s="71"/>
      <c r="C1011" s="20"/>
      <c r="D1011" s="39"/>
      <c r="E1011" s="20"/>
      <c r="F1011" s="20"/>
      <c r="G1011" s="20"/>
      <c r="H1011" s="49"/>
      <c r="I1011" s="39"/>
      <c r="J1011" s="49"/>
      <c r="K1011" s="49"/>
    </row>
    <row r="1012" spans="2:11" s="6" customFormat="1">
      <c r="B1012" s="71"/>
      <c r="C1012" s="20"/>
      <c r="D1012" s="39"/>
      <c r="E1012" s="20"/>
      <c r="F1012" s="20"/>
      <c r="G1012" s="20"/>
      <c r="H1012" s="49"/>
      <c r="I1012" s="39"/>
      <c r="J1012" s="49"/>
      <c r="K1012" s="49"/>
    </row>
    <row r="1013" spans="2:11" s="6" customFormat="1">
      <c r="B1013" s="71"/>
      <c r="C1013" s="20"/>
      <c r="D1013" s="39"/>
      <c r="E1013" s="20"/>
      <c r="F1013" s="20"/>
      <c r="G1013" s="20"/>
      <c r="H1013" s="49"/>
      <c r="I1013" s="39"/>
      <c r="J1013" s="49"/>
      <c r="K1013" s="49"/>
    </row>
    <row r="1014" spans="2:11" s="6" customFormat="1">
      <c r="B1014" s="71"/>
      <c r="C1014" s="20"/>
      <c r="D1014" s="39"/>
      <c r="E1014" s="20"/>
      <c r="F1014" s="20"/>
      <c r="G1014" s="20"/>
      <c r="H1014" s="49"/>
      <c r="I1014" s="39"/>
      <c r="J1014" s="49"/>
      <c r="K1014" s="49"/>
    </row>
    <row r="1015" spans="2:11" s="6" customFormat="1">
      <c r="B1015" s="71"/>
      <c r="C1015" s="20"/>
      <c r="D1015" s="39"/>
      <c r="E1015" s="20"/>
      <c r="F1015" s="20"/>
      <c r="G1015" s="20"/>
      <c r="H1015" s="49"/>
      <c r="I1015" s="39"/>
      <c r="J1015" s="49"/>
      <c r="K1015" s="49"/>
    </row>
    <row r="1016" spans="2:11" s="6" customFormat="1">
      <c r="B1016" s="71"/>
      <c r="C1016" s="20"/>
      <c r="D1016" s="39"/>
      <c r="E1016" s="20"/>
      <c r="F1016" s="20"/>
      <c r="G1016" s="20"/>
      <c r="H1016" s="49"/>
      <c r="I1016" s="39"/>
      <c r="J1016" s="49"/>
      <c r="K1016" s="49"/>
    </row>
    <row r="1017" spans="2:11" s="6" customFormat="1">
      <c r="B1017" s="71"/>
      <c r="C1017" s="20"/>
      <c r="D1017" s="39"/>
      <c r="E1017" s="20"/>
      <c r="F1017" s="20"/>
      <c r="G1017" s="20"/>
      <c r="H1017" s="49"/>
      <c r="I1017" s="39"/>
      <c r="J1017" s="49"/>
      <c r="K1017" s="49"/>
    </row>
    <row r="1018" spans="2:11" s="6" customFormat="1">
      <c r="B1018" s="71"/>
      <c r="C1018" s="20"/>
      <c r="D1018" s="39"/>
      <c r="E1018" s="20"/>
      <c r="F1018" s="20"/>
      <c r="G1018" s="20"/>
      <c r="H1018" s="49"/>
      <c r="I1018" s="39"/>
      <c r="J1018" s="49"/>
      <c r="K1018" s="49"/>
    </row>
    <row r="1019" spans="2:11" s="6" customFormat="1">
      <c r="B1019" s="71"/>
      <c r="C1019" s="20"/>
      <c r="D1019" s="39"/>
      <c r="E1019" s="20"/>
      <c r="F1019" s="20"/>
      <c r="G1019" s="20"/>
      <c r="H1019" s="49"/>
      <c r="I1019" s="39"/>
      <c r="J1019" s="49"/>
      <c r="K1019" s="49"/>
    </row>
    <row r="1020" spans="2:11" s="6" customFormat="1">
      <c r="B1020" s="71"/>
      <c r="C1020" s="20"/>
      <c r="D1020" s="39"/>
      <c r="E1020" s="20"/>
      <c r="F1020" s="20"/>
      <c r="G1020" s="20"/>
      <c r="H1020" s="49"/>
      <c r="I1020" s="39"/>
      <c r="J1020" s="49"/>
      <c r="K1020" s="49"/>
    </row>
    <row r="1021" spans="2:11" s="6" customFormat="1">
      <c r="B1021" s="71"/>
      <c r="C1021" s="20"/>
      <c r="D1021" s="39"/>
      <c r="E1021" s="20"/>
      <c r="F1021" s="20"/>
      <c r="G1021" s="20"/>
      <c r="H1021" s="49"/>
      <c r="I1021" s="39"/>
      <c r="J1021" s="49"/>
      <c r="K1021" s="49"/>
    </row>
    <row r="1022" spans="2:11" s="6" customFormat="1">
      <c r="B1022" s="71"/>
      <c r="C1022" s="20"/>
      <c r="D1022" s="39"/>
      <c r="E1022" s="20"/>
      <c r="F1022" s="20"/>
      <c r="G1022" s="20"/>
      <c r="H1022" s="49"/>
      <c r="I1022" s="39"/>
      <c r="J1022" s="49"/>
      <c r="K1022" s="49"/>
    </row>
    <row r="1023" spans="2:11" s="6" customFormat="1">
      <c r="B1023" s="71"/>
      <c r="C1023" s="20"/>
      <c r="D1023" s="39"/>
      <c r="E1023" s="20"/>
      <c r="F1023" s="20"/>
      <c r="G1023" s="20"/>
      <c r="H1023" s="49"/>
      <c r="I1023" s="39"/>
      <c r="J1023" s="49"/>
      <c r="K1023" s="49"/>
    </row>
    <row r="1024" spans="2:11" s="6" customFormat="1">
      <c r="B1024" s="71"/>
      <c r="C1024" s="20"/>
      <c r="D1024" s="39"/>
      <c r="E1024" s="20"/>
      <c r="F1024" s="20"/>
      <c r="G1024" s="20"/>
      <c r="H1024" s="49"/>
      <c r="I1024" s="39"/>
      <c r="J1024" s="49"/>
      <c r="K1024" s="49"/>
    </row>
    <row r="1025" spans="2:11" s="6" customFormat="1">
      <c r="B1025" s="71"/>
      <c r="C1025" s="20"/>
      <c r="D1025" s="39"/>
      <c r="E1025" s="20"/>
      <c r="F1025" s="20"/>
      <c r="G1025" s="20"/>
      <c r="H1025" s="49"/>
      <c r="I1025" s="39"/>
      <c r="J1025" s="49"/>
      <c r="K1025" s="49"/>
    </row>
    <row r="1026" spans="2:11" s="6" customFormat="1">
      <c r="B1026" s="71"/>
      <c r="C1026" s="20"/>
      <c r="D1026" s="39"/>
      <c r="E1026" s="20"/>
      <c r="F1026" s="20"/>
      <c r="G1026" s="20"/>
      <c r="H1026" s="49"/>
      <c r="I1026" s="39"/>
      <c r="J1026" s="49"/>
      <c r="K1026" s="49"/>
    </row>
    <row r="1027" spans="2:11" s="6" customFormat="1">
      <c r="B1027" s="71"/>
      <c r="C1027" s="20"/>
      <c r="D1027" s="39"/>
      <c r="E1027" s="20"/>
      <c r="F1027" s="20"/>
      <c r="G1027" s="20"/>
      <c r="H1027" s="49"/>
      <c r="I1027" s="39"/>
      <c r="J1027" s="49"/>
      <c r="K1027" s="49"/>
    </row>
    <row r="1028" spans="2:11" s="6" customFormat="1">
      <c r="B1028" s="71"/>
      <c r="C1028" s="20"/>
      <c r="D1028" s="39"/>
      <c r="E1028" s="20"/>
      <c r="F1028" s="20"/>
      <c r="G1028" s="20"/>
      <c r="H1028" s="49"/>
      <c r="I1028" s="39"/>
      <c r="J1028" s="49"/>
      <c r="K1028" s="49"/>
    </row>
    <row r="1029" spans="2:11" s="6" customFormat="1">
      <c r="B1029" s="71"/>
      <c r="C1029" s="20"/>
      <c r="D1029" s="39"/>
      <c r="E1029" s="20"/>
      <c r="F1029" s="20"/>
      <c r="G1029" s="20"/>
      <c r="H1029" s="49"/>
      <c r="I1029" s="39"/>
      <c r="J1029" s="49"/>
      <c r="K1029" s="49"/>
    </row>
    <row r="1030" spans="2:11" s="6" customFormat="1">
      <c r="B1030" s="71"/>
      <c r="C1030" s="20"/>
      <c r="D1030" s="39"/>
      <c r="E1030" s="20"/>
      <c r="F1030" s="20"/>
      <c r="G1030" s="20"/>
      <c r="H1030" s="49"/>
      <c r="I1030" s="39"/>
      <c r="J1030" s="49"/>
      <c r="K1030" s="49"/>
    </row>
    <row r="1031" spans="2:11" s="6" customFormat="1">
      <c r="B1031" s="71"/>
      <c r="C1031" s="20"/>
      <c r="D1031" s="39"/>
      <c r="E1031" s="20"/>
      <c r="F1031" s="20"/>
      <c r="G1031" s="20"/>
      <c r="H1031" s="49"/>
      <c r="I1031" s="39"/>
      <c r="J1031" s="49"/>
      <c r="K1031" s="49"/>
    </row>
    <row r="1032" spans="2:11" s="6" customFormat="1">
      <c r="B1032" s="71"/>
      <c r="C1032" s="20"/>
      <c r="D1032" s="39"/>
      <c r="E1032" s="20"/>
      <c r="F1032" s="20"/>
      <c r="G1032" s="20"/>
      <c r="H1032" s="49"/>
      <c r="I1032" s="39"/>
      <c r="J1032" s="49"/>
      <c r="K1032" s="49"/>
    </row>
    <row r="1033" spans="2:11" s="6" customFormat="1">
      <c r="B1033" s="71"/>
      <c r="C1033" s="20"/>
      <c r="D1033" s="39"/>
      <c r="E1033" s="20"/>
      <c r="F1033" s="20"/>
      <c r="G1033" s="20"/>
      <c r="H1033" s="49"/>
      <c r="I1033" s="39"/>
      <c r="J1033" s="49"/>
      <c r="K1033" s="49"/>
    </row>
    <row r="1034" spans="2:11" s="6" customFormat="1">
      <c r="B1034" s="71"/>
      <c r="C1034" s="20"/>
      <c r="D1034" s="39"/>
      <c r="E1034" s="20"/>
      <c r="F1034" s="20"/>
      <c r="G1034" s="20"/>
      <c r="H1034" s="49"/>
      <c r="I1034" s="39"/>
      <c r="J1034" s="49"/>
      <c r="K1034" s="49"/>
    </row>
    <row r="1035" spans="2:11" s="6" customFormat="1">
      <c r="B1035" s="71"/>
      <c r="C1035" s="20"/>
      <c r="D1035" s="39"/>
      <c r="E1035" s="20"/>
      <c r="F1035" s="20"/>
      <c r="G1035" s="20"/>
      <c r="H1035" s="49"/>
      <c r="I1035" s="39"/>
      <c r="J1035" s="49"/>
      <c r="K1035" s="49"/>
    </row>
    <row r="1036" spans="2:11" s="6" customFormat="1">
      <c r="B1036" s="71"/>
      <c r="C1036" s="20"/>
      <c r="D1036" s="39"/>
      <c r="E1036" s="20"/>
      <c r="F1036" s="20"/>
      <c r="G1036" s="20"/>
      <c r="H1036" s="49"/>
      <c r="I1036" s="39"/>
      <c r="J1036" s="49"/>
      <c r="K1036" s="49"/>
    </row>
    <row r="1037" spans="2:11" s="6" customFormat="1">
      <c r="B1037" s="71"/>
      <c r="C1037" s="20"/>
      <c r="D1037" s="39"/>
      <c r="E1037" s="20"/>
      <c r="F1037" s="20"/>
      <c r="G1037" s="20"/>
      <c r="H1037" s="49"/>
      <c r="I1037" s="39"/>
      <c r="J1037" s="49"/>
      <c r="K1037" s="49"/>
    </row>
    <row r="1038" spans="2:11" s="6" customFormat="1">
      <c r="B1038" s="71"/>
      <c r="C1038" s="20"/>
      <c r="D1038" s="39"/>
      <c r="E1038" s="20"/>
      <c r="F1038" s="20"/>
      <c r="G1038" s="20"/>
      <c r="H1038" s="49"/>
      <c r="I1038" s="39"/>
      <c r="J1038" s="49"/>
      <c r="K1038" s="49"/>
    </row>
    <row r="1039" spans="2:11" s="6" customFormat="1">
      <c r="B1039" s="71"/>
      <c r="C1039" s="20"/>
      <c r="D1039" s="39"/>
      <c r="E1039" s="20"/>
      <c r="F1039" s="20"/>
      <c r="G1039" s="20"/>
      <c r="H1039" s="49"/>
      <c r="I1039" s="39"/>
      <c r="J1039" s="49"/>
      <c r="K1039" s="49"/>
    </row>
    <row r="1040" spans="2:11" s="6" customFormat="1">
      <c r="B1040" s="71"/>
      <c r="C1040" s="20"/>
      <c r="D1040" s="39"/>
      <c r="E1040" s="20"/>
      <c r="F1040" s="20"/>
      <c r="G1040" s="20"/>
      <c r="H1040" s="49"/>
      <c r="I1040" s="39"/>
      <c r="J1040" s="49"/>
      <c r="K1040" s="49"/>
    </row>
    <row r="1041" spans="2:11" s="6" customFormat="1">
      <c r="B1041" s="71"/>
      <c r="C1041" s="20"/>
      <c r="D1041" s="39"/>
      <c r="E1041" s="20"/>
      <c r="F1041" s="20"/>
      <c r="G1041" s="20"/>
      <c r="H1041" s="49"/>
      <c r="I1041" s="39"/>
      <c r="J1041" s="49"/>
      <c r="K1041" s="49"/>
    </row>
    <row r="1042" spans="2:11" s="6" customFormat="1">
      <c r="B1042" s="71"/>
      <c r="C1042" s="20"/>
      <c r="D1042" s="39"/>
      <c r="E1042" s="20"/>
      <c r="F1042" s="20"/>
      <c r="G1042" s="20"/>
      <c r="H1042" s="49"/>
      <c r="I1042" s="39"/>
      <c r="J1042" s="49"/>
      <c r="K1042" s="49"/>
    </row>
  </sheetData>
  <mergeCells count="33">
    <mergeCell ref="B60:B61"/>
    <mergeCell ref="A60:A61"/>
    <mergeCell ref="B1:K1"/>
    <mergeCell ref="K3:K4"/>
    <mergeCell ref="B3:B4"/>
    <mergeCell ref="E3:E4"/>
    <mergeCell ref="F3:F4"/>
    <mergeCell ref="H3:J3"/>
    <mergeCell ref="G3:G4"/>
    <mergeCell ref="C3:C4"/>
    <mergeCell ref="D3:D4"/>
    <mergeCell ref="A54:A59"/>
    <mergeCell ref="B54:B59"/>
    <mergeCell ref="B50:B53"/>
    <mergeCell ref="A50:A53"/>
    <mergeCell ref="B22:B23"/>
    <mergeCell ref="K80:K81"/>
    <mergeCell ref="A62:A65"/>
    <mergeCell ref="B66:B73"/>
    <mergeCell ref="A66:A73"/>
    <mergeCell ref="G80:J80"/>
    <mergeCell ref="B62:B65"/>
    <mergeCell ref="A74:A78"/>
    <mergeCell ref="B74:B78"/>
    <mergeCell ref="A28:A37"/>
    <mergeCell ref="A38:A46"/>
    <mergeCell ref="B24:B25"/>
    <mergeCell ref="A24:A25"/>
    <mergeCell ref="A7:A21"/>
    <mergeCell ref="B7:B21"/>
    <mergeCell ref="B28:B37"/>
    <mergeCell ref="A22:A23"/>
    <mergeCell ref="B38:B46"/>
  </mergeCells>
  <phoneticPr fontId="19"/>
  <dataValidations count="13">
    <dataValidation type="list" allowBlank="1" showInputMessage="1" showErrorMessage="1" sqref="D29">
      <formula1>#REF!</formula1>
    </dataValidation>
    <dataValidation type="list" allowBlank="1" showInputMessage="1" showErrorMessage="1" sqref="D30 D48 D7:D11 D66:D67">
      <formula1>$Q$2:$Q$3</formula1>
    </dataValidation>
    <dataValidation type="list" allowBlank="1" showInputMessage="1" showErrorMessage="1" sqref="D28">
      <formula1>$P$2:$P$3</formula1>
    </dataValidation>
    <dataValidation type="list" allowBlank="1" showInputMessage="1" showErrorMessage="1" sqref="K26">
      <formula1>$P$3:$P$5</formula1>
    </dataValidation>
    <dataValidation type="list" allowBlank="1" showInputMessage="1" showErrorMessage="1" sqref="D26">
      <formula1>$P$2</formula1>
    </dataValidation>
    <dataValidation type="list" allowBlank="1" showInputMessage="1" showErrorMessage="1" sqref="K5:K25 K27 K31:K37 K38:K47 K49:K57 K60:K73">
      <formula1>$Q$3:$Q$5</formula1>
    </dataValidation>
    <dataValidation type="list" allowBlank="1" showInputMessage="1" showErrorMessage="1" sqref="D5:D6 D12:D25 D27 D31:D37 D38:D47 D49:D57 D60:D65 D68:D73">
      <formula1>$Q$2</formula1>
    </dataValidation>
    <dataValidation type="list" allowBlank="1" showInputMessage="1" showErrorMessage="1" sqref="K30 K48">
      <formula1>$Q$6:$Q$8</formula1>
    </dataValidation>
    <dataValidation type="list" allowBlank="1" showInputMessage="1" showErrorMessage="1" sqref="K28:K29">
      <formula1>$P$7:$P$9</formula1>
    </dataValidation>
    <dataValidation type="list" allowBlank="1" showErrorMessage="1" sqref="D58:D59 D76:D78">
      <formula1>$Q$2</formula1>
      <formula2>0</formula2>
    </dataValidation>
    <dataValidation type="list" allowBlank="1" showErrorMessage="1" sqref="K58:K59 K76:K78">
      <formula1>$Q$3:$Q$5</formula1>
      <formula2>0</formula2>
    </dataValidation>
    <dataValidation type="list" allowBlank="1" showErrorMessage="1" sqref="K74:K75">
      <formula1>$Q$6:$Q$8</formula1>
      <formula2>0</formula2>
    </dataValidation>
    <dataValidation type="list" allowBlank="1" showErrorMessage="1" sqref="D74:D75">
      <formula1>$Q$2:$Q$3</formula1>
      <formula2>0</formula2>
    </dataValidation>
  </dataValidations>
  <printOptions horizontalCentered="1"/>
  <pageMargins left="0.39370078740157483" right="0.39370078740157483" top="0.39370078740157483" bottom="0.39370078740157483" header="0.31496062992125984" footer="0.31496062992125984"/>
  <pageSetup paperSize="9" scale="73" orientation="landscape" cellComments="asDisplaye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sheetPr>
  <dimension ref="A1:U1061"/>
  <sheetViews>
    <sheetView view="pageBreakPreview" topLeftCell="A212" zoomScale="70" zoomScaleNormal="85" zoomScaleSheetLayoutView="70" workbookViewId="0">
      <selection activeCell="C169" sqref="A169:XFD173"/>
    </sheetView>
  </sheetViews>
  <sheetFormatPr defaultColWidth="9" defaultRowHeight="13.5"/>
  <cols>
    <col min="1" max="1" width="8.625" style="1" customWidth="1"/>
    <col min="2" max="2" width="10.625" style="71" customWidth="1"/>
    <col min="3" max="3" width="15.625" style="19" customWidth="1"/>
    <col min="4" max="4" width="4.625" style="38" customWidth="1"/>
    <col min="5" max="5" width="30.625" style="19" customWidth="1"/>
    <col min="6" max="6" width="75.625" style="19" customWidth="1"/>
    <col min="7" max="7" width="20.625" style="19" customWidth="1"/>
    <col min="8" max="8" width="9.125" style="46" customWidth="1"/>
    <col min="9" max="9" width="9.125" style="38" customWidth="1"/>
    <col min="10" max="11" width="9.125" style="46" customWidth="1"/>
    <col min="12" max="16384" width="9" style="1"/>
  </cols>
  <sheetData>
    <row r="1" spans="1:19" ht="24.95" customHeight="1">
      <c r="B1" s="1217" t="s">
        <v>380</v>
      </c>
      <c r="C1" s="1217"/>
      <c r="D1" s="1217"/>
      <c r="E1" s="1217"/>
      <c r="F1" s="1217"/>
      <c r="G1" s="1217"/>
      <c r="H1" s="1217"/>
      <c r="I1" s="1217"/>
      <c r="J1" s="1217"/>
      <c r="K1" s="1217"/>
    </row>
    <row r="2" spans="1:19" ht="14.25" thickBot="1">
      <c r="Q2" s="1" t="s">
        <v>1409</v>
      </c>
      <c r="S2" s="2"/>
    </row>
    <row r="3" spans="1:19" s="3" customFormat="1" ht="20.100000000000001" customHeight="1">
      <c r="B3" s="1205" t="s">
        <v>322</v>
      </c>
      <c r="C3" s="1199" t="s">
        <v>49</v>
      </c>
      <c r="D3" s="1198" t="s">
        <v>55</v>
      </c>
      <c r="E3" s="1207" t="s">
        <v>48</v>
      </c>
      <c r="F3" s="1196" t="s">
        <v>52</v>
      </c>
      <c r="G3" s="1209" t="s">
        <v>50</v>
      </c>
      <c r="H3" s="1173" t="s">
        <v>1419</v>
      </c>
      <c r="I3" s="1174"/>
      <c r="J3" s="1175"/>
      <c r="K3" s="1201" t="s">
        <v>399</v>
      </c>
    </row>
    <row r="4" spans="1:19" s="3" customFormat="1" ht="20.100000000000001" customHeight="1" thickBot="1">
      <c r="B4" s="1206"/>
      <c r="C4" s="1200"/>
      <c r="D4" s="1197"/>
      <c r="E4" s="1208"/>
      <c r="F4" s="1197"/>
      <c r="G4" s="1210"/>
      <c r="H4" s="159" t="s">
        <v>47</v>
      </c>
      <c r="I4" s="160" t="s">
        <v>51</v>
      </c>
      <c r="J4" s="161" t="s">
        <v>400</v>
      </c>
      <c r="K4" s="1202"/>
    </row>
    <row r="5" spans="1:19" s="197" customFormat="1" ht="45" customHeight="1">
      <c r="A5" s="1149" t="s">
        <v>697</v>
      </c>
      <c r="B5" s="1145" t="s">
        <v>696</v>
      </c>
      <c r="C5" s="199" t="s">
        <v>694</v>
      </c>
      <c r="D5" s="200"/>
      <c r="E5" s="201" t="s">
        <v>1464</v>
      </c>
      <c r="F5" s="202" t="s">
        <v>1465</v>
      </c>
      <c r="G5" s="203" t="s">
        <v>64</v>
      </c>
      <c r="H5" s="199">
        <v>1</v>
      </c>
      <c r="I5" s="845" t="s">
        <v>1466</v>
      </c>
      <c r="J5" s="558" t="s">
        <v>1444</v>
      </c>
      <c r="K5" s="559" t="s">
        <v>404</v>
      </c>
    </row>
    <row r="6" spans="1:19" s="197" customFormat="1" ht="45" customHeight="1">
      <c r="A6" s="1149"/>
      <c r="B6" s="1146"/>
      <c r="C6" s="199" t="s">
        <v>694</v>
      </c>
      <c r="D6" s="200"/>
      <c r="E6" s="201" t="s">
        <v>1467</v>
      </c>
      <c r="F6" s="202" t="s">
        <v>1468</v>
      </c>
      <c r="G6" s="203" t="s">
        <v>64</v>
      </c>
      <c r="H6" s="199">
        <v>3</v>
      </c>
      <c r="I6" s="845" t="s">
        <v>562</v>
      </c>
      <c r="J6" s="558">
        <v>54</v>
      </c>
      <c r="K6" s="559" t="s">
        <v>403</v>
      </c>
      <c r="Q6" s="197" t="s">
        <v>1409</v>
      </c>
    </row>
    <row r="7" spans="1:19" s="197" customFormat="1" ht="45" customHeight="1">
      <c r="A7" s="1149"/>
      <c r="B7" s="1146"/>
      <c r="C7" s="199" t="s">
        <v>694</v>
      </c>
      <c r="D7" s="200"/>
      <c r="E7" s="201" t="s">
        <v>1469</v>
      </c>
      <c r="F7" s="202" t="s">
        <v>1470</v>
      </c>
      <c r="G7" s="203" t="s">
        <v>64</v>
      </c>
      <c r="H7" s="199">
        <v>3</v>
      </c>
      <c r="I7" s="204" t="s">
        <v>77</v>
      </c>
      <c r="J7" s="558">
        <v>3</v>
      </c>
      <c r="K7" s="559" t="s">
        <v>56</v>
      </c>
      <c r="Q7" s="197" t="s">
        <v>1410</v>
      </c>
    </row>
    <row r="8" spans="1:19" s="197" customFormat="1" ht="45" customHeight="1">
      <c r="A8" s="1149"/>
      <c r="B8" s="1146"/>
      <c r="C8" s="208" t="s">
        <v>694</v>
      </c>
      <c r="D8" s="209"/>
      <c r="E8" s="210" t="s">
        <v>1471</v>
      </c>
      <c r="F8" s="211" t="s">
        <v>1472</v>
      </c>
      <c r="G8" s="212" t="s">
        <v>64</v>
      </c>
      <c r="H8" s="208">
        <v>1</v>
      </c>
      <c r="I8" s="213" t="s">
        <v>78</v>
      </c>
      <c r="J8" s="846">
        <v>27</v>
      </c>
      <c r="K8" s="560" t="s">
        <v>906</v>
      </c>
      <c r="Q8" s="197" t="s">
        <v>1411</v>
      </c>
    </row>
    <row r="9" spans="1:19" s="197" customFormat="1" ht="45" customHeight="1">
      <c r="A9" s="1149"/>
      <c r="B9" s="1146"/>
      <c r="C9" s="208" t="s">
        <v>694</v>
      </c>
      <c r="D9" s="209"/>
      <c r="E9" s="210" t="s">
        <v>1473</v>
      </c>
      <c r="F9" s="211" t="s">
        <v>1474</v>
      </c>
      <c r="G9" s="212" t="s">
        <v>64</v>
      </c>
      <c r="H9" s="208">
        <v>1</v>
      </c>
      <c r="I9" s="213" t="s">
        <v>78</v>
      </c>
      <c r="J9" s="846">
        <v>27</v>
      </c>
      <c r="K9" s="560" t="s">
        <v>906</v>
      </c>
    </row>
    <row r="10" spans="1:19" s="197" customFormat="1" ht="50.25" customHeight="1">
      <c r="A10" s="1149"/>
      <c r="B10" s="1146"/>
      <c r="C10" s="208" t="s">
        <v>694</v>
      </c>
      <c r="D10" s="847"/>
      <c r="E10" s="848" t="s">
        <v>1475</v>
      </c>
      <c r="F10" s="211" t="s">
        <v>1476</v>
      </c>
      <c r="G10" s="212" t="s">
        <v>192</v>
      </c>
      <c r="H10" s="208">
        <v>4</v>
      </c>
      <c r="I10" s="213" t="s">
        <v>103</v>
      </c>
      <c r="J10" s="846" t="s">
        <v>1477</v>
      </c>
      <c r="K10" s="560" t="s">
        <v>403</v>
      </c>
    </row>
    <row r="11" spans="1:19" s="197" customFormat="1" ht="50.25" customHeight="1">
      <c r="A11" s="1149"/>
      <c r="B11" s="1146"/>
      <c r="C11" s="208" t="s">
        <v>694</v>
      </c>
      <c r="D11" s="209"/>
      <c r="E11" s="214" t="s">
        <v>1478</v>
      </c>
      <c r="F11" s="211" t="s">
        <v>1479</v>
      </c>
      <c r="G11" s="212" t="s">
        <v>64</v>
      </c>
      <c r="H11" s="208">
        <v>1</v>
      </c>
      <c r="I11" s="213" t="s">
        <v>1480</v>
      </c>
      <c r="J11" s="846" t="s">
        <v>1444</v>
      </c>
      <c r="K11" s="560" t="s">
        <v>403</v>
      </c>
    </row>
    <row r="12" spans="1:19" s="197" customFormat="1" ht="50.25" customHeight="1">
      <c r="A12" s="1149"/>
      <c r="B12" s="1146"/>
      <c r="C12" s="199" t="s">
        <v>694</v>
      </c>
      <c r="D12" s="200"/>
      <c r="E12" s="201" t="s">
        <v>1481</v>
      </c>
      <c r="F12" s="202" t="s">
        <v>1482</v>
      </c>
      <c r="G12" s="203" t="s">
        <v>479</v>
      </c>
      <c r="H12" s="199">
        <v>1</v>
      </c>
      <c r="I12" s="204" t="s">
        <v>58</v>
      </c>
      <c r="J12" s="203">
        <v>8</v>
      </c>
      <c r="K12" s="560" t="s">
        <v>403</v>
      </c>
    </row>
    <row r="13" spans="1:19" s="197" customFormat="1" ht="50.25" customHeight="1">
      <c r="A13" s="1149"/>
      <c r="B13" s="1146"/>
      <c r="C13" s="208" t="s">
        <v>694</v>
      </c>
      <c r="D13" s="209"/>
      <c r="E13" s="214" t="s">
        <v>1483</v>
      </c>
      <c r="F13" s="211" t="s">
        <v>1484</v>
      </c>
      <c r="G13" s="212" t="s">
        <v>1485</v>
      </c>
      <c r="H13" s="208">
        <v>1</v>
      </c>
      <c r="I13" s="213" t="s">
        <v>58</v>
      </c>
      <c r="J13" s="846">
        <v>6</v>
      </c>
      <c r="K13" s="560" t="s">
        <v>403</v>
      </c>
    </row>
    <row r="14" spans="1:19" s="197" customFormat="1" ht="50.25" customHeight="1">
      <c r="A14" s="1149"/>
      <c r="B14" s="1146"/>
      <c r="C14" s="208" t="s">
        <v>694</v>
      </c>
      <c r="D14" s="209"/>
      <c r="E14" s="214" t="s">
        <v>1486</v>
      </c>
      <c r="F14" s="211" t="s">
        <v>1487</v>
      </c>
      <c r="G14" s="212" t="s">
        <v>1488</v>
      </c>
      <c r="H14" s="208">
        <v>1</v>
      </c>
      <c r="I14" s="213" t="s">
        <v>58</v>
      </c>
      <c r="J14" s="846">
        <v>9</v>
      </c>
      <c r="K14" s="560" t="s">
        <v>403</v>
      </c>
    </row>
    <row r="15" spans="1:19" s="197" customFormat="1" ht="50.25" customHeight="1">
      <c r="A15" s="1149"/>
      <c r="B15" s="1146"/>
      <c r="C15" s="208" t="s">
        <v>694</v>
      </c>
      <c r="D15" s="209"/>
      <c r="E15" s="214" t="s">
        <v>1489</v>
      </c>
      <c r="F15" s="211" t="s">
        <v>1490</v>
      </c>
      <c r="G15" s="212" t="s">
        <v>1431</v>
      </c>
      <c r="H15" s="208">
        <v>2</v>
      </c>
      <c r="I15" s="213" t="s">
        <v>75</v>
      </c>
      <c r="J15" s="846">
        <v>24</v>
      </c>
      <c r="K15" s="560" t="s">
        <v>906</v>
      </c>
    </row>
    <row r="16" spans="1:19" s="197" customFormat="1" ht="50.25" customHeight="1">
      <c r="A16" s="1149"/>
      <c r="B16" s="1146"/>
      <c r="C16" s="208" t="s">
        <v>694</v>
      </c>
      <c r="D16" s="209"/>
      <c r="E16" s="214" t="s">
        <v>1491</v>
      </c>
      <c r="F16" s="211" t="s">
        <v>1492</v>
      </c>
      <c r="G16" s="212" t="s">
        <v>1493</v>
      </c>
      <c r="H16" s="208" t="s">
        <v>1444</v>
      </c>
      <c r="I16" s="213" t="s">
        <v>1029</v>
      </c>
      <c r="J16" s="212" t="s">
        <v>1444</v>
      </c>
      <c r="K16" s="207" t="s">
        <v>403</v>
      </c>
    </row>
    <row r="17" spans="1:11" s="197" customFormat="1" ht="50.25" customHeight="1">
      <c r="A17" s="1149"/>
      <c r="B17" s="1146"/>
      <c r="C17" s="208" t="s">
        <v>694</v>
      </c>
      <c r="D17" s="209"/>
      <c r="E17" s="214" t="s">
        <v>1494</v>
      </c>
      <c r="F17" s="211" t="s">
        <v>1495</v>
      </c>
      <c r="G17" s="212" t="s">
        <v>1496</v>
      </c>
      <c r="H17" s="208" t="s">
        <v>1444</v>
      </c>
      <c r="I17" s="213" t="s">
        <v>1029</v>
      </c>
      <c r="J17" s="846" t="s">
        <v>1444</v>
      </c>
      <c r="K17" s="560" t="s">
        <v>403</v>
      </c>
    </row>
    <row r="18" spans="1:11" s="197" customFormat="1" ht="50.25" customHeight="1">
      <c r="A18" s="1149"/>
      <c r="B18" s="1146"/>
      <c r="C18" s="208" t="s">
        <v>694</v>
      </c>
      <c r="D18" s="209"/>
      <c r="E18" s="214" t="s">
        <v>1497</v>
      </c>
      <c r="F18" s="211" t="s">
        <v>1498</v>
      </c>
      <c r="G18" s="212" t="s">
        <v>479</v>
      </c>
      <c r="H18" s="208" t="s">
        <v>1444</v>
      </c>
      <c r="I18" s="213" t="s">
        <v>1029</v>
      </c>
      <c r="J18" s="846" t="s">
        <v>1444</v>
      </c>
      <c r="K18" s="560" t="s">
        <v>403</v>
      </c>
    </row>
    <row r="19" spans="1:11" s="197" customFormat="1" ht="50.25" customHeight="1">
      <c r="A19" s="1149"/>
      <c r="B19" s="1146"/>
      <c r="C19" s="215" t="s">
        <v>694</v>
      </c>
      <c r="D19" s="216"/>
      <c r="E19" s="217" t="s">
        <v>1499</v>
      </c>
      <c r="F19" s="218" t="s">
        <v>1500</v>
      </c>
      <c r="G19" s="219" t="s">
        <v>479</v>
      </c>
      <c r="H19" s="215">
        <v>1</v>
      </c>
      <c r="I19" s="220" t="s">
        <v>71</v>
      </c>
      <c r="J19" s="221">
        <v>10</v>
      </c>
      <c r="K19" s="222" t="s">
        <v>403</v>
      </c>
    </row>
    <row r="20" spans="1:11" s="197" customFormat="1" ht="50.25" customHeight="1" thickBot="1">
      <c r="A20" s="1236"/>
      <c r="B20" s="1147"/>
      <c r="C20" s="849" t="s">
        <v>694</v>
      </c>
      <c r="D20" s="850"/>
      <c r="E20" s="851" t="s">
        <v>1501</v>
      </c>
      <c r="F20" s="852" t="s">
        <v>1502</v>
      </c>
      <c r="G20" s="853" t="s">
        <v>479</v>
      </c>
      <c r="H20" s="849">
        <v>1</v>
      </c>
      <c r="I20" s="854" t="s">
        <v>71</v>
      </c>
      <c r="J20" s="855">
        <v>6</v>
      </c>
      <c r="K20" s="856" t="s">
        <v>403</v>
      </c>
    </row>
    <row r="21" spans="1:11" s="34" customFormat="1" ht="60" customHeight="1">
      <c r="A21" s="1155" t="s">
        <v>359</v>
      </c>
      <c r="B21" s="1144" t="s">
        <v>112</v>
      </c>
      <c r="C21" s="224" t="s">
        <v>102</v>
      </c>
      <c r="D21" s="224"/>
      <c r="E21" s="761" t="s">
        <v>2150</v>
      </c>
      <c r="F21" s="226" t="s">
        <v>2151</v>
      </c>
      <c r="G21" s="227" t="s">
        <v>2152</v>
      </c>
      <c r="H21" s="228">
        <v>1</v>
      </c>
      <c r="I21" s="224" t="s">
        <v>579</v>
      </c>
      <c r="J21" s="229">
        <v>8</v>
      </c>
      <c r="K21" s="567" t="s">
        <v>56</v>
      </c>
    </row>
    <row r="22" spans="1:11" s="34" customFormat="1" ht="60" customHeight="1">
      <c r="A22" s="1155"/>
      <c r="B22" s="1144"/>
      <c r="C22" s="230" t="s">
        <v>102</v>
      </c>
      <c r="D22" s="230"/>
      <c r="E22" s="857" t="s">
        <v>2153</v>
      </c>
      <c r="F22" s="232" t="s">
        <v>2151</v>
      </c>
      <c r="G22" s="233" t="s">
        <v>2152</v>
      </c>
      <c r="H22" s="234">
        <v>1</v>
      </c>
      <c r="I22" s="230" t="s">
        <v>825</v>
      </c>
      <c r="J22" s="235">
        <v>19</v>
      </c>
      <c r="K22" s="237" t="s">
        <v>56</v>
      </c>
    </row>
    <row r="23" spans="1:11" s="34" customFormat="1" ht="60" customHeight="1">
      <c r="A23" s="1155"/>
      <c r="B23" s="1144"/>
      <c r="C23" s="230" t="s">
        <v>1054</v>
      </c>
      <c r="D23" s="230"/>
      <c r="E23" s="231" t="s">
        <v>2154</v>
      </c>
      <c r="F23" s="232" t="s">
        <v>2155</v>
      </c>
      <c r="G23" s="233" t="s">
        <v>84</v>
      </c>
      <c r="H23" s="234">
        <v>1</v>
      </c>
      <c r="I23" s="230" t="s">
        <v>75</v>
      </c>
      <c r="J23" s="235">
        <v>23</v>
      </c>
      <c r="K23" s="237" t="s">
        <v>56</v>
      </c>
    </row>
    <row r="24" spans="1:11" s="34" customFormat="1" ht="60" customHeight="1">
      <c r="A24" s="1155"/>
      <c r="B24" s="1144"/>
      <c r="C24" s="230" t="s">
        <v>2156</v>
      </c>
      <c r="D24" s="230"/>
      <c r="E24" s="231" t="s">
        <v>2157</v>
      </c>
      <c r="F24" s="232" t="s">
        <v>2158</v>
      </c>
      <c r="G24" s="233" t="s">
        <v>2159</v>
      </c>
      <c r="H24" s="234">
        <v>4</v>
      </c>
      <c r="I24" s="230" t="s">
        <v>78</v>
      </c>
      <c r="J24" s="235">
        <v>26</v>
      </c>
      <c r="K24" s="237" t="s">
        <v>65</v>
      </c>
    </row>
    <row r="25" spans="1:11" s="34" customFormat="1" ht="60" customHeight="1">
      <c r="A25" s="1155"/>
      <c r="B25" s="1144"/>
      <c r="C25" s="230" t="s">
        <v>2156</v>
      </c>
      <c r="D25" s="230"/>
      <c r="E25" s="231" t="s">
        <v>2160</v>
      </c>
      <c r="F25" s="232" t="s">
        <v>2161</v>
      </c>
      <c r="G25" s="233" t="s">
        <v>64</v>
      </c>
      <c r="H25" s="234">
        <v>5</v>
      </c>
      <c r="I25" s="230" t="s">
        <v>2162</v>
      </c>
      <c r="J25" s="235">
        <v>179</v>
      </c>
      <c r="K25" s="237" t="s">
        <v>56</v>
      </c>
    </row>
    <row r="26" spans="1:11" s="34" customFormat="1" ht="60" customHeight="1">
      <c r="A26" s="1155"/>
      <c r="B26" s="1144"/>
      <c r="C26" s="230" t="s">
        <v>111</v>
      </c>
      <c r="D26" s="230"/>
      <c r="E26" s="231" t="s">
        <v>2163</v>
      </c>
      <c r="F26" s="232" t="s">
        <v>2164</v>
      </c>
      <c r="G26" s="233" t="s">
        <v>2165</v>
      </c>
      <c r="H26" s="234">
        <v>1</v>
      </c>
      <c r="I26" s="230" t="s">
        <v>74</v>
      </c>
      <c r="J26" s="235"/>
      <c r="K26" s="237" t="s">
        <v>65</v>
      </c>
    </row>
    <row r="27" spans="1:11" s="34" customFormat="1" ht="60" customHeight="1">
      <c r="A27" s="1155"/>
      <c r="B27" s="1144"/>
      <c r="C27" s="230" t="s">
        <v>2166</v>
      </c>
      <c r="D27" s="230"/>
      <c r="E27" s="231" t="s">
        <v>2167</v>
      </c>
      <c r="F27" s="232" t="s">
        <v>2168</v>
      </c>
      <c r="G27" s="233" t="s">
        <v>2169</v>
      </c>
      <c r="H27" s="234">
        <v>2</v>
      </c>
      <c r="I27" s="230" t="s">
        <v>2170</v>
      </c>
      <c r="J27" s="235">
        <v>14</v>
      </c>
      <c r="K27" s="237" t="s">
        <v>56</v>
      </c>
    </row>
    <row r="28" spans="1:11" s="34" customFormat="1" ht="60" customHeight="1">
      <c r="A28" s="1155"/>
      <c r="B28" s="1144"/>
      <c r="C28" s="230" t="s">
        <v>2166</v>
      </c>
      <c r="D28" s="230"/>
      <c r="E28" s="231" t="s">
        <v>2171</v>
      </c>
      <c r="F28" s="232" t="s">
        <v>2172</v>
      </c>
      <c r="G28" s="233" t="s">
        <v>64</v>
      </c>
      <c r="H28" s="234">
        <v>2</v>
      </c>
      <c r="I28" s="230" t="s">
        <v>2173</v>
      </c>
      <c r="J28" s="235">
        <v>18</v>
      </c>
      <c r="K28" s="237" t="s">
        <v>56</v>
      </c>
    </row>
    <row r="29" spans="1:11" s="34" customFormat="1" ht="60" customHeight="1">
      <c r="A29" s="1155"/>
      <c r="B29" s="1144"/>
      <c r="C29" s="230" t="s">
        <v>2174</v>
      </c>
      <c r="D29" s="230"/>
      <c r="E29" s="231" t="s">
        <v>2175</v>
      </c>
      <c r="F29" s="232" t="s">
        <v>2176</v>
      </c>
      <c r="G29" s="233" t="s">
        <v>64</v>
      </c>
      <c r="H29" s="234">
        <v>8</v>
      </c>
      <c r="I29" s="230" t="s">
        <v>1968</v>
      </c>
      <c r="J29" s="235">
        <v>12</v>
      </c>
      <c r="K29" s="237" t="s">
        <v>56</v>
      </c>
    </row>
    <row r="30" spans="1:11" s="34" customFormat="1" ht="60" customHeight="1">
      <c r="A30" s="1155"/>
      <c r="B30" s="1144"/>
      <c r="C30" s="230" t="s">
        <v>2174</v>
      </c>
      <c r="D30" s="230"/>
      <c r="E30" s="231" t="s">
        <v>2177</v>
      </c>
      <c r="F30" s="232" t="s">
        <v>2178</v>
      </c>
      <c r="G30" s="233" t="s">
        <v>64</v>
      </c>
      <c r="H30" s="234">
        <v>1</v>
      </c>
      <c r="I30" s="230" t="s">
        <v>1250</v>
      </c>
      <c r="J30" s="235"/>
      <c r="K30" s="237" t="s">
        <v>56</v>
      </c>
    </row>
    <row r="31" spans="1:11" s="34" customFormat="1" ht="60" customHeight="1">
      <c r="A31" s="1155"/>
      <c r="B31" s="1144"/>
      <c r="C31" s="230" t="s">
        <v>2174</v>
      </c>
      <c r="D31" s="230"/>
      <c r="E31" s="231" t="s">
        <v>2179</v>
      </c>
      <c r="F31" s="232" t="s">
        <v>2180</v>
      </c>
      <c r="G31" s="233" t="s">
        <v>2181</v>
      </c>
      <c r="H31" s="234">
        <v>1</v>
      </c>
      <c r="I31" s="230" t="s">
        <v>579</v>
      </c>
      <c r="J31" s="235">
        <v>16</v>
      </c>
      <c r="K31" s="237" t="s">
        <v>56</v>
      </c>
    </row>
    <row r="32" spans="1:11" s="34" customFormat="1" ht="60" customHeight="1">
      <c r="A32" s="1155"/>
      <c r="B32" s="1144"/>
      <c r="C32" s="230" t="s">
        <v>2182</v>
      </c>
      <c r="D32" s="230"/>
      <c r="E32" s="857" t="s">
        <v>2183</v>
      </c>
      <c r="F32" s="232" t="s">
        <v>2184</v>
      </c>
      <c r="G32" s="233" t="s">
        <v>2185</v>
      </c>
      <c r="H32" s="858" t="s">
        <v>2186</v>
      </c>
      <c r="I32" s="230" t="s">
        <v>73</v>
      </c>
      <c r="J32" s="235">
        <v>197</v>
      </c>
      <c r="K32" s="237" t="s">
        <v>56</v>
      </c>
    </row>
    <row r="33" spans="1:11" s="34" customFormat="1" ht="60" customHeight="1">
      <c r="A33" s="1155"/>
      <c r="B33" s="1144"/>
      <c r="C33" s="230" t="s">
        <v>1887</v>
      </c>
      <c r="D33" s="230"/>
      <c r="E33" s="231" t="s">
        <v>2187</v>
      </c>
      <c r="F33" s="232" t="s">
        <v>2188</v>
      </c>
      <c r="G33" s="233" t="s">
        <v>64</v>
      </c>
      <c r="H33" s="234">
        <v>5</v>
      </c>
      <c r="I33" s="230" t="s">
        <v>1859</v>
      </c>
      <c r="J33" s="235">
        <v>20</v>
      </c>
      <c r="K33" s="237" t="s">
        <v>56</v>
      </c>
    </row>
    <row r="34" spans="1:11" s="34" customFormat="1" ht="60" customHeight="1">
      <c r="A34" s="1155"/>
      <c r="B34" s="1144"/>
      <c r="C34" s="230" t="s">
        <v>1887</v>
      </c>
      <c r="D34" s="230"/>
      <c r="E34" s="231" t="s">
        <v>2189</v>
      </c>
      <c r="F34" s="232" t="s">
        <v>2190</v>
      </c>
      <c r="G34" s="233" t="s">
        <v>64</v>
      </c>
      <c r="H34" s="234">
        <v>5</v>
      </c>
      <c r="I34" s="230" t="s">
        <v>2191</v>
      </c>
      <c r="J34" s="235">
        <v>20</v>
      </c>
      <c r="K34" s="237" t="s">
        <v>56</v>
      </c>
    </row>
    <row r="35" spans="1:11" s="34" customFormat="1" ht="60" customHeight="1">
      <c r="A35" s="1155"/>
      <c r="B35" s="1144"/>
      <c r="C35" s="230" t="s">
        <v>1887</v>
      </c>
      <c r="D35" s="230"/>
      <c r="E35" s="231" t="s">
        <v>2192</v>
      </c>
      <c r="F35" s="232" t="s">
        <v>2193</v>
      </c>
      <c r="G35" s="233" t="s">
        <v>64</v>
      </c>
      <c r="H35" s="234">
        <v>5</v>
      </c>
      <c r="I35" s="230" t="s">
        <v>678</v>
      </c>
      <c r="J35" s="235">
        <v>20</v>
      </c>
      <c r="K35" s="237" t="s">
        <v>65</v>
      </c>
    </row>
    <row r="36" spans="1:11" s="34" customFormat="1" ht="60" customHeight="1">
      <c r="A36" s="1155"/>
      <c r="B36" s="1144"/>
      <c r="C36" s="230" t="s">
        <v>1887</v>
      </c>
      <c r="D36" s="230"/>
      <c r="E36" s="231" t="s">
        <v>2194</v>
      </c>
      <c r="F36" s="859" t="s">
        <v>2195</v>
      </c>
      <c r="G36" s="233" t="s">
        <v>64</v>
      </c>
      <c r="H36" s="234">
        <v>1</v>
      </c>
      <c r="I36" s="230" t="s">
        <v>825</v>
      </c>
      <c r="J36" s="235">
        <v>20</v>
      </c>
      <c r="K36" s="237" t="s">
        <v>65</v>
      </c>
    </row>
    <row r="37" spans="1:11" s="34" customFormat="1" ht="60" customHeight="1">
      <c r="A37" s="1155"/>
      <c r="B37" s="1144"/>
      <c r="C37" s="230" t="s">
        <v>1887</v>
      </c>
      <c r="D37" s="230"/>
      <c r="E37" s="860" t="s">
        <v>2196</v>
      </c>
      <c r="F37" s="860" t="s">
        <v>2197</v>
      </c>
      <c r="G37" s="233" t="s">
        <v>64</v>
      </c>
      <c r="H37" s="234">
        <v>1</v>
      </c>
      <c r="I37" s="230" t="s">
        <v>810</v>
      </c>
      <c r="J37" s="235">
        <v>20</v>
      </c>
      <c r="K37" s="237" t="s">
        <v>65</v>
      </c>
    </row>
    <row r="38" spans="1:11" s="34" customFormat="1" ht="60" customHeight="1">
      <c r="A38" s="1155"/>
      <c r="B38" s="1144"/>
      <c r="C38" s="230" t="s">
        <v>1887</v>
      </c>
      <c r="D38" s="230"/>
      <c r="E38" s="239" t="s">
        <v>2198</v>
      </c>
      <c r="F38" s="860" t="s">
        <v>2199</v>
      </c>
      <c r="G38" s="233" t="s">
        <v>64</v>
      </c>
      <c r="H38" s="234">
        <v>2</v>
      </c>
      <c r="I38" s="230" t="s">
        <v>1872</v>
      </c>
      <c r="J38" s="235">
        <v>20</v>
      </c>
      <c r="K38" s="237" t="s">
        <v>65</v>
      </c>
    </row>
    <row r="39" spans="1:11" s="34" customFormat="1" ht="60" customHeight="1">
      <c r="A39" s="1155"/>
      <c r="B39" s="1144"/>
      <c r="C39" s="230" t="s">
        <v>1903</v>
      </c>
      <c r="D39" s="230"/>
      <c r="E39" s="231" t="s">
        <v>2200</v>
      </c>
      <c r="F39" s="232" t="s">
        <v>2201</v>
      </c>
      <c r="G39" s="233" t="s">
        <v>64</v>
      </c>
      <c r="H39" s="234">
        <v>8</v>
      </c>
      <c r="I39" s="230" t="s">
        <v>2005</v>
      </c>
      <c r="J39" s="235">
        <v>111</v>
      </c>
      <c r="K39" s="237" t="s">
        <v>404</v>
      </c>
    </row>
    <row r="40" spans="1:11" s="34" customFormat="1" ht="60" customHeight="1">
      <c r="A40" s="1155"/>
      <c r="B40" s="1144"/>
      <c r="C40" s="230" t="s">
        <v>1903</v>
      </c>
      <c r="D40" s="230"/>
      <c r="E40" s="231" t="s">
        <v>2202</v>
      </c>
      <c r="F40" s="232" t="s">
        <v>2203</v>
      </c>
      <c r="G40" s="233" t="s">
        <v>64</v>
      </c>
      <c r="H40" s="234">
        <v>6</v>
      </c>
      <c r="I40" s="230" t="s">
        <v>2204</v>
      </c>
      <c r="J40" s="235">
        <v>38</v>
      </c>
      <c r="K40" s="237" t="s">
        <v>65</v>
      </c>
    </row>
    <row r="41" spans="1:11" s="34" customFormat="1" ht="60" customHeight="1">
      <c r="A41" s="1155"/>
      <c r="B41" s="1144"/>
      <c r="C41" s="230" t="s">
        <v>1903</v>
      </c>
      <c r="D41" s="230"/>
      <c r="E41" s="231" t="s">
        <v>2205</v>
      </c>
      <c r="F41" s="232" t="s">
        <v>2206</v>
      </c>
      <c r="G41" s="233" t="s">
        <v>64</v>
      </c>
      <c r="H41" s="234">
        <v>2</v>
      </c>
      <c r="I41" s="230" t="s">
        <v>2022</v>
      </c>
      <c r="J41" s="235">
        <v>28</v>
      </c>
      <c r="K41" s="237" t="s">
        <v>56</v>
      </c>
    </row>
    <row r="42" spans="1:11" s="34" customFormat="1" ht="60" customHeight="1">
      <c r="A42" s="1155"/>
      <c r="B42" s="1144"/>
      <c r="C42" s="230" t="s">
        <v>1903</v>
      </c>
      <c r="D42" s="230"/>
      <c r="E42" s="231" t="s">
        <v>2207</v>
      </c>
      <c r="F42" s="232" t="s">
        <v>2208</v>
      </c>
      <c r="G42" s="233" t="s">
        <v>64</v>
      </c>
      <c r="H42" s="234">
        <v>1</v>
      </c>
      <c r="I42" s="230" t="s">
        <v>78</v>
      </c>
      <c r="J42" s="235">
        <v>16</v>
      </c>
      <c r="K42" s="237" t="s">
        <v>65</v>
      </c>
    </row>
    <row r="43" spans="1:11" s="34" customFormat="1" ht="60" customHeight="1">
      <c r="A43" s="1155"/>
      <c r="B43" s="1144"/>
      <c r="C43" s="245" t="s">
        <v>2209</v>
      </c>
      <c r="D43" s="230" t="s">
        <v>56</v>
      </c>
      <c r="E43" s="231" t="s">
        <v>2210</v>
      </c>
      <c r="F43" s="232" t="s">
        <v>2211</v>
      </c>
      <c r="G43" s="233" t="s">
        <v>1049</v>
      </c>
      <c r="H43" s="234">
        <v>6</v>
      </c>
      <c r="I43" s="245" t="s">
        <v>834</v>
      </c>
      <c r="J43" s="235">
        <v>24</v>
      </c>
      <c r="K43" s="237" t="s">
        <v>56</v>
      </c>
    </row>
    <row r="44" spans="1:11" s="34" customFormat="1" ht="60" customHeight="1">
      <c r="A44" s="1155"/>
      <c r="B44" s="1144"/>
      <c r="C44" s="245" t="s">
        <v>2209</v>
      </c>
      <c r="D44" s="230"/>
      <c r="E44" s="231" t="s">
        <v>2212</v>
      </c>
      <c r="F44" s="232" t="s">
        <v>2213</v>
      </c>
      <c r="G44" s="233" t="s">
        <v>64</v>
      </c>
      <c r="H44" s="234">
        <v>2</v>
      </c>
      <c r="I44" s="245" t="s">
        <v>927</v>
      </c>
      <c r="J44" s="235">
        <v>37</v>
      </c>
      <c r="K44" s="237" t="s">
        <v>65</v>
      </c>
    </row>
    <row r="45" spans="1:11" s="34" customFormat="1" ht="60" customHeight="1">
      <c r="A45" s="1155"/>
      <c r="B45" s="1144"/>
      <c r="C45" s="245" t="s">
        <v>2209</v>
      </c>
      <c r="D45" s="230"/>
      <c r="E45" s="231" t="s">
        <v>2214</v>
      </c>
      <c r="F45" s="232" t="s">
        <v>2215</v>
      </c>
      <c r="G45" s="233" t="s">
        <v>64</v>
      </c>
      <c r="H45" s="234">
        <v>2</v>
      </c>
      <c r="I45" s="230" t="s">
        <v>75</v>
      </c>
      <c r="J45" s="235">
        <v>50</v>
      </c>
      <c r="K45" s="237" t="s">
        <v>65</v>
      </c>
    </row>
    <row r="46" spans="1:11" s="34" customFormat="1" ht="60" customHeight="1">
      <c r="A46" s="1155"/>
      <c r="B46" s="1144"/>
      <c r="C46" s="245" t="s">
        <v>2209</v>
      </c>
      <c r="D46" s="230"/>
      <c r="E46" s="231" t="s">
        <v>2216</v>
      </c>
      <c r="F46" s="232" t="s">
        <v>2217</v>
      </c>
      <c r="G46" s="233" t="s">
        <v>64</v>
      </c>
      <c r="H46" s="234">
        <v>2</v>
      </c>
      <c r="I46" s="230" t="s">
        <v>2218</v>
      </c>
      <c r="J46" s="235">
        <v>21</v>
      </c>
      <c r="K46" s="237" t="s">
        <v>65</v>
      </c>
    </row>
    <row r="47" spans="1:11" s="34" customFormat="1" ht="60" customHeight="1">
      <c r="A47" s="1155"/>
      <c r="B47" s="1144"/>
      <c r="C47" s="245" t="s">
        <v>2209</v>
      </c>
      <c r="D47" s="230"/>
      <c r="E47" s="232" t="s">
        <v>2219</v>
      </c>
      <c r="F47" s="232" t="s">
        <v>2220</v>
      </c>
      <c r="G47" s="233" t="s">
        <v>64</v>
      </c>
      <c r="H47" s="234">
        <v>1</v>
      </c>
      <c r="I47" s="230" t="s">
        <v>2221</v>
      </c>
      <c r="J47" s="235">
        <v>28</v>
      </c>
      <c r="K47" s="237" t="s">
        <v>65</v>
      </c>
    </row>
    <row r="48" spans="1:11" s="34" customFormat="1" ht="60" customHeight="1" thickBot="1">
      <c r="A48" s="1155"/>
      <c r="B48" s="1144"/>
      <c r="C48" s="251" t="s">
        <v>2209</v>
      </c>
      <c r="D48" s="250"/>
      <c r="E48" s="322" t="s">
        <v>2222</v>
      </c>
      <c r="F48" s="322" t="s">
        <v>2223</v>
      </c>
      <c r="G48" s="252" t="s">
        <v>64</v>
      </c>
      <c r="H48" s="319">
        <v>1</v>
      </c>
      <c r="I48" s="250" t="s">
        <v>2224</v>
      </c>
      <c r="J48" s="323">
        <v>22</v>
      </c>
      <c r="K48" s="577" t="s">
        <v>65</v>
      </c>
    </row>
    <row r="49" spans="1:11" s="34" customFormat="1" ht="60" customHeight="1">
      <c r="A49" s="1140" t="s">
        <v>360</v>
      </c>
      <c r="B49" s="1142" t="s">
        <v>125</v>
      </c>
      <c r="C49" s="332" t="s">
        <v>131</v>
      </c>
      <c r="D49" s="333"/>
      <c r="E49" s="276" t="s">
        <v>775</v>
      </c>
      <c r="F49" s="277" t="s">
        <v>2876</v>
      </c>
      <c r="G49" s="278" t="s">
        <v>2877</v>
      </c>
      <c r="H49" s="274">
        <v>35</v>
      </c>
      <c r="I49" s="279" t="s">
        <v>1418</v>
      </c>
      <c r="J49" s="280">
        <v>13</v>
      </c>
      <c r="K49" s="578" t="s">
        <v>56</v>
      </c>
    </row>
    <row r="50" spans="1:11" s="34" customFormat="1" ht="60" customHeight="1" thickBot="1">
      <c r="A50" s="1155"/>
      <c r="B50" s="1144"/>
      <c r="C50" s="340" t="s">
        <v>131</v>
      </c>
      <c r="D50" s="861"/>
      <c r="E50" s="353" t="s">
        <v>2878</v>
      </c>
      <c r="F50" s="862" t="s">
        <v>2879</v>
      </c>
      <c r="G50" s="863" t="s">
        <v>2857</v>
      </c>
      <c r="H50" s="864">
        <v>6</v>
      </c>
      <c r="I50" s="591" t="s">
        <v>2866</v>
      </c>
      <c r="J50" s="865">
        <v>60</v>
      </c>
      <c r="K50" s="866" t="s">
        <v>404</v>
      </c>
    </row>
    <row r="51" spans="1:11" s="34" customFormat="1" ht="60" customHeight="1">
      <c r="A51" s="1140" t="s">
        <v>4462</v>
      </c>
      <c r="B51" s="1145" t="s">
        <v>134</v>
      </c>
      <c r="C51" s="803" t="s">
        <v>4388</v>
      </c>
      <c r="D51" s="804" t="s">
        <v>4392</v>
      </c>
      <c r="E51" s="361" t="s">
        <v>4463</v>
      </c>
      <c r="F51" s="805" t="s">
        <v>4464</v>
      </c>
      <c r="G51" s="808" t="s">
        <v>4465</v>
      </c>
      <c r="H51" s="803">
        <v>7</v>
      </c>
      <c r="I51" s="807" t="s">
        <v>4466</v>
      </c>
      <c r="J51" s="806">
        <v>160</v>
      </c>
      <c r="K51" s="867" t="s">
        <v>4392</v>
      </c>
    </row>
    <row r="52" spans="1:11" s="34" customFormat="1" ht="60" customHeight="1" thickBot="1">
      <c r="A52" s="1141"/>
      <c r="B52" s="1147"/>
      <c r="C52" s="810" t="s">
        <v>4467</v>
      </c>
      <c r="D52" s="834"/>
      <c r="E52" s="868" t="s">
        <v>4468</v>
      </c>
      <c r="F52" s="813" t="s">
        <v>4469</v>
      </c>
      <c r="G52" s="816" t="s">
        <v>4412</v>
      </c>
      <c r="H52" s="810">
        <v>8</v>
      </c>
      <c r="I52" s="815" t="s">
        <v>4470</v>
      </c>
      <c r="J52" s="814">
        <v>80</v>
      </c>
      <c r="K52" s="869" t="s">
        <v>4392</v>
      </c>
    </row>
    <row r="53" spans="1:11" s="34" customFormat="1" ht="60" customHeight="1">
      <c r="A53" s="1140" t="s">
        <v>361</v>
      </c>
      <c r="B53" s="1146" t="s">
        <v>144</v>
      </c>
      <c r="C53" s="301" t="s">
        <v>780</v>
      </c>
      <c r="D53" s="420"/>
      <c r="E53" s="303" t="s">
        <v>427</v>
      </c>
      <c r="F53" s="304" t="s">
        <v>2555</v>
      </c>
      <c r="G53" s="305" t="s">
        <v>64</v>
      </c>
      <c r="H53" s="301">
        <v>12</v>
      </c>
      <c r="I53" s="306" t="s">
        <v>2556</v>
      </c>
      <c r="J53" s="643" t="s">
        <v>2557</v>
      </c>
      <c r="K53" s="743" t="s">
        <v>56</v>
      </c>
    </row>
    <row r="54" spans="1:11" s="34" customFormat="1" ht="74.25" customHeight="1" thickBot="1">
      <c r="A54" s="1141"/>
      <c r="B54" s="1146"/>
      <c r="C54" s="340" t="s">
        <v>780</v>
      </c>
      <c r="D54" s="352"/>
      <c r="E54" s="353" t="s">
        <v>2558</v>
      </c>
      <c r="F54" s="354" t="s">
        <v>2559</v>
      </c>
      <c r="G54" s="355" t="s">
        <v>2560</v>
      </c>
      <c r="H54" s="340">
        <v>12</v>
      </c>
      <c r="I54" s="356" t="s">
        <v>2561</v>
      </c>
      <c r="J54" s="638" t="s">
        <v>2562</v>
      </c>
      <c r="K54" s="648" t="s">
        <v>56</v>
      </c>
    </row>
    <row r="55" spans="1:11" s="34" customFormat="1" ht="49.5" customHeight="1" thickBot="1">
      <c r="A55" s="190" t="s">
        <v>2649</v>
      </c>
      <c r="B55" s="870" t="s">
        <v>2673</v>
      </c>
      <c r="C55" s="266" t="s">
        <v>2651</v>
      </c>
      <c r="D55" s="267"/>
      <c r="E55" s="871" t="s">
        <v>2674</v>
      </c>
      <c r="F55" s="269" t="s">
        <v>2675</v>
      </c>
      <c r="G55" s="272" t="s">
        <v>64</v>
      </c>
      <c r="H55" s="266">
        <v>10</v>
      </c>
      <c r="I55" s="271" t="s">
        <v>748</v>
      </c>
      <c r="J55" s="270">
        <v>110</v>
      </c>
      <c r="K55" s="722"/>
    </row>
    <row r="56" spans="1:11" s="34" customFormat="1" ht="41.25" thickBot="1">
      <c r="A56" s="189" t="s">
        <v>362</v>
      </c>
      <c r="B56" s="172" t="s">
        <v>178</v>
      </c>
      <c r="C56" s="266" t="s">
        <v>2765</v>
      </c>
      <c r="D56" s="267"/>
      <c r="E56" s="268" t="s">
        <v>2766</v>
      </c>
      <c r="F56" s="269" t="s">
        <v>2767</v>
      </c>
      <c r="G56" s="272" t="s">
        <v>551</v>
      </c>
      <c r="H56" s="266">
        <v>2</v>
      </c>
      <c r="I56" s="271" t="s">
        <v>2768</v>
      </c>
      <c r="J56" s="270">
        <v>100</v>
      </c>
      <c r="K56" s="722" t="s">
        <v>56</v>
      </c>
    </row>
    <row r="57" spans="1:11" s="34" customFormat="1" ht="39.950000000000003" customHeight="1">
      <c r="A57" s="1140" t="s">
        <v>363</v>
      </c>
      <c r="B57" s="1142" t="s">
        <v>193</v>
      </c>
      <c r="C57" s="228" t="s">
        <v>2769</v>
      </c>
      <c r="D57" s="326"/>
      <c r="E57" s="361" t="s">
        <v>803</v>
      </c>
      <c r="F57" s="226" t="s">
        <v>2779</v>
      </c>
      <c r="G57" s="229" t="s">
        <v>2780</v>
      </c>
      <c r="H57" s="228">
        <v>5</v>
      </c>
      <c r="I57" s="349" t="s">
        <v>2781</v>
      </c>
      <c r="J57" s="227">
        <v>99</v>
      </c>
      <c r="K57" s="563" t="s">
        <v>56</v>
      </c>
    </row>
    <row r="58" spans="1:11" s="34" customFormat="1" ht="39.950000000000003" customHeight="1">
      <c r="A58" s="1155"/>
      <c r="B58" s="1144"/>
      <c r="C58" s="332" t="s">
        <v>2769</v>
      </c>
      <c r="D58" s="333"/>
      <c r="E58" s="276" t="s">
        <v>2782</v>
      </c>
      <c r="F58" s="342" t="s">
        <v>2783</v>
      </c>
      <c r="G58" s="343" t="s">
        <v>2780</v>
      </c>
      <c r="H58" s="332">
        <v>5</v>
      </c>
      <c r="I58" s="344" t="s">
        <v>2784</v>
      </c>
      <c r="J58" s="351">
        <v>115</v>
      </c>
      <c r="K58" s="573" t="s">
        <v>56</v>
      </c>
    </row>
    <row r="59" spans="1:11" s="34" customFormat="1" ht="50.25" customHeight="1" thickBot="1">
      <c r="A59" s="1141"/>
      <c r="B59" s="1143"/>
      <c r="C59" s="319" t="s">
        <v>2769</v>
      </c>
      <c r="D59" s="320"/>
      <c r="E59" s="872" t="s">
        <v>191</v>
      </c>
      <c r="F59" s="322" t="s">
        <v>2785</v>
      </c>
      <c r="G59" s="370" t="s">
        <v>2780</v>
      </c>
      <c r="H59" s="319" t="s">
        <v>1444</v>
      </c>
      <c r="I59" s="324" t="s">
        <v>1444</v>
      </c>
      <c r="J59" s="252" t="s">
        <v>1444</v>
      </c>
      <c r="K59" s="565" t="s">
        <v>56</v>
      </c>
    </row>
    <row r="60" spans="1:11" s="34" customFormat="1" ht="74.25" customHeight="1">
      <c r="A60" s="1154" t="s">
        <v>958</v>
      </c>
      <c r="B60" s="1142" t="s">
        <v>958</v>
      </c>
      <c r="C60" s="332" t="s">
        <v>3194</v>
      </c>
      <c r="D60" s="333"/>
      <c r="E60" s="258" t="s">
        <v>3195</v>
      </c>
      <c r="F60" s="342" t="s">
        <v>3196</v>
      </c>
      <c r="G60" s="343" t="s">
        <v>64</v>
      </c>
      <c r="H60" s="332">
        <v>4</v>
      </c>
      <c r="I60" s="344" t="s">
        <v>3197</v>
      </c>
      <c r="J60" s="351">
        <v>100</v>
      </c>
      <c r="K60" s="421" t="s">
        <v>65</v>
      </c>
    </row>
    <row r="61" spans="1:11" s="34" customFormat="1" ht="102.75" customHeight="1">
      <c r="A61" s="1155"/>
      <c r="B61" s="1144"/>
      <c r="C61" s="332" t="s">
        <v>3194</v>
      </c>
      <c r="D61" s="333"/>
      <c r="E61" s="258" t="s">
        <v>957</v>
      </c>
      <c r="F61" s="342" t="s">
        <v>3198</v>
      </c>
      <c r="G61" s="343" t="s">
        <v>64</v>
      </c>
      <c r="H61" s="332">
        <v>2</v>
      </c>
      <c r="I61" s="344">
        <v>12</v>
      </c>
      <c r="J61" s="351">
        <v>40</v>
      </c>
      <c r="K61" s="421" t="s">
        <v>65</v>
      </c>
    </row>
    <row r="62" spans="1:11" s="34" customFormat="1" ht="73.5" customHeight="1">
      <c r="A62" s="1155"/>
      <c r="B62" s="1144"/>
      <c r="C62" s="332" t="s">
        <v>3194</v>
      </c>
      <c r="D62" s="264"/>
      <c r="E62" s="350" t="s">
        <v>3199</v>
      </c>
      <c r="F62" s="232" t="s">
        <v>3200</v>
      </c>
      <c r="G62" s="235" t="s">
        <v>3201</v>
      </c>
      <c r="H62" s="234">
        <v>1</v>
      </c>
      <c r="I62" s="317">
        <v>1</v>
      </c>
      <c r="J62" s="233">
        <v>8</v>
      </c>
      <c r="K62" s="573" t="s">
        <v>65</v>
      </c>
    </row>
    <row r="63" spans="1:11" s="34" customFormat="1" ht="58.5" customHeight="1">
      <c r="A63" s="1155"/>
      <c r="B63" s="1144"/>
      <c r="C63" s="332" t="s">
        <v>3194</v>
      </c>
      <c r="D63" s="264"/>
      <c r="E63" s="350" t="s">
        <v>956</v>
      </c>
      <c r="F63" s="232" t="s">
        <v>3202</v>
      </c>
      <c r="G63" s="235" t="s">
        <v>64</v>
      </c>
      <c r="H63" s="234">
        <v>1</v>
      </c>
      <c r="I63" s="317">
        <v>2</v>
      </c>
      <c r="J63" s="233">
        <v>20</v>
      </c>
      <c r="K63" s="573" t="s">
        <v>65</v>
      </c>
    </row>
    <row r="64" spans="1:11" s="34" customFormat="1" ht="58.5" customHeight="1">
      <c r="A64" s="1155"/>
      <c r="B64" s="1144"/>
      <c r="C64" s="332" t="s">
        <v>3194</v>
      </c>
      <c r="D64" s="264"/>
      <c r="E64" s="316" t="s">
        <v>3203</v>
      </c>
      <c r="F64" s="232" t="s">
        <v>3204</v>
      </c>
      <c r="G64" s="235" t="s">
        <v>64</v>
      </c>
      <c r="H64" s="234">
        <v>1</v>
      </c>
      <c r="I64" s="317">
        <v>2</v>
      </c>
      <c r="J64" s="233">
        <v>20</v>
      </c>
      <c r="K64" s="573" t="s">
        <v>65</v>
      </c>
    </row>
    <row r="65" spans="1:11" s="34" customFormat="1" ht="45.75" customHeight="1" thickBot="1">
      <c r="A65" s="1155"/>
      <c r="B65" s="1144"/>
      <c r="C65" s="373" t="s">
        <v>219</v>
      </c>
      <c r="D65" s="339" t="s">
        <v>56</v>
      </c>
      <c r="E65" s="415" t="s">
        <v>3205</v>
      </c>
      <c r="F65" s="375" t="s">
        <v>3206</v>
      </c>
      <c r="G65" s="376" t="s">
        <v>64</v>
      </c>
      <c r="H65" s="373">
        <v>1</v>
      </c>
      <c r="I65" s="377">
        <v>2</v>
      </c>
      <c r="J65" s="616">
        <v>16</v>
      </c>
      <c r="K65" s="617" t="s">
        <v>56</v>
      </c>
    </row>
    <row r="66" spans="1:11" s="34" customFormat="1" ht="54.75" customHeight="1">
      <c r="A66" s="1140" t="s">
        <v>676</v>
      </c>
      <c r="B66" s="1142" t="s">
        <v>225</v>
      </c>
      <c r="C66" s="228" t="s">
        <v>1381</v>
      </c>
      <c r="D66" s="326"/>
      <c r="E66" s="347" t="s">
        <v>3304</v>
      </c>
      <c r="F66" s="226" t="s">
        <v>3305</v>
      </c>
      <c r="G66" s="229" t="s">
        <v>3306</v>
      </c>
      <c r="H66" s="228">
        <v>1</v>
      </c>
      <c r="I66" s="349" t="s">
        <v>75</v>
      </c>
      <c r="J66" s="227">
        <v>12</v>
      </c>
      <c r="K66" s="563"/>
    </row>
    <row r="67" spans="1:11" s="34" customFormat="1" ht="48.75" customHeight="1" thickBot="1">
      <c r="A67" s="1155"/>
      <c r="B67" s="1144"/>
      <c r="C67" s="332" t="s">
        <v>3307</v>
      </c>
      <c r="D67" s="351"/>
      <c r="E67" s="873" t="s">
        <v>3276</v>
      </c>
      <c r="F67" s="342" t="s">
        <v>3308</v>
      </c>
      <c r="G67" s="343" t="s">
        <v>64</v>
      </c>
      <c r="H67" s="332">
        <v>1</v>
      </c>
      <c r="I67" s="344" t="s">
        <v>77</v>
      </c>
      <c r="J67" s="343">
        <v>22</v>
      </c>
      <c r="K67" s="421" t="s">
        <v>56</v>
      </c>
    </row>
    <row r="68" spans="1:11" s="34" customFormat="1" ht="78" customHeight="1" thickTop="1">
      <c r="A68" s="1155"/>
      <c r="B68" s="1144"/>
      <c r="C68" s="332" t="s">
        <v>1382</v>
      </c>
      <c r="D68" s="333"/>
      <c r="E68" s="635" t="s">
        <v>3309</v>
      </c>
      <c r="F68" s="527" t="s">
        <v>3310</v>
      </c>
      <c r="G68" s="343" t="s">
        <v>3311</v>
      </c>
      <c r="H68" s="332"/>
      <c r="I68" s="344" t="s">
        <v>3312</v>
      </c>
      <c r="J68" s="351">
        <v>20</v>
      </c>
      <c r="K68" s="421" t="s">
        <v>403</v>
      </c>
    </row>
    <row r="69" spans="1:11" s="34" customFormat="1" ht="48.75" customHeight="1">
      <c r="A69" s="1155"/>
      <c r="B69" s="1144"/>
      <c r="C69" s="332" t="s">
        <v>1382</v>
      </c>
      <c r="D69" s="333"/>
      <c r="E69" s="874" t="s">
        <v>3276</v>
      </c>
      <c r="F69" s="342" t="s">
        <v>3313</v>
      </c>
      <c r="G69" s="376" t="s">
        <v>64</v>
      </c>
      <c r="H69" s="332">
        <v>1</v>
      </c>
      <c r="I69" s="344">
        <v>2</v>
      </c>
      <c r="J69" s="351">
        <v>40</v>
      </c>
      <c r="K69" s="421" t="s">
        <v>403</v>
      </c>
    </row>
    <row r="70" spans="1:11" s="34" customFormat="1" ht="39.950000000000003" customHeight="1">
      <c r="A70" s="1155"/>
      <c r="B70" s="1144"/>
      <c r="C70" s="332" t="s">
        <v>3270</v>
      </c>
      <c r="D70" s="333"/>
      <c r="E70" s="258" t="s">
        <v>3314</v>
      </c>
      <c r="F70" s="342" t="s">
        <v>3315</v>
      </c>
      <c r="G70" s="343" t="s">
        <v>1792</v>
      </c>
      <c r="H70" s="332">
        <v>10</v>
      </c>
      <c r="I70" s="344" t="s">
        <v>1243</v>
      </c>
      <c r="J70" s="351">
        <v>250</v>
      </c>
      <c r="K70" s="421"/>
    </row>
    <row r="71" spans="1:11" s="34" customFormat="1" ht="39.950000000000003" customHeight="1" thickBot="1">
      <c r="A71" s="1141"/>
      <c r="B71" s="1143"/>
      <c r="C71" s="364" t="s">
        <v>3270</v>
      </c>
      <c r="D71" s="365"/>
      <c r="E71" s="410" t="s">
        <v>1467</v>
      </c>
      <c r="F71" s="367" t="s">
        <v>3316</v>
      </c>
      <c r="G71" s="370" t="s">
        <v>1792</v>
      </c>
      <c r="H71" s="364">
        <v>10</v>
      </c>
      <c r="I71" s="369" t="s">
        <v>1027</v>
      </c>
      <c r="J71" s="564">
        <v>90</v>
      </c>
      <c r="K71" s="647"/>
    </row>
    <row r="72" spans="1:11" s="34" customFormat="1" ht="64.5" customHeight="1" thickBot="1">
      <c r="A72" s="191" t="s">
        <v>472</v>
      </c>
      <c r="B72" s="172" t="s">
        <v>231</v>
      </c>
      <c r="C72" s="266" t="s">
        <v>131</v>
      </c>
      <c r="D72" s="267"/>
      <c r="E72" s="268" t="s">
        <v>3499</v>
      </c>
      <c r="F72" s="269" t="s">
        <v>3500</v>
      </c>
      <c r="G72" s="272" t="s">
        <v>3403</v>
      </c>
      <c r="H72" s="266">
        <v>1</v>
      </c>
      <c r="I72" s="271" t="s">
        <v>3501</v>
      </c>
      <c r="J72" s="270">
        <v>20</v>
      </c>
      <c r="K72" s="722" t="s">
        <v>3390</v>
      </c>
    </row>
    <row r="73" spans="1:11" s="34" customFormat="1" ht="39.950000000000003" customHeight="1">
      <c r="A73" s="1140" t="s">
        <v>480</v>
      </c>
      <c r="B73" s="1144" t="s">
        <v>233</v>
      </c>
      <c r="C73" s="332" t="s">
        <v>111</v>
      </c>
      <c r="D73" s="333"/>
      <c r="E73" s="258" t="s">
        <v>3804</v>
      </c>
      <c r="F73" s="342" t="s">
        <v>3805</v>
      </c>
      <c r="G73" s="343" t="s">
        <v>64</v>
      </c>
      <c r="H73" s="332">
        <v>6</v>
      </c>
      <c r="I73" s="344" t="s">
        <v>3610</v>
      </c>
      <c r="J73" s="351">
        <v>164</v>
      </c>
      <c r="K73" s="421" t="s">
        <v>65</v>
      </c>
    </row>
    <row r="74" spans="1:11" s="34" customFormat="1" ht="54">
      <c r="A74" s="1155"/>
      <c r="B74" s="1144"/>
      <c r="C74" s="416" t="s">
        <v>3650</v>
      </c>
      <c r="D74" s="264"/>
      <c r="E74" s="316" t="s">
        <v>3806</v>
      </c>
      <c r="F74" s="232" t="s">
        <v>3807</v>
      </c>
      <c r="G74" s="235" t="s">
        <v>544</v>
      </c>
      <c r="H74" s="234">
        <v>1</v>
      </c>
      <c r="I74" s="317" t="s">
        <v>3378</v>
      </c>
      <c r="J74" s="235">
        <v>16</v>
      </c>
      <c r="K74" s="318" t="s">
        <v>56</v>
      </c>
    </row>
    <row r="75" spans="1:11" s="34" customFormat="1" ht="52.5" customHeight="1">
      <c r="A75" s="1155"/>
      <c r="B75" s="1144"/>
      <c r="C75" s="416" t="s">
        <v>3675</v>
      </c>
      <c r="D75" s="333"/>
      <c r="E75" s="258" t="s">
        <v>3808</v>
      </c>
      <c r="F75" s="342" t="s">
        <v>3809</v>
      </c>
      <c r="G75" s="343" t="s">
        <v>64</v>
      </c>
      <c r="H75" s="332">
        <v>3</v>
      </c>
      <c r="I75" s="344" t="s">
        <v>3810</v>
      </c>
      <c r="J75" s="351">
        <v>26</v>
      </c>
      <c r="K75" s="421" t="s">
        <v>65</v>
      </c>
    </row>
    <row r="76" spans="1:11" s="34" customFormat="1" ht="64.5" customHeight="1">
      <c r="A76" s="1155"/>
      <c r="B76" s="1144"/>
      <c r="C76" s="416" t="s">
        <v>3811</v>
      </c>
      <c r="D76" s="333"/>
      <c r="E76" s="741" t="s">
        <v>3812</v>
      </c>
      <c r="F76" s="342" t="s">
        <v>3813</v>
      </c>
      <c r="G76" s="343" t="s">
        <v>64</v>
      </c>
      <c r="H76" s="332">
        <v>1</v>
      </c>
      <c r="I76" s="344" t="s">
        <v>58</v>
      </c>
      <c r="J76" s="351">
        <v>21</v>
      </c>
      <c r="K76" s="421" t="s">
        <v>65</v>
      </c>
    </row>
    <row r="77" spans="1:11" s="34" customFormat="1" ht="39.950000000000003" customHeight="1">
      <c r="A77" s="1155"/>
      <c r="B77" s="1144"/>
      <c r="C77" s="417" t="s">
        <v>3728</v>
      </c>
      <c r="D77" s="333"/>
      <c r="E77" s="258" t="s">
        <v>325</v>
      </c>
      <c r="F77" s="342" t="s">
        <v>3814</v>
      </c>
      <c r="G77" s="343" t="s">
        <v>64</v>
      </c>
      <c r="H77" s="332">
        <v>3</v>
      </c>
      <c r="I77" s="344" t="s">
        <v>3815</v>
      </c>
      <c r="J77" s="351">
        <v>29</v>
      </c>
      <c r="K77" s="421" t="s">
        <v>404</v>
      </c>
    </row>
    <row r="78" spans="1:11" s="34" customFormat="1" ht="39.75" customHeight="1">
      <c r="A78" s="1155"/>
      <c r="B78" s="1144"/>
      <c r="C78" s="417" t="s">
        <v>3816</v>
      </c>
      <c r="D78" s="333"/>
      <c r="E78" s="258" t="s">
        <v>3817</v>
      </c>
      <c r="F78" s="342" t="s">
        <v>3818</v>
      </c>
      <c r="G78" s="343" t="s">
        <v>1117</v>
      </c>
      <c r="H78" s="332">
        <v>1</v>
      </c>
      <c r="I78" s="344" t="s">
        <v>579</v>
      </c>
      <c r="J78" s="643">
        <v>26</v>
      </c>
      <c r="K78" s="421" t="s">
        <v>65</v>
      </c>
    </row>
    <row r="79" spans="1:11" s="34" customFormat="1" ht="52.5" customHeight="1">
      <c r="A79" s="1155"/>
      <c r="B79" s="1144"/>
      <c r="C79" s="416" t="s">
        <v>3680</v>
      </c>
      <c r="D79" s="333"/>
      <c r="E79" s="258" t="s">
        <v>3819</v>
      </c>
      <c r="F79" s="342" t="s">
        <v>3820</v>
      </c>
      <c r="G79" s="235" t="s">
        <v>84</v>
      </c>
      <c r="H79" s="332">
        <v>1</v>
      </c>
      <c r="I79" s="344" t="s">
        <v>75</v>
      </c>
      <c r="J79" s="351">
        <v>11</v>
      </c>
      <c r="K79" s="421" t="s">
        <v>65</v>
      </c>
    </row>
    <row r="80" spans="1:11" s="34" customFormat="1" ht="56.25" customHeight="1">
      <c r="A80" s="1155"/>
      <c r="B80" s="1144"/>
      <c r="C80" s="416" t="s">
        <v>3821</v>
      </c>
      <c r="D80" s="333"/>
      <c r="E80" s="258" t="s">
        <v>3822</v>
      </c>
      <c r="F80" s="342" t="s">
        <v>3823</v>
      </c>
      <c r="G80" s="343" t="s">
        <v>64</v>
      </c>
      <c r="H80" s="332">
        <v>1</v>
      </c>
      <c r="I80" s="344" t="s">
        <v>78</v>
      </c>
      <c r="J80" s="351">
        <v>6</v>
      </c>
      <c r="K80" s="573" t="s">
        <v>56</v>
      </c>
    </row>
    <row r="81" spans="1:21" s="34" customFormat="1" ht="56.25" customHeight="1">
      <c r="A81" s="1155"/>
      <c r="B81" s="1144"/>
      <c r="C81" s="419" t="s">
        <v>3684</v>
      </c>
      <c r="D81" s="420"/>
      <c r="E81" s="303" t="s">
        <v>833</v>
      </c>
      <c r="F81" s="304" t="s">
        <v>1132</v>
      </c>
      <c r="G81" s="305" t="s">
        <v>64</v>
      </c>
      <c r="H81" s="301">
        <v>2</v>
      </c>
      <c r="I81" s="306" t="s">
        <v>3824</v>
      </c>
      <c r="J81" s="643">
        <v>30</v>
      </c>
      <c r="K81" s="743" t="s">
        <v>56</v>
      </c>
    </row>
    <row r="82" spans="1:21" s="34" customFormat="1" ht="69" customHeight="1">
      <c r="A82" s="1155"/>
      <c r="B82" s="1144"/>
      <c r="C82" s="419" t="s">
        <v>3684</v>
      </c>
      <c r="D82" s="420"/>
      <c r="E82" s="303" t="s">
        <v>3825</v>
      </c>
      <c r="F82" s="304" t="s">
        <v>3826</v>
      </c>
      <c r="G82" s="305" t="s">
        <v>64</v>
      </c>
      <c r="H82" s="301">
        <v>1</v>
      </c>
      <c r="I82" s="306" t="s">
        <v>77</v>
      </c>
      <c r="J82" s="643">
        <v>17</v>
      </c>
      <c r="K82" s="743" t="s">
        <v>403</v>
      </c>
    </row>
    <row r="83" spans="1:21" s="34" customFormat="1" ht="60.75" customHeight="1">
      <c r="A83" s="1155"/>
      <c r="B83" s="1144"/>
      <c r="C83" s="416" t="s">
        <v>3688</v>
      </c>
      <c r="D83" s="333"/>
      <c r="E83" s="258" t="s">
        <v>3827</v>
      </c>
      <c r="F83" s="342" t="s">
        <v>3828</v>
      </c>
      <c r="G83" s="343" t="s">
        <v>3829</v>
      </c>
      <c r="H83" s="332">
        <v>4</v>
      </c>
      <c r="I83" s="344" t="s">
        <v>3830</v>
      </c>
      <c r="J83" s="351">
        <v>88</v>
      </c>
      <c r="K83" s="421" t="s">
        <v>56</v>
      </c>
    </row>
    <row r="84" spans="1:21" s="34" customFormat="1" ht="66" customHeight="1">
      <c r="A84" s="1155"/>
      <c r="B84" s="1144"/>
      <c r="C84" s="416" t="s">
        <v>3775</v>
      </c>
      <c r="D84" s="333"/>
      <c r="E84" s="258" t="s">
        <v>3831</v>
      </c>
      <c r="F84" s="342" t="s">
        <v>3832</v>
      </c>
      <c r="G84" s="343" t="s">
        <v>1129</v>
      </c>
      <c r="H84" s="332">
        <v>1</v>
      </c>
      <c r="I84" s="344" t="s">
        <v>75</v>
      </c>
      <c r="J84" s="351">
        <v>20</v>
      </c>
      <c r="K84" s="421" t="s">
        <v>56</v>
      </c>
    </row>
    <row r="85" spans="1:21" s="34" customFormat="1" ht="44.25" customHeight="1" thickBot="1">
      <c r="A85" s="1155"/>
      <c r="B85" s="1144"/>
      <c r="C85" s="422" t="s">
        <v>3644</v>
      </c>
      <c r="D85" s="352"/>
      <c r="E85" s="353" t="s">
        <v>3833</v>
      </c>
      <c r="F85" s="354" t="s">
        <v>3834</v>
      </c>
      <c r="G85" s="355" t="s">
        <v>64</v>
      </c>
      <c r="H85" s="340">
        <v>1</v>
      </c>
      <c r="I85" s="356" t="s">
        <v>77</v>
      </c>
      <c r="J85" s="638">
        <v>9</v>
      </c>
      <c r="K85" s="648" t="s">
        <v>65</v>
      </c>
    </row>
    <row r="86" spans="1:21" s="34" customFormat="1" ht="39.950000000000003" customHeight="1">
      <c r="A86" s="1140" t="s">
        <v>496</v>
      </c>
      <c r="B86" s="1145" t="s">
        <v>238</v>
      </c>
      <c r="C86" s="228" t="s">
        <v>196</v>
      </c>
      <c r="D86" s="326"/>
      <c r="E86" s="347" t="s">
        <v>1109</v>
      </c>
      <c r="F86" s="226" t="s">
        <v>495</v>
      </c>
      <c r="G86" s="229" t="s">
        <v>1110</v>
      </c>
      <c r="H86" s="228">
        <v>15</v>
      </c>
      <c r="I86" s="349" t="s">
        <v>782</v>
      </c>
      <c r="J86" s="227">
        <v>15</v>
      </c>
      <c r="K86" s="563" t="s">
        <v>56</v>
      </c>
    </row>
    <row r="87" spans="1:21" s="34" customFormat="1" ht="68.25" thickBot="1">
      <c r="A87" s="1141"/>
      <c r="B87" s="1147"/>
      <c r="C87" s="319" t="s">
        <v>196</v>
      </c>
      <c r="D87" s="320"/>
      <c r="E87" s="425" t="s">
        <v>4113</v>
      </c>
      <c r="F87" s="322" t="s">
        <v>4114</v>
      </c>
      <c r="G87" s="323" t="s">
        <v>64</v>
      </c>
      <c r="H87" s="319">
        <v>4</v>
      </c>
      <c r="I87" s="324" t="s">
        <v>4115</v>
      </c>
      <c r="J87" s="252">
        <v>76</v>
      </c>
      <c r="K87" s="565" t="s">
        <v>56</v>
      </c>
    </row>
    <row r="88" spans="1:21" s="34" customFormat="1" ht="49.5" customHeight="1" thickBot="1">
      <c r="A88" s="191" t="s">
        <v>506</v>
      </c>
      <c r="B88" s="172" t="s">
        <v>244</v>
      </c>
      <c r="C88" s="332" t="s">
        <v>4233</v>
      </c>
      <c r="D88" s="333"/>
      <c r="E88" s="258" t="s">
        <v>935</v>
      </c>
      <c r="F88" s="342" t="s">
        <v>4241</v>
      </c>
      <c r="G88" s="343" t="s">
        <v>64</v>
      </c>
      <c r="H88" s="332">
        <v>2</v>
      </c>
      <c r="I88" s="344" t="s">
        <v>936</v>
      </c>
      <c r="J88" s="351">
        <v>9</v>
      </c>
      <c r="K88" s="421" t="s">
        <v>65</v>
      </c>
    </row>
    <row r="89" spans="1:21" s="34" customFormat="1" ht="49.5" customHeight="1" thickBot="1">
      <c r="A89" s="191" t="s">
        <v>4331</v>
      </c>
      <c r="B89" s="195" t="s">
        <v>4329</v>
      </c>
      <c r="C89" s="340" t="s">
        <v>4332</v>
      </c>
      <c r="D89" s="352"/>
      <c r="E89" s="353" t="s">
        <v>4336</v>
      </c>
      <c r="F89" s="354" t="s">
        <v>4337</v>
      </c>
      <c r="G89" s="355" t="s">
        <v>64</v>
      </c>
      <c r="H89" s="340">
        <v>1</v>
      </c>
      <c r="I89" s="356">
        <v>11</v>
      </c>
      <c r="J89" s="638">
        <v>26</v>
      </c>
      <c r="K89" s="648"/>
      <c r="M89" s="352"/>
      <c r="N89" s="352"/>
      <c r="O89" s="875"/>
      <c r="P89" s="876"/>
      <c r="Q89" s="352"/>
      <c r="R89" s="352"/>
      <c r="S89" s="352"/>
      <c r="T89" s="352"/>
      <c r="U89" s="352"/>
    </row>
    <row r="90" spans="1:21" s="34" customFormat="1" ht="49.5" customHeight="1" thickBot="1">
      <c r="A90" s="191" t="s">
        <v>4379</v>
      </c>
      <c r="B90" s="870" t="s">
        <v>4376</v>
      </c>
      <c r="C90" s="266" t="s">
        <v>684</v>
      </c>
      <c r="D90" s="267"/>
      <c r="E90" s="268" t="s">
        <v>4377</v>
      </c>
      <c r="F90" s="269" t="s">
        <v>4378</v>
      </c>
      <c r="G90" s="272" t="s">
        <v>64</v>
      </c>
      <c r="H90" s="266">
        <v>1</v>
      </c>
      <c r="I90" s="271" t="s">
        <v>71</v>
      </c>
      <c r="J90" s="270">
        <v>60</v>
      </c>
      <c r="K90" s="722" t="s">
        <v>56</v>
      </c>
      <c r="L90" s="13"/>
      <c r="M90" s="352"/>
      <c r="N90" s="352"/>
      <c r="O90" s="875"/>
      <c r="P90" s="876"/>
      <c r="Q90" s="352"/>
      <c r="R90" s="352"/>
      <c r="S90" s="352"/>
      <c r="T90" s="352"/>
      <c r="U90" s="352"/>
    </row>
    <row r="91" spans="1:21" s="34" customFormat="1" ht="53.25" customHeight="1">
      <c r="A91" s="1140" t="s">
        <v>540</v>
      </c>
      <c r="B91" s="1233" t="s">
        <v>250</v>
      </c>
      <c r="C91" s="228" t="s">
        <v>70</v>
      </c>
      <c r="D91" s="326"/>
      <c r="E91" s="347" t="s">
        <v>4614</v>
      </c>
      <c r="F91" s="226" t="s">
        <v>4615</v>
      </c>
      <c r="G91" s="229" t="s">
        <v>4602</v>
      </c>
      <c r="H91" s="228">
        <v>1</v>
      </c>
      <c r="I91" s="349" t="s">
        <v>4616</v>
      </c>
      <c r="J91" s="227">
        <v>37</v>
      </c>
      <c r="K91" s="563" t="s">
        <v>65</v>
      </c>
    </row>
    <row r="92" spans="1:21" s="34" customFormat="1" ht="53.25" customHeight="1">
      <c r="A92" s="1155"/>
      <c r="B92" s="1234"/>
      <c r="C92" s="332" t="s">
        <v>70</v>
      </c>
      <c r="D92" s="333"/>
      <c r="E92" s="258" t="s">
        <v>4617</v>
      </c>
      <c r="F92" s="342" t="s">
        <v>4618</v>
      </c>
      <c r="G92" s="343" t="s">
        <v>4602</v>
      </c>
      <c r="H92" s="332">
        <v>1</v>
      </c>
      <c r="I92" s="344" t="s">
        <v>4619</v>
      </c>
      <c r="J92" s="351">
        <v>32</v>
      </c>
      <c r="K92" s="421" t="s">
        <v>65</v>
      </c>
    </row>
    <row r="93" spans="1:21" s="34" customFormat="1" ht="65.25" customHeight="1" thickBot="1">
      <c r="A93" s="1141"/>
      <c r="B93" s="1235"/>
      <c r="C93" s="364" t="s">
        <v>70</v>
      </c>
      <c r="D93" s="365"/>
      <c r="E93" s="410" t="s">
        <v>4620</v>
      </c>
      <c r="F93" s="367" t="s">
        <v>4621</v>
      </c>
      <c r="G93" s="370" t="s">
        <v>4602</v>
      </c>
      <c r="H93" s="364">
        <v>1</v>
      </c>
      <c r="I93" s="369" t="s">
        <v>4610</v>
      </c>
      <c r="J93" s="564">
        <v>1</v>
      </c>
      <c r="K93" s="565" t="s">
        <v>65</v>
      </c>
    </row>
    <row r="94" spans="1:21" s="34" customFormat="1" ht="66.75" customHeight="1">
      <c r="A94" s="1140" t="s">
        <v>556</v>
      </c>
      <c r="B94" s="1142" t="s">
        <v>253</v>
      </c>
      <c r="C94" s="228" t="s">
        <v>5078</v>
      </c>
      <c r="D94" s="326"/>
      <c r="E94" s="347" t="s">
        <v>5079</v>
      </c>
      <c r="F94" s="226" t="s">
        <v>5080</v>
      </c>
      <c r="G94" s="229" t="s">
        <v>64</v>
      </c>
      <c r="H94" s="228">
        <v>1</v>
      </c>
      <c r="I94" s="349" t="s">
        <v>77</v>
      </c>
      <c r="J94" s="229">
        <v>45</v>
      </c>
      <c r="K94" s="578" t="s">
        <v>404</v>
      </c>
    </row>
    <row r="95" spans="1:21" s="34" customFormat="1" ht="48" customHeight="1">
      <c r="A95" s="1155"/>
      <c r="B95" s="1144"/>
      <c r="C95" s="332" t="s">
        <v>5078</v>
      </c>
      <c r="D95" s="264"/>
      <c r="E95" s="350" t="s">
        <v>5081</v>
      </c>
      <c r="F95" s="232" t="s">
        <v>5082</v>
      </c>
      <c r="G95" s="235" t="s">
        <v>64</v>
      </c>
      <c r="H95" s="234">
        <v>3</v>
      </c>
      <c r="I95" s="317" t="s">
        <v>5083</v>
      </c>
      <c r="J95" s="235" t="s">
        <v>1444</v>
      </c>
      <c r="K95" s="237" t="s">
        <v>56</v>
      </c>
    </row>
    <row r="96" spans="1:21" s="34" customFormat="1" ht="50.25" customHeight="1">
      <c r="A96" s="1155"/>
      <c r="B96" s="1144"/>
      <c r="C96" s="332" t="s">
        <v>5078</v>
      </c>
      <c r="D96" s="264"/>
      <c r="E96" s="350" t="s">
        <v>5084</v>
      </c>
      <c r="F96" s="232" t="s">
        <v>5085</v>
      </c>
      <c r="G96" s="235" t="s">
        <v>64</v>
      </c>
      <c r="H96" s="234">
        <v>1</v>
      </c>
      <c r="I96" s="317" t="s">
        <v>58</v>
      </c>
      <c r="J96" s="235" t="s">
        <v>5086</v>
      </c>
      <c r="K96" s="237" t="s">
        <v>65</v>
      </c>
    </row>
    <row r="97" spans="1:11" s="34" customFormat="1" ht="66.75" customHeight="1">
      <c r="A97" s="1155"/>
      <c r="B97" s="1144"/>
      <c r="C97" s="332" t="s">
        <v>5078</v>
      </c>
      <c r="D97" s="264"/>
      <c r="E97" s="316" t="s">
        <v>5087</v>
      </c>
      <c r="F97" s="232" t="s">
        <v>5088</v>
      </c>
      <c r="G97" s="235" t="s">
        <v>5089</v>
      </c>
      <c r="H97" s="234">
        <v>1</v>
      </c>
      <c r="I97" s="317" t="s">
        <v>58</v>
      </c>
      <c r="J97" s="235">
        <v>20</v>
      </c>
      <c r="K97" s="237" t="s">
        <v>65</v>
      </c>
    </row>
    <row r="98" spans="1:11" s="34" customFormat="1" ht="88.5" customHeight="1">
      <c r="A98" s="1155"/>
      <c r="B98" s="1144"/>
      <c r="C98" s="434" t="s">
        <v>4858</v>
      </c>
      <c r="D98" s="435"/>
      <c r="E98" s="482" t="s">
        <v>5090</v>
      </c>
      <c r="F98" s="451" t="s">
        <v>5091</v>
      </c>
      <c r="G98" s="440" t="s">
        <v>551</v>
      </c>
      <c r="H98" s="468">
        <v>2</v>
      </c>
      <c r="I98" s="439" t="s">
        <v>5092</v>
      </c>
      <c r="J98" s="877">
        <v>77</v>
      </c>
      <c r="K98" s="878" t="s">
        <v>56</v>
      </c>
    </row>
    <row r="99" spans="1:11" s="34" customFormat="1" ht="39.950000000000003" customHeight="1">
      <c r="A99" s="1155"/>
      <c r="B99" s="1144"/>
      <c r="C99" s="434" t="s">
        <v>4858</v>
      </c>
      <c r="D99" s="435"/>
      <c r="E99" s="448" t="s">
        <v>5093</v>
      </c>
      <c r="F99" s="451" t="s">
        <v>5094</v>
      </c>
      <c r="G99" s="440" t="s">
        <v>551</v>
      </c>
      <c r="H99" s="468">
        <v>3</v>
      </c>
      <c r="I99" s="439" t="s">
        <v>5095</v>
      </c>
      <c r="J99" s="877">
        <v>48</v>
      </c>
      <c r="K99" s="878" t="s">
        <v>56</v>
      </c>
    </row>
    <row r="100" spans="1:11" s="34" customFormat="1" ht="37.5" customHeight="1">
      <c r="A100" s="1155"/>
      <c r="B100" s="1144"/>
      <c r="C100" s="434" t="s">
        <v>4627</v>
      </c>
      <c r="D100" s="435"/>
      <c r="E100" s="448" t="s">
        <v>5096</v>
      </c>
      <c r="F100" s="451" t="s">
        <v>5097</v>
      </c>
      <c r="G100" s="440" t="s">
        <v>544</v>
      </c>
      <c r="H100" s="434">
        <v>2</v>
      </c>
      <c r="I100" s="439" t="s">
        <v>4668</v>
      </c>
      <c r="J100" s="877">
        <v>16</v>
      </c>
      <c r="K100" s="878" t="s">
        <v>56</v>
      </c>
    </row>
    <row r="101" spans="1:11" s="34" customFormat="1" ht="37.5" customHeight="1">
      <c r="A101" s="1155"/>
      <c r="B101" s="1144"/>
      <c r="C101" s="434" t="s">
        <v>4627</v>
      </c>
      <c r="D101" s="435" t="s">
        <v>56</v>
      </c>
      <c r="E101" s="448" t="s">
        <v>5098</v>
      </c>
      <c r="F101" s="451" t="s">
        <v>5099</v>
      </c>
      <c r="G101" s="440" t="s">
        <v>5100</v>
      </c>
      <c r="H101" s="434">
        <v>1</v>
      </c>
      <c r="I101" s="439" t="s">
        <v>4668</v>
      </c>
      <c r="J101" s="877">
        <v>8</v>
      </c>
      <c r="K101" s="878" t="s">
        <v>56</v>
      </c>
    </row>
    <row r="102" spans="1:11" s="34" customFormat="1" ht="71.25">
      <c r="A102" s="1155"/>
      <c r="B102" s="1144"/>
      <c r="C102" s="442" t="s">
        <v>4627</v>
      </c>
      <c r="D102" s="443"/>
      <c r="E102" s="444" t="s">
        <v>5101</v>
      </c>
      <c r="F102" s="437" t="s">
        <v>5102</v>
      </c>
      <c r="G102" s="438" t="s">
        <v>5103</v>
      </c>
      <c r="H102" s="442">
        <v>3</v>
      </c>
      <c r="I102" s="445" t="s">
        <v>5104</v>
      </c>
      <c r="J102" s="879">
        <f>23+22+22</f>
        <v>67</v>
      </c>
      <c r="K102" s="880" t="s">
        <v>56</v>
      </c>
    </row>
    <row r="103" spans="1:11" s="34" customFormat="1" ht="36.75" customHeight="1">
      <c r="A103" s="1155"/>
      <c r="B103" s="1144"/>
      <c r="C103" s="442" t="s">
        <v>4627</v>
      </c>
      <c r="D103" s="443"/>
      <c r="E103" s="881" t="s">
        <v>5105</v>
      </c>
      <c r="F103" s="437" t="s">
        <v>5106</v>
      </c>
      <c r="G103" s="438" t="s">
        <v>551</v>
      </c>
      <c r="H103" s="442">
        <v>2</v>
      </c>
      <c r="I103" s="445" t="s">
        <v>5107</v>
      </c>
      <c r="J103" s="879">
        <v>20</v>
      </c>
      <c r="K103" s="882" t="s">
        <v>545</v>
      </c>
    </row>
    <row r="104" spans="1:11" s="34" customFormat="1" ht="34.5" customHeight="1">
      <c r="A104" s="1155"/>
      <c r="B104" s="1144"/>
      <c r="C104" s="442" t="s">
        <v>4627</v>
      </c>
      <c r="D104" s="443"/>
      <c r="E104" s="467" t="s">
        <v>5108</v>
      </c>
      <c r="F104" s="437" t="s">
        <v>5109</v>
      </c>
      <c r="G104" s="438" t="s">
        <v>551</v>
      </c>
      <c r="H104" s="442">
        <v>2</v>
      </c>
      <c r="I104" s="445" t="s">
        <v>4636</v>
      </c>
      <c r="J104" s="879">
        <v>8</v>
      </c>
      <c r="K104" s="882" t="s">
        <v>545</v>
      </c>
    </row>
    <row r="105" spans="1:11" s="34" customFormat="1" ht="33.75" customHeight="1">
      <c r="A105" s="1155"/>
      <c r="B105" s="1144"/>
      <c r="C105" s="442" t="s">
        <v>4627</v>
      </c>
      <c r="D105" s="443" t="s">
        <v>56</v>
      </c>
      <c r="E105" s="467" t="s">
        <v>5110</v>
      </c>
      <c r="F105" s="437" t="s">
        <v>5111</v>
      </c>
      <c r="G105" s="438" t="s">
        <v>5100</v>
      </c>
      <c r="H105" s="442">
        <v>15</v>
      </c>
      <c r="I105" s="445" t="s">
        <v>5112</v>
      </c>
      <c r="J105" s="879">
        <v>120</v>
      </c>
      <c r="K105" s="880" t="s">
        <v>56</v>
      </c>
    </row>
    <row r="106" spans="1:11" s="34" customFormat="1" ht="45.95" customHeight="1">
      <c r="A106" s="1155"/>
      <c r="B106" s="1144"/>
      <c r="C106" s="442" t="s">
        <v>4627</v>
      </c>
      <c r="D106" s="443"/>
      <c r="E106" s="467" t="s">
        <v>5113</v>
      </c>
      <c r="F106" s="480" t="s">
        <v>6448</v>
      </c>
      <c r="G106" s="438" t="s">
        <v>544</v>
      </c>
      <c r="H106" s="442">
        <v>6</v>
      </c>
      <c r="I106" s="445" t="s">
        <v>4722</v>
      </c>
      <c r="J106" s="879">
        <v>60</v>
      </c>
      <c r="K106" s="880" t="s">
        <v>404</v>
      </c>
    </row>
    <row r="107" spans="1:11" s="34" customFormat="1" ht="48" customHeight="1">
      <c r="A107" s="1155"/>
      <c r="B107" s="1144"/>
      <c r="C107" s="434" t="s">
        <v>4659</v>
      </c>
      <c r="D107" s="435"/>
      <c r="E107" s="448" t="s">
        <v>5114</v>
      </c>
      <c r="F107" s="451" t="s">
        <v>5115</v>
      </c>
      <c r="G107" s="440" t="s">
        <v>551</v>
      </c>
      <c r="H107" s="434">
        <v>1</v>
      </c>
      <c r="I107" s="439" t="s">
        <v>4680</v>
      </c>
      <c r="J107" s="877">
        <v>20</v>
      </c>
      <c r="K107" s="883" t="s">
        <v>545</v>
      </c>
    </row>
    <row r="108" spans="1:11" s="34" customFormat="1" ht="70.5" customHeight="1">
      <c r="A108" s="1155"/>
      <c r="B108" s="1144"/>
      <c r="C108" s="447" t="s">
        <v>4681</v>
      </c>
      <c r="D108" s="435"/>
      <c r="E108" s="469" t="s">
        <v>5116</v>
      </c>
      <c r="F108" s="451" t="s">
        <v>5117</v>
      </c>
      <c r="G108" s="440" t="s">
        <v>551</v>
      </c>
      <c r="H108" s="468">
        <v>1</v>
      </c>
      <c r="I108" s="439" t="s">
        <v>4661</v>
      </c>
      <c r="J108" s="877">
        <v>28</v>
      </c>
      <c r="K108" s="884" t="s">
        <v>56</v>
      </c>
    </row>
    <row r="109" spans="1:11" s="34" customFormat="1" ht="45" customHeight="1">
      <c r="A109" s="1155"/>
      <c r="B109" s="1144"/>
      <c r="C109" s="332" t="s">
        <v>184</v>
      </c>
      <c r="D109" s="333"/>
      <c r="E109" s="350" t="s">
        <v>5118</v>
      </c>
      <c r="F109" s="232" t="s">
        <v>5119</v>
      </c>
      <c r="G109" s="235" t="s">
        <v>64</v>
      </c>
      <c r="H109" s="234">
        <v>1</v>
      </c>
      <c r="I109" s="317" t="s">
        <v>58</v>
      </c>
      <c r="J109" s="235">
        <v>30</v>
      </c>
      <c r="K109" s="237" t="s">
        <v>56</v>
      </c>
    </row>
    <row r="110" spans="1:11" s="34" customFormat="1" ht="53.25" customHeight="1">
      <c r="A110" s="1155"/>
      <c r="B110" s="1144"/>
      <c r="C110" s="332" t="s">
        <v>184</v>
      </c>
      <c r="D110" s="333"/>
      <c r="E110" s="350" t="s">
        <v>5120</v>
      </c>
      <c r="F110" s="232" t="s">
        <v>5121</v>
      </c>
      <c r="G110" s="235" t="s">
        <v>64</v>
      </c>
      <c r="H110" s="234">
        <v>6</v>
      </c>
      <c r="I110" s="317" t="s">
        <v>1311</v>
      </c>
      <c r="J110" s="235">
        <v>150</v>
      </c>
      <c r="K110" s="237" t="s">
        <v>56</v>
      </c>
    </row>
    <row r="111" spans="1:11" s="34" customFormat="1" ht="27">
      <c r="A111" s="1155"/>
      <c r="B111" s="1144"/>
      <c r="C111" s="332" t="s">
        <v>184</v>
      </c>
      <c r="D111" s="264"/>
      <c r="E111" s="350" t="s">
        <v>5122</v>
      </c>
      <c r="F111" s="232" t="s">
        <v>5123</v>
      </c>
      <c r="G111" s="235" t="s">
        <v>64</v>
      </c>
      <c r="H111" s="234">
        <v>1</v>
      </c>
      <c r="I111" s="317" t="s">
        <v>71</v>
      </c>
      <c r="J111" s="235">
        <v>25</v>
      </c>
      <c r="K111" s="237" t="s">
        <v>56</v>
      </c>
    </row>
    <row r="112" spans="1:11" s="34" customFormat="1" ht="42.75">
      <c r="A112" s="1155"/>
      <c r="B112" s="1144"/>
      <c r="C112" s="447" t="s">
        <v>5124</v>
      </c>
      <c r="D112" s="435"/>
      <c r="E112" s="448" t="s">
        <v>5125</v>
      </c>
      <c r="F112" s="451" t="s">
        <v>555</v>
      </c>
      <c r="G112" s="440" t="s">
        <v>4731</v>
      </c>
      <c r="H112" s="434">
        <v>5</v>
      </c>
      <c r="I112" s="439" t="s">
        <v>5126</v>
      </c>
      <c r="J112" s="877">
        <v>110</v>
      </c>
      <c r="K112" s="878" t="s">
        <v>56</v>
      </c>
    </row>
    <row r="113" spans="1:11" s="34" customFormat="1" ht="42.75">
      <c r="A113" s="1155"/>
      <c r="B113" s="1144"/>
      <c r="C113" s="434" t="s">
        <v>5127</v>
      </c>
      <c r="D113" s="435"/>
      <c r="E113" s="448" t="s">
        <v>5128</v>
      </c>
      <c r="F113" s="451" t="s">
        <v>5129</v>
      </c>
      <c r="G113" s="440" t="s">
        <v>551</v>
      </c>
      <c r="H113" s="434">
        <v>4</v>
      </c>
      <c r="I113" s="439" t="s">
        <v>5130</v>
      </c>
      <c r="J113" s="877" t="s">
        <v>5131</v>
      </c>
      <c r="K113" s="878" t="s">
        <v>56</v>
      </c>
    </row>
    <row r="114" spans="1:11" s="34" customFormat="1" ht="42.75">
      <c r="A114" s="1155"/>
      <c r="B114" s="1144"/>
      <c r="C114" s="434" t="s">
        <v>5127</v>
      </c>
      <c r="D114" s="435"/>
      <c r="E114" s="448" t="s">
        <v>5132</v>
      </c>
      <c r="F114" s="451" t="s">
        <v>5133</v>
      </c>
      <c r="G114" s="440" t="s">
        <v>551</v>
      </c>
      <c r="H114" s="434">
        <v>1</v>
      </c>
      <c r="I114" s="439" t="s">
        <v>5134</v>
      </c>
      <c r="J114" s="877" t="s">
        <v>5135</v>
      </c>
      <c r="K114" s="878" t="s">
        <v>56</v>
      </c>
    </row>
    <row r="115" spans="1:11" s="34" customFormat="1" ht="42.75">
      <c r="A115" s="1155"/>
      <c r="B115" s="1144"/>
      <c r="C115" s="434" t="s">
        <v>5127</v>
      </c>
      <c r="D115" s="443"/>
      <c r="E115" s="444" t="s">
        <v>5136</v>
      </c>
      <c r="F115" s="437" t="s">
        <v>5137</v>
      </c>
      <c r="G115" s="440" t="s">
        <v>551</v>
      </c>
      <c r="H115" s="471">
        <v>4</v>
      </c>
      <c r="I115" s="445" t="s">
        <v>5138</v>
      </c>
      <c r="J115" s="879" t="s">
        <v>5131</v>
      </c>
      <c r="K115" s="880" t="s">
        <v>56</v>
      </c>
    </row>
    <row r="116" spans="1:11" s="34" customFormat="1" ht="78" customHeight="1">
      <c r="A116" s="1155"/>
      <c r="B116" s="1144"/>
      <c r="C116" s="434" t="s">
        <v>5127</v>
      </c>
      <c r="D116" s="443" t="s">
        <v>56</v>
      </c>
      <c r="E116" s="444" t="s">
        <v>5139</v>
      </c>
      <c r="F116" s="437" t="s">
        <v>5140</v>
      </c>
      <c r="G116" s="440" t="s">
        <v>551</v>
      </c>
      <c r="H116" s="471">
        <v>1</v>
      </c>
      <c r="I116" s="445" t="s">
        <v>4636</v>
      </c>
      <c r="J116" s="879">
        <v>12</v>
      </c>
      <c r="K116" s="880" t="s">
        <v>56</v>
      </c>
    </row>
    <row r="117" spans="1:11" s="34" customFormat="1" ht="78" customHeight="1">
      <c r="A117" s="1155"/>
      <c r="B117" s="1144"/>
      <c r="C117" s="434" t="s">
        <v>5127</v>
      </c>
      <c r="D117" s="443" t="s">
        <v>56</v>
      </c>
      <c r="E117" s="467" t="s">
        <v>5141</v>
      </c>
      <c r="F117" s="437" t="s">
        <v>5142</v>
      </c>
      <c r="G117" s="440" t="s">
        <v>551</v>
      </c>
      <c r="H117" s="471">
        <v>1</v>
      </c>
      <c r="I117" s="445" t="s">
        <v>4664</v>
      </c>
      <c r="J117" s="879">
        <v>12</v>
      </c>
      <c r="K117" s="880" t="s">
        <v>56</v>
      </c>
    </row>
    <row r="118" spans="1:11" s="34" customFormat="1" ht="78" customHeight="1">
      <c r="A118" s="1155"/>
      <c r="B118" s="1144"/>
      <c r="C118" s="434" t="s">
        <v>5127</v>
      </c>
      <c r="D118" s="443"/>
      <c r="E118" s="467" t="s">
        <v>5143</v>
      </c>
      <c r="F118" s="437" t="s">
        <v>5144</v>
      </c>
      <c r="G118" s="440" t="s">
        <v>551</v>
      </c>
      <c r="H118" s="471">
        <v>2</v>
      </c>
      <c r="I118" s="445" t="s">
        <v>4668</v>
      </c>
      <c r="J118" s="879">
        <v>12</v>
      </c>
      <c r="K118" s="880" t="s">
        <v>56</v>
      </c>
    </row>
    <row r="119" spans="1:11" s="34" customFormat="1" ht="92.25" customHeight="1" thickBot="1">
      <c r="A119" s="1155"/>
      <c r="B119" s="1144"/>
      <c r="C119" s="434" t="s">
        <v>5127</v>
      </c>
      <c r="D119" s="443"/>
      <c r="E119" s="467" t="s">
        <v>5145</v>
      </c>
      <c r="F119" s="437" t="s">
        <v>5146</v>
      </c>
      <c r="G119" s="440" t="s">
        <v>551</v>
      </c>
      <c r="H119" s="471">
        <v>2</v>
      </c>
      <c r="I119" s="445" t="s">
        <v>4732</v>
      </c>
      <c r="J119" s="879">
        <v>12</v>
      </c>
      <c r="K119" s="880" t="s">
        <v>56</v>
      </c>
    </row>
    <row r="120" spans="1:11" s="34" customFormat="1" ht="78" customHeight="1" thickTop="1">
      <c r="A120" s="1155"/>
      <c r="B120" s="1144"/>
      <c r="C120" s="488" t="s">
        <v>4746</v>
      </c>
      <c r="D120" s="885"/>
      <c r="E120" s="493" t="s">
        <v>5147</v>
      </c>
      <c r="F120" s="493" t="s">
        <v>5148</v>
      </c>
      <c r="G120" s="886" t="s">
        <v>551</v>
      </c>
      <c r="H120" s="489">
        <v>1</v>
      </c>
      <c r="I120" s="489" t="s">
        <v>5149</v>
      </c>
      <c r="J120" s="887">
        <v>11</v>
      </c>
      <c r="K120" s="888" t="s">
        <v>56</v>
      </c>
    </row>
    <row r="121" spans="1:11" s="34" customFormat="1" ht="78" customHeight="1">
      <c r="A121" s="1155"/>
      <c r="B121" s="1144"/>
      <c r="C121" s="488" t="s">
        <v>4746</v>
      </c>
      <c r="D121" s="435"/>
      <c r="E121" s="493" t="s">
        <v>5150</v>
      </c>
      <c r="F121" s="493" t="s">
        <v>5151</v>
      </c>
      <c r="G121" s="476" t="s">
        <v>551</v>
      </c>
      <c r="H121" s="478">
        <v>1</v>
      </c>
      <c r="I121" s="489" t="s">
        <v>5152</v>
      </c>
      <c r="J121" s="887">
        <v>17</v>
      </c>
      <c r="K121" s="882" t="s">
        <v>545</v>
      </c>
    </row>
    <row r="122" spans="1:11" s="34" customFormat="1" ht="78" customHeight="1">
      <c r="A122" s="1155"/>
      <c r="B122" s="1144"/>
      <c r="C122" s="447" t="s">
        <v>4777</v>
      </c>
      <c r="D122" s="435"/>
      <c r="E122" s="482" t="s">
        <v>5153</v>
      </c>
      <c r="F122" s="451" t="s">
        <v>5154</v>
      </c>
      <c r="G122" s="440" t="s">
        <v>4731</v>
      </c>
      <c r="H122" s="468">
        <v>1</v>
      </c>
      <c r="I122" s="439" t="s">
        <v>4661</v>
      </c>
      <c r="J122" s="877">
        <v>18</v>
      </c>
      <c r="K122" s="878" t="s">
        <v>56</v>
      </c>
    </row>
    <row r="123" spans="1:11" s="34" customFormat="1" ht="78" customHeight="1">
      <c r="A123" s="1155"/>
      <c r="B123" s="1144"/>
      <c r="C123" s="447" t="s">
        <v>4777</v>
      </c>
      <c r="D123" s="435"/>
      <c r="E123" s="448" t="s">
        <v>5155</v>
      </c>
      <c r="F123" s="451" t="s">
        <v>5156</v>
      </c>
      <c r="G123" s="440" t="s">
        <v>552</v>
      </c>
      <c r="H123" s="468">
        <v>1</v>
      </c>
      <c r="I123" s="439" t="s">
        <v>4661</v>
      </c>
      <c r="J123" s="877">
        <v>9</v>
      </c>
      <c r="K123" s="878" t="s">
        <v>56</v>
      </c>
    </row>
    <row r="124" spans="1:11" s="34" customFormat="1" ht="14.25">
      <c r="A124" s="1155"/>
      <c r="B124" s="1144"/>
      <c r="C124" s="447" t="s">
        <v>4777</v>
      </c>
      <c r="D124" s="443"/>
      <c r="E124" s="444" t="s">
        <v>5157</v>
      </c>
      <c r="F124" s="437" t="s">
        <v>5158</v>
      </c>
      <c r="G124" s="438" t="s">
        <v>551</v>
      </c>
      <c r="H124" s="471">
        <v>2</v>
      </c>
      <c r="I124" s="445" t="s">
        <v>5159</v>
      </c>
      <c r="J124" s="879">
        <v>24</v>
      </c>
      <c r="K124" s="880" t="s">
        <v>56</v>
      </c>
    </row>
    <row r="125" spans="1:11" s="34" customFormat="1" ht="60" customHeight="1">
      <c r="A125" s="1155"/>
      <c r="B125" s="1144"/>
      <c r="C125" s="447" t="s">
        <v>4777</v>
      </c>
      <c r="D125" s="443"/>
      <c r="E125" s="467" t="s">
        <v>5160</v>
      </c>
      <c r="F125" s="437" t="s">
        <v>5161</v>
      </c>
      <c r="G125" s="438" t="s">
        <v>551</v>
      </c>
      <c r="H125" s="471">
        <v>1</v>
      </c>
      <c r="I125" s="445" t="s">
        <v>4664</v>
      </c>
      <c r="J125" s="879">
        <v>13</v>
      </c>
      <c r="K125" s="882" t="s">
        <v>545</v>
      </c>
    </row>
    <row r="126" spans="1:11" s="34" customFormat="1" ht="52.5" customHeight="1">
      <c r="A126" s="1155"/>
      <c r="B126" s="1144"/>
      <c r="C126" s="447" t="s">
        <v>4777</v>
      </c>
      <c r="D126" s="443"/>
      <c r="E126" s="467" t="s">
        <v>5162</v>
      </c>
      <c r="F126" s="437" t="s">
        <v>5163</v>
      </c>
      <c r="G126" s="438" t="s">
        <v>551</v>
      </c>
      <c r="H126" s="471">
        <v>12</v>
      </c>
      <c r="I126" s="515" t="s">
        <v>546</v>
      </c>
      <c r="J126" s="879">
        <v>324</v>
      </c>
      <c r="K126" s="880" t="s">
        <v>56</v>
      </c>
    </row>
    <row r="127" spans="1:11" s="34" customFormat="1" ht="81" customHeight="1">
      <c r="A127" s="1155"/>
      <c r="B127" s="1144"/>
      <c r="C127" s="447" t="s">
        <v>4777</v>
      </c>
      <c r="D127" s="443"/>
      <c r="E127" s="467" t="s">
        <v>5164</v>
      </c>
      <c r="F127" s="437" t="s">
        <v>5165</v>
      </c>
      <c r="G127" s="438" t="s">
        <v>551</v>
      </c>
      <c r="H127" s="471">
        <v>12</v>
      </c>
      <c r="I127" s="515" t="s">
        <v>546</v>
      </c>
      <c r="J127" s="879">
        <v>300</v>
      </c>
      <c r="K127" s="880" t="s">
        <v>56</v>
      </c>
    </row>
    <row r="128" spans="1:11" s="34" customFormat="1" ht="59.25" customHeight="1">
      <c r="A128" s="1155"/>
      <c r="B128" s="1144"/>
      <c r="C128" s="434" t="s">
        <v>4785</v>
      </c>
      <c r="D128" s="435"/>
      <c r="E128" s="482" t="s">
        <v>5166</v>
      </c>
      <c r="F128" s="449" t="s">
        <v>5167</v>
      </c>
      <c r="G128" s="440" t="s">
        <v>4731</v>
      </c>
      <c r="H128" s="434">
        <v>7</v>
      </c>
      <c r="I128" s="439" t="s">
        <v>5168</v>
      </c>
      <c r="J128" s="877">
        <v>585</v>
      </c>
      <c r="K128" s="878" t="s">
        <v>56</v>
      </c>
    </row>
    <row r="129" spans="1:13" s="34" customFormat="1" ht="40.5" customHeight="1" thickBot="1">
      <c r="A129" s="1155"/>
      <c r="B129" s="1144"/>
      <c r="C129" s="784" t="s">
        <v>4785</v>
      </c>
      <c r="D129" s="785"/>
      <c r="E129" s="889" t="s">
        <v>5169</v>
      </c>
      <c r="F129" s="513" t="s">
        <v>5170</v>
      </c>
      <c r="G129" s="456" t="s">
        <v>4882</v>
      </c>
      <c r="H129" s="664">
        <v>1</v>
      </c>
      <c r="I129" s="458" t="s">
        <v>4661</v>
      </c>
      <c r="J129" s="890">
        <v>18</v>
      </c>
      <c r="K129" s="891" t="s">
        <v>545</v>
      </c>
    </row>
    <row r="130" spans="1:13" s="34" customFormat="1" ht="39.950000000000003" customHeight="1" thickBot="1">
      <c r="A130" s="191" t="s">
        <v>585</v>
      </c>
      <c r="B130" s="172" t="s">
        <v>258</v>
      </c>
      <c r="C130" s="266" t="s">
        <v>131</v>
      </c>
      <c r="D130" s="267"/>
      <c r="E130" s="268" t="s">
        <v>853</v>
      </c>
      <c r="F130" s="269" t="s">
        <v>854</v>
      </c>
      <c r="G130" s="272" t="s">
        <v>1161</v>
      </c>
      <c r="H130" s="266">
        <v>2</v>
      </c>
      <c r="I130" s="271" t="s">
        <v>1370</v>
      </c>
      <c r="J130" s="270">
        <v>81</v>
      </c>
      <c r="K130" s="722" t="s">
        <v>56</v>
      </c>
    </row>
    <row r="131" spans="1:13" s="34" customFormat="1" ht="45" customHeight="1">
      <c r="A131" s="1140" t="s">
        <v>594</v>
      </c>
      <c r="B131" s="1142" t="s">
        <v>593</v>
      </c>
      <c r="C131" s="228" t="s">
        <v>212</v>
      </c>
      <c r="D131" s="326"/>
      <c r="E131" s="347" t="s">
        <v>863</v>
      </c>
      <c r="F131" s="226" t="s">
        <v>5696</v>
      </c>
      <c r="G131" s="229" t="s">
        <v>3181</v>
      </c>
      <c r="H131" s="228">
        <v>1</v>
      </c>
      <c r="I131" s="349" t="s">
        <v>58</v>
      </c>
      <c r="J131" s="227">
        <v>14</v>
      </c>
      <c r="K131" s="563" t="s">
        <v>56</v>
      </c>
      <c r="M131" s="34" t="s">
        <v>5695</v>
      </c>
    </row>
    <row r="132" spans="1:13" s="34" customFormat="1" ht="45" customHeight="1">
      <c r="A132" s="1155"/>
      <c r="B132" s="1144"/>
      <c r="C132" s="332" t="s">
        <v>212</v>
      </c>
      <c r="D132" s="333"/>
      <c r="E132" s="258" t="s">
        <v>863</v>
      </c>
      <c r="F132" s="342" t="s">
        <v>5697</v>
      </c>
      <c r="G132" s="343" t="s">
        <v>526</v>
      </c>
      <c r="H132" s="332">
        <v>1</v>
      </c>
      <c r="I132" s="344" t="s">
        <v>1033</v>
      </c>
      <c r="J132" s="351">
        <v>34</v>
      </c>
      <c r="K132" s="421" t="s">
        <v>56</v>
      </c>
    </row>
    <row r="133" spans="1:13" s="34" customFormat="1" ht="45" customHeight="1">
      <c r="A133" s="1155"/>
      <c r="B133" s="1144"/>
      <c r="C133" s="234" t="s">
        <v>212</v>
      </c>
      <c r="D133" s="264"/>
      <c r="E133" s="404" t="s">
        <v>863</v>
      </c>
      <c r="F133" s="232" t="s">
        <v>5698</v>
      </c>
      <c r="G133" s="235" t="s">
        <v>110</v>
      </c>
      <c r="H133" s="234">
        <v>1</v>
      </c>
      <c r="I133" s="317" t="s">
        <v>1033</v>
      </c>
      <c r="J133" s="233">
        <v>20</v>
      </c>
      <c r="K133" s="573" t="s">
        <v>56</v>
      </c>
    </row>
    <row r="134" spans="1:13" s="34" customFormat="1" ht="45" customHeight="1">
      <c r="A134" s="1155"/>
      <c r="B134" s="1144"/>
      <c r="C134" s="234" t="s">
        <v>212</v>
      </c>
      <c r="D134" s="264"/>
      <c r="E134" s="404" t="s">
        <v>863</v>
      </c>
      <c r="F134" s="232" t="s">
        <v>5699</v>
      </c>
      <c r="G134" s="235" t="s">
        <v>5700</v>
      </c>
      <c r="H134" s="234">
        <v>1</v>
      </c>
      <c r="I134" s="317" t="s">
        <v>502</v>
      </c>
      <c r="J134" s="233">
        <v>9</v>
      </c>
      <c r="K134" s="573" t="s">
        <v>56</v>
      </c>
    </row>
    <row r="135" spans="1:13" s="34" customFormat="1" ht="45" customHeight="1">
      <c r="A135" s="1155"/>
      <c r="B135" s="1144"/>
      <c r="C135" s="234" t="s">
        <v>212</v>
      </c>
      <c r="D135" s="264"/>
      <c r="E135" s="232" t="s">
        <v>863</v>
      </c>
      <c r="F135" s="232" t="s">
        <v>5701</v>
      </c>
      <c r="G135" s="235" t="s">
        <v>5702</v>
      </c>
      <c r="H135" s="234">
        <v>1</v>
      </c>
      <c r="I135" s="317" t="s">
        <v>502</v>
      </c>
      <c r="J135" s="233">
        <v>113</v>
      </c>
      <c r="K135" s="573" t="s">
        <v>56</v>
      </c>
    </row>
    <row r="136" spans="1:13" s="34" customFormat="1" ht="45" customHeight="1">
      <c r="A136" s="1155"/>
      <c r="B136" s="1144"/>
      <c r="C136" s="234" t="s">
        <v>820</v>
      </c>
      <c r="D136" s="264"/>
      <c r="E136" s="316" t="s">
        <v>864</v>
      </c>
      <c r="F136" s="232" t="s">
        <v>5703</v>
      </c>
      <c r="G136" s="235" t="s">
        <v>64</v>
      </c>
      <c r="H136" s="234">
        <v>0</v>
      </c>
      <c r="I136" s="317" t="s">
        <v>1444</v>
      </c>
      <c r="J136" s="233" t="s">
        <v>1444</v>
      </c>
      <c r="K136" s="573" t="s">
        <v>65</v>
      </c>
    </row>
    <row r="137" spans="1:13" s="34" customFormat="1" ht="45" customHeight="1" thickBot="1">
      <c r="A137" s="1155"/>
      <c r="B137" s="1143"/>
      <c r="C137" s="319" t="s">
        <v>820</v>
      </c>
      <c r="D137" s="320"/>
      <c r="E137" s="321" t="s">
        <v>865</v>
      </c>
      <c r="F137" s="322" t="s">
        <v>5704</v>
      </c>
      <c r="G137" s="323" t="s">
        <v>5705</v>
      </c>
      <c r="H137" s="319">
        <v>1</v>
      </c>
      <c r="I137" s="324">
        <v>11</v>
      </c>
      <c r="J137" s="252">
        <v>118</v>
      </c>
      <c r="K137" s="565" t="s">
        <v>56</v>
      </c>
    </row>
    <row r="138" spans="1:13" s="34" customFormat="1" ht="54">
      <c r="A138" s="1140" t="s">
        <v>600</v>
      </c>
      <c r="B138" s="1144" t="s">
        <v>599</v>
      </c>
      <c r="C138" s="332" t="s">
        <v>1293</v>
      </c>
      <c r="D138" s="333"/>
      <c r="E138" s="258" t="s">
        <v>5625</v>
      </c>
      <c r="F138" s="342" t="s">
        <v>5626</v>
      </c>
      <c r="G138" s="343" t="s">
        <v>64</v>
      </c>
      <c r="H138" s="332">
        <v>3</v>
      </c>
      <c r="I138" s="344" t="s">
        <v>2054</v>
      </c>
      <c r="J138" s="351">
        <v>36</v>
      </c>
      <c r="K138" s="421" t="s">
        <v>56</v>
      </c>
    </row>
    <row r="139" spans="1:13" s="34" customFormat="1" ht="51" customHeight="1">
      <c r="A139" s="1155"/>
      <c r="B139" s="1144"/>
      <c r="C139" s="332" t="s">
        <v>1293</v>
      </c>
      <c r="D139" s="333"/>
      <c r="E139" s="258" t="s">
        <v>5627</v>
      </c>
      <c r="F139" s="342" t="s">
        <v>1336</v>
      </c>
      <c r="G139" s="343" t="s">
        <v>64</v>
      </c>
      <c r="H139" s="332">
        <v>4</v>
      </c>
      <c r="I139" s="344" t="s">
        <v>1930</v>
      </c>
      <c r="J139" s="351">
        <v>20</v>
      </c>
      <c r="K139" s="421" t="s">
        <v>404</v>
      </c>
    </row>
    <row r="140" spans="1:13" s="34" customFormat="1" ht="53.25" customHeight="1">
      <c r="A140" s="1155"/>
      <c r="B140" s="1144"/>
      <c r="C140" s="332" t="s">
        <v>1293</v>
      </c>
      <c r="D140" s="264"/>
      <c r="E140" s="350" t="s">
        <v>5628</v>
      </c>
      <c r="F140" s="232" t="s">
        <v>1337</v>
      </c>
      <c r="G140" s="235" t="s">
        <v>64</v>
      </c>
      <c r="H140" s="234">
        <v>1</v>
      </c>
      <c r="I140" s="317" t="s">
        <v>95</v>
      </c>
      <c r="J140" s="233">
        <v>5</v>
      </c>
      <c r="K140" s="573" t="s">
        <v>56</v>
      </c>
    </row>
    <row r="141" spans="1:13" s="34" customFormat="1" ht="78.75" customHeight="1">
      <c r="A141" s="1155"/>
      <c r="B141" s="1144"/>
      <c r="C141" s="332" t="s">
        <v>1293</v>
      </c>
      <c r="D141" s="333"/>
      <c r="E141" s="258" t="s">
        <v>5625</v>
      </c>
      <c r="F141" s="342" t="s">
        <v>5629</v>
      </c>
      <c r="G141" s="235" t="s">
        <v>64</v>
      </c>
      <c r="H141" s="234">
        <v>3</v>
      </c>
      <c r="I141" s="317" t="s">
        <v>748</v>
      </c>
      <c r="J141" s="233">
        <v>12</v>
      </c>
      <c r="K141" s="573" t="s">
        <v>56</v>
      </c>
    </row>
    <row r="142" spans="1:13" s="34" customFormat="1" ht="78.75" customHeight="1">
      <c r="A142" s="1155"/>
      <c r="B142" s="1144"/>
      <c r="C142" s="332" t="s">
        <v>1293</v>
      </c>
      <c r="D142" s="333"/>
      <c r="E142" s="258" t="s">
        <v>1335</v>
      </c>
      <c r="F142" s="342" t="s">
        <v>1336</v>
      </c>
      <c r="G142" s="235" t="s">
        <v>64</v>
      </c>
      <c r="H142" s="332">
        <v>3</v>
      </c>
      <c r="I142" s="344" t="s">
        <v>747</v>
      </c>
      <c r="J142" s="351">
        <v>24</v>
      </c>
      <c r="K142" s="421" t="s">
        <v>56</v>
      </c>
    </row>
    <row r="143" spans="1:13" s="34" customFormat="1" ht="52.5" customHeight="1">
      <c r="A143" s="1155"/>
      <c r="B143" s="1144"/>
      <c r="C143" s="332" t="s">
        <v>1293</v>
      </c>
      <c r="D143" s="264"/>
      <c r="E143" s="350" t="s">
        <v>5628</v>
      </c>
      <c r="F143" s="232" t="s">
        <v>1337</v>
      </c>
      <c r="G143" s="235" t="s">
        <v>64</v>
      </c>
      <c r="H143" s="234">
        <v>1</v>
      </c>
      <c r="I143" s="317" t="s">
        <v>79</v>
      </c>
      <c r="J143" s="233" t="s">
        <v>5606</v>
      </c>
      <c r="K143" s="573" t="s">
        <v>56</v>
      </c>
    </row>
    <row r="144" spans="1:13" s="34" customFormat="1" ht="61.5" customHeight="1">
      <c r="A144" s="1155"/>
      <c r="B144" s="1144"/>
      <c r="C144" s="332" t="s">
        <v>1293</v>
      </c>
      <c r="D144" s="264"/>
      <c r="E144" s="316" t="s">
        <v>5630</v>
      </c>
      <c r="F144" s="232" t="s">
        <v>5631</v>
      </c>
      <c r="G144" s="235" t="s">
        <v>64</v>
      </c>
      <c r="H144" s="234">
        <v>3</v>
      </c>
      <c r="I144" s="317" t="s">
        <v>799</v>
      </c>
      <c r="J144" s="233">
        <v>10</v>
      </c>
      <c r="K144" s="573" t="s">
        <v>404</v>
      </c>
    </row>
    <row r="145" spans="1:11" s="34" customFormat="1" ht="39.950000000000003" customHeight="1">
      <c r="A145" s="1155"/>
      <c r="B145" s="1144"/>
      <c r="C145" s="234" t="s">
        <v>5505</v>
      </c>
      <c r="D145" s="264"/>
      <c r="E145" s="316" t="s">
        <v>5632</v>
      </c>
      <c r="F145" s="232" t="s">
        <v>5633</v>
      </c>
      <c r="G145" s="235" t="s">
        <v>64</v>
      </c>
      <c r="H145" s="234">
        <v>1</v>
      </c>
      <c r="I145" s="317" t="s">
        <v>77</v>
      </c>
      <c r="J145" s="233">
        <v>46</v>
      </c>
      <c r="K145" s="573" t="s">
        <v>56</v>
      </c>
    </row>
    <row r="146" spans="1:11" s="34" customFormat="1" ht="51.75" customHeight="1">
      <c r="A146" s="1155"/>
      <c r="B146" s="1144"/>
      <c r="C146" s="234" t="s">
        <v>5505</v>
      </c>
      <c r="D146" s="264"/>
      <c r="E146" s="316" t="s">
        <v>5634</v>
      </c>
      <c r="F146" s="232" t="s">
        <v>5635</v>
      </c>
      <c r="G146" s="235" t="s">
        <v>64</v>
      </c>
      <c r="H146" s="234">
        <v>1</v>
      </c>
      <c r="I146" s="317" t="s">
        <v>74</v>
      </c>
      <c r="J146" s="233" t="s">
        <v>5606</v>
      </c>
      <c r="K146" s="573" t="s">
        <v>56</v>
      </c>
    </row>
    <row r="147" spans="1:11" s="34" customFormat="1" ht="93" customHeight="1">
      <c r="A147" s="1155"/>
      <c r="B147" s="1144"/>
      <c r="C147" s="234" t="s">
        <v>5636</v>
      </c>
      <c r="D147" s="264"/>
      <c r="E147" s="316" t="s">
        <v>1338</v>
      </c>
      <c r="F147" s="232" t="s">
        <v>5637</v>
      </c>
      <c r="G147" s="235" t="s">
        <v>64</v>
      </c>
      <c r="H147" s="234">
        <v>3</v>
      </c>
      <c r="I147" s="317" t="s">
        <v>5520</v>
      </c>
      <c r="J147" s="233">
        <v>6</v>
      </c>
      <c r="K147" s="573" t="s">
        <v>56</v>
      </c>
    </row>
    <row r="148" spans="1:11" s="34" customFormat="1" ht="39.950000000000003" customHeight="1">
      <c r="A148" s="1155"/>
      <c r="B148" s="1144"/>
      <c r="C148" s="234" t="s">
        <v>913</v>
      </c>
      <c r="D148" s="264"/>
      <c r="E148" s="316" t="s">
        <v>5638</v>
      </c>
      <c r="F148" s="232" t="s">
        <v>5639</v>
      </c>
      <c r="G148" s="235" t="s">
        <v>64</v>
      </c>
      <c r="H148" s="234">
        <v>2</v>
      </c>
      <c r="I148" s="317" t="s">
        <v>1408</v>
      </c>
      <c r="J148" s="233">
        <v>35</v>
      </c>
      <c r="K148" s="573" t="s">
        <v>56</v>
      </c>
    </row>
    <row r="149" spans="1:11" s="34" customFormat="1" ht="58.5" customHeight="1">
      <c r="A149" s="1155"/>
      <c r="B149" s="1144"/>
      <c r="C149" s="234" t="s">
        <v>914</v>
      </c>
      <c r="D149" s="264"/>
      <c r="E149" s="316" t="s">
        <v>5640</v>
      </c>
      <c r="F149" s="232" t="s">
        <v>6453</v>
      </c>
      <c r="G149" s="235" t="s">
        <v>64</v>
      </c>
      <c r="H149" s="234">
        <v>1</v>
      </c>
      <c r="I149" s="317" t="s">
        <v>78</v>
      </c>
      <c r="J149" s="233">
        <v>9</v>
      </c>
      <c r="K149" s="573" t="s">
        <v>56</v>
      </c>
    </row>
    <row r="150" spans="1:11" s="34" customFormat="1" ht="87" customHeight="1">
      <c r="A150" s="1155"/>
      <c r="B150" s="1144"/>
      <c r="C150" s="234" t="s">
        <v>914</v>
      </c>
      <c r="D150" s="264"/>
      <c r="E150" s="316" t="s">
        <v>5641</v>
      </c>
      <c r="F150" s="232" t="s">
        <v>5642</v>
      </c>
      <c r="G150" s="235" t="s">
        <v>64</v>
      </c>
      <c r="H150" s="234">
        <v>1</v>
      </c>
      <c r="I150" s="317" t="s">
        <v>71</v>
      </c>
      <c r="J150" s="233">
        <v>10</v>
      </c>
      <c r="K150" s="573" t="s">
        <v>56</v>
      </c>
    </row>
    <row r="151" spans="1:11" s="34" customFormat="1" ht="58.5" customHeight="1">
      <c r="A151" s="1155"/>
      <c r="B151" s="1144"/>
      <c r="C151" s="234" t="s">
        <v>914</v>
      </c>
      <c r="D151" s="264"/>
      <c r="E151" s="316" t="s">
        <v>5643</v>
      </c>
      <c r="F151" s="232" t="s">
        <v>5644</v>
      </c>
      <c r="G151" s="235" t="s">
        <v>64</v>
      </c>
      <c r="H151" s="234">
        <v>1</v>
      </c>
      <c r="I151" s="317" t="s">
        <v>95</v>
      </c>
      <c r="J151" s="233">
        <v>17</v>
      </c>
      <c r="K151" s="573" t="s">
        <v>65</v>
      </c>
    </row>
    <row r="152" spans="1:11" s="34" customFormat="1" ht="62.25" customHeight="1">
      <c r="A152" s="1155"/>
      <c r="B152" s="1144"/>
      <c r="C152" s="234" t="s">
        <v>914</v>
      </c>
      <c r="D152" s="264"/>
      <c r="E152" s="316" t="s">
        <v>5645</v>
      </c>
      <c r="F152" s="232" t="s">
        <v>5646</v>
      </c>
      <c r="G152" s="235" t="s">
        <v>64</v>
      </c>
      <c r="H152" s="234">
        <v>2</v>
      </c>
      <c r="I152" s="317" t="s">
        <v>808</v>
      </c>
      <c r="J152" s="233">
        <v>24</v>
      </c>
      <c r="K152" s="573" t="s">
        <v>65</v>
      </c>
    </row>
    <row r="153" spans="1:11" s="34" customFormat="1" ht="39.950000000000003" customHeight="1">
      <c r="A153" s="1155"/>
      <c r="B153" s="1144"/>
      <c r="C153" s="234" t="s">
        <v>914</v>
      </c>
      <c r="D153" s="264"/>
      <c r="E153" s="316" t="s">
        <v>5647</v>
      </c>
      <c r="F153" s="232" t="s">
        <v>5648</v>
      </c>
      <c r="G153" s="235" t="s">
        <v>64</v>
      </c>
      <c r="H153" s="234">
        <v>1</v>
      </c>
      <c r="I153" s="317" t="s">
        <v>808</v>
      </c>
      <c r="J153" s="233">
        <v>14</v>
      </c>
      <c r="K153" s="573" t="s">
        <v>65</v>
      </c>
    </row>
    <row r="154" spans="1:11" s="34" customFormat="1" ht="39.950000000000003" customHeight="1">
      <c r="A154" s="1155"/>
      <c r="B154" s="1144"/>
      <c r="C154" s="234" t="s">
        <v>914</v>
      </c>
      <c r="D154" s="264"/>
      <c r="E154" s="316" t="s">
        <v>5649</v>
      </c>
      <c r="F154" s="232" t="s">
        <v>5650</v>
      </c>
      <c r="G154" s="235" t="s">
        <v>64</v>
      </c>
      <c r="H154" s="234">
        <v>1</v>
      </c>
      <c r="I154" s="317" t="s">
        <v>95</v>
      </c>
      <c r="J154" s="233">
        <v>19</v>
      </c>
      <c r="K154" s="573" t="s">
        <v>56</v>
      </c>
    </row>
    <row r="155" spans="1:11" s="34" customFormat="1" ht="50.25" customHeight="1">
      <c r="A155" s="1155"/>
      <c r="B155" s="1144"/>
      <c r="C155" s="234" t="s">
        <v>914</v>
      </c>
      <c r="D155" s="264"/>
      <c r="E155" s="316" t="s">
        <v>5651</v>
      </c>
      <c r="F155" s="232" t="s">
        <v>5652</v>
      </c>
      <c r="G155" s="235" t="s">
        <v>64</v>
      </c>
      <c r="H155" s="234">
        <v>1</v>
      </c>
      <c r="I155" s="317" t="s">
        <v>71</v>
      </c>
      <c r="J155" s="233">
        <v>17</v>
      </c>
      <c r="K155" s="573" t="s">
        <v>65</v>
      </c>
    </row>
    <row r="156" spans="1:11" s="34" customFormat="1" ht="52.5" customHeight="1">
      <c r="A156" s="1155"/>
      <c r="B156" s="1144"/>
      <c r="C156" s="234" t="s">
        <v>914</v>
      </c>
      <c r="D156" s="264"/>
      <c r="E156" s="316" t="s">
        <v>5653</v>
      </c>
      <c r="F156" s="232" t="s">
        <v>5654</v>
      </c>
      <c r="G156" s="235" t="s">
        <v>64</v>
      </c>
      <c r="H156" s="234">
        <v>1</v>
      </c>
      <c r="I156" s="317" t="s">
        <v>77</v>
      </c>
      <c r="J156" s="233">
        <v>16</v>
      </c>
      <c r="K156" s="573" t="s">
        <v>56</v>
      </c>
    </row>
    <row r="157" spans="1:11" s="34" customFormat="1" ht="53.25" customHeight="1">
      <c r="A157" s="1155"/>
      <c r="B157" s="1144"/>
      <c r="C157" s="234" t="s">
        <v>914</v>
      </c>
      <c r="D157" s="264"/>
      <c r="E157" s="316" t="s">
        <v>5655</v>
      </c>
      <c r="F157" s="232" t="s">
        <v>5656</v>
      </c>
      <c r="G157" s="235" t="s">
        <v>64</v>
      </c>
      <c r="H157" s="234">
        <v>1</v>
      </c>
      <c r="I157" s="317" t="s">
        <v>154</v>
      </c>
      <c r="J157" s="233" t="s">
        <v>1557</v>
      </c>
      <c r="K157" s="573" t="s">
        <v>65</v>
      </c>
    </row>
    <row r="158" spans="1:11" s="34" customFormat="1" ht="45" customHeight="1">
      <c r="A158" s="1155"/>
      <c r="B158" s="1144"/>
      <c r="C158" s="234" t="s">
        <v>914</v>
      </c>
      <c r="D158" s="264"/>
      <c r="E158" s="316" t="s">
        <v>5657</v>
      </c>
      <c r="F158" s="232" t="s">
        <v>5658</v>
      </c>
      <c r="G158" s="235" t="s">
        <v>64</v>
      </c>
      <c r="H158" s="234">
        <v>2</v>
      </c>
      <c r="I158" s="317" t="s">
        <v>95</v>
      </c>
      <c r="J158" s="233">
        <v>24</v>
      </c>
      <c r="K158" s="573" t="s">
        <v>56</v>
      </c>
    </row>
    <row r="159" spans="1:11" s="34" customFormat="1" ht="39.950000000000003" customHeight="1">
      <c r="A159" s="1155"/>
      <c r="B159" s="1144"/>
      <c r="C159" s="234" t="s">
        <v>914</v>
      </c>
      <c r="D159" s="264"/>
      <c r="E159" s="316" t="s">
        <v>5659</v>
      </c>
      <c r="F159" s="232" t="s">
        <v>5660</v>
      </c>
      <c r="G159" s="235" t="s">
        <v>64</v>
      </c>
      <c r="H159" s="234">
        <v>1</v>
      </c>
      <c r="I159" s="317" t="s">
        <v>77</v>
      </c>
      <c r="J159" s="233">
        <v>13</v>
      </c>
      <c r="K159" s="573" t="s">
        <v>56</v>
      </c>
    </row>
    <row r="160" spans="1:11" s="34" customFormat="1" ht="39.950000000000003" customHeight="1">
      <c r="A160" s="1155"/>
      <c r="B160" s="1144"/>
      <c r="C160" s="234" t="s">
        <v>914</v>
      </c>
      <c r="D160" s="264"/>
      <c r="E160" s="316" t="s">
        <v>5661</v>
      </c>
      <c r="F160" s="232" t="s">
        <v>5662</v>
      </c>
      <c r="G160" s="235" t="s">
        <v>64</v>
      </c>
      <c r="H160" s="234">
        <v>3</v>
      </c>
      <c r="I160" s="317" t="s">
        <v>763</v>
      </c>
      <c r="J160" s="233">
        <v>39</v>
      </c>
      <c r="K160" s="573" t="s">
        <v>56</v>
      </c>
    </row>
    <row r="161" spans="1:11" s="34" customFormat="1" ht="39.950000000000003" customHeight="1">
      <c r="A161" s="1155"/>
      <c r="B161" s="1144"/>
      <c r="C161" s="234" t="s">
        <v>915</v>
      </c>
      <c r="D161" s="264"/>
      <c r="E161" s="316" t="s">
        <v>5663</v>
      </c>
      <c r="F161" s="232" t="s">
        <v>5664</v>
      </c>
      <c r="G161" s="235" t="s">
        <v>64</v>
      </c>
      <c r="H161" s="234">
        <v>8</v>
      </c>
      <c r="I161" s="317" t="s">
        <v>5665</v>
      </c>
      <c r="J161" s="233">
        <v>97</v>
      </c>
      <c r="K161" s="573" t="s">
        <v>56</v>
      </c>
    </row>
    <row r="162" spans="1:11" s="34" customFormat="1" ht="39.950000000000003" customHeight="1">
      <c r="A162" s="1155"/>
      <c r="B162" s="1144"/>
      <c r="C162" s="234" t="s">
        <v>916</v>
      </c>
      <c r="D162" s="264"/>
      <c r="E162" s="316" t="s">
        <v>5666</v>
      </c>
      <c r="F162" s="232" t="s">
        <v>5667</v>
      </c>
      <c r="G162" s="235" t="s">
        <v>64</v>
      </c>
      <c r="H162" s="234">
        <v>6</v>
      </c>
      <c r="I162" s="317" t="s">
        <v>5577</v>
      </c>
      <c r="J162" s="233">
        <v>16</v>
      </c>
      <c r="K162" s="573" t="s">
        <v>56</v>
      </c>
    </row>
    <row r="163" spans="1:11" s="34" customFormat="1" ht="39.950000000000003" customHeight="1">
      <c r="A163" s="1155"/>
      <c r="B163" s="1144"/>
      <c r="C163" s="234" t="s">
        <v>916</v>
      </c>
      <c r="D163" s="264"/>
      <c r="E163" s="316" t="s">
        <v>5668</v>
      </c>
      <c r="F163" s="232" t="s">
        <v>5669</v>
      </c>
      <c r="G163" s="235" t="s">
        <v>64</v>
      </c>
      <c r="H163" s="234">
        <v>1</v>
      </c>
      <c r="I163" s="317" t="s">
        <v>5670</v>
      </c>
      <c r="J163" s="233">
        <v>10</v>
      </c>
      <c r="K163" s="573" t="s">
        <v>56</v>
      </c>
    </row>
    <row r="164" spans="1:11" s="34" customFormat="1" ht="39.950000000000003" customHeight="1">
      <c r="A164" s="1155"/>
      <c r="B164" s="1144"/>
      <c r="C164" s="234" t="s">
        <v>916</v>
      </c>
      <c r="D164" s="264"/>
      <c r="E164" s="316" t="s">
        <v>5671</v>
      </c>
      <c r="F164" s="232" t="s">
        <v>5672</v>
      </c>
      <c r="G164" s="235" t="s">
        <v>64</v>
      </c>
      <c r="H164" s="234">
        <v>1</v>
      </c>
      <c r="I164" s="317" t="s">
        <v>5673</v>
      </c>
      <c r="J164" s="233">
        <v>8</v>
      </c>
      <c r="K164" s="573" t="s">
        <v>56</v>
      </c>
    </row>
    <row r="165" spans="1:11" s="34" customFormat="1" ht="39.950000000000003" customHeight="1">
      <c r="A165" s="1155"/>
      <c r="B165" s="1144"/>
      <c r="C165" s="234" t="s">
        <v>916</v>
      </c>
      <c r="D165" s="264"/>
      <c r="E165" s="316" t="s">
        <v>5674</v>
      </c>
      <c r="F165" s="232" t="s">
        <v>5675</v>
      </c>
      <c r="G165" s="235" t="s">
        <v>64</v>
      </c>
      <c r="H165" s="234">
        <v>1</v>
      </c>
      <c r="I165" s="317" t="s">
        <v>5676</v>
      </c>
      <c r="J165" s="233">
        <v>9</v>
      </c>
      <c r="K165" s="573" t="s">
        <v>56</v>
      </c>
    </row>
    <row r="166" spans="1:11" s="34" customFormat="1" ht="39.950000000000003" customHeight="1">
      <c r="A166" s="1155"/>
      <c r="B166" s="1144"/>
      <c r="C166" s="234" t="s">
        <v>917</v>
      </c>
      <c r="D166" s="264"/>
      <c r="E166" s="316" t="s">
        <v>5677</v>
      </c>
      <c r="F166" s="232" t="s">
        <v>5678</v>
      </c>
      <c r="G166" s="235" t="s">
        <v>64</v>
      </c>
      <c r="H166" s="234">
        <v>2</v>
      </c>
      <c r="I166" s="317" t="s">
        <v>5572</v>
      </c>
      <c r="J166" s="233">
        <v>14</v>
      </c>
      <c r="K166" s="573" t="s">
        <v>56</v>
      </c>
    </row>
    <row r="167" spans="1:11" s="34" customFormat="1" ht="39.950000000000003" customHeight="1">
      <c r="A167" s="1155"/>
      <c r="B167" s="1144"/>
      <c r="C167" s="234" t="s">
        <v>917</v>
      </c>
      <c r="D167" s="264"/>
      <c r="E167" s="316" t="s">
        <v>5679</v>
      </c>
      <c r="F167" s="232" t="s">
        <v>5680</v>
      </c>
      <c r="G167" s="235" t="s">
        <v>64</v>
      </c>
      <c r="H167" s="234">
        <v>2</v>
      </c>
      <c r="I167" s="317" t="s">
        <v>5681</v>
      </c>
      <c r="J167" s="233">
        <v>16</v>
      </c>
      <c r="K167" s="573" t="s">
        <v>56</v>
      </c>
    </row>
    <row r="168" spans="1:11" s="34" customFormat="1" ht="39.950000000000003" customHeight="1">
      <c r="A168" s="1155"/>
      <c r="B168" s="1144"/>
      <c r="C168" s="234" t="s">
        <v>918</v>
      </c>
      <c r="D168" s="264"/>
      <c r="E168" s="316" t="s">
        <v>5682</v>
      </c>
      <c r="F168" s="232" t="s">
        <v>5683</v>
      </c>
      <c r="G168" s="235" t="s">
        <v>64</v>
      </c>
      <c r="H168" s="234">
        <v>2</v>
      </c>
      <c r="I168" s="317" t="s">
        <v>5582</v>
      </c>
      <c r="J168" s="233">
        <v>16</v>
      </c>
      <c r="K168" s="573" t="s">
        <v>404</v>
      </c>
    </row>
    <row r="169" spans="1:11" s="34" customFormat="1" ht="50.1" customHeight="1">
      <c r="A169" s="1155"/>
      <c r="B169" s="1144"/>
      <c r="C169" s="234" t="s">
        <v>918</v>
      </c>
      <c r="D169" s="264"/>
      <c r="E169" s="316" t="s">
        <v>5684</v>
      </c>
      <c r="F169" s="232" t="s">
        <v>5685</v>
      </c>
      <c r="G169" s="235" t="s">
        <v>64</v>
      </c>
      <c r="H169" s="234">
        <v>4</v>
      </c>
      <c r="I169" s="317" t="s">
        <v>5686</v>
      </c>
      <c r="J169" s="233">
        <v>34</v>
      </c>
      <c r="K169" s="573" t="s">
        <v>56</v>
      </c>
    </row>
    <row r="170" spans="1:11" s="34" customFormat="1" ht="50.1" customHeight="1">
      <c r="A170" s="1155"/>
      <c r="B170" s="1144"/>
      <c r="C170" s="234" t="s">
        <v>918</v>
      </c>
      <c r="D170" s="264"/>
      <c r="E170" s="316" t="s">
        <v>5687</v>
      </c>
      <c r="F170" s="232" t="s">
        <v>5688</v>
      </c>
      <c r="G170" s="235" t="s">
        <v>64</v>
      </c>
      <c r="H170" s="234">
        <v>2</v>
      </c>
      <c r="I170" s="317" t="s">
        <v>5582</v>
      </c>
      <c r="J170" s="233">
        <v>50</v>
      </c>
      <c r="K170" s="573" t="s">
        <v>56</v>
      </c>
    </row>
    <row r="171" spans="1:11" s="34" customFormat="1" ht="50.1" customHeight="1">
      <c r="A171" s="1155"/>
      <c r="B171" s="1144"/>
      <c r="C171" s="234" t="s">
        <v>918</v>
      </c>
      <c r="D171" s="264"/>
      <c r="E171" s="316" t="s">
        <v>5689</v>
      </c>
      <c r="F171" s="232" t="s">
        <v>5690</v>
      </c>
      <c r="G171" s="235" t="s">
        <v>64</v>
      </c>
      <c r="H171" s="234">
        <v>2</v>
      </c>
      <c r="I171" s="317" t="s">
        <v>1033</v>
      </c>
      <c r="J171" s="233">
        <v>34</v>
      </c>
      <c r="K171" s="573" t="s">
        <v>56</v>
      </c>
    </row>
    <row r="172" spans="1:11" s="34" customFormat="1" ht="50.1" customHeight="1">
      <c r="A172" s="1155"/>
      <c r="B172" s="1144"/>
      <c r="C172" s="234" t="s">
        <v>920</v>
      </c>
      <c r="D172" s="264"/>
      <c r="E172" s="316" t="s">
        <v>5691</v>
      </c>
      <c r="F172" s="232" t="s">
        <v>5692</v>
      </c>
      <c r="G172" s="235" t="s">
        <v>64</v>
      </c>
      <c r="H172" s="234">
        <v>5</v>
      </c>
      <c r="I172" s="317" t="s">
        <v>1253</v>
      </c>
      <c r="J172" s="233">
        <v>43</v>
      </c>
      <c r="K172" s="573" t="s">
        <v>56</v>
      </c>
    </row>
    <row r="173" spans="1:11" s="34" customFormat="1" ht="50.1" customHeight="1" thickBot="1">
      <c r="A173" s="1155"/>
      <c r="B173" s="1144"/>
      <c r="C173" s="373" t="s">
        <v>920</v>
      </c>
      <c r="D173" s="339"/>
      <c r="E173" s="415" t="s">
        <v>5693</v>
      </c>
      <c r="F173" s="375" t="s">
        <v>5694</v>
      </c>
      <c r="G173" s="376" t="s">
        <v>64</v>
      </c>
      <c r="H173" s="373">
        <v>3</v>
      </c>
      <c r="I173" s="377" t="s">
        <v>71</v>
      </c>
      <c r="J173" s="616">
        <v>28</v>
      </c>
      <c r="K173" s="617" t="s">
        <v>56</v>
      </c>
    </row>
    <row r="174" spans="1:11" s="34" customFormat="1" ht="87.75" customHeight="1">
      <c r="A174" s="1140" t="s">
        <v>623</v>
      </c>
      <c r="B174" s="1224" t="s">
        <v>266</v>
      </c>
      <c r="C174" s="228" t="s">
        <v>905</v>
      </c>
      <c r="D174" s="326" t="s">
        <v>56</v>
      </c>
      <c r="E174" s="347" t="s">
        <v>6114</v>
      </c>
      <c r="F174" s="226" t="s">
        <v>6115</v>
      </c>
      <c r="G174" s="229" t="s">
        <v>64</v>
      </c>
      <c r="H174" s="228">
        <v>4</v>
      </c>
      <c r="I174" s="349" t="s">
        <v>6116</v>
      </c>
      <c r="J174" s="227"/>
      <c r="K174" s="563" t="s">
        <v>56</v>
      </c>
    </row>
    <row r="175" spans="1:11" s="34" customFormat="1" ht="67.5">
      <c r="A175" s="1155"/>
      <c r="B175" s="1225"/>
      <c r="C175" s="332" t="s">
        <v>905</v>
      </c>
      <c r="D175" s="333"/>
      <c r="E175" s="258" t="s">
        <v>6117</v>
      </c>
      <c r="F175" s="342" t="s">
        <v>6118</v>
      </c>
      <c r="G175" s="343" t="s">
        <v>64</v>
      </c>
      <c r="H175" s="332">
        <v>1</v>
      </c>
      <c r="I175" s="344" t="s">
        <v>74</v>
      </c>
      <c r="J175" s="351"/>
      <c r="K175" s="421" t="s">
        <v>56</v>
      </c>
    </row>
    <row r="176" spans="1:11" s="34" customFormat="1" ht="60.75" customHeight="1">
      <c r="A176" s="1155"/>
      <c r="B176" s="1225"/>
      <c r="C176" s="234" t="s">
        <v>881</v>
      </c>
      <c r="D176" s="264"/>
      <c r="E176" s="350" t="s">
        <v>882</v>
      </c>
      <c r="F176" s="232" t="s">
        <v>6119</v>
      </c>
      <c r="G176" s="235" t="s">
        <v>622</v>
      </c>
      <c r="H176" s="234">
        <v>2</v>
      </c>
      <c r="I176" s="317" t="s">
        <v>3843</v>
      </c>
      <c r="J176" s="233">
        <v>26</v>
      </c>
      <c r="K176" s="573" t="s">
        <v>56</v>
      </c>
    </row>
    <row r="177" spans="1:14" s="34" customFormat="1" ht="56.25" customHeight="1">
      <c r="A177" s="1155"/>
      <c r="B177" s="1225"/>
      <c r="C177" s="332" t="s">
        <v>881</v>
      </c>
      <c r="D177" s="264"/>
      <c r="E177" s="258" t="s">
        <v>883</v>
      </c>
      <c r="F177" s="342" t="s">
        <v>6120</v>
      </c>
      <c r="G177" s="235" t="s">
        <v>884</v>
      </c>
      <c r="H177" s="332">
        <v>4</v>
      </c>
      <c r="I177" s="317" t="s">
        <v>6121</v>
      </c>
      <c r="J177" s="351">
        <v>68</v>
      </c>
      <c r="K177" s="421" t="s">
        <v>56</v>
      </c>
    </row>
    <row r="178" spans="1:14" s="34" customFormat="1" ht="42" customHeight="1">
      <c r="A178" s="1155"/>
      <c r="B178" s="1225"/>
      <c r="C178" s="332" t="s">
        <v>881</v>
      </c>
      <c r="D178" s="264"/>
      <c r="E178" s="258" t="s">
        <v>885</v>
      </c>
      <c r="F178" s="342" t="s">
        <v>6122</v>
      </c>
      <c r="G178" s="235" t="s">
        <v>886</v>
      </c>
      <c r="H178" s="234">
        <v>10</v>
      </c>
      <c r="I178" s="317" t="s">
        <v>237</v>
      </c>
      <c r="J178" s="233">
        <v>184</v>
      </c>
      <c r="K178" s="573" t="s">
        <v>56</v>
      </c>
    </row>
    <row r="179" spans="1:14" s="34" customFormat="1" ht="49.5" customHeight="1">
      <c r="A179" s="1155"/>
      <c r="B179" s="1225"/>
      <c r="C179" s="332" t="s">
        <v>881</v>
      </c>
      <c r="D179" s="264"/>
      <c r="E179" s="258" t="s">
        <v>887</v>
      </c>
      <c r="F179" s="342" t="s">
        <v>6123</v>
      </c>
      <c r="G179" s="235" t="s">
        <v>888</v>
      </c>
      <c r="H179" s="234">
        <v>3</v>
      </c>
      <c r="I179" s="344" t="s">
        <v>6124</v>
      </c>
      <c r="J179" s="233">
        <v>124</v>
      </c>
      <c r="K179" s="573" t="s">
        <v>56</v>
      </c>
      <c r="N179" s="34" t="s">
        <v>5695</v>
      </c>
    </row>
    <row r="180" spans="1:14" s="34" customFormat="1" ht="67.5">
      <c r="A180" s="1155"/>
      <c r="B180" s="1225"/>
      <c r="C180" s="332" t="s">
        <v>881</v>
      </c>
      <c r="D180" s="333"/>
      <c r="E180" s="258" t="s">
        <v>889</v>
      </c>
      <c r="F180" s="342" t="s">
        <v>6125</v>
      </c>
      <c r="G180" s="343" t="s">
        <v>64</v>
      </c>
      <c r="H180" s="234">
        <v>5</v>
      </c>
      <c r="I180" s="317" t="s">
        <v>6126</v>
      </c>
      <c r="J180" s="233">
        <v>32</v>
      </c>
      <c r="K180" s="573" t="s">
        <v>56</v>
      </c>
    </row>
    <row r="181" spans="1:14" s="34" customFormat="1" ht="45" customHeight="1">
      <c r="A181" s="1155"/>
      <c r="B181" s="1225"/>
      <c r="C181" s="332" t="s">
        <v>881</v>
      </c>
      <c r="D181" s="264"/>
      <c r="E181" s="350" t="s">
        <v>890</v>
      </c>
      <c r="F181" s="232" t="s">
        <v>6127</v>
      </c>
      <c r="G181" s="343" t="s">
        <v>64</v>
      </c>
      <c r="H181" s="234"/>
      <c r="I181" s="317"/>
      <c r="J181" s="233"/>
      <c r="K181" s="573" t="s">
        <v>56</v>
      </c>
    </row>
    <row r="182" spans="1:14" s="34" customFormat="1" ht="39.950000000000003" customHeight="1">
      <c r="A182" s="1155"/>
      <c r="B182" s="1225"/>
      <c r="C182" s="332" t="s">
        <v>881</v>
      </c>
      <c r="D182" s="264"/>
      <c r="E182" s="350" t="s">
        <v>1278</v>
      </c>
      <c r="F182" s="232" t="s">
        <v>6128</v>
      </c>
      <c r="G182" s="343" t="s">
        <v>64</v>
      </c>
      <c r="H182" s="234"/>
      <c r="I182" s="317"/>
      <c r="J182" s="233"/>
      <c r="K182" s="573" t="s">
        <v>56</v>
      </c>
    </row>
    <row r="183" spans="1:14" s="34" customFormat="1" ht="39.950000000000003" customHeight="1">
      <c r="A183" s="1155"/>
      <c r="B183" s="1225"/>
      <c r="C183" s="332" t="s">
        <v>881</v>
      </c>
      <c r="D183" s="264"/>
      <c r="E183" s="316" t="s">
        <v>891</v>
      </c>
      <c r="F183" s="232" t="s">
        <v>6129</v>
      </c>
      <c r="G183" s="343" t="s">
        <v>64</v>
      </c>
      <c r="H183" s="234"/>
      <c r="I183" s="317"/>
      <c r="J183" s="233"/>
      <c r="K183" s="573" t="s">
        <v>56</v>
      </c>
    </row>
    <row r="184" spans="1:14" s="34" customFormat="1" ht="45" customHeight="1">
      <c r="A184" s="1155"/>
      <c r="B184" s="1225"/>
      <c r="C184" s="332" t="s">
        <v>881</v>
      </c>
      <c r="D184" s="264"/>
      <c r="E184" s="316" t="s">
        <v>892</v>
      </c>
      <c r="F184" s="232" t="s">
        <v>893</v>
      </c>
      <c r="G184" s="343" t="s">
        <v>64</v>
      </c>
      <c r="H184" s="234"/>
      <c r="I184" s="317"/>
      <c r="J184" s="233"/>
      <c r="K184" s="573" t="s">
        <v>56</v>
      </c>
    </row>
    <row r="185" spans="1:14" s="34" customFormat="1" ht="34.5" customHeight="1">
      <c r="A185" s="1155"/>
      <c r="B185" s="1225"/>
      <c r="C185" s="332" t="s">
        <v>881</v>
      </c>
      <c r="D185" s="264"/>
      <c r="E185" s="316" t="s">
        <v>6130</v>
      </c>
      <c r="F185" s="232" t="s">
        <v>6131</v>
      </c>
      <c r="G185" s="343" t="s">
        <v>64</v>
      </c>
      <c r="H185" s="234"/>
      <c r="I185" s="317"/>
      <c r="J185" s="233"/>
      <c r="K185" s="573" t="s">
        <v>56</v>
      </c>
    </row>
    <row r="186" spans="1:14" s="34" customFormat="1" ht="45" customHeight="1">
      <c r="A186" s="1155"/>
      <c r="B186" s="1225"/>
      <c r="C186" s="332" t="s">
        <v>881</v>
      </c>
      <c r="D186" s="264"/>
      <c r="E186" s="316" t="s">
        <v>6132</v>
      </c>
      <c r="F186" s="232" t="s">
        <v>6133</v>
      </c>
      <c r="G186" s="343" t="s">
        <v>64</v>
      </c>
      <c r="H186" s="234"/>
      <c r="I186" s="317"/>
      <c r="J186" s="233"/>
      <c r="K186" s="573" t="s">
        <v>56</v>
      </c>
    </row>
    <row r="187" spans="1:14" s="34" customFormat="1" ht="31.5" customHeight="1">
      <c r="A187" s="1155"/>
      <c r="B187" s="1225"/>
      <c r="C187" s="234" t="s">
        <v>881</v>
      </c>
      <c r="D187" s="264"/>
      <c r="E187" s="350" t="s">
        <v>894</v>
      </c>
      <c r="F187" s="232" t="s">
        <v>895</v>
      </c>
      <c r="G187" s="235" t="s">
        <v>896</v>
      </c>
      <c r="H187" s="234"/>
      <c r="I187" s="317"/>
      <c r="J187" s="233"/>
      <c r="K187" s="573" t="s">
        <v>56</v>
      </c>
    </row>
    <row r="188" spans="1:14" s="34" customFormat="1" ht="31.5" customHeight="1">
      <c r="A188" s="1155"/>
      <c r="B188" s="1225"/>
      <c r="C188" s="234" t="s">
        <v>5976</v>
      </c>
      <c r="D188" s="264"/>
      <c r="E188" s="316" t="s">
        <v>6134</v>
      </c>
      <c r="F188" s="232" t="s">
        <v>6135</v>
      </c>
      <c r="G188" s="235" t="s">
        <v>64</v>
      </c>
      <c r="H188" s="234">
        <v>4</v>
      </c>
      <c r="I188" s="317" t="s">
        <v>6136</v>
      </c>
      <c r="J188" s="233">
        <v>45</v>
      </c>
      <c r="K188" s="573" t="s">
        <v>65</v>
      </c>
    </row>
    <row r="189" spans="1:14" s="34" customFormat="1" ht="31.5" customHeight="1">
      <c r="A189" s="1155"/>
      <c r="B189" s="1225"/>
      <c r="C189" s="234" t="s">
        <v>620</v>
      </c>
      <c r="D189" s="230"/>
      <c r="E189" s="231" t="s">
        <v>6137</v>
      </c>
      <c r="F189" s="232" t="s">
        <v>6138</v>
      </c>
      <c r="G189" s="235" t="s">
        <v>64</v>
      </c>
      <c r="H189" s="234">
        <v>3</v>
      </c>
      <c r="I189" s="317" t="s">
        <v>6139</v>
      </c>
      <c r="J189" s="233">
        <v>100</v>
      </c>
      <c r="K189" s="573"/>
    </row>
    <row r="190" spans="1:14" s="34" customFormat="1" ht="75.75" customHeight="1">
      <c r="A190" s="1155"/>
      <c r="B190" s="1225"/>
      <c r="C190" s="234" t="s">
        <v>621</v>
      </c>
      <c r="D190" s="264"/>
      <c r="E190" s="316" t="s">
        <v>1279</v>
      </c>
      <c r="F190" s="232" t="s">
        <v>6140</v>
      </c>
      <c r="G190" s="235" t="s">
        <v>551</v>
      </c>
      <c r="H190" s="234">
        <v>6</v>
      </c>
      <c r="I190" s="317" t="s">
        <v>6141</v>
      </c>
      <c r="J190" s="233">
        <v>26</v>
      </c>
      <c r="K190" s="573" t="s">
        <v>56</v>
      </c>
    </row>
    <row r="191" spans="1:14" s="34" customFormat="1" ht="40.5">
      <c r="A191" s="1155"/>
      <c r="B191" s="1225"/>
      <c r="C191" s="373" t="s">
        <v>1271</v>
      </c>
      <c r="D191" s="339"/>
      <c r="E191" s="893" t="s">
        <v>1280</v>
      </c>
      <c r="F191" s="375" t="s">
        <v>6142</v>
      </c>
      <c r="G191" s="376" t="s">
        <v>6143</v>
      </c>
      <c r="H191" s="373">
        <v>8</v>
      </c>
      <c r="I191" s="317" t="s">
        <v>6144</v>
      </c>
      <c r="J191" s="616">
        <v>54</v>
      </c>
      <c r="K191" s="573" t="s">
        <v>56</v>
      </c>
    </row>
    <row r="192" spans="1:14" s="34" customFormat="1" ht="49.5" customHeight="1">
      <c r="A192" s="1155"/>
      <c r="B192" s="1225"/>
      <c r="C192" s="373" t="s">
        <v>1271</v>
      </c>
      <c r="D192" s="339"/>
      <c r="E192" s="350" t="s">
        <v>6145</v>
      </c>
      <c r="F192" s="232" t="s">
        <v>6146</v>
      </c>
      <c r="G192" s="235" t="s">
        <v>64</v>
      </c>
      <c r="H192" s="373">
        <v>22</v>
      </c>
      <c r="I192" s="377" t="s">
        <v>4264</v>
      </c>
      <c r="J192" s="616">
        <v>350</v>
      </c>
      <c r="K192" s="573" t="s">
        <v>56</v>
      </c>
    </row>
    <row r="193" spans="1:11" s="34" customFormat="1" ht="61.5" customHeight="1">
      <c r="A193" s="1155"/>
      <c r="B193" s="1225"/>
      <c r="C193" s="308" t="s">
        <v>628</v>
      </c>
      <c r="D193" s="314"/>
      <c r="E193" s="310" t="s">
        <v>880</v>
      </c>
      <c r="F193" s="311" t="s">
        <v>6147</v>
      </c>
      <c r="G193" s="894" t="s">
        <v>551</v>
      </c>
      <c r="H193" s="308">
        <v>12</v>
      </c>
      <c r="I193" s="313" t="s">
        <v>6148</v>
      </c>
      <c r="J193" s="640">
        <v>32</v>
      </c>
      <c r="K193" s="573" t="s">
        <v>56</v>
      </c>
    </row>
    <row r="194" spans="1:11" s="34" customFormat="1" ht="31.5" customHeight="1" thickBot="1">
      <c r="A194" s="1155"/>
      <c r="B194" s="1225"/>
      <c r="C194" s="308" t="s">
        <v>628</v>
      </c>
      <c r="D194" s="542"/>
      <c r="E194" s="543" t="s">
        <v>6149</v>
      </c>
      <c r="F194" s="311" t="s">
        <v>6150</v>
      </c>
      <c r="G194" s="894" t="s">
        <v>551</v>
      </c>
      <c r="H194" s="895">
        <v>4</v>
      </c>
      <c r="I194" s="313" t="s">
        <v>6151</v>
      </c>
      <c r="J194" s="312">
        <v>72</v>
      </c>
      <c r="K194" s="573" t="s">
        <v>56</v>
      </c>
    </row>
    <row r="195" spans="1:11" s="34" customFormat="1" ht="31.5" customHeight="1" thickBot="1">
      <c r="A195" s="1155"/>
      <c r="B195" s="1225"/>
      <c r="C195" s="537" t="s">
        <v>5932</v>
      </c>
      <c r="D195" s="533"/>
      <c r="E195" s="534" t="s">
        <v>6152</v>
      </c>
      <c r="F195" s="535" t="s">
        <v>6153</v>
      </c>
      <c r="G195" s="536" t="s">
        <v>551</v>
      </c>
      <c r="H195" s="537">
        <v>6</v>
      </c>
      <c r="I195" s="538" t="s">
        <v>5348</v>
      </c>
      <c r="J195" s="896">
        <v>73</v>
      </c>
      <c r="K195" s="897" t="s">
        <v>56</v>
      </c>
    </row>
    <row r="196" spans="1:11" s="34" customFormat="1" ht="31.5" customHeight="1">
      <c r="A196" s="1155"/>
      <c r="B196" s="1225"/>
      <c r="C196" s="898" t="s">
        <v>5932</v>
      </c>
      <c r="D196" s="453"/>
      <c r="E196" s="454" t="s">
        <v>6154</v>
      </c>
      <c r="F196" s="513" t="s">
        <v>6155</v>
      </c>
      <c r="G196" s="456" t="s">
        <v>551</v>
      </c>
      <c r="H196" s="457">
        <v>5</v>
      </c>
      <c r="I196" s="458" t="s">
        <v>5935</v>
      </c>
      <c r="J196" s="665">
        <v>27</v>
      </c>
      <c r="K196" s="666" t="s">
        <v>56</v>
      </c>
    </row>
    <row r="197" spans="1:11" s="34" customFormat="1" ht="75" customHeight="1">
      <c r="A197" s="1155"/>
      <c r="B197" s="1225"/>
      <c r="C197" s="434" t="s">
        <v>1258</v>
      </c>
      <c r="D197" s="678"/>
      <c r="E197" s="899" t="s">
        <v>6156</v>
      </c>
      <c r="F197" s="674" t="s">
        <v>6157</v>
      </c>
      <c r="G197" s="900" t="s">
        <v>5221</v>
      </c>
      <c r="H197" s="901">
        <v>4</v>
      </c>
      <c r="I197" s="677" t="s">
        <v>6158</v>
      </c>
      <c r="J197" s="678">
        <v>43</v>
      </c>
      <c r="K197" s="679" t="s">
        <v>56</v>
      </c>
    </row>
    <row r="198" spans="1:11" s="34" customFormat="1" ht="42.75">
      <c r="A198" s="1155"/>
      <c r="B198" s="1225"/>
      <c r="C198" s="434" t="s">
        <v>1258</v>
      </c>
      <c r="D198" s="435"/>
      <c r="E198" s="448" t="s">
        <v>6159</v>
      </c>
      <c r="F198" s="451" t="s">
        <v>6160</v>
      </c>
      <c r="G198" s="440" t="s">
        <v>6161</v>
      </c>
      <c r="H198" s="468">
        <v>2</v>
      </c>
      <c r="I198" s="439" t="s">
        <v>4664</v>
      </c>
      <c r="J198" s="651">
        <v>56</v>
      </c>
      <c r="K198" s="473" t="s">
        <v>56</v>
      </c>
    </row>
    <row r="199" spans="1:11" s="34" customFormat="1" ht="81" customHeight="1">
      <c r="A199" s="1155"/>
      <c r="B199" s="1225"/>
      <c r="C199" s="301" t="s">
        <v>605</v>
      </c>
      <c r="D199" s="420"/>
      <c r="E199" s="303" t="s">
        <v>1281</v>
      </c>
      <c r="F199" s="902" t="s">
        <v>1282</v>
      </c>
      <c r="G199" s="305" t="s">
        <v>64</v>
      </c>
      <c r="H199" s="301">
        <v>3</v>
      </c>
      <c r="I199" s="306" t="s">
        <v>6162</v>
      </c>
      <c r="J199" s="643">
        <v>12</v>
      </c>
      <c r="K199" s="473" t="s">
        <v>404</v>
      </c>
    </row>
    <row r="200" spans="1:11" s="34" customFormat="1" ht="45" customHeight="1">
      <c r="A200" s="1155"/>
      <c r="B200" s="1225"/>
      <c r="C200" s="301" t="s">
        <v>605</v>
      </c>
      <c r="D200" s="420"/>
      <c r="E200" s="303" t="s">
        <v>6163</v>
      </c>
      <c r="F200" s="902" t="s">
        <v>6164</v>
      </c>
      <c r="G200" s="305" t="s">
        <v>6165</v>
      </c>
      <c r="H200" s="301">
        <v>2</v>
      </c>
      <c r="I200" s="306" t="s">
        <v>6166</v>
      </c>
      <c r="J200" s="643">
        <v>9</v>
      </c>
      <c r="K200" s="473" t="s">
        <v>65</v>
      </c>
    </row>
    <row r="201" spans="1:11" s="34" customFormat="1" ht="35.25" customHeight="1">
      <c r="A201" s="1155"/>
      <c r="B201" s="1225"/>
      <c r="C201" s="301" t="s">
        <v>605</v>
      </c>
      <c r="D201" s="420"/>
      <c r="E201" s="303" t="s">
        <v>6167</v>
      </c>
      <c r="F201" s="902" t="s">
        <v>6168</v>
      </c>
      <c r="G201" s="305" t="s">
        <v>64</v>
      </c>
      <c r="H201" s="301">
        <v>2</v>
      </c>
      <c r="I201" s="306" t="s">
        <v>6169</v>
      </c>
      <c r="J201" s="643">
        <v>14</v>
      </c>
      <c r="K201" s="473" t="s">
        <v>65</v>
      </c>
    </row>
    <row r="202" spans="1:11" s="34" customFormat="1" ht="45" customHeight="1">
      <c r="A202" s="1155"/>
      <c r="B202" s="1225"/>
      <c r="C202" s="301" t="s">
        <v>605</v>
      </c>
      <c r="D202" s="420"/>
      <c r="E202" s="303" t="s">
        <v>6170</v>
      </c>
      <c r="F202" s="902" t="s">
        <v>6171</v>
      </c>
      <c r="G202" s="305" t="s">
        <v>64</v>
      </c>
      <c r="H202" s="301">
        <v>2</v>
      </c>
      <c r="I202" s="306" t="s">
        <v>88</v>
      </c>
      <c r="J202" s="643">
        <v>30</v>
      </c>
      <c r="K202" s="473" t="s">
        <v>65</v>
      </c>
    </row>
    <row r="203" spans="1:11" s="34" customFormat="1" ht="60" customHeight="1">
      <c r="A203" s="1155"/>
      <c r="B203" s="1225"/>
      <c r="C203" s="434" t="s">
        <v>5958</v>
      </c>
      <c r="D203" s="435" t="s">
        <v>56</v>
      </c>
      <c r="E203" s="448" t="s">
        <v>6172</v>
      </c>
      <c r="F203" s="451" t="s">
        <v>6173</v>
      </c>
      <c r="G203" s="440" t="s">
        <v>551</v>
      </c>
      <c r="H203" s="434">
        <v>10</v>
      </c>
      <c r="I203" s="439" t="s">
        <v>5962</v>
      </c>
      <c r="J203" s="651">
        <v>72</v>
      </c>
      <c r="K203" s="473" t="s">
        <v>56</v>
      </c>
    </row>
    <row r="204" spans="1:11" s="34" customFormat="1" ht="49.5" customHeight="1">
      <c r="A204" s="1155"/>
      <c r="B204" s="1225"/>
      <c r="C204" s="434" t="s">
        <v>5958</v>
      </c>
      <c r="D204" s="435" t="s">
        <v>56</v>
      </c>
      <c r="E204" s="448" t="s">
        <v>6174</v>
      </c>
      <c r="F204" s="451" t="s">
        <v>6175</v>
      </c>
      <c r="G204" s="440" t="s">
        <v>551</v>
      </c>
      <c r="H204" s="434">
        <v>2</v>
      </c>
      <c r="I204" s="439" t="s">
        <v>6176</v>
      </c>
      <c r="J204" s="651">
        <v>27</v>
      </c>
      <c r="K204" s="473" t="s">
        <v>56</v>
      </c>
    </row>
    <row r="205" spans="1:11" s="34" customFormat="1" ht="49.5" customHeight="1" thickBot="1">
      <c r="A205" s="1141"/>
      <c r="B205" s="1232"/>
      <c r="C205" s="727" t="s">
        <v>6177</v>
      </c>
      <c r="D205" s="728"/>
      <c r="E205" s="729" t="s">
        <v>6178</v>
      </c>
      <c r="F205" s="903" t="s">
        <v>6179</v>
      </c>
      <c r="G205" s="731" t="s">
        <v>64</v>
      </c>
      <c r="H205" s="727">
        <v>2</v>
      </c>
      <c r="I205" s="732" t="s">
        <v>6180</v>
      </c>
      <c r="J205" s="733">
        <v>100</v>
      </c>
      <c r="K205" s="904" t="s">
        <v>65</v>
      </c>
    </row>
    <row r="206" spans="1:11" s="34" customFormat="1" ht="39.950000000000003" customHeight="1">
      <c r="A206" s="1140" t="s">
        <v>637</v>
      </c>
      <c r="B206" s="1145" t="s">
        <v>273</v>
      </c>
      <c r="C206" s="228" t="s">
        <v>584</v>
      </c>
      <c r="D206" s="326"/>
      <c r="E206" s="347" t="s">
        <v>6328</v>
      </c>
      <c r="F206" s="226" t="s">
        <v>6329</v>
      </c>
      <c r="G206" s="229" t="s">
        <v>64</v>
      </c>
      <c r="H206" s="228">
        <v>1</v>
      </c>
      <c r="I206" s="349" t="s">
        <v>1250</v>
      </c>
      <c r="J206" s="227">
        <v>150</v>
      </c>
      <c r="K206" s="774"/>
    </row>
    <row r="207" spans="1:11" s="34" customFormat="1" ht="39.950000000000003" customHeight="1">
      <c r="A207" s="1155"/>
      <c r="B207" s="1146"/>
      <c r="C207" s="234" t="s">
        <v>584</v>
      </c>
      <c r="D207" s="264"/>
      <c r="E207" s="350" t="s">
        <v>6330</v>
      </c>
      <c r="F207" s="232" t="s">
        <v>6331</v>
      </c>
      <c r="G207" s="235" t="s">
        <v>64</v>
      </c>
      <c r="H207" s="234">
        <v>1</v>
      </c>
      <c r="I207" s="317" t="s">
        <v>78</v>
      </c>
      <c r="J207" s="233">
        <v>260</v>
      </c>
      <c r="K207" s="617"/>
    </row>
    <row r="208" spans="1:11" s="34" customFormat="1" ht="56.25" customHeight="1">
      <c r="A208" s="1155"/>
      <c r="B208" s="1146"/>
      <c r="C208" s="234" t="s">
        <v>584</v>
      </c>
      <c r="D208" s="264"/>
      <c r="E208" s="350" t="s">
        <v>6332</v>
      </c>
      <c r="F208" s="232" t="s">
        <v>6333</v>
      </c>
      <c r="G208" s="235" t="s">
        <v>64</v>
      </c>
      <c r="H208" s="234">
        <v>1</v>
      </c>
      <c r="I208" s="317" t="s">
        <v>58</v>
      </c>
      <c r="J208" s="233">
        <v>61</v>
      </c>
      <c r="K208" s="617"/>
    </row>
    <row r="209" spans="1:11" s="34" customFormat="1" ht="42.75" customHeight="1">
      <c r="A209" s="1155"/>
      <c r="B209" s="1146"/>
      <c r="C209" s="234" t="s">
        <v>908</v>
      </c>
      <c r="D209" s="264"/>
      <c r="E209" s="350" t="s">
        <v>6334</v>
      </c>
      <c r="F209" s="232" t="s">
        <v>6335</v>
      </c>
      <c r="G209" s="235" t="s">
        <v>64</v>
      </c>
      <c r="H209" s="234">
        <v>1</v>
      </c>
      <c r="I209" s="317" t="s">
        <v>77</v>
      </c>
      <c r="J209" s="233">
        <v>33</v>
      </c>
      <c r="K209" s="617"/>
    </row>
    <row r="210" spans="1:11" s="34" customFormat="1" ht="44.25" customHeight="1">
      <c r="A210" s="1155"/>
      <c r="B210" s="1146"/>
      <c r="C210" s="234" t="s">
        <v>908</v>
      </c>
      <c r="D210" s="264"/>
      <c r="E210" s="350" t="s">
        <v>6336</v>
      </c>
      <c r="F210" s="232" t="s">
        <v>6337</v>
      </c>
      <c r="G210" s="235" t="s">
        <v>64</v>
      </c>
      <c r="H210" s="234">
        <v>1</v>
      </c>
      <c r="I210" s="317" t="s">
        <v>77</v>
      </c>
      <c r="J210" s="233">
        <v>21</v>
      </c>
      <c r="K210" s="617"/>
    </row>
    <row r="211" spans="1:11" s="34" customFormat="1" ht="111.75" customHeight="1">
      <c r="A211" s="1155"/>
      <c r="B211" s="1146"/>
      <c r="C211" s="234" t="s">
        <v>908</v>
      </c>
      <c r="D211" s="264"/>
      <c r="E211" s="350" t="s">
        <v>6338</v>
      </c>
      <c r="F211" s="232" t="s">
        <v>6339</v>
      </c>
      <c r="G211" s="235" t="s">
        <v>64</v>
      </c>
      <c r="H211" s="234">
        <v>1</v>
      </c>
      <c r="I211" s="317" t="s">
        <v>77</v>
      </c>
      <c r="J211" s="233">
        <v>23</v>
      </c>
      <c r="K211" s="617"/>
    </row>
    <row r="212" spans="1:11" s="34" customFormat="1" ht="75.75" customHeight="1">
      <c r="A212" s="1155"/>
      <c r="B212" s="1146"/>
      <c r="C212" s="234" t="s">
        <v>908</v>
      </c>
      <c r="D212" s="264"/>
      <c r="E212" s="350" t="s">
        <v>6340</v>
      </c>
      <c r="F212" s="232" t="s">
        <v>6341</v>
      </c>
      <c r="G212" s="235" t="s">
        <v>64</v>
      </c>
      <c r="H212" s="234">
        <v>1</v>
      </c>
      <c r="I212" s="317" t="s">
        <v>77</v>
      </c>
      <c r="J212" s="233">
        <v>9</v>
      </c>
      <c r="K212" s="617"/>
    </row>
    <row r="213" spans="1:11" s="34" customFormat="1" ht="61.5" customHeight="1">
      <c r="A213" s="1155"/>
      <c r="B213" s="1146"/>
      <c r="C213" s="234" t="s">
        <v>908</v>
      </c>
      <c r="D213" s="264"/>
      <c r="E213" s="316" t="s">
        <v>6342</v>
      </c>
      <c r="F213" s="232" t="s">
        <v>6343</v>
      </c>
      <c r="G213" s="235" t="s">
        <v>64</v>
      </c>
      <c r="H213" s="234">
        <v>1</v>
      </c>
      <c r="I213" s="317" t="s">
        <v>77</v>
      </c>
      <c r="J213" s="233">
        <v>25</v>
      </c>
      <c r="K213" s="617"/>
    </row>
    <row r="214" spans="1:11" s="34" customFormat="1" ht="51" customHeight="1">
      <c r="A214" s="1155"/>
      <c r="B214" s="1146"/>
      <c r="C214" s="234" t="s">
        <v>908</v>
      </c>
      <c r="D214" s="264"/>
      <c r="E214" s="316" t="s">
        <v>6344</v>
      </c>
      <c r="F214" s="232" t="s">
        <v>6345</v>
      </c>
      <c r="G214" s="235" t="s">
        <v>64</v>
      </c>
      <c r="H214" s="234">
        <v>1</v>
      </c>
      <c r="I214" s="317" t="s">
        <v>77</v>
      </c>
      <c r="J214" s="233">
        <v>7</v>
      </c>
      <c r="K214" s="617"/>
    </row>
    <row r="215" spans="1:11" s="34" customFormat="1" ht="51" customHeight="1" thickBot="1">
      <c r="A215" s="1155"/>
      <c r="B215" s="1146"/>
      <c r="C215" s="373" t="s">
        <v>908</v>
      </c>
      <c r="D215" s="339"/>
      <c r="E215" s="353" t="s">
        <v>6346</v>
      </c>
      <c r="F215" s="354" t="s">
        <v>6347</v>
      </c>
      <c r="G215" s="355" t="s">
        <v>64</v>
      </c>
      <c r="H215" s="340">
        <v>1</v>
      </c>
      <c r="I215" s="356" t="s">
        <v>75</v>
      </c>
      <c r="J215" s="355">
        <v>21</v>
      </c>
      <c r="K215" s="617"/>
    </row>
    <row r="216" spans="1:11" s="34" customFormat="1" ht="39.950000000000003" customHeight="1" thickBot="1">
      <c r="A216" s="183" t="s">
        <v>6417</v>
      </c>
      <c r="B216" s="265" t="s">
        <v>6416</v>
      </c>
      <c r="C216" s="266" t="s">
        <v>2735</v>
      </c>
      <c r="D216" s="267"/>
      <c r="E216" s="268" t="s">
        <v>508</v>
      </c>
      <c r="F216" s="269" t="s">
        <v>6420</v>
      </c>
      <c r="G216" s="272" t="s">
        <v>64</v>
      </c>
      <c r="H216" s="266">
        <v>3</v>
      </c>
      <c r="I216" s="271" t="s">
        <v>2000</v>
      </c>
      <c r="J216" s="270">
        <v>64</v>
      </c>
      <c r="K216" s="722" t="s">
        <v>65</v>
      </c>
    </row>
    <row r="217" spans="1:11" s="33" customFormat="1" ht="20.100000000000001" customHeight="1">
      <c r="B217" s="155"/>
      <c r="C217" s="156"/>
      <c r="D217" s="157"/>
      <c r="E217" s="156"/>
      <c r="F217" s="156"/>
      <c r="G217" s="156"/>
      <c r="H217" s="158"/>
      <c r="I217" s="157"/>
      <c r="J217" s="158"/>
      <c r="K217" s="158"/>
    </row>
    <row r="218" spans="1:11" s="33" customFormat="1" ht="20.100000000000001" customHeight="1" thickBot="1">
      <c r="B218" s="76"/>
      <c r="C218" s="21"/>
      <c r="D218" s="9"/>
      <c r="E218" s="21"/>
      <c r="F218" s="21"/>
      <c r="G218" s="21"/>
      <c r="H218" s="47"/>
      <c r="I218" s="9"/>
      <c r="J218" s="47"/>
      <c r="K218" s="47"/>
    </row>
    <row r="219" spans="1:11" s="68" customFormat="1" ht="20.100000000000001" customHeight="1" thickBot="1">
      <c r="B219" s="76"/>
      <c r="C219" s="75"/>
      <c r="D219" s="76"/>
      <c r="E219" s="75"/>
      <c r="F219" s="75"/>
      <c r="G219" s="1158" t="s">
        <v>1419</v>
      </c>
      <c r="H219" s="1159"/>
      <c r="I219" s="1159"/>
      <c r="J219" s="1160"/>
      <c r="K219" s="1211" t="s">
        <v>401</v>
      </c>
    </row>
    <row r="220" spans="1:11" s="68" customFormat="1" ht="20.100000000000001" customHeight="1" thickBot="1">
      <c r="B220" s="76"/>
      <c r="C220" s="75"/>
      <c r="D220" s="76"/>
      <c r="E220" s="75"/>
      <c r="F220" s="75"/>
      <c r="G220" s="69" t="s">
        <v>330</v>
      </c>
      <c r="H220" s="70" t="s">
        <v>329</v>
      </c>
      <c r="I220" s="59" t="s">
        <v>47</v>
      </c>
      <c r="J220" s="139" t="s">
        <v>400</v>
      </c>
      <c r="K220" s="1212"/>
    </row>
    <row r="221" spans="1:11" s="33" customFormat="1" ht="30" customHeight="1" thickBot="1">
      <c r="B221" s="76"/>
      <c r="C221" s="135" t="s">
        <v>373</v>
      </c>
      <c r="D221" s="24">
        <f>COUNTIF(D5:D216,"○")</f>
        <v>10</v>
      </c>
      <c r="E221" s="21"/>
      <c r="F221" s="21"/>
      <c r="G221" s="60">
        <f>COUNTA(A5:A216)</f>
        <v>24</v>
      </c>
      <c r="H221" s="61">
        <f>COUNTA(E5:E216)</f>
        <v>212</v>
      </c>
      <c r="I221" s="63">
        <f>SUM(H5:H216)</f>
        <v>626</v>
      </c>
      <c r="J221" s="64">
        <f>SUM(J5:J216)</f>
        <v>8924</v>
      </c>
      <c r="K221" s="116">
        <f>COUNTIFS(K5:K216,"○")</f>
        <v>134</v>
      </c>
    </row>
    <row r="222" spans="1:11" s="33" customFormat="1" ht="20.100000000000001" customHeight="1">
      <c r="B222" s="67"/>
      <c r="C222" s="22"/>
      <c r="D222" s="5"/>
      <c r="E222" s="22"/>
      <c r="F222" s="22"/>
      <c r="G222" s="22"/>
      <c r="H222" s="48"/>
      <c r="I222" s="5"/>
      <c r="J222" s="48"/>
      <c r="K222" s="48"/>
    </row>
    <row r="223" spans="1:11" s="33" customFormat="1" ht="20.100000000000001" customHeight="1">
      <c r="B223" s="67"/>
      <c r="C223" s="22"/>
      <c r="D223" s="5"/>
      <c r="E223" s="22"/>
      <c r="F223" s="22"/>
      <c r="G223" s="22"/>
      <c r="H223" s="48"/>
      <c r="I223" s="5"/>
      <c r="J223" s="48"/>
      <c r="K223" s="48"/>
    </row>
    <row r="224" spans="1:11" s="33" customFormat="1" ht="20.100000000000001" customHeight="1">
      <c r="B224" s="67"/>
      <c r="C224" s="22"/>
      <c r="D224" s="5"/>
      <c r="E224" s="22"/>
      <c r="F224" s="22"/>
      <c r="G224" s="22"/>
      <c r="H224" s="48"/>
      <c r="I224" s="5"/>
      <c r="J224" s="48"/>
      <c r="K224" s="48"/>
    </row>
    <row r="225" spans="2:11" s="33" customFormat="1" ht="20.100000000000001" customHeight="1">
      <c r="B225" s="67"/>
      <c r="C225" s="22"/>
      <c r="D225" s="5"/>
      <c r="E225" s="22"/>
      <c r="F225" s="22"/>
      <c r="G225" s="22"/>
      <c r="H225" s="48"/>
      <c r="I225" s="5"/>
      <c r="J225" s="48"/>
      <c r="K225" s="48"/>
    </row>
    <row r="226" spans="2:11" s="33" customFormat="1" ht="12">
      <c r="B226" s="67"/>
      <c r="C226" s="22"/>
      <c r="D226" s="5"/>
      <c r="E226" s="22"/>
      <c r="F226" s="22"/>
      <c r="G226" s="22"/>
      <c r="H226" s="48"/>
      <c r="I226" s="5"/>
      <c r="J226" s="48"/>
      <c r="K226" s="48"/>
    </row>
    <row r="227" spans="2:11" s="33" customFormat="1" ht="12">
      <c r="B227" s="67"/>
      <c r="C227" s="22"/>
      <c r="D227" s="5"/>
      <c r="E227" s="22"/>
      <c r="F227" s="22"/>
      <c r="G227" s="22"/>
      <c r="H227" s="48"/>
      <c r="I227" s="5"/>
      <c r="J227" s="48"/>
      <c r="K227" s="48"/>
    </row>
    <row r="228" spans="2:11" s="33" customFormat="1" ht="12">
      <c r="B228" s="67"/>
      <c r="C228" s="22"/>
      <c r="D228" s="5"/>
      <c r="E228" s="22"/>
      <c r="F228" s="22"/>
      <c r="G228" s="22"/>
      <c r="H228" s="48"/>
      <c r="I228" s="5"/>
      <c r="J228" s="48"/>
      <c r="K228" s="48"/>
    </row>
    <row r="229" spans="2:11" s="33" customFormat="1" ht="12">
      <c r="B229" s="67"/>
      <c r="C229" s="22"/>
      <c r="D229" s="5"/>
      <c r="E229" s="22"/>
      <c r="F229" s="22"/>
      <c r="G229" s="22"/>
      <c r="H229" s="48"/>
      <c r="I229" s="5"/>
      <c r="J229" s="48"/>
      <c r="K229" s="48"/>
    </row>
    <row r="230" spans="2:11" s="33" customFormat="1" ht="12">
      <c r="B230" s="67"/>
      <c r="C230" s="22"/>
      <c r="D230" s="5"/>
      <c r="E230" s="22"/>
      <c r="F230" s="22"/>
      <c r="G230" s="22"/>
      <c r="H230" s="48"/>
      <c r="I230" s="5"/>
      <c r="J230" s="48"/>
      <c r="K230" s="48"/>
    </row>
    <row r="231" spans="2:11" s="33" customFormat="1" ht="12">
      <c r="B231" s="67"/>
      <c r="C231" s="22"/>
      <c r="D231" s="5"/>
      <c r="E231" s="22"/>
      <c r="F231" s="22"/>
      <c r="G231" s="22"/>
      <c r="H231" s="48"/>
      <c r="I231" s="5"/>
      <c r="J231" s="48"/>
      <c r="K231" s="48"/>
    </row>
    <row r="232" spans="2:11" s="33" customFormat="1" ht="12">
      <c r="B232" s="67"/>
      <c r="C232" s="22"/>
      <c r="D232" s="5"/>
      <c r="E232" s="22"/>
      <c r="F232" s="22"/>
      <c r="G232" s="22"/>
      <c r="H232" s="48"/>
      <c r="I232" s="5"/>
      <c r="J232" s="48"/>
      <c r="K232" s="48"/>
    </row>
    <row r="233" spans="2:11" s="33" customFormat="1" ht="12">
      <c r="B233" s="67"/>
      <c r="C233" s="22"/>
      <c r="D233" s="5"/>
      <c r="E233" s="22"/>
      <c r="F233" s="22"/>
      <c r="G233" s="22"/>
      <c r="H233" s="48"/>
      <c r="I233" s="5"/>
      <c r="J233" s="48"/>
      <c r="K233" s="48"/>
    </row>
    <row r="234" spans="2:11" s="4" customFormat="1" ht="12">
      <c r="B234" s="67"/>
      <c r="C234" s="22"/>
      <c r="D234" s="5"/>
      <c r="E234" s="22"/>
      <c r="F234" s="22"/>
      <c r="G234" s="22"/>
      <c r="H234" s="48"/>
      <c r="I234" s="5"/>
      <c r="J234" s="48"/>
      <c r="K234" s="48"/>
    </row>
    <row r="235" spans="2:11" s="4" customFormat="1" ht="12">
      <c r="B235" s="67"/>
      <c r="C235" s="22"/>
      <c r="D235" s="5"/>
      <c r="E235" s="22"/>
      <c r="F235" s="22"/>
      <c r="G235" s="22"/>
      <c r="H235" s="48"/>
      <c r="I235" s="5"/>
      <c r="J235" s="48"/>
      <c r="K235" s="48"/>
    </row>
    <row r="236" spans="2:11" s="4" customFormat="1" ht="12">
      <c r="B236" s="67"/>
      <c r="C236" s="22"/>
      <c r="D236" s="5"/>
      <c r="E236" s="22"/>
      <c r="F236" s="22"/>
      <c r="G236" s="22"/>
      <c r="H236" s="48"/>
      <c r="I236" s="5"/>
      <c r="J236" s="48"/>
      <c r="K236" s="48"/>
    </row>
    <row r="237" spans="2:11" s="4" customFormat="1" ht="12">
      <c r="B237" s="67"/>
      <c r="C237" s="22"/>
      <c r="D237" s="5"/>
      <c r="E237" s="22"/>
      <c r="F237" s="22"/>
      <c r="G237" s="22"/>
      <c r="H237" s="48"/>
      <c r="I237" s="5"/>
      <c r="J237" s="48"/>
      <c r="K237" s="48"/>
    </row>
    <row r="238" spans="2:11" s="4" customFormat="1" ht="12">
      <c r="B238" s="67"/>
      <c r="C238" s="22"/>
      <c r="D238" s="5"/>
      <c r="E238" s="22"/>
      <c r="F238" s="22"/>
      <c r="G238" s="22"/>
      <c r="H238" s="48"/>
      <c r="I238" s="5"/>
      <c r="J238" s="48"/>
      <c r="K238" s="48"/>
    </row>
    <row r="239" spans="2:11" s="4" customFormat="1" ht="12">
      <c r="B239" s="67"/>
      <c r="C239" s="22"/>
      <c r="D239" s="5"/>
      <c r="E239" s="22"/>
      <c r="F239" s="22"/>
      <c r="G239" s="22"/>
      <c r="H239" s="48"/>
      <c r="I239" s="5"/>
      <c r="J239" s="48"/>
      <c r="K239" s="48"/>
    </row>
    <row r="240" spans="2:11" s="4" customFormat="1" ht="12">
      <c r="B240" s="67"/>
      <c r="C240" s="22"/>
      <c r="D240" s="5"/>
      <c r="E240" s="22"/>
      <c r="F240" s="22"/>
      <c r="G240" s="22"/>
      <c r="H240" s="48"/>
      <c r="I240" s="5"/>
      <c r="J240" s="48"/>
      <c r="K240" s="48"/>
    </row>
    <row r="241" spans="2:11" s="4" customFormat="1" ht="12">
      <c r="B241" s="67"/>
      <c r="C241" s="22"/>
      <c r="D241" s="5"/>
      <c r="E241" s="22"/>
      <c r="F241" s="22"/>
      <c r="G241" s="22"/>
      <c r="H241" s="48"/>
      <c r="I241" s="5"/>
      <c r="J241" s="48"/>
      <c r="K241" s="48"/>
    </row>
    <row r="242" spans="2:11" s="4" customFormat="1" ht="12">
      <c r="B242" s="67"/>
      <c r="C242" s="22"/>
      <c r="D242" s="5"/>
      <c r="E242" s="22"/>
      <c r="F242" s="22"/>
      <c r="G242" s="22"/>
      <c r="H242" s="48"/>
      <c r="I242" s="5"/>
      <c r="J242" s="48"/>
      <c r="K242" s="48"/>
    </row>
    <row r="243" spans="2:11" s="4" customFormat="1" ht="12">
      <c r="B243" s="67"/>
      <c r="C243" s="22"/>
      <c r="D243" s="5"/>
      <c r="E243" s="22"/>
      <c r="F243" s="22"/>
      <c r="G243" s="22"/>
      <c r="H243" s="48"/>
      <c r="I243" s="5"/>
      <c r="J243" s="48"/>
      <c r="K243" s="48"/>
    </row>
    <row r="244" spans="2:11" s="4" customFormat="1" ht="12">
      <c r="B244" s="67"/>
      <c r="C244" s="22"/>
      <c r="D244" s="5"/>
      <c r="E244" s="22"/>
      <c r="F244" s="22"/>
      <c r="G244" s="22"/>
      <c r="H244" s="48"/>
      <c r="I244" s="5"/>
      <c r="J244" s="48"/>
      <c r="K244" s="48"/>
    </row>
    <row r="245" spans="2:11" s="4" customFormat="1" ht="12">
      <c r="B245" s="67"/>
      <c r="C245" s="22"/>
      <c r="D245" s="5"/>
      <c r="E245" s="22"/>
      <c r="F245" s="22"/>
      <c r="G245" s="22"/>
      <c r="H245" s="48"/>
      <c r="I245" s="5"/>
      <c r="J245" s="48"/>
      <c r="K245" s="48"/>
    </row>
    <row r="246" spans="2:11" s="4" customFormat="1" ht="12">
      <c r="B246" s="67"/>
      <c r="C246" s="22"/>
      <c r="D246" s="5"/>
      <c r="E246" s="22"/>
      <c r="F246" s="22"/>
      <c r="G246" s="22"/>
      <c r="H246" s="48"/>
      <c r="I246" s="5"/>
      <c r="J246" s="48"/>
      <c r="K246" s="48"/>
    </row>
    <row r="247" spans="2:11" s="4" customFormat="1" ht="12">
      <c r="B247" s="67"/>
      <c r="C247" s="22"/>
      <c r="D247" s="5"/>
      <c r="E247" s="22"/>
      <c r="F247" s="22"/>
      <c r="G247" s="22"/>
      <c r="H247" s="48"/>
      <c r="I247" s="5"/>
      <c r="J247" s="48"/>
      <c r="K247" s="48"/>
    </row>
    <row r="248" spans="2:11" s="4" customFormat="1" ht="12">
      <c r="B248" s="67"/>
      <c r="C248" s="22"/>
      <c r="D248" s="5"/>
      <c r="E248" s="22"/>
      <c r="F248" s="22"/>
      <c r="G248" s="22"/>
      <c r="H248" s="48"/>
      <c r="I248" s="5"/>
      <c r="J248" s="48"/>
      <c r="K248" s="48"/>
    </row>
    <row r="249" spans="2:11" s="4" customFormat="1" ht="12">
      <c r="B249" s="67"/>
      <c r="C249" s="22"/>
      <c r="D249" s="5"/>
      <c r="E249" s="22"/>
      <c r="F249" s="22"/>
      <c r="G249" s="22"/>
      <c r="H249" s="48"/>
      <c r="I249" s="5"/>
      <c r="J249" s="48"/>
      <c r="K249" s="48"/>
    </row>
    <row r="250" spans="2:11" s="4" customFormat="1" ht="12">
      <c r="B250" s="67"/>
      <c r="C250" s="22"/>
      <c r="D250" s="5"/>
      <c r="E250" s="22"/>
      <c r="F250" s="22"/>
      <c r="G250" s="22"/>
      <c r="H250" s="48"/>
      <c r="I250" s="5"/>
      <c r="J250" s="48"/>
      <c r="K250" s="48"/>
    </row>
    <row r="251" spans="2:11" s="4" customFormat="1" ht="12">
      <c r="B251" s="67"/>
      <c r="C251" s="22"/>
      <c r="D251" s="5"/>
      <c r="E251" s="22"/>
      <c r="F251" s="22"/>
      <c r="G251" s="22"/>
      <c r="H251" s="48"/>
      <c r="I251" s="5"/>
      <c r="J251" s="48"/>
      <c r="K251" s="48"/>
    </row>
    <row r="252" spans="2:11" s="4" customFormat="1" ht="12">
      <c r="B252" s="67"/>
      <c r="C252" s="22"/>
      <c r="D252" s="5"/>
      <c r="E252" s="22"/>
      <c r="F252" s="22"/>
      <c r="G252" s="22"/>
      <c r="H252" s="48"/>
      <c r="I252" s="5"/>
      <c r="J252" s="48"/>
      <c r="K252" s="48"/>
    </row>
    <row r="253" spans="2:11" s="4" customFormat="1" ht="12">
      <c r="B253" s="67"/>
      <c r="C253" s="22"/>
      <c r="D253" s="5"/>
      <c r="E253" s="22"/>
      <c r="F253" s="22"/>
      <c r="G253" s="22"/>
      <c r="H253" s="48"/>
      <c r="I253" s="5"/>
      <c r="J253" s="48"/>
      <c r="K253" s="48"/>
    </row>
    <row r="254" spans="2:11" s="4" customFormat="1" ht="12">
      <c r="B254" s="67"/>
      <c r="C254" s="22"/>
      <c r="D254" s="5"/>
      <c r="E254" s="22"/>
      <c r="F254" s="22"/>
      <c r="G254" s="22"/>
      <c r="H254" s="48"/>
      <c r="I254" s="5"/>
      <c r="J254" s="48"/>
      <c r="K254" s="48"/>
    </row>
    <row r="255" spans="2:11" s="4" customFormat="1" ht="12">
      <c r="B255" s="67"/>
      <c r="C255" s="22"/>
      <c r="D255" s="5"/>
      <c r="E255" s="22"/>
      <c r="F255" s="22"/>
      <c r="G255" s="22"/>
      <c r="H255" s="48"/>
      <c r="I255" s="5"/>
      <c r="J255" s="48"/>
      <c r="K255" s="48"/>
    </row>
    <row r="256" spans="2:11" s="4" customFormat="1" ht="12">
      <c r="B256" s="67"/>
      <c r="C256" s="22"/>
      <c r="D256" s="5"/>
      <c r="E256" s="22"/>
      <c r="F256" s="22"/>
      <c r="G256" s="22"/>
      <c r="H256" s="48"/>
      <c r="I256" s="5"/>
      <c r="J256" s="48"/>
      <c r="K256" s="48"/>
    </row>
    <row r="257" spans="2:11" s="4" customFormat="1" ht="12">
      <c r="B257" s="67"/>
      <c r="C257" s="22"/>
      <c r="D257" s="5"/>
      <c r="E257" s="22"/>
      <c r="F257" s="22"/>
      <c r="G257" s="22"/>
      <c r="H257" s="48"/>
      <c r="I257" s="5"/>
      <c r="J257" s="48"/>
      <c r="K257" s="48"/>
    </row>
    <row r="258" spans="2:11" s="4" customFormat="1" ht="12">
      <c r="B258" s="67"/>
      <c r="C258" s="22"/>
      <c r="D258" s="5"/>
      <c r="E258" s="22"/>
      <c r="F258" s="22"/>
      <c r="G258" s="22"/>
      <c r="H258" s="48"/>
      <c r="I258" s="5"/>
      <c r="J258" s="48"/>
      <c r="K258" s="48"/>
    </row>
    <row r="259" spans="2:11" s="4" customFormat="1" ht="12">
      <c r="B259" s="67"/>
      <c r="C259" s="22"/>
      <c r="D259" s="5"/>
      <c r="E259" s="22"/>
      <c r="F259" s="22"/>
      <c r="G259" s="22"/>
      <c r="H259" s="48"/>
      <c r="I259" s="5"/>
      <c r="J259" s="48"/>
      <c r="K259" s="48"/>
    </row>
    <row r="260" spans="2:11" s="4" customFormat="1" ht="12">
      <c r="B260" s="67"/>
      <c r="C260" s="22"/>
      <c r="D260" s="5"/>
      <c r="E260" s="22"/>
      <c r="F260" s="22"/>
      <c r="G260" s="22"/>
      <c r="H260" s="48"/>
      <c r="I260" s="5"/>
      <c r="J260" s="48"/>
      <c r="K260" s="48"/>
    </row>
    <row r="261" spans="2:11" s="4" customFormat="1" ht="12">
      <c r="B261" s="67"/>
      <c r="C261" s="22"/>
      <c r="D261" s="5"/>
      <c r="E261" s="22"/>
      <c r="F261" s="22"/>
      <c r="G261" s="22"/>
      <c r="H261" s="48"/>
      <c r="I261" s="5"/>
      <c r="J261" s="48"/>
      <c r="K261" s="48"/>
    </row>
    <row r="262" spans="2:11" s="4" customFormat="1" ht="12">
      <c r="B262" s="67"/>
      <c r="C262" s="22"/>
      <c r="D262" s="5"/>
      <c r="E262" s="22"/>
      <c r="F262" s="22"/>
      <c r="G262" s="22"/>
      <c r="H262" s="48"/>
      <c r="I262" s="5"/>
      <c r="J262" s="48"/>
      <c r="K262" s="48"/>
    </row>
    <row r="263" spans="2:11" s="4" customFormat="1" ht="12">
      <c r="B263" s="67"/>
      <c r="C263" s="22"/>
      <c r="D263" s="5"/>
      <c r="E263" s="22"/>
      <c r="F263" s="22"/>
      <c r="G263" s="22"/>
      <c r="H263" s="48"/>
      <c r="I263" s="5"/>
      <c r="J263" s="48"/>
      <c r="K263" s="48"/>
    </row>
    <row r="264" spans="2:11" s="4" customFormat="1" ht="12">
      <c r="B264" s="67"/>
      <c r="C264" s="22"/>
      <c r="D264" s="5"/>
      <c r="E264" s="22"/>
      <c r="F264" s="22"/>
      <c r="G264" s="22"/>
      <c r="H264" s="48"/>
      <c r="I264" s="5"/>
      <c r="J264" s="48"/>
      <c r="K264" s="48"/>
    </row>
    <row r="265" spans="2:11" s="4" customFormat="1" ht="12">
      <c r="B265" s="67"/>
      <c r="C265" s="22"/>
      <c r="D265" s="5"/>
      <c r="E265" s="22"/>
      <c r="F265" s="22"/>
      <c r="G265" s="22"/>
      <c r="H265" s="48"/>
      <c r="I265" s="5"/>
      <c r="J265" s="48"/>
      <c r="K265" s="48"/>
    </row>
    <row r="266" spans="2:11" s="4" customFormat="1" ht="12">
      <c r="B266" s="67"/>
      <c r="C266" s="22"/>
      <c r="D266" s="5"/>
      <c r="E266" s="22"/>
      <c r="F266" s="22"/>
      <c r="G266" s="22"/>
      <c r="H266" s="48"/>
      <c r="I266" s="5"/>
      <c r="J266" s="48"/>
      <c r="K266" s="48"/>
    </row>
    <row r="267" spans="2:11" s="4" customFormat="1" ht="12">
      <c r="B267" s="67"/>
      <c r="C267" s="22"/>
      <c r="D267" s="5"/>
      <c r="E267" s="22"/>
      <c r="F267" s="22"/>
      <c r="G267" s="22"/>
      <c r="H267" s="48"/>
      <c r="I267" s="5"/>
      <c r="J267" s="48"/>
      <c r="K267" s="48"/>
    </row>
    <row r="268" spans="2:11" s="4" customFormat="1" ht="12">
      <c r="B268" s="67"/>
      <c r="C268" s="22"/>
      <c r="D268" s="5"/>
      <c r="E268" s="22"/>
      <c r="F268" s="22"/>
      <c r="G268" s="22"/>
      <c r="H268" s="48"/>
      <c r="I268" s="5"/>
      <c r="J268" s="48"/>
      <c r="K268" s="48"/>
    </row>
    <row r="269" spans="2:11" s="4" customFormat="1" ht="12">
      <c r="B269" s="67"/>
      <c r="C269" s="22"/>
      <c r="D269" s="5"/>
      <c r="E269" s="22"/>
      <c r="F269" s="22"/>
      <c r="G269" s="22"/>
      <c r="H269" s="48"/>
      <c r="I269" s="5"/>
      <c r="J269" s="48"/>
      <c r="K269" s="48"/>
    </row>
    <row r="270" spans="2:11" s="4" customFormat="1" ht="12">
      <c r="B270" s="67"/>
      <c r="C270" s="22"/>
      <c r="D270" s="5"/>
      <c r="E270" s="22"/>
      <c r="F270" s="22"/>
      <c r="G270" s="22"/>
      <c r="H270" s="48"/>
      <c r="I270" s="5"/>
      <c r="J270" s="48"/>
      <c r="K270" s="48"/>
    </row>
    <row r="271" spans="2:11" s="4" customFormat="1" ht="12">
      <c r="B271" s="67"/>
      <c r="C271" s="22"/>
      <c r="D271" s="5"/>
      <c r="E271" s="22"/>
      <c r="F271" s="22"/>
      <c r="G271" s="22"/>
      <c r="H271" s="48"/>
      <c r="I271" s="5"/>
      <c r="J271" s="48"/>
      <c r="K271" s="48"/>
    </row>
    <row r="272" spans="2:11" s="4" customFormat="1" ht="12">
      <c r="B272" s="67"/>
      <c r="C272" s="22"/>
      <c r="D272" s="5"/>
      <c r="E272" s="22"/>
      <c r="F272" s="22"/>
      <c r="G272" s="22"/>
      <c r="H272" s="48"/>
      <c r="I272" s="5"/>
      <c r="J272" s="48"/>
      <c r="K272" s="48"/>
    </row>
    <row r="273" spans="2:11" s="6" customFormat="1">
      <c r="B273" s="71"/>
      <c r="C273" s="20"/>
      <c r="D273" s="39"/>
      <c r="E273" s="20"/>
      <c r="F273" s="20"/>
      <c r="G273" s="20"/>
      <c r="H273" s="49"/>
      <c r="I273" s="39"/>
      <c r="J273" s="49"/>
      <c r="K273" s="49"/>
    </row>
    <row r="274" spans="2:11" s="6" customFormat="1">
      <c r="B274" s="71"/>
      <c r="C274" s="20"/>
      <c r="D274" s="39"/>
      <c r="E274" s="20"/>
      <c r="F274" s="20"/>
      <c r="G274" s="20"/>
      <c r="H274" s="49"/>
      <c r="I274" s="39"/>
      <c r="J274" s="49"/>
      <c r="K274" s="49"/>
    </row>
    <row r="275" spans="2:11" s="6" customFormat="1">
      <c r="B275" s="71"/>
      <c r="C275" s="20"/>
      <c r="D275" s="39"/>
      <c r="E275" s="20"/>
      <c r="F275" s="20"/>
      <c r="G275" s="20"/>
      <c r="H275" s="49"/>
      <c r="I275" s="39"/>
      <c r="J275" s="49"/>
      <c r="K275" s="49"/>
    </row>
    <row r="276" spans="2:11" s="6" customFormat="1">
      <c r="B276" s="71"/>
      <c r="C276" s="20"/>
      <c r="D276" s="39"/>
      <c r="E276" s="20"/>
      <c r="F276" s="20"/>
      <c r="G276" s="20"/>
      <c r="H276" s="49"/>
      <c r="I276" s="39"/>
      <c r="J276" s="49"/>
      <c r="K276" s="49"/>
    </row>
    <row r="277" spans="2:11" s="6" customFormat="1">
      <c r="B277" s="71"/>
      <c r="C277" s="20"/>
      <c r="D277" s="39"/>
      <c r="E277" s="20"/>
      <c r="F277" s="20"/>
      <c r="G277" s="20"/>
      <c r="H277" s="49"/>
      <c r="I277" s="39"/>
      <c r="J277" s="49"/>
      <c r="K277" s="49"/>
    </row>
    <row r="278" spans="2:11" s="6" customFormat="1">
      <c r="B278" s="71"/>
      <c r="C278" s="20"/>
      <c r="D278" s="39"/>
      <c r="E278" s="20"/>
      <c r="F278" s="20"/>
      <c r="G278" s="20"/>
      <c r="H278" s="49"/>
      <c r="I278" s="39"/>
      <c r="J278" s="49"/>
      <c r="K278" s="49"/>
    </row>
    <row r="279" spans="2:11" s="6" customFormat="1">
      <c r="B279" s="71"/>
      <c r="C279" s="20"/>
      <c r="D279" s="39"/>
      <c r="E279" s="20"/>
      <c r="F279" s="20"/>
      <c r="G279" s="20"/>
      <c r="H279" s="49"/>
      <c r="I279" s="39"/>
      <c r="J279" s="49"/>
      <c r="K279" s="49"/>
    </row>
    <row r="280" spans="2:11" s="6" customFormat="1">
      <c r="B280" s="71"/>
      <c r="C280" s="20"/>
      <c r="D280" s="39"/>
      <c r="E280" s="20"/>
      <c r="F280" s="20"/>
      <c r="G280" s="20"/>
      <c r="H280" s="49"/>
      <c r="I280" s="39"/>
      <c r="J280" s="49"/>
      <c r="K280" s="49"/>
    </row>
    <row r="281" spans="2:11" s="6" customFormat="1">
      <c r="B281" s="71"/>
      <c r="C281" s="20"/>
      <c r="D281" s="39"/>
      <c r="E281" s="20"/>
      <c r="F281" s="20"/>
      <c r="G281" s="20"/>
      <c r="H281" s="49"/>
      <c r="I281" s="39"/>
      <c r="J281" s="49"/>
      <c r="K281" s="49"/>
    </row>
    <row r="282" spans="2:11" s="6" customFormat="1">
      <c r="B282" s="71"/>
      <c r="C282" s="20"/>
      <c r="D282" s="39"/>
      <c r="E282" s="20"/>
      <c r="F282" s="20"/>
      <c r="G282" s="20"/>
      <c r="H282" s="49"/>
      <c r="I282" s="39"/>
      <c r="J282" s="49"/>
      <c r="K282" s="49"/>
    </row>
    <row r="283" spans="2:11" s="6" customFormat="1">
      <c r="B283" s="71"/>
      <c r="C283" s="20"/>
      <c r="D283" s="39"/>
      <c r="E283" s="20"/>
      <c r="F283" s="20"/>
      <c r="G283" s="20"/>
      <c r="H283" s="49"/>
      <c r="I283" s="39"/>
      <c r="J283" s="49"/>
      <c r="K283" s="49"/>
    </row>
    <row r="284" spans="2:11" s="6" customFormat="1">
      <c r="B284" s="71"/>
      <c r="C284" s="20"/>
      <c r="D284" s="39"/>
      <c r="E284" s="20"/>
      <c r="F284" s="20"/>
      <c r="G284" s="20"/>
      <c r="H284" s="49"/>
      <c r="I284" s="39"/>
      <c r="J284" s="49"/>
      <c r="K284" s="49"/>
    </row>
    <row r="285" spans="2:11" s="6" customFormat="1">
      <c r="B285" s="71"/>
      <c r="C285" s="20"/>
      <c r="D285" s="39"/>
      <c r="E285" s="20"/>
      <c r="F285" s="20"/>
      <c r="G285" s="20"/>
      <c r="H285" s="49"/>
      <c r="I285" s="39"/>
      <c r="J285" s="49"/>
      <c r="K285" s="49"/>
    </row>
    <row r="286" spans="2:11" s="6" customFormat="1">
      <c r="B286" s="71"/>
      <c r="C286" s="20"/>
      <c r="D286" s="39"/>
      <c r="E286" s="20"/>
      <c r="F286" s="20"/>
      <c r="G286" s="20"/>
      <c r="H286" s="49"/>
      <c r="I286" s="39"/>
      <c r="J286" s="49"/>
      <c r="K286" s="49"/>
    </row>
    <row r="287" spans="2:11" s="6" customFormat="1">
      <c r="B287" s="71"/>
      <c r="C287" s="20"/>
      <c r="D287" s="39"/>
      <c r="E287" s="20"/>
      <c r="F287" s="20"/>
      <c r="G287" s="20"/>
      <c r="H287" s="49"/>
      <c r="I287" s="39"/>
      <c r="J287" s="49"/>
      <c r="K287" s="49"/>
    </row>
    <row r="288" spans="2:11" s="6" customFormat="1">
      <c r="B288" s="71"/>
      <c r="C288" s="20"/>
      <c r="D288" s="39"/>
      <c r="E288" s="20"/>
      <c r="F288" s="20"/>
      <c r="G288" s="20"/>
      <c r="H288" s="49"/>
      <c r="I288" s="39"/>
      <c r="J288" s="49"/>
      <c r="K288" s="49"/>
    </row>
    <row r="289" spans="2:11" s="6" customFormat="1">
      <c r="B289" s="71"/>
      <c r="C289" s="20"/>
      <c r="D289" s="39"/>
      <c r="E289" s="20"/>
      <c r="F289" s="20"/>
      <c r="G289" s="20"/>
      <c r="H289" s="49"/>
      <c r="I289" s="39"/>
      <c r="J289" s="49"/>
      <c r="K289" s="49"/>
    </row>
    <row r="290" spans="2:11" s="6" customFormat="1">
      <c r="B290" s="71"/>
      <c r="C290" s="20"/>
      <c r="D290" s="39"/>
      <c r="E290" s="20"/>
      <c r="F290" s="20"/>
      <c r="G290" s="20"/>
      <c r="H290" s="49"/>
      <c r="I290" s="39"/>
      <c r="J290" s="49"/>
      <c r="K290" s="49"/>
    </row>
    <row r="291" spans="2:11" s="6" customFormat="1">
      <c r="B291" s="71"/>
      <c r="C291" s="20"/>
      <c r="D291" s="39"/>
      <c r="E291" s="20"/>
      <c r="F291" s="20"/>
      <c r="G291" s="20"/>
      <c r="H291" s="49"/>
      <c r="I291" s="39"/>
      <c r="J291" s="49"/>
      <c r="K291" s="49"/>
    </row>
    <row r="292" spans="2:11" s="6" customFormat="1">
      <c r="B292" s="71"/>
      <c r="C292" s="20"/>
      <c r="D292" s="39"/>
      <c r="E292" s="20"/>
      <c r="F292" s="20"/>
      <c r="G292" s="20"/>
      <c r="H292" s="49"/>
      <c r="I292" s="39"/>
      <c r="J292" s="49"/>
      <c r="K292" s="49"/>
    </row>
    <row r="293" spans="2:11" s="6" customFormat="1">
      <c r="B293" s="71"/>
      <c r="C293" s="20"/>
      <c r="D293" s="39"/>
      <c r="E293" s="20"/>
      <c r="F293" s="20"/>
      <c r="G293" s="20"/>
      <c r="H293" s="49"/>
      <c r="I293" s="39"/>
      <c r="J293" s="49"/>
      <c r="K293" s="49"/>
    </row>
    <row r="294" spans="2:11" s="6" customFormat="1">
      <c r="B294" s="71"/>
      <c r="C294" s="20"/>
      <c r="D294" s="39"/>
      <c r="E294" s="20"/>
      <c r="F294" s="20"/>
      <c r="G294" s="20"/>
      <c r="H294" s="49"/>
      <c r="I294" s="39"/>
      <c r="J294" s="49"/>
      <c r="K294" s="49"/>
    </row>
    <row r="295" spans="2:11" s="6" customFormat="1">
      <c r="B295" s="71"/>
      <c r="C295" s="20"/>
      <c r="D295" s="39"/>
      <c r="E295" s="20"/>
      <c r="F295" s="20"/>
      <c r="G295" s="20"/>
      <c r="H295" s="49"/>
      <c r="I295" s="39"/>
      <c r="J295" s="49"/>
      <c r="K295" s="49"/>
    </row>
    <row r="296" spans="2:11" s="6" customFormat="1">
      <c r="B296" s="71"/>
      <c r="C296" s="20"/>
      <c r="D296" s="39"/>
      <c r="E296" s="20"/>
      <c r="F296" s="20"/>
      <c r="G296" s="20"/>
      <c r="H296" s="49"/>
      <c r="I296" s="39"/>
      <c r="J296" s="49"/>
      <c r="K296" s="49"/>
    </row>
    <row r="297" spans="2:11" s="6" customFormat="1">
      <c r="B297" s="71"/>
      <c r="C297" s="20"/>
      <c r="D297" s="39"/>
      <c r="E297" s="20"/>
      <c r="F297" s="20"/>
      <c r="G297" s="20"/>
      <c r="H297" s="49"/>
      <c r="I297" s="39"/>
      <c r="J297" s="49"/>
      <c r="K297" s="49"/>
    </row>
    <row r="298" spans="2:11" s="6" customFormat="1">
      <c r="B298" s="71"/>
      <c r="C298" s="20"/>
      <c r="D298" s="39"/>
      <c r="E298" s="20"/>
      <c r="F298" s="20"/>
      <c r="G298" s="20"/>
      <c r="H298" s="49"/>
      <c r="I298" s="39"/>
      <c r="J298" s="49"/>
      <c r="K298" s="49"/>
    </row>
    <row r="299" spans="2:11" s="6" customFormat="1">
      <c r="B299" s="71"/>
      <c r="C299" s="20"/>
      <c r="D299" s="39"/>
      <c r="E299" s="20"/>
      <c r="F299" s="20"/>
      <c r="G299" s="20"/>
      <c r="H299" s="49"/>
      <c r="I299" s="39"/>
      <c r="J299" s="49"/>
      <c r="K299" s="49"/>
    </row>
    <row r="300" spans="2:11" s="6" customFormat="1">
      <c r="B300" s="71"/>
      <c r="C300" s="20"/>
      <c r="D300" s="39"/>
      <c r="E300" s="20"/>
      <c r="F300" s="20"/>
      <c r="G300" s="20"/>
      <c r="H300" s="49"/>
      <c r="I300" s="39"/>
      <c r="J300" s="49"/>
      <c r="K300" s="49"/>
    </row>
    <row r="301" spans="2:11" s="6" customFormat="1">
      <c r="B301" s="71"/>
      <c r="C301" s="20"/>
      <c r="D301" s="39"/>
      <c r="E301" s="20"/>
      <c r="F301" s="20"/>
      <c r="G301" s="20"/>
      <c r="H301" s="49"/>
      <c r="I301" s="39"/>
      <c r="J301" s="49"/>
      <c r="K301" s="49"/>
    </row>
    <row r="302" spans="2:11" s="6" customFormat="1">
      <c r="B302" s="71"/>
      <c r="C302" s="20"/>
      <c r="D302" s="39"/>
      <c r="E302" s="20"/>
      <c r="F302" s="20"/>
      <c r="G302" s="20"/>
      <c r="H302" s="49"/>
      <c r="I302" s="39"/>
      <c r="J302" s="49"/>
      <c r="K302" s="49"/>
    </row>
    <row r="303" spans="2:11" s="6" customFormat="1">
      <c r="B303" s="71"/>
      <c r="C303" s="20"/>
      <c r="D303" s="39"/>
      <c r="E303" s="20"/>
      <c r="F303" s="20"/>
      <c r="G303" s="20"/>
      <c r="H303" s="49"/>
      <c r="I303" s="39"/>
      <c r="J303" s="49"/>
      <c r="K303" s="49"/>
    </row>
    <row r="304" spans="2:11" s="6" customFormat="1">
      <c r="B304" s="71"/>
      <c r="C304" s="20"/>
      <c r="D304" s="39"/>
      <c r="E304" s="20"/>
      <c r="F304" s="20"/>
      <c r="G304" s="20"/>
      <c r="H304" s="49"/>
      <c r="I304" s="39"/>
      <c r="J304" s="49"/>
      <c r="K304" s="49"/>
    </row>
    <row r="305" spans="2:11" s="6" customFormat="1">
      <c r="B305" s="71"/>
      <c r="C305" s="20"/>
      <c r="D305" s="39"/>
      <c r="E305" s="20"/>
      <c r="F305" s="20"/>
      <c r="G305" s="20"/>
      <c r="H305" s="49"/>
      <c r="I305" s="39"/>
      <c r="J305" s="49"/>
      <c r="K305" s="49"/>
    </row>
    <row r="306" spans="2:11" s="6" customFormat="1">
      <c r="B306" s="71"/>
      <c r="C306" s="20"/>
      <c r="D306" s="39"/>
      <c r="E306" s="20"/>
      <c r="F306" s="20"/>
      <c r="G306" s="20"/>
      <c r="H306" s="49"/>
      <c r="I306" s="39"/>
      <c r="J306" s="49"/>
      <c r="K306" s="49"/>
    </row>
    <row r="307" spans="2:11" s="6" customFormat="1">
      <c r="B307" s="71"/>
      <c r="C307" s="20"/>
      <c r="D307" s="39"/>
      <c r="E307" s="20"/>
      <c r="F307" s="20"/>
      <c r="G307" s="20"/>
      <c r="H307" s="49"/>
      <c r="I307" s="39"/>
      <c r="J307" s="49"/>
      <c r="K307" s="49"/>
    </row>
    <row r="308" spans="2:11" s="6" customFormat="1">
      <c r="B308" s="71"/>
      <c r="C308" s="20"/>
      <c r="D308" s="39"/>
      <c r="E308" s="20"/>
      <c r="F308" s="20"/>
      <c r="G308" s="20"/>
      <c r="H308" s="49"/>
      <c r="I308" s="39"/>
      <c r="J308" s="49"/>
      <c r="K308" s="49"/>
    </row>
    <row r="309" spans="2:11" s="6" customFormat="1">
      <c r="B309" s="71"/>
      <c r="C309" s="20"/>
      <c r="D309" s="39"/>
      <c r="E309" s="20"/>
      <c r="F309" s="20"/>
      <c r="G309" s="20"/>
      <c r="H309" s="49"/>
      <c r="I309" s="39"/>
      <c r="J309" s="49"/>
      <c r="K309" s="49"/>
    </row>
    <row r="310" spans="2:11" s="6" customFormat="1">
      <c r="B310" s="71"/>
      <c r="C310" s="20"/>
      <c r="D310" s="39"/>
      <c r="E310" s="20"/>
      <c r="F310" s="20"/>
      <c r="G310" s="20"/>
      <c r="H310" s="49"/>
      <c r="I310" s="39"/>
      <c r="J310" s="49"/>
      <c r="K310" s="49"/>
    </row>
    <row r="311" spans="2:11" s="6" customFormat="1">
      <c r="B311" s="71"/>
      <c r="C311" s="20"/>
      <c r="D311" s="39"/>
      <c r="E311" s="20"/>
      <c r="F311" s="20"/>
      <c r="G311" s="20"/>
      <c r="H311" s="49"/>
      <c r="I311" s="39"/>
      <c r="J311" s="49"/>
      <c r="K311" s="49"/>
    </row>
    <row r="312" spans="2:11" s="6" customFormat="1">
      <c r="B312" s="71"/>
      <c r="C312" s="20"/>
      <c r="D312" s="39"/>
      <c r="E312" s="20"/>
      <c r="F312" s="20"/>
      <c r="G312" s="20"/>
      <c r="H312" s="49"/>
      <c r="I312" s="39"/>
      <c r="J312" s="49"/>
      <c r="K312" s="49"/>
    </row>
    <row r="313" spans="2:11" s="6" customFormat="1">
      <c r="B313" s="71"/>
      <c r="C313" s="20"/>
      <c r="D313" s="39"/>
      <c r="E313" s="20"/>
      <c r="F313" s="20"/>
      <c r="G313" s="20"/>
      <c r="H313" s="49"/>
      <c r="I313" s="39"/>
      <c r="J313" s="49"/>
      <c r="K313" s="49"/>
    </row>
    <row r="314" spans="2:11" s="6" customFormat="1">
      <c r="B314" s="71"/>
      <c r="C314" s="20"/>
      <c r="D314" s="39"/>
      <c r="E314" s="20"/>
      <c r="F314" s="20"/>
      <c r="G314" s="20"/>
      <c r="H314" s="49"/>
      <c r="I314" s="39"/>
      <c r="J314" s="49"/>
      <c r="K314" s="49"/>
    </row>
    <row r="315" spans="2:11" s="6" customFormat="1">
      <c r="B315" s="71"/>
      <c r="C315" s="20"/>
      <c r="D315" s="39"/>
      <c r="E315" s="20"/>
      <c r="F315" s="20"/>
      <c r="G315" s="20"/>
      <c r="H315" s="49"/>
      <c r="I315" s="39"/>
      <c r="J315" s="49"/>
      <c r="K315" s="49"/>
    </row>
    <row r="316" spans="2:11" s="6" customFormat="1">
      <c r="B316" s="71"/>
      <c r="C316" s="20"/>
      <c r="D316" s="39"/>
      <c r="E316" s="20"/>
      <c r="F316" s="20"/>
      <c r="G316" s="20"/>
      <c r="H316" s="49"/>
      <c r="I316" s="39"/>
      <c r="J316" s="49"/>
      <c r="K316" s="49"/>
    </row>
    <row r="317" spans="2:11" s="6" customFormat="1">
      <c r="B317" s="71"/>
      <c r="C317" s="20"/>
      <c r="D317" s="39"/>
      <c r="E317" s="20"/>
      <c r="F317" s="20"/>
      <c r="G317" s="20"/>
      <c r="H317" s="49"/>
      <c r="I317" s="39"/>
      <c r="J317" s="49"/>
      <c r="K317" s="49"/>
    </row>
    <row r="318" spans="2:11" s="6" customFormat="1">
      <c r="B318" s="71"/>
      <c r="C318" s="20"/>
      <c r="D318" s="39"/>
      <c r="E318" s="20"/>
      <c r="F318" s="20"/>
      <c r="G318" s="20"/>
      <c r="H318" s="49"/>
      <c r="I318" s="39"/>
      <c r="J318" s="49"/>
      <c r="K318" s="49"/>
    </row>
    <row r="319" spans="2:11" s="6" customFormat="1">
      <c r="B319" s="71"/>
      <c r="C319" s="20"/>
      <c r="D319" s="39"/>
      <c r="E319" s="20"/>
      <c r="F319" s="20"/>
      <c r="G319" s="20"/>
      <c r="H319" s="49"/>
      <c r="I319" s="39"/>
      <c r="J319" s="49"/>
      <c r="K319" s="49"/>
    </row>
    <row r="320" spans="2:11" s="6" customFormat="1">
      <c r="B320" s="71"/>
      <c r="C320" s="20"/>
      <c r="D320" s="39"/>
      <c r="E320" s="20"/>
      <c r="F320" s="20"/>
      <c r="G320" s="20"/>
      <c r="H320" s="49"/>
      <c r="I320" s="39"/>
      <c r="J320" s="49"/>
      <c r="K320" s="49"/>
    </row>
    <row r="321" spans="2:11" s="6" customFormat="1">
      <c r="B321" s="71"/>
      <c r="C321" s="20"/>
      <c r="D321" s="39"/>
      <c r="E321" s="20"/>
      <c r="F321" s="20"/>
      <c r="G321" s="20"/>
      <c r="H321" s="49"/>
      <c r="I321" s="39"/>
      <c r="J321" s="49"/>
      <c r="K321" s="49"/>
    </row>
    <row r="322" spans="2:11" s="6" customFormat="1">
      <c r="B322" s="71"/>
      <c r="C322" s="20"/>
      <c r="D322" s="39"/>
      <c r="E322" s="20"/>
      <c r="F322" s="20"/>
      <c r="G322" s="20"/>
      <c r="H322" s="49"/>
      <c r="I322" s="39"/>
      <c r="J322" s="49"/>
      <c r="K322" s="49"/>
    </row>
    <row r="323" spans="2:11" s="6" customFormat="1">
      <c r="B323" s="71"/>
      <c r="C323" s="20"/>
      <c r="D323" s="39"/>
      <c r="E323" s="20"/>
      <c r="F323" s="20"/>
      <c r="G323" s="20"/>
      <c r="H323" s="49"/>
      <c r="I323" s="39"/>
      <c r="J323" s="49"/>
      <c r="K323" s="49"/>
    </row>
    <row r="324" spans="2:11" s="6" customFormat="1">
      <c r="B324" s="71"/>
      <c r="C324" s="20"/>
      <c r="D324" s="39"/>
      <c r="E324" s="20"/>
      <c r="F324" s="20"/>
      <c r="G324" s="20"/>
      <c r="H324" s="49"/>
      <c r="I324" s="39"/>
      <c r="J324" s="49"/>
      <c r="K324" s="49"/>
    </row>
    <row r="325" spans="2:11" s="6" customFormat="1">
      <c r="B325" s="71"/>
      <c r="C325" s="20"/>
      <c r="D325" s="39"/>
      <c r="E325" s="20"/>
      <c r="F325" s="20"/>
      <c r="G325" s="20"/>
      <c r="H325" s="49"/>
      <c r="I325" s="39"/>
      <c r="J325" s="49"/>
      <c r="K325" s="49"/>
    </row>
    <row r="326" spans="2:11" s="6" customFormat="1">
      <c r="B326" s="71"/>
      <c r="C326" s="20"/>
      <c r="D326" s="39"/>
      <c r="E326" s="20"/>
      <c r="F326" s="20"/>
      <c r="G326" s="20"/>
      <c r="H326" s="49"/>
      <c r="I326" s="39"/>
      <c r="J326" s="49"/>
      <c r="K326" s="49"/>
    </row>
    <row r="327" spans="2:11" s="6" customFormat="1">
      <c r="B327" s="71"/>
      <c r="C327" s="20"/>
      <c r="D327" s="39"/>
      <c r="E327" s="20"/>
      <c r="F327" s="20"/>
      <c r="G327" s="20"/>
      <c r="H327" s="49"/>
      <c r="I327" s="39"/>
      <c r="J327" s="49"/>
      <c r="K327" s="49"/>
    </row>
    <row r="328" spans="2:11" s="6" customFormat="1">
      <c r="B328" s="71"/>
      <c r="C328" s="20"/>
      <c r="D328" s="39"/>
      <c r="E328" s="20"/>
      <c r="F328" s="20"/>
      <c r="G328" s="20"/>
      <c r="H328" s="49"/>
      <c r="I328" s="39"/>
      <c r="J328" s="49"/>
      <c r="K328" s="49"/>
    </row>
    <row r="329" spans="2:11" s="6" customFormat="1">
      <c r="B329" s="71"/>
      <c r="C329" s="20"/>
      <c r="D329" s="39"/>
      <c r="E329" s="20"/>
      <c r="F329" s="20"/>
      <c r="G329" s="20"/>
      <c r="H329" s="49"/>
      <c r="I329" s="39"/>
      <c r="J329" s="49"/>
      <c r="K329" s="49"/>
    </row>
    <row r="330" spans="2:11" s="6" customFormat="1">
      <c r="B330" s="71"/>
      <c r="C330" s="20"/>
      <c r="D330" s="39"/>
      <c r="E330" s="20"/>
      <c r="F330" s="20"/>
      <c r="G330" s="20"/>
      <c r="H330" s="49"/>
      <c r="I330" s="39"/>
      <c r="J330" s="49"/>
      <c r="K330" s="49"/>
    </row>
    <row r="331" spans="2:11" s="6" customFormat="1">
      <c r="B331" s="71"/>
      <c r="C331" s="20"/>
      <c r="D331" s="39"/>
      <c r="E331" s="20"/>
      <c r="F331" s="20"/>
      <c r="G331" s="20"/>
      <c r="H331" s="49"/>
      <c r="I331" s="39"/>
      <c r="J331" s="49"/>
      <c r="K331" s="49"/>
    </row>
    <row r="332" spans="2:11" s="6" customFormat="1">
      <c r="B332" s="71"/>
      <c r="C332" s="20"/>
      <c r="D332" s="39"/>
      <c r="E332" s="20"/>
      <c r="F332" s="20"/>
      <c r="G332" s="20"/>
      <c r="H332" s="49"/>
      <c r="I332" s="39"/>
      <c r="J332" s="49"/>
      <c r="K332" s="49"/>
    </row>
    <row r="333" spans="2:11" s="6" customFormat="1">
      <c r="B333" s="71"/>
      <c r="C333" s="20"/>
      <c r="D333" s="39"/>
      <c r="E333" s="20"/>
      <c r="F333" s="20"/>
      <c r="G333" s="20"/>
      <c r="H333" s="49"/>
      <c r="I333" s="39"/>
      <c r="J333" s="49"/>
      <c r="K333" s="49"/>
    </row>
    <row r="334" spans="2:11" s="6" customFormat="1">
      <c r="B334" s="71"/>
      <c r="C334" s="20"/>
      <c r="D334" s="39"/>
      <c r="E334" s="20"/>
      <c r="F334" s="20"/>
      <c r="G334" s="20"/>
      <c r="H334" s="49"/>
      <c r="I334" s="39"/>
      <c r="J334" s="49"/>
      <c r="K334" s="49"/>
    </row>
    <row r="335" spans="2:11" s="6" customFormat="1">
      <c r="B335" s="71"/>
      <c r="C335" s="20"/>
      <c r="D335" s="39"/>
      <c r="E335" s="20"/>
      <c r="F335" s="20"/>
      <c r="G335" s="20"/>
      <c r="H335" s="49"/>
      <c r="I335" s="39"/>
      <c r="J335" s="49"/>
      <c r="K335" s="49"/>
    </row>
    <row r="336" spans="2:11" s="6" customFormat="1">
      <c r="B336" s="71"/>
      <c r="C336" s="20"/>
      <c r="D336" s="39"/>
      <c r="E336" s="20"/>
      <c r="F336" s="20"/>
      <c r="G336" s="20"/>
      <c r="H336" s="49"/>
      <c r="I336" s="39"/>
      <c r="J336" s="49"/>
      <c r="K336" s="49"/>
    </row>
    <row r="337" spans="2:11" s="6" customFormat="1">
      <c r="B337" s="71"/>
      <c r="C337" s="20"/>
      <c r="D337" s="39"/>
      <c r="E337" s="20"/>
      <c r="F337" s="20"/>
      <c r="G337" s="20"/>
      <c r="H337" s="49"/>
      <c r="I337" s="39"/>
      <c r="J337" s="49"/>
      <c r="K337" s="49"/>
    </row>
    <row r="338" spans="2:11" s="6" customFormat="1">
      <c r="B338" s="71"/>
      <c r="C338" s="20"/>
      <c r="D338" s="39"/>
      <c r="E338" s="20"/>
      <c r="F338" s="20"/>
      <c r="G338" s="20"/>
      <c r="H338" s="49"/>
      <c r="I338" s="39"/>
      <c r="J338" s="49"/>
      <c r="K338" s="49"/>
    </row>
    <row r="339" spans="2:11" s="6" customFormat="1">
      <c r="B339" s="71"/>
      <c r="C339" s="20"/>
      <c r="D339" s="39"/>
      <c r="E339" s="20"/>
      <c r="F339" s="20"/>
      <c r="G339" s="20"/>
      <c r="H339" s="49"/>
      <c r="I339" s="39"/>
      <c r="J339" s="49"/>
      <c r="K339" s="49"/>
    </row>
    <row r="340" spans="2:11" s="6" customFormat="1">
      <c r="B340" s="71"/>
      <c r="C340" s="20"/>
      <c r="D340" s="39"/>
      <c r="E340" s="20"/>
      <c r="F340" s="20"/>
      <c r="G340" s="20"/>
      <c r="H340" s="49"/>
      <c r="I340" s="39"/>
      <c r="J340" s="49"/>
      <c r="K340" s="49"/>
    </row>
    <row r="341" spans="2:11" s="6" customFormat="1">
      <c r="B341" s="71"/>
      <c r="C341" s="20"/>
      <c r="D341" s="39"/>
      <c r="E341" s="20"/>
      <c r="F341" s="20"/>
      <c r="G341" s="20"/>
      <c r="H341" s="49"/>
      <c r="I341" s="39"/>
      <c r="J341" s="49"/>
      <c r="K341" s="49"/>
    </row>
    <row r="342" spans="2:11" s="6" customFormat="1">
      <c r="B342" s="71"/>
      <c r="C342" s="20"/>
      <c r="D342" s="39"/>
      <c r="E342" s="20"/>
      <c r="F342" s="20"/>
      <c r="G342" s="20"/>
      <c r="H342" s="49"/>
      <c r="I342" s="39"/>
      <c r="J342" s="49"/>
      <c r="K342" s="49"/>
    </row>
    <row r="343" spans="2:11" s="6" customFormat="1">
      <c r="B343" s="71"/>
      <c r="C343" s="20"/>
      <c r="D343" s="39"/>
      <c r="E343" s="20"/>
      <c r="F343" s="20"/>
      <c r="G343" s="20"/>
      <c r="H343" s="49"/>
      <c r="I343" s="39"/>
      <c r="J343" s="49"/>
      <c r="K343" s="49"/>
    </row>
    <row r="344" spans="2:11" s="6" customFormat="1">
      <c r="B344" s="71"/>
      <c r="C344" s="20"/>
      <c r="D344" s="39"/>
      <c r="E344" s="20"/>
      <c r="F344" s="20"/>
      <c r="G344" s="20"/>
      <c r="H344" s="49"/>
      <c r="I344" s="39"/>
      <c r="J344" s="49"/>
      <c r="K344" s="49"/>
    </row>
    <row r="345" spans="2:11" s="6" customFormat="1">
      <c r="B345" s="71"/>
      <c r="C345" s="20"/>
      <c r="D345" s="39"/>
      <c r="E345" s="20"/>
      <c r="F345" s="20"/>
      <c r="G345" s="20"/>
      <c r="H345" s="49"/>
      <c r="I345" s="39"/>
      <c r="J345" s="49"/>
      <c r="K345" s="49"/>
    </row>
    <row r="346" spans="2:11" s="6" customFormat="1">
      <c r="B346" s="71"/>
      <c r="C346" s="20"/>
      <c r="D346" s="39"/>
      <c r="E346" s="20"/>
      <c r="F346" s="20"/>
      <c r="G346" s="20"/>
      <c r="H346" s="49"/>
      <c r="I346" s="39"/>
      <c r="J346" s="49"/>
      <c r="K346" s="49"/>
    </row>
    <row r="347" spans="2:11" s="6" customFormat="1">
      <c r="B347" s="71"/>
      <c r="C347" s="20"/>
      <c r="D347" s="39"/>
      <c r="E347" s="20"/>
      <c r="F347" s="20"/>
      <c r="G347" s="20"/>
      <c r="H347" s="49"/>
      <c r="I347" s="39"/>
      <c r="J347" s="49"/>
      <c r="K347" s="49"/>
    </row>
    <row r="348" spans="2:11" s="6" customFormat="1">
      <c r="B348" s="71"/>
      <c r="C348" s="20"/>
      <c r="D348" s="39"/>
      <c r="E348" s="20"/>
      <c r="F348" s="20"/>
      <c r="G348" s="20"/>
      <c r="H348" s="49"/>
      <c r="I348" s="39"/>
      <c r="J348" s="49"/>
      <c r="K348" s="49"/>
    </row>
    <row r="349" spans="2:11" s="6" customFormat="1">
      <c r="B349" s="71"/>
      <c r="C349" s="20"/>
      <c r="D349" s="39"/>
      <c r="E349" s="20"/>
      <c r="F349" s="20"/>
      <c r="G349" s="20"/>
      <c r="H349" s="49"/>
      <c r="I349" s="39"/>
      <c r="J349" s="49"/>
      <c r="K349" s="49"/>
    </row>
    <row r="350" spans="2:11" s="6" customFormat="1">
      <c r="B350" s="71"/>
      <c r="C350" s="20"/>
      <c r="D350" s="39"/>
      <c r="E350" s="20"/>
      <c r="F350" s="20"/>
      <c r="G350" s="20"/>
      <c r="H350" s="49"/>
      <c r="I350" s="39"/>
      <c r="J350" s="49"/>
      <c r="K350" s="49"/>
    </row>
    <row r="351" spans="2:11" s="6" customFormat="1">
      <c r="B351" s="71"/>
      <c r="C351" s="20"/>
      <c r="D351" s="39"/>
      <c r="E351" s="20"/>
      <c r="F351" s="20"/>
      <c r="G351" s="20"/>
      <c r="H351" s="49"/>
      <c r="I351" s="39"/>
      <c r="J351" s="49"/>
      <c r="K351" s="49"/>
    </row>
    <row r="352" spans="2:11" s="6" customFormat="1">
      <c r="B352" s="71"/>
      <c r="C352" s="20"/>
      <c r="D352" s="39"/>
      <c r="E352" s="20"/>
      <c r="F352" s="20"/>
      <c r="G352" s="20"/>
      <c r="H352" s="49"/>
      <c r="I352" s="39"/>
      <c r="J352" s="49"/>
      <c r="K352" s="49"/>
    </row>
    <row r="353" spans="2:11" s="6" customFormat="1">
      <c r="B353" s="71"/>
      <c r="C353" s="20"/>
      <c r="D353" s="39"/>
      <c r="E353" s="20"/>
      <c r="F353" s="20"/>
      <c r="G353" s="20"/>
      <c r="H353" s="49"/>
      <c r="I353" s="39"/>
      <c r="J353" s="49"/>
      <c r="K353" s="49"/>
    </row>
    <row r="354" spans="2:11" s="6" customFormat="1">
      <c r="B354" s="71"/>
      <c r="C354" s="20"/>
      <c r="D354" s="39"/>
      <c r="E354" s="20"/>
      <c r="F354" s="20"/>
      <c r="G354" s="20"/>
      <c r="H354" s="49"/>
      <c r="I354" s="39"/>
      <c r="J354" s="49"/>
      <c r="K354" s="49"/>
    </row>
    <row r="355" spans="2:11" s="6" customFormat="1">
      <c r="B355" s="71"/>
      <c r="C355" s="20"/>
      <c r="D355" s="39"/>
      <c r="E355" s="20"/>
      <c r="F355" s="20"/>
      <c r="G355" s="20"/>
      <c r="H355" s="49"/>
      <c r="I355" s="39"/>
      <c r="J355" s="49"/>
      <c r="K355" s="49"/>
    </row>
    <row r="356" spans="2:11" s="6" customFormat="1">
      <c r="B356" s="71"/>
      <c r="C356" s="20"/>
      <c r="D356" s="39"/>
      <c r="E356" s="20"/>
      <c r="F356" s="20"/>
      <c r="G356" s="20"/>
      <c r="H356" s="49"/>
      <c r="I356" s="39"/>
      <c r="J356" s="49"/>
      <c r="K356" s="49"/>
    </row>
    <row r="357" spans="2:11" s="6" customFormat="1">
      <c r="B357" s="71"/>
      <c r="C357" s="20"/>
      <c r="D357" s="39"/>
      <c r="E357" s="20"/>
      <c r="F357" s="20"/>
      <c r="G357" s="20"/>
      <c r="H357" s="49"/>
      <c r="I357" s="39"/>
      <c r="J357" s="49"/>
      <c r="K357" s="49"/>
    </row>
    <row r="358" spans="2:11" s="6" customFormat="1">
      <c r="B358" s="71"/>
      <c r="C358" s="20"/>
      <c r="D358" s="39"/>
      <c r="E358" s="20"/>
      <c r="F358" s="20"/>
      <c r="G358" s="20"/>
      <c r="H358" s="49"/>
      <c r="I358" s="39"/>
      <c r="J358" s="49"/>
      <c r="K358" s="49"/>
    </row>
    <row r="359" spans="2:11" s="6" customFormat="1">
      <c r="B359" s="71"/>
      <c r="C359" s="20"/>
      <c r="D359" s="39"/>
      <c r="E359" s="20"/>
      <c r="F359" s="20"/>
      <c r="G359" s="20"/>
      <c r="H359" s="49"/>
      <c r="I359" s="39"/>
      <c r="J359" s="49"/>
      <c r="K359" s="49"/>
    </row>
    <row r="360" spans="2:11" s="6" customFormat="1">
      <c r="B360" s="71"/>
      <c r="C360" s="20"/>
      <c r="D360" s="39"/>
      <c r="E360" s="20"/>
      <c r="F360" s="20"/>
      <c r="G360" s="20"/>
      <c r="H360" s="49"/>
      <c r="I360" s="39"/>
      <c r="J360" s="49"/>
      <c r="K360" s="49"/>
    </row>
    <row r="361" spans="2:11" s="6" customFormat="1">
      <c r="B361" s="71"/>
      <c r="C361" s="20"/>
      <c r="D361" s="39"/>
      <c r="E361" s="20"/>
      <c r="F361" s="20"/>
      <c r="G361" s="20"/>
      <c r="H361" s="49"/>
      <c r="I361" s="39"/>
      <c r="J361" s="49"/>
      <c r="K361" s="49"/>
    </row>
    <row r="362" spans="2:11" s="6" customFormat="1">
      <c r="B362" s="71"/>
      <c r="C362" s="20"/>
      <c r="D362" s="39"/>
      <c r="E362" s="20"/>
      <c r="F362" s="20"/>
      <c r="G362" s="20"/>
      <c r="H362" s="49"/>
      <c r="I362" s="39"/>
      <c r="J362" s="49"/>
      <c r="K362" s="49"/>
    </row>
    <row r="363" spans="2:11" s="6" customFormat="1">
      <c r="B363" s="71"/>
      <c r="C363" s="20"/>
      <c r="D363" s="39"/>
      <c r="E363" s="20"/>
      <c r="F363" s="20"/>
      <c r="G363" s="20"/>
      <c r="H363" s="49"/>
      <c r="I363" s="39"/>
      <c r="J363" s="49"/>
      <c r="K363" s="49"/>
    </row>
    <row r="364" spans="2:11" s="6" customFormat="1">
      <c r="B364" s="71"/>
      <c r="C364" s="20"/>
      <c r="D364" s="39"/>
      <c r="E364" s="20"/>
      <c r="F364" s="20"/>
      <c r="G364" s="20"/>
      <c r="H364" s="49"/>
      <c r="I364" s="39"/>
      <c r="J364" s="49"/>
      <c r="K364" s="49"/>
    </row>
    <row r="365" spans="2:11" s="6" customFormat="1">
      <c r="B365" s="71"/>
      <c r="C365" s="20"/>
      <c r="D365" s="39"/>
      <c r="E365" s="20"/>
      <c r="F365" s="20"/>
      <c r="G365" s="20"/>
      <c r="H365" s="49"/>
      <c r="I365" s="39"/>
      <c r="J365" s="49"/>
      <c r="K365" s="49"/>
    </row>
    <row r="366" spans="2:11" s="6" customFormat="1">
      <c r="B366" s="71"/>
      <c r="C366" s="20"/>
      <c r="D366" s="39"/>
      <c r="E366" s="20"/>
      <c r="F366" s="20"/>
      <c r="G366" s="20"/>
      <c r="H366" s="49"/>
      <c r="I366" s="39"/>
      <c r="J366" s="49"/>
      <c r="K366" s="49"/>
    </row>
    <row r="367" spans="2:11" s="6" customFormat="1">
      <c r="B367" s="71"/>
      <c r="C367" s="20"/>
      <c r="D367" s="39"/>
      <c r="E367" s="20"/>
      <c r="F367" s="20"/>
      <c r="G367" s="20"/>
      <c r="H367" s="49"/>
      <c r="I367" s="39"/>
      <c r="J367" s="49"/>
      <c r="K367" s="49"/>
    </row>
    <row r="368" spans="2:11" s="6" customFormat="1">
      <c r="B368" s="71"/>
      <c r="C368" s="20"/>
      <c r="D368" s="39"/>
      <c r="E368" s="20"/>
      <c r="F368" s="20"/>
      <c r="G368" s="20"/>
      <c r="H368" s="49"/>
      <c r="I368" s="39"/>
      <c r="J368" s="49"/>
      <c r="K368" s="49"/>
    </row>
    <row r="369" spans="2:11" s="6" customFormat="1">
      <c r="B369" s="71"/>
      <c r="C369" s="20"/>
      <c r="D369" s="39"/>
      <c r="E369" s="20"/>
      <c r="F369" s="20"/>
      <c r="G369" s="20"/>
      <c r="H369" s="49"/>
      <c r="I369" s="39"/>
      <c r="J369" s="49"/>
      <c r="K369" s="49"/>
    </row>
    <row r="370" spans="2:11" s="6" customFormat="1">
      <c r="B370" s="71"/>
      <c r="C370" s="20"/>
      <c r="D370" s="39"/>
      <c r="E370" s="20"/>
      <c r="F370" s="20"/>
      <c r="G370" s="20"/>
      <c r="H370" s="49"/>
      <c r="I370" s="39"/>
      <c r="J370" s="49"/>
      <c r="K370" s="49"/>
    </row>
    <row r="371" spans="2:11" s="6" customFormat="1">
      <c r="B371" s="71"/>
      <c r="C371" s="20"/>
      <c r="D371" s="39"/>
      <c r="E371" s="20"/>
      <c r="F371" s="20"/>
      <c r="G371" s="20"/>
      <c r="H371" s="49"/>
      <c r="I371" s="39"/>
      <c r="J371" s="49"/>
      <c r="K371" s="49"/>
    </row>
    <row r="372" spans="2:11" s="6" customFormat="1">
      <c r="B372" s="71"/>
      <c r="C372" s="20"/>
      <c r="D372" s="39"/>
      <c r="E372" s="20"/>
      <c r="F372" s="20"/>
      <c r="G372" s="20"/>
      <c r="H372" s="49"/>
      <c r="I372" s="39"/>
      <c r="J372" s="49"/>
      <c r="K372" s="49"/>
    </row>
    <row r="373" spans="2:11" s="6" customFormat="1">
      <c r="B373" s="71"/>
      <c r="C373" s="20"/>
      <c r="D373" s="39"/>
      <c r="E373" s="20"/>
      <c r="F373" s="20"/>
      <c r="G373" s="20"/>
      <c r="H373" s="49"/>
      <c r="I373" s="39"/>
      <c r="J373" s="49"/>
      <c r="K373" s="49"/>
    </row>
    <row r="374" spans="2:11" s="6" customFormat="1">
      <c r="B374" s="71"/>
      <c r="C374" s="20"/>
      <c r="D374" s="39"/>
      <c r="E374" s="20"/>
      <c r="F374" s="20"/>
      <c r="G374" s="20"/>
      <c r="H374" s="49"/>
      <c r="I374" s="39"/>
      <c r="J374" s="49"/>
      <c r="K374" s="49"/>
    </row>
    <row r="375" spans="2:11" s="6" customFormat="1">
      <c r="B375" s="71"/>
      <c r="C375" s="20"/>
      <c r="D375" s="39"/>
      <c r="E375" s="20"/>
      <c r="F375" s="20"/>
      <c r="G375" s="20"/>
      <c r="H375" s="49"/>
      <c r="I375" s="39"/>
      <c r="J375" s="49"/>
      <c r="K375" s="49"/>
    </row>
    <row r="376" spans="2:11" s="6" customFormat="1">
      <c r="B376" s="71"/>
      <c r="C376" s="20"/>
      <c r="D376" s="39"/>
      <c r="E376" s="20"/>
      <c r="F376" s="20"/>
      <c r="G376" s="20"/>
      <c r="H376" s="49"/>
      <c r="I376" s="39"/>
      <c r="J376" s="49"/>
      <c r="K376" s="49"/>
    </row>
    <row r="377" spans="2:11" s="6" customFormat="1">
      <c r="B377" s="71"/>
      <c r="C377" s="20"/>
      <c r="D377" s="39"/>
      <c r="E377" s="20"/>
      <c r="F377" s="20"/>
      <c r="G377" s="20"/>
      <c r="H377" s="49"/>
      <c r="I377" s="39"/>
      <c r="J377" s="49"/>
      <c r="K377" s="49"/>
    </row>
    <row r="378" spans="2:11" s="6" customFormat="1">
      <c r="B378" s="71"/>
      <c r="C378" s="20"/>
      <c r="D378" s="39"/>
      <c r="E378" s="20"/>
      <c r="F378" s="20"/>
      <c r="G378" s="20"/>
      <c r="H378" s="49"/>
      <c r="I378" s="39"/>
      <c r="J378" s="49"/>
      <c r="K378" s="49"/>
    </row>
    <row r="379" spans="2:11" s="6" customFormat="1">
      <c r="B379" s="71"/>
      <c r="C379" s="20"/>
      <c r="D379" s="39"/>
      <c r="E379" s="20"/>
      <c r="F379" s="20"/>
      <c r="G379" s="20"/>
      <c r="H379" s="49"/>
      <c r="I379" s="39"/>
      <c r="J379" s="49"/>
      <c r="K379" s="49"/>
    </row>
    <row r="380" spans="2:11" s="6" customFormat="1">
      <c r="B380" s="71"/>
      <c r="C380" s="20"/>
      <c r="D380" s="39"/>
      <c r="E380" s="20"/>
      <c r="F380" s="20"/>
      <c r="G380" s="20"/>
      <c r="H380" s="49"/>
      <c r="I380" s="39"/>
      <c r="J380" s="49"/>
      <c r="K380" s="49"/>
    </row>
    <row r="381" spans="2:11" s="6" customFormat="1">
      <c r="B381" s="71"/>
      <c r="C381" s="20"/>
      <c r="D381" s="39"/>
      <c r="E381" s="20"/>
      <c r="F381" s="20"/>
      <c r="G381" s="20"/>
      <c r="H381" s="49"/>
      <c r="I381" s="39"/>
      <c r="J381" s="49"/>
      <c r="K381" s="49"/>
    </row>
    <row r="382" spans="2:11" s="6" customFormat="1">
      <c r="B382" s="71"/>
      <c r="C382" s="20"/>
      <c r="D382" s="39"/>
      <c r="E382" s="20"/>
      <c r="F382" s="20"/>
      <c r="G382" s="20"/>
      <c r="H382" s="49"/>
      <c r="I382" s="39"/>
      <c r="J382" s="49"/>
      <c r="K382" s="49"/>
    </row>
    <row r="383" spans="2:11" s="6" customFormat="1">
      <c r="B383" s="71"/>
      <c r="C383" s="20"/>
      <c r="D383" s="39"/>
      <c r="E383" s="20"/>
      <c r="F383" s="20"/>
      <c r="G383" s="20"/>
      <c r="H383" s="49"/>
      <c r="I383" s="39"/>
      <c r="J383" s="49"/>
      <c r="K383" s="49"/>
    </row>
    <row r="384" spans="2:11" s="6" customFormat="1">
      <c r="B384" s="71"/>
      <c r="C384" s="20"/>
      <c r="D384" s="39"/>
      <c r="E384" s="20"/>
      <c r="F384" s="20"/>
      <c r="G384" s="20"/>
      <c r="H384" s="49"/>
      <c r="I384" s="39"/>
      <c r="J384" s="49"/>
      <c r="K384" s="49"/>
    </row>
    <row r="385" spans="2:11" s="6" customFormat="1">
      <c r="B385" s="71"/>
      <c r="C385" s="20"/>
      <c r="D385" s="39"/>
      <c r="E385" s="20"/>
      <c r="F385" s="20"/>
      <c r="G385" s="20"/>
      <c r="H385" s="49"/>
      <c r="I385" s="39"/>
      <c r="J385" s="49"/>
      <c r="K385" s="49"/>
    </row>
    <row r="386" spans="2:11" s="6" customFormat="1">
      <c r="B386" s="71"/>
      <c r="C386" s="20"/>
      <c r="D386" s="39"/>
      <c r="E386" s="20"/>
      <c r="F386" s="20"/>
      <c r="G386" s="20"/>
      <c r="H386" s="49"/>
      <c r="I386" s="39"/>
      <c r="J386" s="49"/>
      <c r="K386" s="49"/>
    </row>
    <row r="387" spans="2:11" s="6" customFormat="1">
      <c r="B387" s="71"/>
      <c r="C387" s="20"/>
      <c r="D387" s="39"/>
      <c r="E387" s="20"/>
      <c r="F387" s="20"/>
      <c r="G387" s="20"/>
      <c r="H387" s="49"/>
      <c r="I387" s="39"/>
      <c r="J387" s="49"/>
      <c r="K387" s="49"/>
    </row>
    <row r="388" spans="2:11" s="6" customFormat="1">
      <c r="B388" s="71"/>
      <c r="C388" s="20"/>
      <c r="D388" s="39"/>
      <c r="E388" s="20"/>
      <c r="F388" s="20"/>
      <c r="G388" s="20"/>
      <c r="H388" s="49"/>
      <c r="I388" s="39"/>
      <c r="J388" s="49"/>
      <c r="K388" s="49"/>
    </row>
    <row r="389" spans="2:11" s="6" customFormat="1">
      <c r="B389" s="71"/>
      <c r="C389" s="20"/>
      <c r="D389" s="39"/>
      <c r="E389" s="20"/>
      <c r="F389" s="20"/>
      <c r="G389" s="20"/>
      <c r="H389" s="49"/>
      <c r="I389" s="39"/>
      <c r="J389" s="49"/>
      <c r="K389" s="49"/>
    </row>
    <row r="390" spans="2:11" s="6" customFormat="1">
      <c r="B390" s="71"/>
      <c r="C390" s="20"/>
      <c r="D390" s="39"/>
      <c r="E390" s="20"/>
      <c r="F390" s="20"/>
      <c r="G390" s="20"/>
      <c r="H390" s="49"/>
      <c r="I390" s="39"/>
      <c r="J390" s="49"/>
      <c r="K390" s="49"/>
    </row>
    <row r="391" spans="2:11" s="6" customFormat="1">
      <c r="B391" s="71"/>
      <c r="C391" s="20"/>
      <c r="D391" s="39"/>
      <c r="E391" s="20"/>
      <c r="F391" s="20"/>
      <c r="G391" s="20"/>
      <c r="H391" s="49"/>
      <c r="I391" s="39"/>
      <c r="J391" s="49"/>
      <c r="K391" s="49"/>
    </row>
    <row r="392" spans="2:11" s="6" customFormat="1">
      <c r="B392" s="71"/>
      <c r="C392" s="20"/>
      <c r="D392" s="39"/>
      <c r="E392" s="20"/>
      <c r="F392" s="20"/>
      <c r="G392" s="20"/>
      <c r="H392" s="49"/>
      <c r="I392" s="39"/>
      <c r="J392" s="49"/>
      <c r="K392" s="49"/>
    </row>
    <row r="393" spans="2:11" s="6" customFormat="1">
      <c r="B393" s="71"/>
      <c r="C393" s="20"/>
      <c r="D393" s="39"/>
      <c r="E393" s="20"/>
      <c r="F393" s="20"/>
      <c r="G393" s="20"/>
      <c r="H393" s="49"/>
      <c r="I393" s="39"/>
      <c r="J393" s="49"/>
      <c r="K393" s="49"/>
    </row>
    <row r="394" spans="2:11" s="6" customFormat="1">
      <c r="B394" s="71"/>
      <c r="C394" s="20"/>
      <c r="D394" s="39"/>
      <c r="E394" s="20"/>
      <c r="F394" s="20"/>
      <c r="G394" s="20"/>
      <c r="H394" s="49"/>
      <c r="I394" s="39"/>
      <c r="J394" s="49"/>
      <c r="K394" s="49"/>
    </row>
    <row r="395" spans="2:11" s="6" customFormat="1">
      <c r="B395" s="71"/>
      <c r="C395" s="20"/>
      <c r="D395" s="39"/>
      <c r="E395" s="20"/>
      <c r="F395" s="20"/>
      <c r="G395" s="20"/>
      <c r="H395" s="49"/>
      <c r="I395" s="39"/>
      <c r="J395" s="49"/>
      <c r="K395" s="49"/>
    </row>
    <row r="396" spans="2:11" s="6" customFormat="1">
      <c r="B396" s="71"/>
      <c r="C396" s="20"/>
      <c r="D396" s="39"/>
      <c r="E396" s="20"/>
      <c r="F396" s="20"/>
      <c r="G396" s="20"/>
      <c r="H396" s="49"/>
      <c r="I396" s="39"/>
      <c r="J396" s="49"/>
      <c r="K396" s="49"/>
    </row>
    <row r="397" spans="2:11" s="6" customFormat="1">
      <c r="B397" s="71"/>
      <c r="C397" s="20"/>
      <c r="D397" s="39"/>
      <c r="E397" s="20"/>
      <c r="F397" s="20"/>
      <c r="G397" s="20"/>
      <c r="H397" s="49"/>
      <c r="I397" s="39"/>
      <c r="J397" s="49"/>
      <c r="K397" s="49"/>
    </row>
    <row r="398" spans="2:11" s="6" customFormat="1">
      <c r="B398" s="71"/>
      <c r="C398" s="20"/>
      <c r="D398" s="39"/>
      <c r="E398" s="20"/>
      <c r="F398" s="20"/>
      <c r="G398" s="20"/>
      <c r="H398" s="49"/>
      <c r="I398" s="39"/>
      <c r="J398" s="49"/>
      <c r="K398" s="49"/>
    </row>
    <row r="399" spans="2:11" s="6" customFormat="1">
      <c r="B399" s="71"/>
      <c r="C399" s="20"/>
      <c r="D399" s="39"/>
      <c r="E399" s="20"/>
      <c r="F399" s="20"/>
      <c r="G399" s="20"/>
      <c r="H399" s="49"/>
      <c r="I399" s="39"/>
      <c r="J399" s="49"/>
      <c r="K399" s="49"/>
    </row>
    <row r="400" spans="2:11" s="6" customFormat="1">
      <c r="B400" s="71"/>
      <c r="C400" s="20"/>
      <c r="D400" s="39"/>
      <c r="E400" s="20"/>
      <c r="F400" s="20"/>
      <c r="G400" s="20"/>
      <c r="H400" s="49"/>
      <c r="I400" s="39"/>
      <c r="J400" s="49"/>
      <c r="K400" s="49"/>
    </row>
    <row r="401" spans="2:11" s="6" customFormat="1">
      <c r="B401" s="71"/>
      <c r="C401" s="20"/>
      <c r="D401" s="39"/>
      <c r="E401" s="20"/>
      <c r="F401" s="20"/>
      <c r="G401" s="20"/>
      <c r="H401" s="49"/>
      <c r="I401" s="39"/>
      <c r="J401" s="49"/>
      <c r="K401" s="49"/>
    </row>
    <row r="402" spans="2:11" s="6" customFormat="1">
      <c r="B402" s="71"/>
      <c r="C402" s="20"/>
      <c r="D402" s="39"/>
      <c r="E402" s="20"/>
      <c r="F402" s="20"/>
      <c r="G402" s="20"/>
      <c r="H402" s="49"/>
      <c r="I402" s="39"/>
      <c r="J402" s="49"/>
      <c r="K402" s="49"/>
    </row>
    <row r="403" spans="2:11" s="6" customFormat="1">
      <c r="B403" s="71"/>
      <c r="C403" s="20"/>
      <c r="D403" s="39"/>
      <c r="E403" s="20"/>
      <c r="F403" s="20"/>
      <c r="G403" s="20"/>
      <c r="H403" s="49"/>
      <c r="I403" s="39"/>
      <c r="J403" s="49"/>
      <c r="K403" s="49"/>
    </row>
    <row r="404" spans="2:11" s="6" customFormat="1">
      <c r="B404" s="71"/>
      <c r="C404" s="20"/>
      <c r="D404" s="39"/>
      <c r="E404" s="20"/>
      <c r="F404" s="20"/>
      <c r="G404" s="20"/>
      <c r="H404" s="49"/>
      <c r="I404" s="39"/>
      <c r="J404" s="49"/>
      <c r="K404" s="49"/>
    </row>
    <row r="405" spans="2:11" s="6" customFormat="1">
      <c r="B405" s="71"/>
      <c r="C405" s="20"/>
      <c r="D405" s="39"/>
      <c r="E405" s="20"/>
      <c r="F405" s="20"/>
      <c r="G405" s="20"/>
      <c r="H405" s="49"/>
      <c r="I405" s="39"/>
      <c r="J405" s="49"/>
      <c r="K405" s="49"/>
    </row>
    <row r="406" spans="2:11" s="6" customFormat="1">
      <c r="B406" s="71"/>
      <c r="C406" s="20"/>
      <c r="D406" s="39"/>
      <c r="E406" s="20"/>
      <c r="F406" s="20"/>
      <c r="G406" s="20"/>
      <c r="H406" s="49"/>
      <c r="I406" s="39"/>
      <c r="J406" s="49"/>
      <c r="K406" s="49"/>
    </row>
    <row r="407" spans="2:11" s="6" customFormat="1">
      <c r="B407" s="71"/>
      <c r="C407" s="20"/>
      <c r="D407" s="39"/>
      <c r="E407" s="20"/>
      <c r="F407" s="20"/>
      <c r="G407" s="20"/>
      <c r="H407" s="49"/>
      <c r="I407" s="39"/>
      <c r="J407" s="49"/>
      <c r="K407" s="49"/>
    </row>
    <row r="408" spans="2:11" s="6" customFormat="1">
      <c r="B408" s="71"/>
      <c r="C408" s="20"/>
      <c r="D408" s="39"/>
      <c r="E408" s="20"/>
      <c r="F408" s="20"/>
      <c r="G408" s="20"/>
      <c r="H408" s="49"/>
      <c r="I408" s="39"/>
      <c r="J408" s="49"/>
      <c r="K408" s="49"/>
    </row>
    <row r="409" spans="2:11" s="6" customFormat="1">
      <c r="B409" s="71"/>
      <c r="C409" s="20"/>
      <c r="D409" s="39"/>
      <c r="E409" s="20"/>
      <c r="F409" s="20"/>
      <c r="G409" s="20"/>
      <c r="H409" s="49"/>
      <c r="I409" s="39"/>
      <c r="J409" s="49"/>
      <c r="K409" s="49"/>
    </row>
    <row r="410" spans="2:11" s="6" customFormat="1">
      <c r="B410" s="71"/>
      <c r="C410" s="20"/>
      <c r="D410" s="39"/>
      <c r="E410" s="20"/>
      <c r="F410" s="20"/>
      <c r="G410" s="20"/>
      <c r="H410" s="49"/>
      <c r="I410" s="39"/>
      <c r="J410" s="49"/>
      <c r="K410" s="49"/>
    </row>
    <row r="411" spans="2:11" s="6" customFormat="1">
      <c r="B411" s="71"/>
      <c r="C411" s="20"/>
      <c r="D411" s="39"/>
      <c r="E411" s="20"/>
      <c r="F411" s="20"/>
      <c r="G411" s="20"/>
      <c r="H411" s="49"/>
      <c r="I411" s="39"/>
      <c r="J411" s="49"/>
      <c r="K411" s="49"/>
    </row>
    <row r="412" spans="2:11" s="6" customFormat="1">
      <c r="B412" s="71"/>
      <c r="C412" s="20"/>
      <c r="D412" s="39"/>
      <c r="E412" s="20"/>
      <c r="F412" s="20"/>
      <c r="G412" s="20"/>
      <c r="H412" s="49"/>
      <c r="I412" s="39"/>
      <c r="J412" s="49"/>
      <c r="K412" s="49"/>
    </row>
    <row r="413" spans="2:11" s="6" customFormat="1">
      <c r="B413" s="71"/>
      <c r="C413" s="20"/>
      <c r="D413" s="39"/>
      <c r="E413" s="20"/>
      <c r="F413" s="20"/>
      <c r="G413" s="20"/>
      <c r="H413" s="49"/>
      <c r="I413" s="39"/>
      <c r="J413" s="49"/>
      <c r="K413" s="49"/>
    </row>
    <row r="414" spans="2:11" s="6" customFormat="1">
      <c r="B414" s="71"/>
      <c r="C414" s="20"/>
      <c r="D414" s="39"/>
      <c r="E414" s="20"/>
      <c r="F414" s="20"/>
      <c r="G414" s="20"/>
      <c r="H414" s="49"/>
      <c r="I414" s="39"/>
      <c r="J414" s="49"/>
      <c r="K414" s="49"/>
    </row>
    <row r="415" spans="2:11" s="6" customFormat="1">
      <c r="B415" s="71"/>
      <c r="C415" s="20"/>
      <c r="D415" s="39"/>
      <c r="E415" s="20"/>
      <c r="F415" s="20"/>
      <c r="G415" s="20"/>
      <c r="H415" s="49"/>
      <c r="I415" s="39"/>
      <c r="J415" s="49"/>
      <c r="K415" s="49"/>
    </row>
    <row r="416" spans="2:11" s="6" customFormat="1">
      <c r="B416" s="71"/>
      <c r="C416" s="20"/>
      <c r="D416" s="39"/>
      <c r="E416" s="20"/>
      <c r="F416" s="20"/>
      <c r="G416" s="20"/>
      <c r="H416" s="49"/>
      <c r="I416" s="39"/>
      <c r="J416" s="49"/>
      <c r="K416" s="49"/>
    </row>
    <row r="417" spans="2:11" s="6" customFormat="1">
      <c r="B417" s="71"/>
      <c r="C417" s="20"/>
      <c r="D417" s="39"/>
      <c r="E417" s="20"/>
      <c r="F417" s="20"/>
      <c r="G417" s="20"/>
      <c r="H417" s="49"/>
      <c r="I417" s="39"/>
      <c r="J417" s="49"/>
      <c r="K417" s="49"/>
    </row>
    <row r="418" spans="2:11" s="6" customFormat="1">
      <c r="B418" s="71"/>
      <c r="C418" s="20"/>
      <c r="D418" s="39"/>
      <c r="E418" s="20"/>
      <c r="F418" s="20"/>
      <c r="G418" s="20"/>
      <c r="H418" s="49"/>
      <c r="I418" s="39"/>
      <c r="J418" s="49"/>
      <c r="K418" s="49"/>
    </row>
    <row r="419" spans="2:11" s="6" customFormat="1">
      <c r="B419" s="71"/>
      <c r="C419" s="20"/>
      <c r="D419" s="39"/>
      <c r="E419" s="20"/>
      <c r="F419" s="20"/>
      <c r="G419" s="20"/>
      <c r="H419" s="49"/>
      <c r="I419" s="39"/>
      <c r="J419" s="49"/>
      <c r="K419" s="49"/>
    </row>
    <row r="420" spans="2:11" s="6" customFormat="1">
      <c r="B420" s="71"/>
      <c r="C420" s="20"/>
      <c r="D420" s="39"/>
      <c r="E420" s="20"/>
      <c r="F420" s="20"/>
      <c r="G420" s="20"/>
      <c r="H420" s="49"/>
      <c r="I420" s="39"/>
      <c r="J420" s="49"/>
      <c r="K420" s="49"/>
    </row>
    <row r="421" spans="2:11" s="6" customFormat="1">
      <c r="B421" s="71"/>
      <c r="C421" s="20"/>
      <c r="D421" s="39"/>
      <c r="E421" s="20"/>
      <c r="F421" s="20"/>
      <c r="G421" s="20"/>
      <c r="H421" s="49"/>
      <c r="I421" s="39"/>
      <c r="J421" s="49"/>
      <c r="K421" s="49"/>
    </row>
    <row r="422" spans="2:11" s="6" customFormat="1">
      <c r="B422" s="71"/>
      <c r="C422" s="20"/>
      <c r="D422" s="39"/>
      <c r="E422" s="20"/>
      <c r="F422" s="20"/>
      <c r="G422" s="20"/>
      <c r="H422" s="49"/>
      <c r="I422" s="39"/>
      <c r="J422" s="49"/>
      <c r="K422" s="49"/>
    </row>
    <row r="423" spans="2:11" s="6" customFormat="1">
      <c r="B423" s="71"/>
      <c r="C423" s="20"/>
      <c r="D423" s="39"/>
      <c r="E423" s="20"/>
      <c r="F423" s="20"/>
      <c r="G423" s="20"/>
      <c r="H423" s="49"/>
      <c r="I423" s="39"/>
      <c r="J423" s="49"/>
      <c r="K423" s="49"/>
    </row>
    <row r="424" spans="2:11" s="6" customFormat="1">
      <c r="B424" s="71"/>
      <c r="C424" s="20"/>
      <c r="D424" s="39"/>
      <c r="E424" s="20"/>
      <c r="F424" s="20"/>
      <c r="G424" s="20"/>
      <c r="H424" s="49"/>
      <c r="I424" s="39"/>
      <c r="J424" s="49"/>
      <c r="K424" s="49"/>
    </row>
    <row r="425" spans="2:11" s="6" customFormat="1">
      <c r="B425" s="71"/>
      <c r="C425" s="20"/>
      <c r="D425" s="39"/>
      <c r="E425" s="20"/>
      <c r="F425" s="20"/>
      <c r="G425" s="20"/>
      <c r="H425" s="49"/>
      <c r="I425" s="39"/>
      <c r="J425" s="49"/>
      <c r="K425" s="49"/>
    </row>
    <row r="426" spans="2:11" s="6" customFormat="1">
      <c r="B426" s="71"/>
      <c r="C426" s="20"/>
      <c r="D426" s="39"/>
      <c r="E426" s="20"/>
      <c r="F426" s="20"/>
      <c r="G426" s="20"/>
      <c r="H426" s="49"/>
      <c r="I426" s="39"/>
      <c r="J426" s="49"/>
      <c r="K426" s="49"/>
    </row>
    <row r="427" spans="2:11" s="6" customFormat="1">
      <c r="B427" s="71"/>
      <c r="C427" s="20"/>
      <c r="D427" s="39"/>
      <c r="E427" s="20"/>
      <c r="F427" s="20"/>
      <c r="G427" s="20"/>
      <c r="H427" s="49"/>
      <c r="I427" s="39"/>
      <c r="J427" s="49"/>
      <c r="K427" s="49"/>
    </row>
    <row r="428" spans="2:11" s="6" customFormat="1">
      <c r="B428" s="71"/>
      <c r="C428" s="20"/>
      <c r="D428" s="39"/>
      <c r="E428" s="20"/>
      <c r="F428" s="20"/>
      <c r="G428" s="20"/>
      <c r="H428" s="49"/>
      <c r="I428" s="39"/>
      <c r="J428" s="49"/>
      <c r="K428" s="49"/>
    </row>
    <row r="429" spans="2:11" s="6" customFormat="1">
      <c r="B429" s="71"/>
      <c r="C429" s="20"/>
      <c r="D429" s="39"/>
      <c r="E429" s="20"/>
      <c r="F429" s="20"/>
      <c r="G429" s="20"/>
      <c r="H429" s="49"/>
      <c r="I429" s="39"/>
      <c r="J429" s="49"/>
      <c r="K429" s="49"/>
    </row>
    <row r="430" spans="2:11" s="6" customFormat="1">
      <c r="B430" s="71"/>
      <c r="C430" s="20"/>
      <c r="D430" s="39"/>
      <c r="E430" s="20"/>
      <c r="F430" s="20"/>
      <c r="G430" s="20"/>
      <c r="H430" s="49"/>
      <c r="I430" s="39"/>
      <c r="J430" s="49"/>
      <c r="K430" s="49"/>
    </row>
    <row r="431" spans="2:11" s="6" customFormat="1">
      <c r="B431" s="71"/>
      <c r="C431" s="20"/>
      <c r="D431" s="39"/>
      <c r="E431" s="20"/>
      <c r="F431" s="20"/>
      <c r="G431" s="20"/>
      <c r="H431" s="49"/>
      <c r="I431" s="39"/>
      <c r="J431" s="49"/>
      <c r="K431" s="49"/>
    </row>
    <row r="432" spans="2:11" s="6" customFormat="1">
      <c r="B432" s="71"/>
      <c r="C432" s="20"/>
      <c r="D432" s="39"/>
      <c r="E432" s="20"/>
      <c r="F432" s="20"/>
      <c r="G432" s="20"/>
      <c r="H432" s="49"/>
      <c r="I432" s="39"/>
      <c r="J432" s="49"/>
      <c r="K432" s="49"/>
    </row>
    <row r="433" spans="2:11" s="6" customFormat="1">
      <c r="B433" s="71"/>
      <c r="C433" s="20"/>
      <c r="D433" s="39"/>
      <c r="E433" s="20"/>
      <c r="F433" s="20"/>
      <c r="G433" s="20"/>
      <c r="H433" s="49"/>
      <c r="I433" s="39"/>
      <c r="J433" s="49"/>
      <c r="K433" s="49"/>
    </row>
    <row r="434" spans="2:11" s="6" customFormat="1">
      <c r="B434" s="71"/>
      <c r="C434" s="20"/>
      <c r="D434" s="39"/>
      <c r="E434" s="20"/>
      <c r="F434" s="20"/>
      <c r="G434" s="20"/>
      <c r="H434" s="49"/>
      <c r="I434" s="39"/>
      <c r="J434" s="49"/>
      <c r="K434" s="49"/>
    </row>
    <row r="435" spans="2:11" s="6" customFormat="1">
      <c r="B435" s="71"/>
      <c r="C435" s="20"/>
      <c r="D435" s="39"/>
      <c r="E435" s="20"/>
      <c r="F435" s="20"/>
      <c r="G435" s="20"/>
      <c r="H435" s="49"/>
      <c r="I435" s="39"/>
      <c r="J435" s="49"/>
      <c r="K435" s="49"/>
    </row>
    <row r="436" spans="2:11" s="6" customFormat="1">
      <c r="B436" s="71"/>
      <c r="C436" s="20"/>
      <c r="D436" s="39"/>
      <c r="E436" s="20"/>
      <c r="F436" s="20"/>
      <c r="G436" s="20"/>
      <c r="H436" s="49"/>
      <c r="I436" s="39"/>
      <c r="J436" s="49"/>
      <c r="K436" s="49"/>
    </row>
    <row r="437" spans="2:11" s="6" customFormat="1">
      <c r="B437" s="71"/>
      <c r="C437" s="20"/>
      <c r="D437" s="39"/>
      <c r="E437" s="20"/>
      <c r="F437" s="20"/>
      <c r="G437" s="20"/>
      <c r="H437" s="49"/>
      <c r="I437" s="39"/>
      <c r="J437" s="49"/>
      <c r="K437" s="49"/>
    </row>
    <row r="438" spans="2:11" s="6" customFormat="1">
      <c r="B438" s="71"/>
      <c r="C438" s="20"/>
      <c r="D438" s="39"/>
      <c r="E438" s="20"/>
      <c r="F438" s="20"/>
      <c r="G438" s="20"/>
      <c r="H438" s="49"/>
      <c r="I438" s="39"/>
      <c r="J438" s="49"/>
      <c r="K438" s="49"/>
    </row>
    <row r="439" spans="2:11" s="6" customFormat="1">
      <c r="B439" s="71"/>
      <c r="C439" s="20"/>
      <c r="D439" s="39"/>
      <c r="E439" s="20"/>
      <c r="F439" s="20"/>
      <c r="G439" s="20"/>
      <c r="H439" s="49"/>
      <c r="I439" s="39"/>
      <c r="J439" s="49"/>
      <c r="K439" s="49"/>
    </row>
    <row r="440" spans="2:11" s="6" customFormat="1">
      <c r="B440" s="71"/>
      <c r="C440" s="20"/>
      <c r="D440" s="39"/>
      <c r="E440" s="20"/>
      <c r="F440" s="20"/>
      <c r="G440" s="20"/>
      <c r="H440" s="49"/>
      <c r="I440" s="39"/>
      <c r="J440" s="49"/>
      <c r="K440" s="49"/>
    </row>
    <row r="441" spans="2:11" s="6" customFormat="1">
      <c r="B441" s="71"/>
      <c r="C441" s="20"/>
      <c r="D441" s="39"/>
      <c r="E441" s="20"/>
      <c r="F441" s="20"/>
      <c r="G441" s="20"/>
      <c r="H441" s="49"/>
      <c r="I441" s="39"/>
      <c r="J441" s="49"/>
      <c r="K441" s="49"/>
    </row>
    <row r="442" spans="2:11" s="6" customFormat="1">
      <c r="B442" s="71"/>
      <c r="C442" s="20"/>
      <c r="D442" s="39"/>
      <c r="E442" s="20"/>
      <c r="F442" s="20"/>
      <c r="G442" s="20"/>
      <c r="H442" s="49"/>
      <c r="I442" s="39"/>
      <c r="J442" s="49"/>
      <c r="K442" s="49"/>
    </row>
    <row r="443" spans="2:11" s="6" customFormat="1">
      <c r="B443" s="71"/>
      <c r="C443" s="20"/>
      <c r="D443" s="39"/>
      <c r="E443" s="20"/>
      <c r="F443" s="20"/>
      <c r="G443" s="20"/>
      <c r="H443" s="49"/>
      <c r="I443" s="39"/>
      <c r="J443" s="49"/>
      <c r="K443" s="49"/>
    </row>
    <row r="444" spans="2:11" s="6" customFormat="1">
      <c r="B444" s="71"/>
      <c r="C444" s="20"/>
      <c r="D444" s="39"/>
      <c r="E444" s="20"/>
      <c r="F444" s="20"/>
      <c r="G444" s="20"/>
      <c r="H444" s="49"/>
      <c r="I444" s="39"/>
      <c r="J444" s="49"/>
      <c r="K444" s="49"/>
    </row>
    <row r="445" spans="2:11" s="6" customFormat="1">
      <c r="B445" s="71"/>
      <c r="C445" s="20"/>
      <c r="D445" s="39"/>
      <c r="E445" s="20"/>
      <c r="F445" s="20"/>
      <c r="G445" s="20"/>
      <c r="H445" s="49"/>
      <c r="I445" s="39"/>
      <c r="J445" s="49"/>
      <c r="K445" s="49"/>
    </row>
    <row r="446" spans="2:11" s="6" customFormat="1">
      <c r="B446" s="71"/>
      <c r="C446" s="20"/>
      <c r="D446" s="39"/>
      <c r="E446" s="20"/>
      <c r="F446" s="20"/>
      <c r="G446" s="20"/>
      <c r="H446" s="49"/>
      <c r="I446" s="39"/>
      <c r="J446" s="49"/>
      <c r="K446" s="49"/>
    </row>
    <row r="447" spans="2:11" s="6" customFormat="1">
      <c r="B447" s="71"/>
      <c r="C447" s="20"/>
      <c r="D447" s="39"/>
      <c r="E447" s="20"/>
      <c r="F447" s="20"/>
      <c r="G447" s="20"/>
      <c r="H447" s="49"/>
      <c r="I447" s="39"/>
      <c r="J447" s="49"/>
      <c r="K447" s="49"/>
    </row>
    <row r="448" spans="2:11" s="6" customFormat="1">
      <c r="B448" s="71"/>
      <c r="C448" s="20"/>
      <c r="D448" s="39"/>
      <c r="E448" s="20"/>
      <c r="F448" s="20"/>
      <c r="G448" s="20"/>
      <c r="H448" s="49"/>
      <c r="I448" s="39"/>
      <c r="J448" s="49"/>
      <c r="K448" s="49"/>
    </row>
    <row r="449" spans="2:11" s="6" customFormat="1">
      <c r="B449" s="71"/>
      <c r="C449" s="20"/>
      <c r="D449" s="39"/>
      <c r="E449" s="20"/>
      <c r="F449" s="20"/>
      <c r="G449" s="20"/>
      <c r="H449" s="49"/>
      <c r="I449" s="39"/>
      <c r="J449" s="49"/>
      <c r="K449" s="49"/>
    </row>
    <row r="450" spans="2:11" s="6" customFormat="1">
      <c r="B450" s="71"/>
      <c r="C450" s="20"/>
      <c r="D450" s="39"/>
      <c r="E450" s="20"/>
      <c r="F450" s="20"/>
      <c r="G450" s="20"/>
      <c r="H450" s="49"/>
      <c r="I450" s="39"/>
      <c r="J450" s="49"/>
      <c r="K450" s="49"/>
    </row>
    <row r="451" spans="2:11" s="6" customFormat="1">
      <c r="B451" s="71"/>
      <c r="C451" s="20"/>
      <c r="D451" s="39"/>
      <c r="E451" s="20"/>
      <c r="F451" s="20"/>
      <c r="G451" s="20"/>
      <c r="H451" s="49"/>
      <c r="I451" s="39"/>
      <c r="J451" s="49"/>
      <c r="K451" s="49"/>
    </row>
    <row r="452" spans="2:11" s="6" customFormat="1">
      <c r="B452" s="71"/>
      <c r="C452" s="20"/>
      <c r="D452" s="39"/>
      <c r="E452" s="20"/>
      <c r="F452" s="20"/>
      <c r="G452" s="20"/>
      <c r="H452" s="49"/>
      <c r="I452" s="39"/>
      <c r="J452" s="49"/>
      <c r="K452" s="49"/>
    </row>
    <row r="453" spans="2:11" s="6" customFormat="1">
      <c r="B453" s="71"/>
      <c r="C453" s="20"/>
      <c r="D453" s="39"/>
      <c r="E453" s="20"/>
      <c r="F453" s="20"/>
      <c r="G453" s="20"/>
      <c r="H453" s="49"/>
      <c r="I453" s="39"/>
      <c r="J453" s="49"/>
      <c r="K453" s="49"/>
    </row>
    <row r="454" spans="2:11" s="6" customFormat="1">
      <c r="B454" s="71"/>
      <c r="C454" s="20"/>
      <c r="D454" s="39"/>
      <c r="E454" s="20"/>
      <c r="F454" s="20"/>
      <c r="G454" s="20"/>
      <c r="H454" s="49"/>
      <c r="I454" s="39"/>
      <c r="J454" s="49"/>
      <c r="K454" s="49"/>
    </row>
    <row r="455" spans="2:11" s="6" customFormat="1">
      <c r="B455" s="71"/>
      <c r="C455" s="20"/>
      <c r="D455" s="39"/>
      <c r="E455" s="20"/>
      <c r="F455" s="20"/>
      <c r="G455" s="20"/>
      <c r="H455" s="49"/>
      <c r="I455" s="39"/>
      <c r="J455" s="49"/>
      <c r="K455" s="49"/>
    </row>
    <row r="456" spans="2:11" s="6" customFormat="1">
      <c r="B456" s="71"/>
      <c r="C456" s="20"/>
      <c r="D456" s="39"/>
      <c r="E456" s="20"/>
      <c r="F456" s="20"/>
      <c r="G456" s="20"/>
      <c r="H456" s="49"/>
      <c r="I456" s="39"/>
      <c r="J456" s="49"/>
      <c r="K456" s="49"/>
    </row>
    <row r="457" spans="2:11" s="6" customFormat="1">
      <c r="B457" s="71"/>
      <c r="C457" s="20"/>
      <c r="D457" s="39"/>
      <c r="E457" s="20"/>
      <c r="F457" s="20"/>
      <c r="G457" s="20"/>
      <c r="H457" s="49"/>
      <c r="I457" s="39"/>
      <c r="J457" s="49"/>
      <c r="K457" s="49"/>
    </row>
    <row r="458" spans="2:11" s="6" customFormat="1">
      <c r="B458" s="71"/>
      <c r="C458" s="20"/>
      <c r="D458" s="39"/>
      <c r="E458" s="20"/>
      <c r="F458" s="20"/>
      <c r="G458" s="20"/>
      <c r="H458" s="49"/>
      <c r="I458" s="39"/>
      <c r="J458" s="49"/>
      <c r="K458" s="49"/>
    </row>
    <row r="459" spans="2:11" s="6" customFormat="1">
      <c r="B459" s="71"/>
      <c r="C459" s="20"/>
      <c r="D459" s="39"/>
      <c r="E459" s="20"/>
      <c r="F459" s="20"/>
      <c r="G459" s="20"/>
      <c r="H459" s="49"/>
      <c r="I459" s="39"/>
      <c r="J459" s="49"/>
      <c r="K459" s="49"/>
    </row>
    <row r="460" spans="2:11" s="6" customFormat="1">
      <c r="B460" s="71"/>
      <c r="C460" s="20"/>
      <c r="D460" s="39"/>
      <c r="E460" s="20"/>
      <c r="F460" s="20"/>
      <c r="G460" s="20"/>
      <c r="H460" s="49"/>
      <c r="I460" s="39"/>
      <c r="J460" s="49"/>
      <c r="K460" s="49"/>
    </row>
    <row r="461" spans="2:11" s="6" customFormat="1">
      <c r="B461" s="71"/>
      <c r="C461" s="20"/>
      <c r="D461" s="39"/>
      <c r="E461" s="20"/>
      <c r="F461" s="20"/>
      <c r="G461" s="20"/>
      <c r="H461" s="49"/>
      <c r="I461" s="39"/>
      <c r="J461" s="49"/>
      <c r="K461" s="49"/>
    </row>
    <row r="462" spans="2:11" s="6" customFormat="1">
      <c r="B462" s="71"/>
      <c r="C462" s="20"/>
      <c r="D462" s="39"/>
      <c r="E462" s="20"/>
      <c r="F462" s="20"/>
      <c r="G462" s="20"/>
      <c r="H462" s="49"/>
      <c r="I462" s="39"/>
      <c r="J462" s="49"/>
      <c r="K462" s="49"/>
    </row>
    <row r="463" spans="2:11" s="6" customFormat="1">
      <c r="B463" s="71"/>
      <c r="C463" s="20"/>
      <c r="D463" s="39"/>
      <c r="E463" s="20"/>
      <c r="F463" s="20"/>
      <c r="G463" s="20"/>
      <c r="H463" s="49"/>
      <c r="I463" s="39"/>
      <c r="J463" s="49"/>
      <c r="K463" s="49"/>
    </row>
    <row r="464" spans="2:11" s="6" customFormat="1">
      <c r="B464" s="71"/>
      <c r="C464" s="20"/>
      <c r="D464" s="39"/>
      <c r="E464" s="20"/>
      <c r="F464" s="20"/>
      <c r="G464" s="20"/>
      <c r="H464" s="49"/>
      <c r="I464" s="39"/>
      <c r="J464" s="49"/>
      <c r="K464" s="49"/>
    </row>
    <row r="465" spans="2:11" s="6" customFormat="1">
      <c r="B465" s="71"/>
      <c r="C465" s="20"/>
      <c r="D465" s="39"/>
      <c r="E465" s="20"/>
      <c r="F465" s="20"/>
      <c r="G465" s="20"/>
      <c r="H465" s="49"/>
      <c r="I465" s="39"/>
      <c r="J465" s="49"/>
      <c r="K465" s="49"/>
    </row>
    <row r="466" spans="2:11" s="6" customFormat="1">
      <c r="B466" s="71"/>
      <c r="C466" s="20"/>
      <c r="D466" s="39"/>
      <c r="E466" s="20"/>
      <c r="F466" s="20"/>
      <c r="G466" s="20"/>
      <c r="H466" s="49"/>
      <c r="I466" s="39"/>
      <c r="J466" s="49"/>
      <c r="K466" s="49"/>
    </row>
    <row r="467" spans="2:11" s="6" customFormat="1">
      <c r="B467" s="71"/>
      <c r="C467" s="20"/>
      <c r="D467" s="39"/>
      <c r="E467" s="20"/>
      <c r="F467" s="20"/>
      <c r="G467" s="20"/>
      <c r="H467" s="49"/>
      <c r="I467" s="39"/>
      <c r="J467" s="49"/>
      <c r="K467" s="49"/>
    </row>
    <row r="468" spans="2:11" s="6" customFormat="1">
      <c r="B468" s="71"/>
      <c r="C468" s="20"/>
      <c r="D468" s="39"/>
      <c r="E468" s="20"/>
      <c r="F468" s="20"/>
      <c r="G468" s="20"/>
      <c r="H468" s="49"/>
      <c r="I468" s="39"/>
      <c r="J468" s="49"/>
      <c r="K468" s="49"/>
    </row>
    <row r="469" spans="2:11" s="6" customFormat="1">
      <c r="B469" s="71"/>
      <c r="C469" s="20"/>
      <c r="D469" s="39"/>
      <c r="E469" s="20"/>
      <c r="F469" s="20"/>
      <c r="G469" s="20"/>
      <c r="H469" s="49"/>
      <c r="I469" s="39"/>
      <c r="J469" s="49"/>
      <c r="K469" s="49"/>
    </row>
    <row r="470" spans="2:11" s="6" customFormat="1">
      <c r="B470" s="71"/>
      <c r="C470" s="20"/>
      <c r="D470" s="39"/>
      <c r="E470" s="20"/>
      <c r="F470" s="20"/>
      <c r="G470" s="20"/>
      <c r="H470" s="49"/>
      <c r="I470" s="39"/>
      <c r="J470" s="49"/>
      <c r="K470" s="49"/>
    </row>
    <row r="471" spans="2:11" s="6" customFormat="1">
      <c r="B471" s="71"/>
      <c r="C471" s="20"/>
      <c r="D471" s="39"/>
      <c r="E471" s="20"/>
      <c r="F471" s="20"/>
      <c r="G471" s="20"/>
      <c r="H471" s="49"/>
      <c r="I471" s="39"/>
      <c r="J471" s="49"/>
      <c r="K471" s="49"/>
    </row>
    <row r="472" spans="2:11" s="6" customFormat="1">
      <c r="B472" s="71"/>
      <c r="C472" s="20"/>
      <c r="D472" s="39"/>
      <c r="E472" s="20"/>
      <c r="F472" s="20"/>
      <c r="G472" s="20"/>
      <c r="H472" s="49"/>
      <c r="I472" s="39"/>
      <c r="J472" s="49"/>
      <c r="K472" s="49"/>
    </row>
    <row r="473" spans="2:11" s="6" customFormat="1">
      <c r="B473" s="71"/>
      <c r="C473" s="20"/>
      <c r="D473" s="39"/>
      <c r="E473" s="20"/>
      <c r="F473" s="20"/>
      <c r="G473" s="20"/>
      <c r="H473" s="49"/>
      <c r="I473" s="39"/>
      <c r="J473" s="49"/>
      <c r="K473" s="49"/>
    </row>
    <row r="474" spans="2:11" s="6" customFormat="1">
      <c r="B474" s="71"/>
      <c r="C474" s="20"/>
      <c r="D474" s="39"/>
      <c r="E474" s="20"/>
      <c r="F474" s="20"/>
      <c r="G474" s="20"/>
      <c r="H474" s="49"/>
      <c r="I474" s="39"/>
      <c r="J474" s="49"/>
      <c r="K474" s="49"/>
    </row>
    <row r="475" spans="2:11" s="6" customFormat="1">
      <c r="B475" s="71"/>
      <c r="C475" s="20"/>
      <c r="D475" s="39"/>
      <c r="E475" s="20"/>
      <c r="F475" s="20"/>
      <c r="G475" s="20"/>
      <c r="H475" s="49"/>
      <c r="I475" s="39"/>
      <c r="J475" s="49"/>
      <c r="K475" s="49"/>
    </row>
    <row r="476" spans="2:11" s="6" customFormat="1">
      <c r="B476" s="71"/>
      <c r="C476" s="20"/>
      <c r="D476" s="39"/>
      <c r="E476" s="20"/>
      <c r="F476" s="20"/>
      <c r="G476" s="20"/>
      <c r="H476" s="49"/>
      <c r="I476" s="39"/>
      <c r="J476" s="49"/>
      <c r="K476" s="49"/>
    </row>
    <row r="477" spans="2:11" s="6" customFormat="1">
      <c r="B477" s="71"/>
      <c r="C477" s="20"/>
      <c r="D477" s="39"/>
      <c r="E477" s="20"/>
      <c r="F477" s="20"/>
      <c r="G477" s="20"/>
      <c r="H477" s="49"/>
      <c r="I477" s="39"/>
      <c r="J477" s="49"/>
      <c r="K477" s="49"/>
    </row>
    <row r="478" spans="2:11" s="6" customFormat="1">
      <c r="B478" s="71"/>
      <c r="C478" s="20"/>
      <c r="D478" s="39"/>
      <c r="E478" s="20"/>
      <c r="F478" s="20"/>
      <c r="G478" s="20"/>
      <c r="H478" s="49"/>
      <c r="I478" s="39"/>
      <c r="J478" s="49"/>
      <c r="K478" s="49"/>
    </row>
    <row r="479" spans="2:11" s="6" customFormat="1">
      <c r="B479" s="71"/>
      <c r="C479" s="20"/>
      <c r="D479" s="39"/>
      <c r="E479" s="20"/>
      <c r="F479" s="20"/>
      <c r="G479" s="20"/>
      <c r="H479" s="49"/>
      <c r="I479" s="39"/>
      <c r="J479" s="49"/>
      <c r="K479" s="49"/>
    </row>
    <row r="480" spans="2:11" s="6" customFormat="1">
      <c r="B480" s="71"/>
      <c r="C480" s="20"/>
      <c r="D480" s="39"/>
      <c r="E480" s="20"/>
      <c r="F480" s="20"/>
      <c r="G480" s="20"/>
      <c r="H480" s="49"/>
      <c r="I480" s="39"/>
      <c r="J480" s="49"/>
      <c r="K480" s="49"/>
    </row>
    <row r="481" spans="2:11" s="6" customFormat="1">
      <c r="B481" s="71"/>
      <c r="C481" s="20"/>
      <c r="D481" s="39"/>
      <c r="E481" s="20"/>
      <c r="F481" s="20"/>
      <c r="G481" s="20"/>
      <c r="H481" s="49"/>
      <c r="I481" s="39"/>
      <c r="J481" s="49"/>
      <c r="K481" s="49"/>
    </row>
    <row r="482" spans="2:11" s="6" customFormat="1">
      <c r="B482" s="71"/>
      <c r="C482" s="20"/>
      <c r="D482" s="39"/>
      <c r="E482" s="20"/>
      <c r="F482" s="20"/>
      <c r="G482" s="20"/>
      <c r="H482" s="49"/>
      <c r="I482" s="39"/>
      <c r="J482" s="49"/>
      <c r="K482" s="49"/>
    </row>
    <row r="483" spans="2:11" s="6" customFormat="1">
      <c r="B483" s="71"/>
      <c r="C483" s="20"/>
      <c r="D483" s="39"/>
      <c r="E483" s="20"/>
      <c r="F483" s="20"/>
      <c r="G483" s="20"/>
      <c r="H483" s="49"/>
      <c r="I483" s="39"/>
      <c r="J483" s="49"/>
      <c r="K483" s="49"/>
    </row>
    <row r="484" spans="2:11" s="6" customFormat="1">
      <c r="B484" s="71"/>
      <c r="C484" s="20"/>
      <c r="D484" s="39"/>
      <c r="E484" s="20"/>
      <c r="F484" s="20"/>
      <c r="G484" s="20"/>
      <c r="H484" s="49"/>
      <c r="I484" s="39"/>
      <c r="J484" s="49"/>
      <c r="K484" s="49"/>
    </row>
    <row r="485" spans="2:11" s="6" customFormat="1">
      <c r="B485" s="71"/>
      <c r="C485" s="20"/>
      <c r="D485" s="39"/>
      <c r="E485" s="20"/>
      <c r="F485" s="20"/>
      <c r="G485" s="20"/>
      <c r="H485" s="49"/>
      <c r="I485" s="39"/>
      <c r="J485" s="49"/>
      <c r="K485" s="49"/>
    </row>
    <row r="486" spans="2:11" s="6" customFormat="1">
      <c r="B486" s="71"/>
      <c r="C486" s="20"/>
      <c r="D486" s="39"/>
      <c r="E486" s="20"/>
      <c r="F486" s="20"/>
      <c r="G486" s="20"/>
      <c r="H486" s="49"/>
      <c r="I486" s="39"/>
      <c r="J486" s="49"/>
      <c r="K486" s="49"/>
    </row>
    <row r="487" spans="2:11" s="6" customFormat="1">
      <c r="B487" s="71"/>
      <c r="C487" s="20"/>
      <c r="D487" s="39"/>
      <c r="E487" s="20"/>
      <c r="F487" s="20"/>
      <c r="G487" s="20"/>
      <c r="H487" s="49"/>
      <c r="I487" s="39"/>
      <c r="J487" s="49"/>
      <c r="K487" s="49"/>
    </row>
    <row r="488" spans="2:11" s="6" customFormat="1">
      <c r="B488" s="71"/>
      <c r="C488" s="20"/>
      <c r="D488" s="39"/>
      <c r="E488" s="20"/>
      <c r="F488" s="20"/>
      <c r="G488" s="20"/>
      <c r="H488" s="49"/>
      <c r="I488" s="39"/>
      <c r="J488" s="49"/>
      <c r="K488" s="49"/>
    </row>
    <row r="489" spans="2:11" s="6" customFormat="1">
      <c r="B489" s="71"/>
      <c r="C489" s="20"/>
      <c r="D489" s="39"/>
      <c r="E489" s="20"/>
      <c r="F489" s="20"/>
      <c r="G489" s="20"/>
      <c r="H489" s="49"/>
      <c r="I489" s="39"/>
      <c r="J489" s="49"/>
      <c r="K489" s="49"/>
    </row>
    <row r="490" spans="2:11" s="6" customFormat="1">
      <c r="B490" s="71"/>
      <c r="C490" s="20"/>
      <c r="D490" s="39"/>
      <c r="E490" s="20"/>
      <c r="F490" s="20"/>
      <c r="G490" s="20"/>
      <c r="H490" s="49"/>
      <c r="I490" s="39"/>
      <c r="J490" s="49"/>
      <c r="K490" s="49"/>
    </row>
    <row r="491" spans="2:11" s="6" customFormat="1">
      <c r="B491" s="71"/>
      <c r="C491" s="20"/>
      <c r="D491" s="39"/>
      <c r="E491" s="20"/>
      <c r="F491" s="20"/>
      <c r="G491" s="20"/>
      <c r="H491" s="49"/>
      <c r="I491" s="39"/>
      <c r="J491" s="49"/>
      <c r="K491" s="49"/>
    </row>
    <row r="492" spans="2:11" s="6" customFormat="1">
      <c r="B492" s="71"/>
      <c r="C492" s="20"/>
      <c r="D492" s="39"/>
      <c r="E492" s="20"/>
      <c r="F492" s="20"/>
      <c r="G492" s="20"/>
      <c r="H492" s="49"/>
      <c r="I492" s="39"/>
      <c r="J492" s="49"/>
      <c r="K492" s="49"/>
    </row>
    <row r="493" spans="2:11" s="6" customFormat="1">
      <c r="B493" s="71"/>
      <c r="C493" s="20"/>
      <c r="D493" s="39"/>
      <c r="E493" s="20"/>
      <c r="F493" s="20"/>
      <c r="G493" s="20"/>
      <c r="H493" s="49"/>
      <c r="I493" s="39"/>
      <c r="J493" s="49"/>
      <c r="K493" s="49"/>
    </row>
    <row r="494" spans="2:11" s="6" customFormat="1">
      <c r="B494" s="71"/>
      <c r="C494" s="20"/>
      <c r="D494" s="39"/>
      <c r="E494" s="20"/>
      <c r="F494" s="20"/>
      <c r="G494" s="20"/>
      <c r="H494" s="49"/>
      <c r="I494" s="39"/>
      <c r="J494" s="49"/>
      <c r="K494" s="49"/>
    </row>
    <row r="495" spans="2:11" s="6" customFormat="1">
      <c r="B495" s="71"/>
      <c r="C495" s="20"/>
      <c r="D495" s="39"/>
      <c r="E495" s="20"/>
      <c r="F495" s="20"/>
      <c r="G495" s="20"/>
      <c r="H495" s="49"/>
      <c r="I495" s="39"/>
      <c r="J495" s="49"/>
      <c r="K495" s="49"/>
    </row>
    <row r="496" spans="2:11" s="6" customFormat="1">
      <c r="B496" s="71"/>
      <c r="C496" s="20"/>
      <c r="D496" s="39"/>
      <c r="E496" s="20"/>
      <c r="F496" s="20"/>
      <c r="G496" s="20"/>
      <c r="H496" s="49"/>
      <c r="I496" s="39"/>
      <c r="J496" s="49"/>
      <c r="K496" s="49"/>
    </row>
    <row r="497" spans="2:11" s="6" customFormat="1">
      <c r="B497" s="71"/>
      <c r="C497" s="20"/>
      <c r="D497" s="39"/>
      <c r="E497" s="20"/>
      <c r="F497" s="20"/>
      <c r="G497" s="20"/>
      <c r="H497" s="49"/>
      <c r="I497" s="39"/>
      <c r="J497" s="49"/>
      <c r="K497" s="49"/>
    </row>
    <row r="498" spans="2:11" s="6" customFormat="1">
      <c r="B498" s="71"/>
      <c r="C498" s="20"/>
      <c r="D498" s="39"/>
      <c r="E498" s="20"/>
      <c r="F498" s="20"/>
      <c r="G498" s="20"/>
      <c r="H498" s="49"/>
      <c r="I498" s="39"/>
      <c r="J498" s="49"/>
      <c r="K498" s="49"/>
    </row>
    <row r="499" spans="2:11" s="6" customFormat="1">
      <c r="B499" s="71"/>
      <c r="C499" s="20"/>
      <c r="D499" s="39"/>
      <c r="E499" s="20"/>
      <c r="F499" s="20"/>
      <c r="G499" s="20"/>
      <c r="H499" s="49"/>
      <c r="I499" s="39"/>
      <c r="J499" s="49"/>
      <c r="K499" s="49"/>
    </row>
    <row r="500" spans="2:11" s="6" customFormat="1">
      <c r="B500" s="71"/>
      <c r="C500" s="20"/>
      <c r="D500" s="39"/>
      <c r="E500" s="20"/>
      <c r="F500" s="20"/>
      <c r="G500" s="20"/>
      <c r="H500" s="49"/>
      <c r="I500" s="39"/>
      <c r="J500" s="49"/>
      <c r="K500" s="49"/>
    </row>
    <row r="501" spans="2:11" s="6" customFormat="1">
      <c r="B501" s="71"/>
      <c r="C501" s="20"/>
      <c r="D501" s="39"/>
      <c r="E501" s="20"/>
      <c r="F501" s="20"/>
      <c r="G501" s="20"/>
      <c r="H501" s="49"/>
      <c r="I501" s="39"/>
      <c r="J501" s="49"/>
      <c r="K501" s="49"/>
    </row>
    <row r="502" spans="2:11" s="6" customFormat="1">
      <c r="B502" s="71"/>
      <c r="C502" s="20"/>
      <c r="D502" s="39"/>
      <c r="E502" s="20"/>
      <c r="F502" s="20"/>
      <c r="G502" s="20"/>
      <c r="H502" s="49"/>
      <c r="I502" s="39"/>
      <c r="J502" s="49"/>
      <c r="K502" s="49"/>
    </row>
    <row r="503" spans="2:11" s="6" customFormat="1">
      <c r="B503" s="71"/>
      <c r="C503" s="20"/>
      <c r="D503" s="39"/>
      <c r="E503" s="20"/>
      <c r="F503" s="20"/>
      <c r="G503" s="20"/>
      <c r="H503" s="49"/>
      <c r="I503" s="39"/>
      <c r="J503" s="49"/>
      <c r="K503" s="49"/>
    </row>
    <row r="504" spans="2:11" s="6" customFormat="1">
      <c r="B504" s="71"/>
      <c r="C504" s="20"/>
      <c r="D504" s="39"/>
      <c r="E504" s="20"/>
      <c r="F504" s="20"/>
      <c r="G504" s="20"/>
      <c r="H504" s="49"/>
      <c r="I504" s="39"/>
      <c r="J504" s="49"/>
      <c r="K504" s="49"/>
    </row>
    <row r="505" spans="2:11" s="6" customFormat="1">
      <c r="B505" s="71"/>
      <c r="C505" s="20"/>
      <c r="D505" s="39"/>
      <c r="E505" s="20"/>
      <c r="F505" s="20"/>
      <c r="G505" s="20"/>
      <c r="H505" s="49"/>
      <c r="I505" s="39"/>
      <c r="J505" s="49"/>
      <c r="K505" s="49"/>
    </row>
    <row r="506" spans="2:11" s="6" customFormat="1">
      <c r="B506" s="71"/>
      <c r="C506" s="20"/>
      <c r="D506" s="39"/>
      <c r="E506" s="20"/>
      <c r="F506" s="20"/>
      <c r="G506" s="20"/>
      <c r="H506" s="49"/>
      <c r="I506" s="39"/>
      <c r="J506" s="49"/>
      <c r="K506" s="49"/>
    </row>
    <row r="507" spans="2:11" s="6" customFormat="1">
      <c r="B507" s="71"/>
      <c r="C507" s="20"/>
      <c r="D507" s="39"/>
      <c r="E507" s="20"/>
      <c r="F507" s="20"/>
      <c r="G507" s="20"/>
      <c r="H507" s="49"/>
      <c r="I507" s="39"/>
      <c r="J507" s="49"/>
      <c r="K507" s="49"/>
    </row>
    <row r="508" spans="2:11" s="6" customFormat="1">
      <c r="B508" s="71"/>
      <c r="C508" s="20"/>
      <c r="D508" s="39"/>
      <c r="E508" s="20"/>
      <c r="F508" s="20"/>
      <c r="G508" s="20"/>
      <c r="H508" s="49"/>
      <c r="I508" s="39"/>
      <c r="J508" s="49"/>
      <c r="K508" s="49"/>
    </row>
    <row r="509" spans="2:11" s="6" customFormat="1">
      <c r="B509" s="71"/>
      <c r="C509" s="20"/>
      <c r="D509" s="39"/>
      <c r="E509" s="20"/>
      <c r="F509" s="20"/>
      <c r="G509" s="20"/>
      <c r="H509" s="49"/>
      <c r="I509" s="39"/>
      <c r="J509" s="49"/>
      <c r="K509" s="49"/>
    </row>
    <row r="510" spans="2:11" s="6" customFormat="1">
      <c r="B510" s="71"/>
      <c r="C510" s="20"/>
      <c r="D510" s="39"/>
      <c r="E510" s="20"/>
      <c r="F510" s="20"/>
      <c r="G510" s="20"/>
      <c r="H510" s="49"/>
      <c r="I510" s="39"/>
      <c r="J510" s="49"/>
      <c r="K510" s="49"/>
    </row>
    <row r="511" spans="2:11" s="6" customFormat="1">
      <c r="B511" s="71"/>
      <c r="C511" s="20"/>
      <c r="D511" s="39"/>
      <c r="E511" s="20"/>
      <c r="F511" s="20"/>
      <c r="G511" s="20"/>
      <c r="H511" s="49"/>
      <c r="I511" s="39"/>
      <c r="J511" s="49"/>
      <c r="K511" s="49"/>
    </row>
    <row r="512" spans="2:11" s="6" customFormat="1">
      <c r="B512" s="71"/>
      <c r="C512" s="20"/>
      <c r="D512" s="39"/>
      <c r="E512" s="20"/>
      <c r="F512" s="20"/>
      <c r="G512" s="20"/>
      <c r="H512" s="49"/>
      <c r="I512" s="39"/>
      <c r="J512" s="49"/>
      <c r="K512" s="49"/>
    </row>
    <row r="513" spans="2:11" s="6" customFormat="1">
      <c r="B513" s="71"/>
      <c r="C513" s="20"/>
      <c r="D513" s="39"/>
      <c r="E513" s="20"/>
      <c r="F513" s="20"/>
      <c r="G513" s="20"/>
      <c r="H513" s="49"/>
      <c r="I513" s="39"/>
      <c r="J513" s="49"/>
      <c r="K513" s="49"/>
    </row>
    <row r="514" spans="2:11" s="6" customFormat="1">
      <c r="B514" s="71"/>
      <c r="C514" s="20"/>
      <c r="D514" s="39"/>
      <c r="E514" s="20"/>
      <c r="F514" s="20"/>
      <c r="G514" s="20"/>
      <c r="H514" s="49"/>
      <c r="I514" s="39"/>
      <c r="J514" s="49"/>
      <c r="K514" s="49"/>
    </row>
    <row r="515" spans="2:11" s="6" customFormat="1">
      <c r="B515" s="71"/>
      <c r="C515" s="20"/>
      <c r="D515" s="39"/>
      <c r="E515" s="20"/>
      <c r="F515" s="20"/>
      <c r="G515" s="20"/>
      <c r="H515" s="49"/>
      <c r="I515" s="39"/>
      <c r="J515" s="49"/>
      <c r="K515" s="49"/>
    </row>
    <row r="516" spans="2:11" s="6" customFormat="1">
      <c r="B516" s="71"/>
      <c r="C516" s="20"/>
      <c r="D516" s="39"/>
      <c r="E516" s="20"/>
      <c r="F516" s="20"/>
      <c r="G516" s="20"/>
      <c r="H516" s="49"/>
      <c r="I516" s="39"/>
      <c r="J516" s="49"/>
      <c r="K516" s="49"/>
    </row>
    <row r="517" spans="2:11" s="6" customFormat="1">
      <c r="B517" s="71"/>
      <c r="C517" s="20"/>
      <c r="D517" s="39"/>
      <c r="E517" s="20"/>
      <c r="F517" s="20"/>
      <c r="G517" s="20"/>
      <c r="H517" s="49"/>
      <c r="I517" s="39"/>
      <c r="J517" s="49"/>
      <c r="K517" s="49"/>
    </row>
    <row r="518" spans="2:11" s="6" customFormat="1">
      <c r="B518" s="71"/>
      <c r="C518" s="20"/>
      <c r="D518" s="39"/>
      <c r="E518" s="20"/>
      <c r="F518" s="20"/>
      <c r="G518" s="20"/>
      <c r="H518" s="49"/>
      <c r="I518" s="39"/>
      <c r="J518" s="49"/>
      <c r="K518" s="49"/>
    </row>
    <row r="519" spans="2:11" s="6" customFormat="1">
      <c r="B519" s="71"/>
      <c r="C519" s="20"/>
      <c r="D519" s="39"/>
      <c r="E519" s="20"/>
      <c r="F519" s="20"/>
      <c r="G519" s="20"/>
      <c r="H519" s="49"/>
      <c r="I519" s="39"/>
      <c r="J519" s="49"/>
      <c r="K519" s="49"/>
    </row>
    <row r="520" spans="2:11" s="6" customFormat="1">
      <c r="B520" s="71"/>
      <c r="C520" s="20"/>
      <c r="D520" s="39"/>
      <c r="E520" s="20"/>
      <c r="F520" s="20"/>
      <c r="G520" s="20"/>
      <c r="H520" s="49"/>
      <c r="I520" s="39"/>
      <c r="J520" s="49"/>
      <c r="K520" s="49"/>
    </row>
    <row r="521" spans="2:11" s="6" customFormat="1">
      <c r="B521" s="71"/>
      <c r="C521" s="20"/>
      <c r="D521" s="39"/>
      <c r="E521" s="20"/>
      <c r="F521" s="20"/>
      <c r="G521" s="20"/>
      <c r="H521" s="49"/>
      <c r="I521" s="39"/>
      <c r="J521" s="49"/>
      <c r="K521" s="49"/>
    </row>
    <row r="522" spans="2:11" s="6" customFormat="1">
      <c r="B522" s="71"/>
      <c r="C522" s="20"/>
      <c r="D522" s="39"/>
      <c r="E522" s="20"/>
      <c r="F522" s="20"/>
      <c r="G522" s="20"/>
      <c r="H522" s="49"/>
      <c r="I522" s="39"/>
      <c r="J522" s="49"/>
      <c r="K522" s="49"/>
    </row>
    <row r="523" spans="2:11" s="6" customFormat="1">
      <c r="B523" s="71"/>
      <c r="C523" s="20"/>
      <c r="D523" s="39"/>
      <c r="E523" s="20"/>
      <c r="F523" s="20"/>
      <c r="G523" s="20"/>
      <c r="H523" s="49"/>
      <c r="I523" s="39"/>
      <c r="J523" s="49"/>
      <c r="K523" s="49"/>
    </row>
    <row r="524" spans="2:11" s="6" customFormat="1">
      <c r="B524" s="71"/>
      <c r="C524" s="20"/>
      <c r="D524" s="39"/>
      <c r="E524" s="20"/>
      <c r="F524" s="20"/>
      <c r="G524" s="20"/>
      <c r="H524" s="49"/>
      <c r="I524" s="39"/>
      <c r="J524" s="49"/>
      <c r="K524" s="49"/>
    </row>
    <row r="525" spans="2:11" s="6" customFormat="1">
      <c r="B525" s="71"/>
      <c r="C525" s="20"/>
      <c r="D525" s="39"/>
      <c r="E525" s="20"/>
      <c r="F525" s="20"/>
      <c r="G525" s="20"/>
      <c r="H525" s="49"/>
      <c r="I525" s="39"/>
      <c r="J525" s="49"/>
      <c r="K525" s="49"/>
    </row>
    <row r="526" spans="2:11" s="6" customFormat="1">
      <c r="B526" s="71"/>
      <c r="C526" s="20"/>
      <c r="D526" s="39"/>
      <c r="E526" s="20"/>
      <c r="F526" s="20"/>
      <c r="G526" s="20"/>
      <c r="H526" s="49"/>
      <c r="I526" s="39"/>
      <c r="J526" s="49"/>
      <c r="K526" s="49"/>
    </row>
    <row r="527" spans="2:11" s="6" customFormat="1">
      <c r="B527" s="71"/>
      <c r="C527" s="20"/>
      <c r="D527" s="39"/>
      <c r="E527" s="20"/>
      <c r="F527" s="20"/>
      <c r="G527" s="20"/>
      <c r="H527" s="49"/>
      <c r="I527" s="39"/>
      <c r="J527" s="49"/>
      <c r="K527" s="49"/>
    </row>
    <row r="528" spans="2:11" s="6" customFormat="1">
      <c r="B528" s="71"/>
      <c r="C528" s="20"/>
      <c r="D528" s="39"/>
      <c r="E528" s="20"/>
      <c r="F528" s="20"/>
      <c r="G528" s="20"/>
      <c r="H528" s="49"/>
      <c r="I528" s="39"/>
      <c r="J528" s="49"/>
      <c r="K528" s="49"/>
    </row>
    <row r="529" spans="2:11" s="6" customFormat="1">
      <c r="B529" s="71"/>
      <c r="C529" s="20"/>
      <c r="D529" s="39"/>
      <c r="E529" s="20"/>
      <c r="F529" s="20"/>
      <c r="G529" s="20"/>
      <c r="H529" s="49"/>
      <c r="I529" s="39"/>
      <c r="J529" s="49"/>
      <c r="K529" s="49"/>
    </row>
    <row r="530" spans="2:11" s="6" customFormat="1">
      <c r="B530" s="71"/>
      <c r="C530" s="20"/>
      <c r="D530" s="39"/>
      <c r="E530" s="20"/>
      <c r="F530" s="20"/>
      <c r="G530" s="20"/>
      <c r="H530" s="49"/>
      <c r="I530" s="39"/>
      <c r="J530" s="49"/>
      <c r="K530" s="49"/>
    </row>
    <row r="531" spans="2:11" s="6" customFormat="1">
      <c r="B531" s="71"/>
      <c r="C531" s="20"/>
      <c r="D531" s="39"/>
      <c r="E531" s="20"/>
      <c r="F531" s="20"/>
      <c r="G531" s="20"/>
      <c r="H531" s="49"/>
      <c r="I531" s="39"/>
      <c r="J531" s="49"/>
      <c r="K531" s="49"/>
    </row>
    <row r="532" spans="2:11" s="6" customFormat="1">
      <c r="B532" s="71"/>
      <c r="C532" s="20"/>
      <c r="D532" s="39"/>
      <c r="E532" s="20"/>
      <c r="F532" s="20"/>
      <c r="G532" s="20"/>
      <c r="H532" s="49"/>
      <c r="I532" s="39"/>
      <c r="J532" s="49"/>
      <c r="K532" s="49"/>
    </row>
    <row r="533" spans="2:11" s="6" customFormat="1">
      <c r="B533" s="71"/>
      <c r="C533" s="20"/>
      <c r="D533" s="39"/>
      <c r="E533" s="20"/>
      <c r="F533" s="20"/>
      <c r="G533" s="20"/>
      <c r="H533" s="49"/>
      <c r="I533" s="39"/>
      <c r="J533" s="49"/>
      <c r="K533" s="49"/>
    </row>
    <row r="534" spans="2:11" s="6" customFormat="1">
      <c r="B534" s="71"/>
      <c r="C534" s="20"/>
      <c r="D534" s="39"/>
      <c r="E534" s="20"/>
      <c r="F534" s="20"/>
      <c r="G534" s="20"/>
      <c r="H534" s="49"/>
      <c r="I534" s="39"/>
      <c r="J534" s="49"/>
      <c r="K534" s="49"/>
    </row>
    <row r="535" spans="2:11" s="6" customFormat="1">
      <c r="B535" s="71"/>
      <c r="C535" s="20"/>
      <c r="D535" s="39"/>
      <c r="E535" s="20"/>
      <c r="F535" s="20"/>
      <c r="G535" s="20"/>
      <c r="H535" s="49"/>
      <c r="I535" s="39"/>
      <c r="J535" s="49"/>
      <c r="K535" s="49"/>
    </row>
    <row r="536" spans="2:11" s="6" customFormat="1">
      <c r="B536" s="71"/>
      <c r="C536" s="20"/>
      <c r="D536" s="39"/>
      <c r="E536" s="20"/>
      <c r="F536" s="20"/>
      <c r="G536" s="20"/>
      <c r="H536" s="49"/>
      <c r="I536" s="39"/>
      <c r="J536" s="49"/>
      <c r="K536" s="49"/>
    </row>
    <row r="537" spans="2:11" s="6" customFormat="1">
      <c r="B537" s="71"/>
      <c r="C537" s="20"/>
      <c r="D537" s="39"/>
      <c r="E537" s="20"/>
      <c r="F537" s="20"/>
      <c r="G537" s="20"/>
      <c r="H537" s="49"/>
      <c r="I537" s="39"/>
      <c r="J537" s="49"/>
      <c r="K537" s="49"/>
    </row>
    <row r="538" spans="2:11" s="6" customFormat="1">
      <c r="B538" s="71"/>
      <c r="C538" s="20"/>
      <c r="D538" s="39"/>
      <c r="E538" s="20"/>
      <c r="F538" s="20"/>
      <c r="G538" s="20"/>
      <c r="H538" s="49"/>
      <c r="I538" s="39"/>
      <c r="J538" s="49"/>
      <c r="K538" s="49"/>
    </row>
    <row r="539" spans="2:11" s="6" customFormat="1">
      <c r="B539" s="71"/>
      <c r="C539" s="20"/>
      <c r="D539" s="39"/>
      <c r="E539" s="20"/>
      <c r="F539" s="20"/>
      <c r="G539" s="20"/>
      <c r="H539" s="49"/>
      <c r="I539" s="39"/>
      <c r="J539" s="49"/>
      <c r="K539" s="49"/>
    </row>
    <row r="540" spans="2:11" s="6" customFormat="1">
      <c r="B540" s="71"/>
      <c r="C540" s="20"/>
      <c r="D540" s="39"/>
      <c r="E540" s="20"/>
      <c r="F540" s="20"/>
      <c r="G540" s="20"/>
      <c r="H540" s="49"/>
      <c r="I540" s="39"/>
      <c r="J540" s="49"/>
      <c r="K540" s="49"/>
    </row>
    <row r="541" spans="2:11" s="6" customFormat="1">
      <c r="B541" s="71"/>
      <c r="C541" s="20"/>
      <c r="D541" s="39"/>
      <c r="E541" s="20"/>
      <c r="F541" s="20"/>
      <c r="G541" s="20"/>
      <c r="H541" s="49"/>
      <c r="I541" s="39"/>
      <c r="J541" s="49"/>
      <c r="K541" s="49"/>
    </row>
    <row r="542" spans="2:11" s="6" customFormat="1">
      <c r="B542" s="71"/>
      <c r="C542" s="20"/>
      <c r="D542" s="39"/>
      <c r="E542" s="20"/>
      <c r="F542" s="20"/>
      <c r="G542" s="20"/>
      <c r="H542" s="49"/>
      <c r="I542" s="39"/>
      <c r="J542" s="49"/>
      <c r="K542" s="49"/>
    </row>
    <row r="543" spans="2:11" s="6" customFormat="1">
      <c r="B543" s="71"/>
      <c r="C543" s="20"/>
      <c r="D543" s="39"/>
      <c r="E543" s="20"/>
      <c r="F543" s="20"/>
      <c r="G543" s="20"/>
      <c r="H543" s="49"/>
      <c r="I543" s="39"/>
      <c r="J543" s="49"/>
      <c r="K543" s="49"/>
    </row>
    <row r="544" spans="2:11" s="6" customFormat="1">
      <c r="B544" s="71"/>
      <c r="C544" s="20"/>
      <c r="D544" s="39"/>
      <c r="E544" s="20"/>
      <c r="F544" s="20"/>
      <c r="G544" s="20"/>
      <c r="H544" s="49"/>
      <c r="I544" s="39"/>
      <c r="J544" s="49"/>
      <c r="K544" s="49"/>
    </row>
    <row r="545" spans="2:11" s="6" customFormat="1">
      <c r="B545" s="71"/>
      <c r="C545" s="20"/>
      <c r="D545" s="39"/>
      <c r="E545" s="20"/>
      <c r="F545" s="20"/>
      <c r="G545" s="20"/>
      <c r="H545" s="49"/>
      <c r="I545" s="39"/>
      <c r="J545" s="49"/>
      <c r="K545" s="49"/>
    </row>
    <row r="546" spans="2:11" s="6" customFormat="1">
      <c r="B546" s="71"/>
      <c r="C546" s="20"/>
      <c r="D546" s="39"/>
      <c r="E546" s="20"/>
      <c r="F546" s="20"/>
      <c r="G546" s="20"/>
      <c r="H546" s="49"/>
      <c r="I546" s="39"/>
      <c r="J546" s="49"/>
      <c r="K546" s="49"/>
    </row>
    <row r="547" spans="2:11" s="6" customFormat="1">
      <c r="B547" s="71"/>
      <c r="C547" s="20"/>
      <c r="D547" s="39"/>
      <c r="E547" s="20"/>
      <c r="F547" s="20"/>
      <c r="G547" s="20"/>
      <c r="H547" s="49"/>
      <c r="I547" s="39"/>
      <c r="J547" s="49"/>
      <c r="K547" s="49"/>
    </row>
    <row r="548" spans="2:11" s="6" customFormat="1">
      <c r="B548" s="71"/>
      <c r="C548" s="20"/>
      <c r="D548" s="39"/>
      <c r="E548" s="20"/>
      <c r="F548" s="20"/>
      <c r="G548" s="20"/>
      <c r="H548" s="49"/>
      <c r="I548" s="39"/>
      <c r="J548" s="49"/>
      <c r="K548" s="49"/>
    </row>
    <row r="549" spans="2:11" s="6" customFormat="1">
      <c r="B549" s="71"/>
      <c r="C549" s="20"/>
      <c r="D549" s="39"/>
      <c r="E549" s="20"/>
      <c r="F549" s="20"/>
      <c r="G549" s="20"/>
      <c r="H549" s="49"/>
      <c r="I549" s="39"/>
      <c r="J549" s="49"/>
      <c r="K549" s="49"/>
    </row>
    <row r="550" spans="2:11" s="6" customFormat="1">
      <c r="B550" s="71"/>
      <c r="C550" s="20"/>
      <c r="D550" s="39"/>
      <c r="E550" s="20"/>
      <c r="F550" s="20"/>
      <c r="G550" s="20"/>
      <c r="H550" s="49"/>
      <c r="I550" s="39"/>
      <c r="J550" s="49"/>
      <c r="K550" s="49"/>
    </row>
    <row r="551" spans="2:11" s="6" customFormat="1">
      <c r="B551" s="71"/>
      <c r="C551" s="20"/>
      <c r="D551" s="39"/>
      <c r="E551" s="20"/>
      <c r="F551" s="20"/>
      <c r="G551" s="20"/>
      <c r="H551" s="49"/>
      <c r="I551" s="39"/>
      <c r="J551" s="49"/>
      <c r="K551" s="49"/>
    </row>
    <row r="552" spans="2:11" s="6" customFormat="1">
      <c r="B552" s="71"/>
      <c r="C552" s="20"/>
      <c r="D552" s="39"/>
      <c r="E552" s="20"/>
      <c r="F552" s="20"/>
      <c r="G552" s="20"/>
      <c r="H552" s="49"/>
      <c r="I552" s="39"/>
      <c r="J552" s="49"/>
      <c r="K552" s="49"/>
    </row>
    <row r="553" spans="2:11" s="6" customFormat="1">
      <c r="B553" s="71"/>
      <c r="C553" s="20"/>
      <c r="D553" s="39"/>
      <c r="E553" s="20"/>
      <c r="F553" s="20"/>
      <c r="G553" s="20"/>
      <c r="H553" s="49"/>
      <c r="I553" s="39"/>
      <c r="J553" s="49"/>
      <c r="K553" s="49"/>
    </row>
    <row r="554" spans="2:11" s="6" customFormat="1">
      <c r="B554" s="71"/>
      <c r="C554" s="20"/>
      <c r="D554" s="39"/>
      <c r="E554" s="20"/>
      <c r="F554" s="20"/>
      <c r="G554" s="20"/>
      <c r="H554" s="49"/>
      <c r="I554" s="39"/>
      <c r="J554" s="49"/>
      <c r="K554" s="49"/>
    </row>
    <row r="555" spans="2:11" s="6" customFormat="1">
      <c r="B555" s="71"/>
      <c r="C555" s="20"/>
      <c r="D555" s="39"/>
      <c r="E555" s="20"/>
      <c r="F555" s="20"/>
      <c r="G555" s="20"/>
      <c r="H555" s="49"/>
      <c r="I555" s="39"/>
      <c r="J555" s="49"/>
      <c r="K555" s="49"/>
    </row>
    <row r="556" spans="2:11" s="6" customFormat="1">
      <c r="B556" s="71"/>
      <c r="C556" s="20"/>
      <c r="D556" s="39"/>
      <c r="E556" s="20"/>
      <c r="F556" s="20"/>
      <c r="G556" s="20"/>
      <c r="H556" s="49"/>
      <c r="I556" s="39"/>
      <c r="J556" s="49"/>
      <c r="K556" s="49"/>
    </row>
    <row r="557" spans="2:11" s="6" customFormat="1">
      <c r="B557" s="71"/>
      <c r="C557" s="20"/>
      <c r="D557" s="39"/>
      <c r="E557" s="20"/>
      <c r="F557" s="20"/>
      <c r="G557" s="20"/>
      <c r="H557" s="49"/>
      <c r="I557" s="39"/>
      <c r="J557" s="49"/>
      <c r="K557" s="49"/>
    </row>
    <row r="558" spans="2:11" s="6" customFormat="1">
      <c r="B558" s="71"/>
      <c r="C558" s="20"/>
      <c r="D558" s="39"/>
      <c r="E558" s="20"/>
      <c r="F558" s="20"/>
      <c r="G558" s="20"/>
      <c r="H558" s="49"/>
      <c r="I558" s="39"/>
      <c r="J558" s="49"/>
      <c r="K558" s="49"/>
    </row>
    <row r="559" spans="2:11" s="6" customFormat="1">
      <c r="B559" s="71"/>
      <c r="C559" s="20"/>
      <c r="D559" s="39"/>
      <c r="E559" s="20"/>
      <c r="F559" s="20"/>
      <c r="G559" s="20"/>
      <c r="H559" s="49"/>
      <c r="I559" s="39"/>
      <c r="J559" s="49"/>
      <c r="K559" s="49"/>
    </row>
    <row r="560" spans="2:11" s="6" customFormat="1">
      <c r="B560" s="71"/>
      <c r="C560" s="20"/>
      <c r="D560" s="39"/>
      <c r="E560" s="20"/>
      <c r="F560" s="20"/>
      <c r="G560" s="20"/>
      <c r="H560" s="49"/>
      <c r="I560" s="39"/>
      <c r="J560" s="49"/>
      <c r="K560" s="49"/>
    </row>
    <row r="561" spans="2:11" s="6" customFormat="1">
      <c r="B561" s="71"/>
      <c r="C561" s="20"/>
      <c r="D561" s="39"/>
      <c r="E561" s="20"/>
      <c r="F561" s="20"/>
      <c r="G561" s="20"/>
      <c r="H561" s="49"/>
      <c r="I561" s="39"/>
      <c r="J561" s="49"/>
      <c r="K561" s="49"/>
    </row>
    <row r="562" spans="2:11" s="6" customFormat="1">
      <c r="B562" s="71"/>
      <c r="C562" s="20"/>
      <c r="D562" s="39"/>
      <c r="E562" s="20"/>
      <c r="F562" s="20"/>
      <c r="G562" s="20"/>
      <c r="H562" s="49"/>
      <c r="I562" s="39"/>
      <c r="J562" s="49"/>
      <c r="K562" s="49"/>
    </row>
    <row r="563" spans="2:11" s="6" customFormat="1">
      <c r="B563" s="71"/>
      <c r="C563" s="20"/>
      <c r="D563" s="39"/>
      <c r="E563" s="20"/>
      <c r="F563" s="20"/>
      <c r="G563" s="20"/>
      <c r="H563" s="49"/>
      <c r="I563" s="39"/>
      <c r="J563" s="49"/>
      <c r="K563" s="49"/>
    </row>
    <row r="564" spans="2:11" s="6" customFormat="1">
      <c r="B564" s="71"/>
      <c r="C564" s="20"/>
      <c r="D564" s="39"/>
      <c r="E564" s="20"/>
      <c r="F564" s="20"/>
      <c r="G564" s="20"/>
      <c r="H564" s="49"/>
      <c r="I564" s="39"/>
      <c r="J564" s="49"/>
      <c r="K564" s="49"/>
    </row>
    <row r="565" spans="2:11" s="6" customFormat="1">
      <c r="B565" s="71"/>
      <c r="C565" s="20"/>
      <c r="D565" s="39"/>
      <c r="E565" s="20"/>
      <c r="F565" s="20"/>
      <c r="G565" s="20"/>
      <c r="H565" s="49"/>
      <c r="I565" s="39"/>
      <c r="J565" s="49"/>
      <c r="K565" s="49"/>
    </row>
    <row r="566" spans="2:11" s="6" customFormat="1">
      <c r="B566" s="71"/>
      <c r="C566" s="20"/>
      <c r="D566" s="39"/>
      <c r="E566" s="20"/>
      <c r="F566" s="20"/>
      <c r="G566" s="20"/>
      <c r="H566" s="49"/>
      <c r="I566" s="39"/>
      <c r="J566" s="49"/>
      <c r="K566" s="49"/>
    </row>
    <row r="567" spans="2:11" s="6" customFormat="1">
      <c r="B567" s="71"/>
      <c r="C567" s="20"/>
      <c r="D567" s="39"/>
      <c r="E567" s="20"/>
      <c r="F567" s="20"/>
      <c r="G567" s="20"/>
      <c r="H567" s="49"/>
      <c r="I567" s="39"/>
      <c r="J567" s="49"/>
      <c r="K567" s="49"/>
    </row>
    <row r="568" spans="2:11" s="6" customFormat="1">
      <c r="B568" s="71"/>
      <c r="C568" s="20"/>
      <c r="D568" s="39"/>
      <c r="E568" s="20"/>
      <c r="F568" s="20"/>
      <c r="G568" s="20"/>
      <c r="H568" s="49"/>
      <c r="I568" s="39"/>
      <c r="J568" s="49"/>
      <c r="K568" s="49"/>
    </row>
    <row r="569" spans="2:11" s="6" customFormat="1">
      <c r="B569" s="71"/>
      <c r="C569" s="20"/>
      <c r="D569" s="39"/>
      <c r="E569" s="20"/>
      <c r="F569" s="20"/>
      <c r="G569" s="20"/>
      <c r="H569" s="49"/>
      <c r="I569" s="39"/>
      <c r="J569" s="49"/>
      <c r="K569" s="49"/>
    </row>
    <row r="570" spans="2:11" s="6" customFormat="1">
      <c r="B570" s="71"/>
      <c r="C570" s="20"/>
      <c r="D570" s="39"/>
      <c r="E570" s="20"/>
      <c r="F570" s="20"/>
      <c r="G570" s="20"/>
      <c r="H570" s="49"/>
      <c r="I570" s="39"/>
      <c r="J570" s="49"/>
      <c r="K570" s="49"/>
    </row>
    <row r="571" spans="2:11" s="6" customFormat="1">
      <c r="B571" s="71"/>
      <c r="C571" s="20"/>
      <c r="D571" s="39"/>
      <c r="E571" s="20"/>
      <c r="F571" s="20"/>
      <c r="G571" s="20"/>
      <c r="H571" s="49"/>
      <c r="I571" s="39"/>
      <c r="J571" s="49"/>
      <c r="K571" s="49"/>
    </row>
    <row r="572" spans="2:11" s="6" customFormat="1">
      <c r="B572" s="71"/>
      <c r="C572" s="20"/>
      <c r="D572" s="39"/>
      <c r="E572" s="20"/>
      <c r="F572" s="20"/>
      <c r="G572" s="20"/>
      <c r="H572" s="49"/>
      <c r="I572" s="39"/>
      <c r="J572" s="49"/>
      <c r="K572" s="49"/>
    </row>
    <row r="573" spans="2:11" s="6" customFormat="1">
      <c r="B573" s="71"/>
      <c r="C573" s="20"/>
      <c r="D573" s="39"/>
      <c r="E573" s="20"/>
      <c r="F573" s="20"/>
      <c r="G573" s="20"/>
      <c r="H573" s="49"/>
      <c r="I573" s="39"/>
      <c r="J573" s="49"/>
      <c r="K573" s="49"/>
    </row>
    <row r="574" spans="2:11" s="6" customFormat="1">
      <c r="B574" s="71"/>
      <c r="C574" s="20"/>
      <c r="D574" s="39"/>
      <c r="E574" s="20"/>
      <c r="F574" s="20"/>
      <c r="G574" s="20"/>
      <c r="H574" s="49"/>
      <c r="I574" s="39"/>
      <c r="J574" s="49"/>
      <c r="K574" s="49"/>
    </row>
    <row r="575" spans="2:11" s="6" customFormat="1">
      <c r="B575" s="71"/>
      <c r="C575" s="20"/>
      <c r="D575" s="39"/>
      <c r="E575" s="20"/>
      <c r="F575" s="20"/>
      <c r="G575" s="20"/>
      <c r="H575" s="49"/>
      <c r="I575" s="39"/>
      <c r="J575" s="49"/>
      <c r="K575" s="49"/>
    </row>
    <row r="576" spans="2:11" s="6" customFormat="1">
      <c r="B576" s="71"/>
      <c r="C576" s="20"/>
      <c r="D576" s="39"/>
      <c r="E576" s="20"/>
      <c r="F576" s="20"/>
      <c r="G576" s="20"/>
      <c r="H576" s="49"/>
      <c r="I576" s="39"/>
      <c r="J576" s="49"/>
      <c r="K576" s="49"/>
    </row>
    <row r="577" spans="2:11" s="6" customFormat="1">
      <c r="B577" s="71"/>
      <c r="C577" s="20"/>
      <c r="D577" s="39"/>
      <c r="E577" s="20"/>
      <c r="F577" s="20"/>
      <c r="G577" s="20"/>
      <c r="H577" s="49"/>
      <c r="I577" s="39"/>
      <c r="J577" s="49"/>
      <c r="K577" s="49"/>
    </row>
    <row r="578" spans="2:11" s="6" customFormat="1">
      <c r="B578" s="71"/>
      <c r="C578" s="20"/>
      <c r="D578" s="39"/>
      <c r="E578" s="20"/>
      <c r="F578" s="20"/>
      <c r="G578" s="20"/>
      <c r="H578" s="49"/>
      <c r="I578" s="39"/>
      <c r="J578" s="49"/>
      <c r="K578" s="49"/>
    </row>
    <row r="579" spans="2:11" s="6" customFormat="1">
      <c r="B579" s="71"/>
      <c r="C579" s="20"/>
      <c r="D579" s="39"/>
      <c r="E579" s="20"/>
      <c r="F579" s="20"/>
      <c r="G579" s="20"/>
      <c r="H579" s="49"/>
      <c r="I579" s="39"/>
      <c r="J579" s="49"/>
      <c r="K579" s="49"/>
    </row>
    <row r="580" spans="2:11" s="6" customFormat="1">
      <c r="B580" s="71"/>
      <c r="C580" s="20"/>
      <c r="D580" s="39"/>
      <c r="E580" s="20"/>
      <c r="F580" s="20"/>
      <c r="G580" s="20"/>
      <c r="H580" s="49"/>
      <c r="I580" s="39"/>
      <c r="J580" s="49"/>
      <c r="K580" s="49"/>
    </row>
    <row r="581" spans="2:11" s="6" customFormat="1">
      <c r="B581" s="71"/>
      <c r="C581" s="20"/>
      <c r="D581" s="39"/>
      <c r="E581" s="20"/>
      <c r="F581" s="20"/>
      <c r="G581" s="20"/>
      <c r="H581" s="49"/>
      <c r="I581" s="39"/>
      <c r="J581" s="49"/>
      <c r="K581" s="49"/>
    </row>
    <row r="582" spans="2:11" s="6" customFormat="1">
      <c r="B582" s="71"/>
      <c r="C582" s="20"/>
      <c r="D582" s="39"/>
      <c r="E582" s="20"/>
      <c r="F582" s="20"/>
      <c r="G582" s="20"/>
      <c r="H582" s="49"/>
      <c r="I582" s="39"/>
      <c r="J582" s="49"/>
      <c r="K582" s="49"/>
    </row>
    <row r="583" spans="2:11" s="6" customFormat="1">
      <c r="B583" s="71"/>
      <c r="C583" s="20"/>
      <c r="D583" s="39"/>
      <c r="E583" s="20"/>
      <c r="F583" s="20"/>
      <c r="G583" s="20"/>
      <c r="H583" s="49"/>
      <c r="I583" s="39"/>
      <c r="J583" s="49"/>
      <c r="K583" s="49"/>
    </row>
    <row r="584" spans="2:11" s="6" customFormat="1">
      <c r="B584" s="71"/>
      <c r="C584" s="20"/>
      <c r="D584" s="39"/>
      <c r="E584" s="20"/>
      <c r="F584" s="20"/>
      <c r="G584" s="20"/>
      <c r="H584" s="49"/>
      <c r="I584" s="39"/>
      <c r="J584" s="49"/>
      <c r="K584" s="49"/>
    </row>
    <row r="585" spans="2:11" s="6" customFormat="1">
      <c r="B585" s="71"/>
      <c r="C585" s="20"/>
      <c r="D585" s="39"/>
      <c r="E585" s="20"/>
      <c r="F585" s="20"/>
      <c r="G585" s="20"/>
      <c r="H585" s="49"/>
      <c r="I585" s="39"/>
      <c r="J585" s="49"/>
      <c r="K585" s="49"/>
    </row>
    <row r="586" spans="2:11" s="6" customFormat="1">
      <c r="B586" s="71"/>
      <c r="C586" s="20"/>
      <c r="D586" s="39"/>
      <c r="E586" s="20"/>
      <c r="F586" s="20"/>
      <c r="G586" s="20"/>
      <c r="H586" s="49"/>
      <c r="I586" s="39"/>
      <c r="J586" s="49"/>
      <c r="K586" s="49"/>
    </row>
    <row r="587" spans="2:11" s="6" customFormat="1">
      <c r="B587" s="71"/>
      <c r="C587" s="20"/>
      <c r="D587" s="39"/>
      <c r="E587" s="20"/>
      <c r="F587" s="20"/>
      <c r="G587" s="20"/>
      <c r="H587" s="49"/>
      <c r="I587" s="39"/>
      <c r="J587" s="49"/>
      <c r="K587" s="49"/>
    </row>
    <row r="588" spans="2:11" s="6" customFormat="1">
      <c r="B588" s="71"/>
      <c r="C588" s="20"/>
      <c r="D588" s="39"/>
      <c r="E588" s="20"/>
      <c r="F588" s="20"/>
      <c r="G588" s="20"/>
      <c r="H588" s="49"/>
      <c r="I588" s="39"/>
      <c r="J588" s="49"/>
      <c r="K588" s="49"/>
    </row>
    <row r="589" spans="2:11" s="6" customFormat="1">
      <c r="B589" s="71"/>
      <c r="C589" s="20"/>
      <c r="D589" s="39"/>
      <c r="E589" s="20"/>
      <c r="F589" s="20"/>
      <c r="G589" s="20"/>
      <c r="H589" s="49"/>
      <c r="I589" s="39"/>
      <c r="J589" s="49"/>
      <c r="K589" s="49"/>
    </row>
    <row r="590" spans="2:11" s="6" customFormat="1">
      <c r="B590" s="71"/>
      <c r="C590" s="20"/>
      <c r="D590" s="39"/>
      <c r="E590" s="20"/>
      <c r="F590" s="20"/>
      <c r="G590" s="20"/>
      <c r="H590" s="49"/>
      <c r="I590" s="39"/>
      <c r="J590" s="49"/>
      <c r="K590" s="49"/>
    </row>
    <row r="591" spans="2:11" s="6" customFormat="1">
      <c r="B591" s="71"/>
      <c r="C591" s="20"/>
      <c r="D591" s="39"/>
      <c r="E591" s="20"/>
      <c r="F591" s="20"/>
      <c r="G591" s="20"/>
      <c r="H591" s="49"/>
      <c r="I591" s="39"/>
      <c r="J591" s="49"/>
      <c r="K591" s="49"/>
    </row>
    <row r="592" spans="2:11" s="6" customFormat="1">
      <c r="B592" s="71"/>
      <c r="C592" s="20"/>
      <c r="D592" s="39"/>
      <c r="E592" s="20"/>
      <c r="F592" s="20"/>
      <c r="G592" s="20"/>
      <c r="H592" s="49"/>
      <c r="I592" s="39"/>
      <c r="J592" s="49"/>
      <c r="K592" s="49"/>
    </row>
    <row r="593" spans="2:11" s="6" customFormat="1">
      <c r="B593" s="71"/>
      <c r="C593" s="20"/>
      <c r="D593" s="39"/>
      <c r="E593" s="20"/>
      <c r="F593" s="20"/>
      <c r="G593" s="20"/>
      <c r="H593" s="49"/>
      <c r="I593" s="39"/>
      <c r="J593" s="49"/>
      <c r="K593" s="49"/>
    </row>
    <row r="594" spans="2:11" s="6" customFormat="1">
      <c r="B594" s="71"/>
      <c r="C594" s="20"/>
      <c r="D594" s="39"/>
      <c r="E594" s="20"/>
      <c r="F594" s="20"/>
      <c r="G594" s="20"/>
      <c r="H594" s="49"/>
      <c r="I594" s="39"/>
      <c r="J594" s="49"/>
      <c r="K594" s="49"/>
    </row>
    <row r="595" spans="2:11" s="6" customFormat="1">
      <c r="B595" s="71"/>
      <c r="C595" s="20"/>
      <c r="D595" s="39"/>
      <c r="E595" s="20"/>
      <c r="F595" s="20"/>
      <c r="G595" s="20"/>
      <c r="H595" s="49"/>
      <c r="I595" s="39"/>
      <c r="J595" s="49"/>
      <c r="K595" s="49"/>
    </row>
    <row r="596" spans="2:11" s="6" customFormat="1">
      <c r="B596" s="71"/>
      <c r="C596" s="20"/>
      <c r="D596" s="39"/>
      <c r="E596" s="20"/>
      <c r="F596" s="20"/>
      <c r="G596" s="20"/>
      <c r="H596" s="49"/>
      <c r="I596" s="39"/>
      <c r="J596" s="49"/>
      <c r="K596" s="49"/>
    </row>
    <row r="597" spans="2:11" s="6" customFormat="1">
      <c r="B597" s="71"/>
      <c r="C597" s="20"/>
      <c r="D597" s="39"/>
      <c r="E597" s="20"/>
      <c r="F597" s="20"/>
      <c r="G597" s="20"/>
      <c r="H597" s="49"/>
      <c r="I597" s="39"/>
      <c r="J597" s="49"/>
      <c r="K597" s="49"/>
    </row>
    <row r="598" spans="2:11" s="6" customFormat="1">
      <c r="B598" s="71"/>
      <c r="C598" s="20"/>
      <c r="D598" s="39"/>
      <c r="E598" s="20"/>
      <c r="F598" s="20"/>
      <c r="G598" s="20"/>
      <c r="H598" s="49"/>
      <c r="I598" s="39"/>
      <c r="J598" s="49"/>
      <c r="K598" s="49"/>
    </row>
    <row r="599" spans="2:11" s="6" customFormat="1">
      <c r="B599" s="71"/>
      <c r="C599" s="20"/>
      <c r="D599" s="39"/>
      <c r="E599" s="20"/>
      <c r="F599" s="20"/>
      <c r="G599" s="20"/>
      <c r="H599" s="49"/>
      <c r="I599" s="39"/>
      <c r="J599" s="49"/>
      <c r="K599" s="49"/>
    </row>
    <row r="600" spans="2:11" s="6" customFormat="1">
      <c r="B600" s="71"/>
      <c r="C600" s="20"/>
      <c r="D600" s="39"/>
      <c r="E600" s="20"/>
      <c r="F600" s="20"/>
      <c r="G600" s="20"/>
      <c r="H600" s="49"/>
      <c r="I600" s="39"/>
      <c r="J600" s="49"/>
      <c r="K600" s="49"/>
    </row>
    <row r="601" spans="2:11" s="6" customFormat="1">
      <c r="B601" s="71"/>
      <c r="C601" s="20"/>
      <c r="D601" s="39"/>
      <c r="E601" s="20"/>
      <c r="F601" s="20"/>
      <c r="G601" s="20"/>
      <c r="H601" s="49"/>
      <c r="I601" s="39"/>
      <c r="J601" s="49"/>
      <c r="K601" s="49"/>
    </row>
    <row r="602" spans="2:11" s="6" customFormat="1">
      <c r="B602" s="71"/>
      <c r="C602" s="20"/>
      <c r="D602" s="39"/>
      <c r="E602" s="20"/>
      <c r="F602" s="20"/>
      <c r="G602" s="20"/>
      <c r="H602" s="49"/>
      <c r="I602" s="39"/>
      <c r="J602" s="49"/>
      <c r="K602" s="49"/>
    </row>
    <row r="603" spans="2:11" s="6" customFormat="1">
      <c r="B603" s="71"/>
      <c r="C603" s="20"/>
      <c r="D603" s="39"/>
      <c r="E603" s="20"/>
      <c r="F603" s="20"/>
      <c r="G603" s="20"/>
      <c r="H603" s="49"/>
      <c r="I603" s="39"/>
      <c r="J603" s="49"/>
      <c r="K603" s="49"/>
    </row>
    <row r="604" spans="2:11" s="6" customFormat="1">
      <c r="B604" s="71"/>
      <c r="C604" s="20"/>
      <c r="D604" s="39"/>
      <c r="E604" s="20"/>
      <c r="F604" s="20"/>
      <c r="G604" s="20"/>
      <c r="H604" s="49"/>
      <c r="I604" s="39"/>
      <c r="J604" s="49"/>
      <c r="K604" s="49"/>
    </row>
    <row r="605" spans="2:11" s="6" customFormat="1">
      <c r="B605" s="71"/>
      <c r="C605" s="20"/>
      <c r="D605" s="39"/>
      <c r="E605" s="20"/>
      <c r="F605" s="20"/>
      <c r="G605" s="20"/>
      <c r="H605" s="49"/>
      <c r="I605" s="39"/>
      <c r="J605" s="49"/>
      <c r="K605" s="49"/>
    </row>
    <row r="606" spans="2:11" s="6" customFormat="1">
      <c r="B606" s="71"/>
      <c r="C606" s="20"/>
      <c r="D606" s="39"/>
      <c r="E606" s="20"/>
      <c r="F606" s="20"/>
      <c r="G606" s="20"/>
      <c r="H606" s="49"/>
      <c r="I606" s="39"/>
      <c r="J606" s="49"/>
      <c r="K606" s="49"/>
    </row>
    <row r="607" spans="2:11" s="6" customFormat="1">
      <c r="B607" s="71"/>
      <c r="C607" s="20"/>
      <c r="D607" s="39"/>
      <c r="E607" s="20"/>
      <c r="F607" s="20"/>
      <c r="G607" s="20"/>
      <c r="H607" s="49"/>
      <c r="I607" s="39"/>
      <c r="J607" s="49"/>
      <c r="K607" s="49"/>
    </row>
    <row r="608" spans="2:11" s="6" customFormat="1">
      <c r="B608" s="71"/>
      <c r="C608" s="20"/>
      <c r="D608" s="39"/>
      <c r="E608" s="20"/>
      <c r="F608" s="20"/>
      <c r="G608" s="20"/>
      <c r="H608" s="49"/>
      <c r="I608" s="39"/>
      <c r="J608" s="49"/>
      <c r="K608" s="49"/>
    </row>
    <row r="609" spans="2:11" s="6" customFormat="1">
      <c r="B609" s="71"/>
      <c r="C609" s="20"/>
      <c r="D609" s="39"/>
      <c r="E609" s="20"/>
      <c r="F609" s="20"/>
      <c r="G609" s="20"/>
      <c r="H609" s="49"/>
      <c r="I609" s="39"/>
      <c r="J609" s="49"/>
      <c r="K609" s="49"/>
    </row>
    <row r="610" spans="2:11" s="6" customFormat="1">
      <c r="B610" s="71"/>
      <c r="C610" s="20"/>
      <c r="D610" s="39"/>
      <c r="E610" s="20"/>
      <c r="F610" s="20"/>
      <c r="G610" s="20"/>
      <c r="H610" s="49"/>
      <c r="I610" s="39"/>
      <c r="J610" s="49"/>
      <c r="K610" s="49"/>
    </row>
    <row r="611" spans="2:11" s="6" customFormat="1">
      <c r="B611" s="71"/>
      <c r="C611" s="20"/>
      <c r="D611" s="39"/>
      <c r="E611" s="20"/>
      <c r="F611" s="20"/>
      <c r="G611" s="20"/>
      <c r="H611" s="49"/>
      <c r="I611" s="39"/>
      <c r="J611" s="49"/>
      <c r="K611" s="49"/>
    </row>
    <row r="612" spans="2:11" s="6" customFormat="1">
      <c r="B612" s="71"/>
      <c r="C612" s="20"/>
      <c r="D612" s="39"/>
      <c r="E612" s="20"/>
      <c r="F612" s="20"/>
      <c r="G612" s="20"/>
      <c r="H612" s="49"/>
      <c r="I612" s="39"/>
      <c r="J612" s="49"/>
      <c r="K612" s="49"/>
    </row>
    <row r="613" spans="2:11" s="6" customFormat="1">
      <c r="B613" s="71"/>
      <c r="C613" s="20"/>
      <c r="D613" s="39"/>
      <c r="E613" s="20"/>
      <c r="F613" s="20"/>
      <c r="G613" s="20"/>
      <c r="H613" s="49"/>
      <c r="I613" s="39"/>
      <c r="J613" s="49"/>
      <c r="K613" s="49"/>
    </row>
    <row r="614" spans="2:11" s="6" customFormat="1">
      <c r="B614" s="71"/>
      <c r="C614" s="20"/>
      <c r="D614" s="39"/>
      <c r="E614" s="20"/>
      <c r="F614" s="20"/>
      <c r="G614" s="20"/>
      <c r="H614" s="49"/>
      <c r="I614" s="39"/>
      <c r="J614" s="49"/>
      <c r="K614" s="49"/>
    </row>
    <row r="615" spans="2:11" s="6" customFormat="1">
      <c r="B615" s="71"/>
      <c r="C615" s="20"/>
      <c r="D615" s="39"/>
      <c r="E615" s="20"/>
      <c r="F615" s="20"/>
      <c r="G615" s="20"/>
      <c r="H615" s="49"/>
      <c r="I615" s="39"/>
      <c r="J615" s="49"/>
      <c r="K615" s="49"/>
    </row>
    <row r="616" spans="2:11" s="6" customFormat="1">
      <c r="B616" s="71"/>
      <c r="C616" s="20"/>
      <c r="D616" s="39"/>
      <c r="E616" s="20"/>
      <c r="F616" s="20"/>
      <c r="G616" s="20"/>
      <c r="H616" s="49"/>
      <c r="I616" s="39"/>
      <c r="J616" s="49"/>
      <c r="K616" s="49"/>
    </row>
    <row r="617" spans="2:11" s="6" customFormat="1">
      <c r="B617" s="71"/>
      <c r="C617" s="20"/>
      <c r="D617" s="39"/>
      <c r="E617" s="20"/>
      <c r="F617" s="20"/>
      <c r="G617" s="20"/>
      <c r="H617" s="49"/>
      <c r="I617" s="39"/>
      <c r="J617" s="49"/>
      <c r="K617" s="49"/>
    </row>
    <row r="618" spans="2:11" s="6" customFormat="1">
      <c r="B618" s="71"/>
      <c r="C618" s="20"/>
      <c r="D618" s="39"/>
      <c r="E618" s="20"/>
      <c r="F618" s="20"/>
      <c r="G618" s="20"/>
      <c r="H618" s="49"/>
      <c r="I618" s="39"/>
      <c r="J618" s="49"/>
      <c r="K618" s="49"/>
    </row>
    <row r="619" spans="2:11" s="6" customFormat="1">
      <c r="B619" s="71"/>
      <c r="C619" s="20"/>
      <c r="D619" s="39"/>
      <c r="E619" s="20"/>
      <c r="F619" s="20"/>
      <c r="G619" s="20"/>
      <c r="H619" s="49"/>
      <c r="I619" s="39"/>
      <c r="J619" s="49"/>
      <c r="K619" s="49"/>
    </row>
    <row r="620" spans="2:11" s="6" customFormat="1">
      <c r="B620" s="71"/>
      <c r="C620" s="20"/>
      <c r="D620" s="39"/>
      <c r="E620" s="20"/>
      <c r="F620" s="20"/>
      <c r="G620" s="20"/>
      <c r="H620" s="49"/>
      <c r="I620" s="39"/>
      <c r="J620" s="49"/>
      <c r="K620" s="49"/>
    </row>
    <row r="621" spans="2:11" s="6" customFormat="1">
      <c r="B621" s="71"/>
      <c r="C621" s="20"/>
      <c r="D621" s="39"/>
      <c r="E621" s="20"/>
      <c r="F621" s="20"/>
      <c r="G621" s="20"/>
      <c r="H621" s="49"/>
      <c r="I621" s="39"/>
      <c r="J621" s="49"/>
      <c r="K621" s="49"/>
    </row>
    <row r="622" spans="2:11" s="6" customFormat="1">
      <c r="B622" s="71"/>
      <c r="C622" s="20"/>
      <c r="D622" s="39"/>
      <c r="E622" s="20"/>
      <c r="F622" s="20"/>
      <c r="G622" s="20"/>
      <c r="H622" s="49"/>
      <c r="I622" s="39"/>
      <c r="J622" s="49"/>
      <c r="K622" s="49"/>
    </row>
    <row r="623" spans="2:11" s="6" customFormat="1">
      <c r="B623" s="71"/>
      <c r="C623" s="20"/>
      <c r="D623" s="39"/>
      <c r="E623" s="20"/>
      <c r="F623" s="20"/>
      <c r="G623" s="20"/>
      <c r="H623" s="49"/>
      <c r="I623" s="39"/>
      <c r="J623" s="49"/>
      <c r="K623" s="49"/>
    </row>
    <row r="624" spans="2:11" s="6" customFormat="1">
      <c r="B624" s="71"/>
      <c r="C624" s="20"/>
      <c r="D624" s="39"/>
      <c r="E624" s="20"/>
      <c r="F624" s="20"/>
      <c r="G624" s="20"/>
      <c r="H624" s="49"/>
      <c r="I624" s="39"/>
      <c r="J624" s="49"/>
      <c r="K624" s="49"/>
    </row>
    <row r="625" spans="2:11" s="6" customFormat="1">
      <c r="B625" s="71"/>
      <c r="C625" s="20"/>
      <c r="D625" s="39"/>
      <c r="E625" s="20"/>
      <c r="F625" s="20"/>
      <c r="G625" s="20"/>
      <c r="H625" s="49"/>
      <c r="I625" s="39"/>
      <c r="J625" s="49"/>
      <c r="K625" s="49"/>
    </row>
    <row r="626" spans="2:11" s="6" customFormat="1">
      <c r="B626" s="71"/>
      <c r="C626" s="20"/>
      <c r="D626" s="39"/>
      <c r="E626" s="20"/>
      <c r="F626" s="20"/>
      <c r="G626" s="20"/>
      <c r="H626" s="49"/>
      <c r="I626" s="39"/>
      <c r="J626" s="49"/>
      <c r="K626" s="49"/>
    </row>
    <row r="627" spans="2:11" s="6" customFormat="1">
      <c r="B627" s="71"/>
      <c r="C627" s="20"/>
      <c r="D627" s="39"/>
      <c r="E627" s="20"/>
      <c r="F627" s="20"/>
      <c r="G627" s="20"/>
      <c r="H627" s="49"/>
      <c r="I627" s="39"/>
      <c r="J627" s="49"/>
      <c r="K627" s="49"/>
    </row>
    <row r="628" spans="2:11" s="6" customFormat="1">
      <c r="B628" s="71"/>
      <c r="C628" s="20"/>
      <c r="D628" s="39"/>
      <c r="E628" s="20"/>
      <c r="F628" s="20"/>
      <c r="G628" s="20"/>
      <c r="H628" s="49"/>
      <c r="I628" s="39"/>
      <c r="J628" s="49"/>
      <c r="K628" s="49"/>
    </row>
    <row r="629" spans="2:11" s="6" customFormat="1">
      <c r="B629" s="71"/>
      <c r="C629" s="20"/>
      <c r="D629" s="39"/>
      <c r="E629" s="20"/>
      <c r="F629" s="20"/>
      <c r="G629" s="20"/>
      <c r="H629" s="49"/>
      <c r="I629" s="39"/>
      <c r="J629" s="49"/>
      <c r="K629" s="49"/>
    </row>
    <row r="630" spans="2:11" s="6" customFormat="1">
      <c r="B630" s="71"/>
      <c r="C630" s="20"/>
      <c r="D630" s="39"/>
      <c r="E630" s="20"/>
      <c r="F630" s="20"/>
      <c r="G630" s="20"/>
      <c r="H630" s="49"/>
      <c r="I630" s="39"/>
      <c r="J630" s="49"/>
      <c r="K630" s="49"/>
    </row>
    <row r="631" spans="2:11" s="6" customFormat="1">
      <c r="B631" s="71"/>
      <c r="C631" s="20"/>
      <c r="D631" s="39"/>
      <c r="E631" s="20"/>
      <c r="F631" s="20"/>
      <c r="G631" s="20"/>
      <c r="H631" s="49"/>
      <c r="I631" s="39"/>
      <c r="J631" s="49"/>
      <c r="K631" s="49"/>
    </row>
    <row r="632" spans="2:11" s="6" customFormat="1">
      <c r="B632" s="71"/>
      <c r="C632" s="20"/>
      <c r="D632" s="39"/>
      <c r="E632" s="20"/>
      <c r="F632" s="20"/>
      <c r="G632" s="20"/>
      <c r="H632" s="49"/>
      <c r="I632" s="39"/>
      <c r="J632" s="49"/>
      <c r="K632" s="49"/>
    </row>
    <row r="633" spans="2:11" s="6" customFormat="1">
      <c r="B633" s="71"/>
      <c r="C633" s="20"/>
      <c r="D633" s="39"/>
      <c r="E633" s="20"/>
      <c r="F633" s="20"/>
      <c r="G633" s="20"/>
      <c r="H633" s="49"/>
      <c r="I633" s="39"/>
      <c r="J633" s="49"/>
      <c r="K633" s="49"/>
    </row>
    <row r="634" spans="2:11" s="6" customFormat="1">
      <c r="B634" s="71"/>
      <c r="C634" s="20"/>
      <c r="D634" s="39"/>
      <c r="E634" s="20"/>
      <c r="F634" s="20"/>
      <c r="G634" s="20"/>
      <c r="H634" s="49"/>
      <c r="I634" s="39"/>
      <c r="J634" s="49"/>
      <c r="K634" s="49"/>
    </row>
    <row r="635" spans="2:11" s="6" customFormat="1">
      <c r="B635" s="71"/>
      <c r="C635" s="20"/>
      <c r="D635" s="39"/>
      <c r="E635" s="20"/>
      <c r="F635" s="20"/>
      <c r="G635" s="20"/>
      <c r="H635" s="49"/>
      <c r="I635" s="39"/>
      <c r="J635" s="49"/>
      <c r="K635" s="49"/>
    </row>
    <row r="636" spans="2:11" s="6" customFormat="1">
      <c r="B636" s="71"/>
      <c r="C636" s="20"/>
      <c r="D636" s="39"/>
      <c r="E636" s="20"/>
      <c r="F636" s="20"/>
      <c r="G636" s="20"/>
      <c r="H636" s="49"/>
      <c r="I636" s="39"/>
      <c r="J636" s="49"/>
      <c r="K636" s="49"/>
    </row>
    <row r="637" spans="2:11" s="6" customFormat="1">
      <c r="B637" s="71"/>
      <c r="C637" s="20"/>
      <c r="D637" s="39"/>
      <c r="E637" s="20"/>
      <c r="F637" s="20"/>
      <c r="G637" s="20"/>
      <c r="H637" s="49"/>
      <c r="I637" s="39"/>
      <c r="J637" s="49"/>
      <c r="K637" s="49"/>
    </row>
    <row r="638" spans="2:11" s="6" customFormat="1">
      <c r="B638" s="71"/>
      <c r="C638" s="20"/>
      <c r="D638" s="39"/>
      <c r="E638" s="20"/>
      <c r="F638" s="20"/>
      <c r="G638" s="20"/>
      <c r="H638" s="49"/>
      <c r="I638" s="39"/>
      <c r="J638" s="49"/>
      <c r="K638" s="49"/>
    </row>
    <row r="639" spans="2:11" s="6" customFormat="1">
      <c r="B639" s="71"/>
      <c r="C639" s="20"/>
      <c r="D639" s="39"/>
      <c r="E639" s="20"/>
      <c r="F639" s="20"/>
      <c r="G639" s="20"/>
      <c r="H639" s="49"/>
      <c r="I639" s="39"/>
      <c r="J639" s="49"/>
      <c r="K639" s="49"/>
    </row>
    <row r="640" spans="2:11" s="6" customFormat="1">
      <c r="B640" s="71"/>
      <c r="C640" s="20"/>
      <c r="D640" s="39"/>
      <c r="E640" s="20"/>
      <c r="F640" s="20"/>
      <c r="G640" s="20"/>
      <c r="H640" s="49"/>
      <c r="I640" s="39"/>
      <c r="J640" s="49"/>
      <c r="K640" s="49"/>
    </row>
    <row r="641" spans="2:11" s="6" customFormat="1">
      <c r="B641" s="71"/>
      <c r="C641" s="20"/>
      <c r="D641" s="39"/>
      <c r="E641" s="20"/>
      <c r="F641" s="20"/>
      <c r="G641" s="20"/>
      <c r="H641" s="49"/>
      <c r="I641" s="39"/>
      <c r="J641" s="49"/>
      <c r="K641" s="49"/>
    </row>
    <row r="642" spans="2:11" s="6" customFormat="1">
      <c r="B642" s="71"/>
      <c r="C642" s="20"/>
      <c r="D642" s="39"/>
      <c r="E642" s="20"/>
      <c r="F642" s="20"/>
      <c r="G642" s="20"/>
      <c r="H642" s="49"/>
      <c r="I642" s="39"/>
      <c r="J642" s="49"/>
      <c r="K642" s="49"/>
    </row>
    <row r="643" spans="2:11" s="6" customFormat="1">
      <c r="B643" s="71"/>
      <c r="C643" s="20"/>
      <c r="D643" s="39"/>
      <c r="E643" s="20"/>
      <c r="F643" s="20"/>
      <c r="G643" s="20"/>
      <c r="H643" s="49"/>
      <c r="I643" s="39"/>
      <c r="J643" s="49"/>
      <c r="K643" s="49"/>
    </row>
    <row r="644" spans="2:11" s="6" customFormat="1">
      <c r="B644" s="71"/>
      <c r="C644" s="20"/>
      <c r="D644" s="39"/>
      <c r="E644" s="20"/>
      <c r="F644" s="20"/>
      <c r="G644" s="20"/>
      <c r="H644" s="49"/>
      <c r="I644" s="39"/>
      <c r="J644" s="49"/>
      <c r="K644" s="49"/>
    </row>
    <row r="645" spans="2:11" s="6" customFormat="1">
      <c r="B645" s="71"/>
      <c r="C645" s="20"/>
      <c r="D645" s="39"/>
      <c r="E645" s="20"/>
      <c r="F645" s="20"/>
      <c r="G645" s="20"/>
      <c r="H645" s="49"/>
      <c r="I645" s="39"/>
      <c r="J645" s="49"/>
      <c r="K645" s="49"/>
    </row>
    <row r="646" spans="2:11" s="6" customFormat="1">
      <c r="B646" s="71"/>
      <c r="C646" s="20"/>
      <c r="D646" s="39"/>
      <c r="E646" s="20"/>
      <c r="F646" s="20"/>
      <c r="G646" s="20"/>
      <c r="H646" s="49"/>
      <c r="I646" s="39"/>
      <c r="J646" s="49"/>
      <c r="K646" s="49"/>
    </row>
    <row r="647" spans="2:11" s="6" customFormat="1">
      <c r="B647" s="71"/>
      <c r="C647" s="20"/>
      <c r="D647" s="39"/>
      <c r="E647" s="20"/>
      <c r="F647" s="20"/>
      <c r="G647" s="20"/>
      <c r="H647" s="49"/>
      <c r="I647" s="39"/>
      <c r="J647" s="49"/>
      <c r="K647" s="49"/>
    </row>
    <row r="648" spans="2:11" s="6" customFormat="1">
      <c r="B648" s="71"/>
      <c r="C648" s="20"/>
      <c r="D648" s="39"/>
      <c r="E648" s="20"/>
      <c r="F648" s="20"/>
      <c r="G648" s="20"/>
      <c r="H648" s="49"/>
      <c r="I648" s="39"/>
      <c r="J648" s="49"/>
      <c r="K648" s="49"/>
    </row>
    <row r="649" spans="2:11" s="6" customFormat="1">
      <c r="B649" s="71"/>
      <c r="C649" s="20"/>
      <c r="D649" s="39"/>
      <c r="E649" s="20"/>
      <c r="F649" s="20"/>
      <c r="G649" s="20"/>
      <c r="H649" s="49"/>
      <c r="I649" s="39"/>
      <c r="J649" s="49"/>
      <c r="K649" s="49"/>
    </row>
    <row r="650" spans="2:11" s="6" customFormat="1">
      <c r="B650" s="71"/>
      <c r="C650" s="20"/>
      <c r="D650" s="39"/>
      <c r="E650" s="20"/>
      <c r="F650" s="20"/>
      <c r="G650" s="20"/>
      <c r="H650" s="49"/>
      <c r="I650" s="39"/>
      <c r="J650" s="49"/>
      <c r="K650" s="49"/>
    </row>
    <row r="651" spans="2:11" s="6" customFormat="1">
      <c r="B651" s="71"/>
      <c r="C651" s="20"/>
      <c r="D651" s="39"/>
      <c r="E651" s="20"/>
      <c r="F651" s="20"/>
      <c r="G651" s="20"/>
      <c r="H651" s="49"/>
      <c r="I651" s="39"/>
      <c r="J651" s="49"/>
      <c r="K651" s="49"/>
    </row>
    <row r="652" spans="2:11" s="6" customFormat="1">
      <c r="B652" s="71"/>
      <c r="C652" s="20"/>
      <c r="D652" s="39"/>
      <c r="E652" s="20"/>
      <c r="F652" s="20"/>
      <c r="G652" s="20"/>
      <c r="H652" s="49"/>
      <c r="I652" s="39"/>
      <c r="J652" s="49"/>
      <c r="K652" s="49"/>
    </row>
    <row r="653" spans="2:11" s="6" customFormat="1">
      <c r="B653" s="71"/>
      <c r="C653" s="20"/>
      <c r="D653" s="39"/>
      <c r="E653" s="20"/>
      <c r="F653" s="20"/>
      <c r="G653" s="20"/>
      <c r="H653" s="49"/>
      <c r="I653" s="39"/>
      <c r="J653" s="49"/>
      <c r="K653" s="49"/>
    </row>
    <row r="654" spans="2:11" s="6" customFormat="1">
      <c r="B654" s="71"/>
      <c r="C654" s="20"/>
      <c r="D654" s="39"/>
      <c r="E654" s="20"/>
      <c r="F654" s="20"/>
      <c r="G654" s="20"/>
      <c r="H654" s="49"/>
      <c r="I654" s="39"/>
      <c r="J654" s="49"/>
      <c r="K654" s="49"/>
    </row>
    <row r="655" spans="2:11" s="6" customFormat="1">
      <c r="B655" s="71"/>
      <c r="C655" s="20"/>
      <c r="D655" s="39"/>
      <c r="E655" s="20"/>
      <c r="F655" s="20"/>
      <c r="G655" s="20"/>
      <c r="H655" s="49"/>
      <c r="I655" s="39"/>
      <c r="J655" s="49"/>
      <c r="K655" s="49"/>
    </row>
    <row r="656" spans="2:11" s="6" customFormat="1">
      <c r="B656" s="71"/>
      <c r="C656" s="20"/>
      <c r="D656" s="39"/>
      <c r="E656" s="20"/>
      <c r="F656" s="20"/>
      <c r="G656" s="20"/>
      <c r="H656" s="49"/>
      <c r="I656" s="39"/>
      <c r="J656" s="49"/>
      <c r="K656" s="49"/>
    </row>
    <row r="657" spans="2:11" s="6" customFormat="1">
      <c r="B657" s="71"/>
      <c r="C657" s="20"/>
      <c r="D657" s="39"/>
      <c r="E657" s="20"/>
      <c r="F657" s="20"/>
      <c r="G657" s="20"/>
      <c r="H657" s="49"/>
      <c r="I657" s="39"/>
      <c r="J657" s="49"/>
      <c r="K657" s="49"/>
    </row>
    <row r="658" spans="2:11" s="6" customFormat="1">
      <c r="B658" s="71"/>
      <c r="C658" s="20"/>
      <c r="D658" s="39"/>
      <c r="E658" s="20"/>
      <c r="F658" s="20"/>
      <c r="G658" s="20"/>
      <c r="H658" s="49"/>
      <c r="I658" s="39"/>
      <c r="J658" s="49"/>
      <c r="K658" s="49"/>
    </row>
    <row r="659" spans="2:11" s="6" customFormat="1">
      <c r="B659" s="71"/>
      <c r="C659" s="20"/>
      <c r="D659" s="39"/>
      <c r="E659" s="20"/>
      <c r="F659" s="20"/>
      <c r="G659" s="20"/>
      <c r="H659" s="49"/>
      <c r="I659" s="39"/>
      <c r="J659" s="49"/>
      <c r="K659" s="49"/>
    </row>
    <row r="660" spans="2:11" s="6" customFormat="1">
      <c r="B660" s="71"/>
      <c r="C660" s="20"/>
      <c r="D660" s="39"/>
      <c r="E660" s="20"/>
      <c r="F660" s="20"/>
      <c r="G660" s="20"/>
      <c r="H660" s="49"/>
      <c r="I660" s="39"/>
      <c r="J660" s="49"/>
      <c r="K660" s="49"/>
    </row>
    <row r="661" spans="2:11" s="6" customFormat="1">
      <c r="B661" s="71"/>
      <c r="C661" s="20"/>
      <c r="D661" s="39"/>
      <c r="E661" s="20"/>
      <c r="F661" s="20"/>
      <c r="G661" s="20"/>
      <c r="H661" s="49"/>
      <c r="I661" s="39"/>
      <c r="J661" s="49"/>
      <c r="K661" s="49"/>
    </row>
    <row r="662" spans="2:11" s="6" customFormat="1">
      <c r="B662" s="71"/>
      <c r="C662" s="20"/>
      <c r="D662" s="39"/>
      <c r="E662" s="20"/>
      <c r="F662" s="20"/>
      <c r="G662" s="20"/>
      <c r="H662" s="49"/>
      <c r="I662" s="39"/>
      <c r="J662" s="49"/>
      <c r="K662" s="49"/>
    </row>
    <row r="663" spans="2:11" s="6" customFormat="1">
      <c r="B663" s="71"/>
      <c r="C663" s="20"/>
      <c r="D663" s="39"/>
      <c r="E663" s="20"/>
      <c r="F663" s="20"/>
      <c r="G663" s="20"/>
      <c r="H663" s="49"/>
      <c r="I663" s="39"/>
      <c r="J663" s="49"/>
      <c r="K663" s="49"/>
    </row>
    <row r="664" spans="2:11" s="6" customFormat="1">
      <c r="B664" s="71"/>
      <c r="C664" s="20"/>
      <c r="D664" s="39"/>
      <c r="E664" s="20"/>
      <c r="F664" s="20"/>
      <c r="G664" s="20"/>
      <c r="H664" s="49"/>
      <c r="I664" s="39"/>
      <c r="J664" s="49"/>
      <c r="K664" s="49"/>
    </row>
    <row r="665" spans="2:11" s="6" customFormat="1">
      <c r="B665" s="71"/>
      <c r="C665" s="20"/>
      <c r="D665" s="39"/>
      <c r="E665" s="20"/>
      <c r="F665" s="20"/>
      <c r="G665" s="20"/>
      <c r="H665" s="49"/>
      <c r="I665" s="39"/>
      <c r="J665" s="49"/>
      <c r="K665" s="49"/>
    </row>
    <row r="666" spans="2:11" s="6" customFormat="1">
      <c r="B666" s="71"/>
      <c r="C666" s="20"/>
      <c r="D666" s="39"/>
      <c r="E666" s="20"/>
      <c r="F666" s="20"/>
      <c r="G666" s="20"/>
      <c r="H666" s="49"/>
      <c r="I666" s="39"/>
      <c r="J666" s="49"/>
      <c r="K666" s="49"/>
    </row>
    <row r="667" spans="2:11" s="6" customFormat="1">
      <c r="B667" s="71"/>
      <c r="C667" s="20"/>
      <c r="D667" s="39"/>
      <c r="E667" s="20"/>
      <c r="F667" s="20"/>
      <c r="G667" s="20"/>
      <c r="H667" s="49"/>
      <c r="I667" s="39"/>
      <c r="J667" s="49"/>
      <c r="K667" s="49"/>
    </row>
    <row r="668" spans="2:11" s="6" customFormat="1">
      <c r="B668" s="71"/>
      <c r="C668" s="20"/>
      <c r="D668" s="39"/>
      <c r="E668" s="20"/>
      <c r="F668" s="20"/>
      <c r="G668" s="20"/>
      <c r="H668" s="49"/>
      <c r="I668" s="39"/>
      <c r="J668" s="49"/>
      <c r="K668" s="49"/>
    </row>
    <row r="669" spans="2:11" s="6" customFormat="1">
      <c r="B669" s="71"/>
      <c r="C669" s="20"/>
      <c r="D669" s="39"/>
      <c r="E669" s="20"/>
      <c r="F669" s="20"/>
      <c r="G669" s="20"/>
      <c r="H669" s="49"/>
      <c r="I669" s="39"/>
      <c r="J669" s="49"/>
      <c r="K669" s="49"/>
    </row>
    <row r="670" spans="2:11" s="6" customFormat="1">
      <c r="B670" s="71"/>
      <c r="C670" s="20"/>
      <c r="D670" s="39"/>
      <c r="E670" s="20"/>
      <c r="F670" s="20"/>
      <c r="G670" s="20"/>
      <c r="H670" s="49"/>
      <c r="I670" s="39"/>
      <c r="J670" s="49"/>
      <c r="K670" s="49"/>
    </row>
    <row r="671" spans="2:11" s="6" customFormat="1">
      <c r="B671" s="71"/>
      <c r="C671" s="20"/>
      <c r="D671" s="39"/>
      <c r="E671" s="20"/>
      <c r="F671" s="20"/>
      <c r="G671" s="20"/>
      <c r="H671" s="49"/>
      <c r="I671" s="39"/>
      <c r="J671" s="49"/>
      <c r="K671" s="49"/>
    </row>
    <row r="672" spans="2:11" s="6" customFormat="1">
      <c r="B672" s="71"/>
      <c r="C672" s="20"/>
      <c r="D672" s="39"/>
      <c r="E672" s="20"/>
      <c r="F672" s="20"/>
      <c r="G672" s="20"/>
      <c r="H672" s="49"/>
      <c r="I672" s="39"/>
      <c r="J672" s="49"/>
      <c r="K672" s="49"/>
    </row>
    <row r="673" spans="2:11" s="6" customFormat="1">
      <c r="B673" s="71"/>
      <c r="C673" s="20"/>
      <c r="D673" s="39"/>
      <c r="E673" s="20"/>
      <c r="F673" s="20"/>
      <c r="G673" s="20"/>
      <c r="H673" s="49"/>
      <c r="I673" s="39"/>
      <c r="J673" s="49"/>
      <c r="K673" s="49"/>
    </row>
    <row r="674" spans="2:11" s="6" customFormat="1">
      <c r="B674" s="71"/>
      <c r="C674" s="20"/>
      <c r="D674" s="39"/>
      <c r="E674" s="20"/>
      <c r="F674" s="20"/>
      <c r="G674" s="20"/>
      <c r="H674" s="49"/>
      <c r="I674" s="39"/>
      <c r="J674" s="49"/>
      <c r="K674" s="49"/>
    </row>
    <row r="675" spans="2:11" s="6" customFormat="1">
      <c r="B675" s="71"/>
      <c r="C675" s="20"/>
      <c r="D675" s="39"/>
      <c r="E675" s="20"/>
      <c r="F675" s="20"/>
      <c r="G675" s="20"/>
      <c r="H675" s="49"/>
      <c r="I675" s="39"/>
      <c r="J675" s="49"/>
      <c r="K675" s="49"/>
    </row>
    <row r="676" spans="2:11" s="6" customFormat="1">
      <c r="B676" s="71"/>
      <c r="C676" s="20"/>
      <c r="D676" s="39"/>
      <c r="E676" s="20"/>
      <c r="F676" s="20"/>
      <c r="G676" s="20"/>
      <c r="H676" s="49"/>
      <c r="I676" s="39"/>
      <c r="J676" s="49"/>
      <c r="K676" s="49"/>
    </row>
    <row r="677" spans="2:11" s="6" customFormat="1">
      <c r="B677" s="71"/>
      <c r="C677" s="20"/>
      <c r="D677" s="39"/>
      <c r="E677" s="20"/>
      <c r="F677" s="20"/>
      <c r="G677" s="20"/>
      <c r="H677" s="49"/>
      <c r="I677" s="39"/>
      <c r="J677" s="49"/>
      <c r="K677" s="49"/>
    </row>
    <row r="678" spans="2:11" s="6" customFormat="1">
      <c r="B678" s="71"/>
      <c r="C678" s="20"/>
      <c r="D678" s="39"/>
      <c r="E678" s="20"/>
      <c r="F678" s="20"/>
      <c r="G678" s="20"/>
      <c r="H678" s="49"/>
      <c r="I678" s="39"/>
      <c r="J678" s="49"/>
      <c r="K678" s="49"/>
    </row>
    <row r="679" spans="2:11" s="6" customFormat="1">
      <c r="B679" s="71"/>
      <c r="C679" s="20"/>
      <c r="D679" s="39"/>
      <c r="E679" s="20"/>
      <c r="F679" s="20"/>
      <c r="G679" s="20"/>
      <c r="H679" s="49"/>
      <c r="I679" s="39"/>
      <c r="J679" s="49"/>
      <c r="K679" s="49"/>
    </row>
    <row r="680" spans="2:11" s="6" customFormat="1">
      <c r="B680" s="71"/>
      <c r="C680" s="20"/>
      <c r="D680" s="39"/>
      <c r="E680" s="20"/>
      <c r="F680" s="20"/>
      <c r="G680" s="20"/>
      <c r="H680" s="49"/>
      <c r="I680" s="39"/>
      <c r="J680" s="49"/>
      <c r="K680" s="49"/>
    </row>
    <row r="681" spans="2:11" s="6" customFormat="1">
      <c r="B681" s="71"/>
      <c r="C681" s="20"/>
      <c r="D681" s="39"/>
      <c r="E681" s="20"/>
      <c r="F681" s="20"/>
      <c r="G681" s="20"/>
      <c r="H681" s="49"/>
      <c r="I681" s="39"/>
      <c r="J681" s="49"/>
      <c r="K681" s="49"/>
    </row>
    <row r="682" spans="2:11" s="6" customFormat="1">
      <c r="B682" s="71"/>
      <c r="C682" s="20"/>
      <c r="D682" s="39"/>
      <c r="E682" s="20"/>
      <c r="F682" s="20"/>
      <c r="G682" s="20"/>
      <c r="H682" s="49"/>
      <c r="I682" s="39"/>
      <c r="J682" s="49"/>
      <c r="K682" s="49"/>
    </row>
    <row r="683" spans="2:11" s="6" customFormat="1">
      <c r="B683" s="71"/>
      <c r="C683" s="20"/>
      <c r="D683" s="39"/>
      <c r="E683" s="20"/>
      <c r="F683" s="20"/>
      <c r="G683" s="20"/>
      <c r="H683" s="49"/>
      <c r="I683" s="39"/>
      <c r="J683" s="49"/>
      <c r="K683" s="49"/>
    </row>
    <row r="684" spans="2:11" s="6" customFormat="1">
      <c r="B684" s="71"/>
      <c r="C684" s="20"/>
      <c r="D684" s="39"/>
      <c r="E684" s="20"/>
      <c r="F684" s="20"/>
      <c r="G684" s="20"/>
      <c r="H684" s="49"/>
      <c r="I684" s="39"/>
      <c r="J684" s="49"/>
      <c r="K684" s="49"/>
    </row>
    <row r="685" spans="2:11" s="6" customFormat="1">
      <c r="B685" s="71"/>
      <c r="C685" s="20"/>
      <c r="D685" s="39"/>
      <c r="E685" s="20"/>
      <c r="F685" s="20"/>
      <c r="G685" s="20"/>
      <c r="H685" s="49"/>
      <c r="I685" s="39"/>
      <c r="J685" s="49"/>
      <c r="K685" s="49"/>
    </row>
    <row r="686" spans="2:11" s="6" customFormat="1">
      <c r="B686" s="71"/>
      <c r="C686" s="20"/>
      <c r="D686" s="39"/>
      <c r="E686" s="20"/>
      <c r="F686" s="20"/>
      <c r="G686" s="20"/>
      <c r="H686" s="49"/>
      <c r="I686" s="39"/>
      <c r="J686" s="49"/>
      <c r="K686" s="49"/>
    </row>
    <row r="687" spans="2:11" s="6" customFormat="1">
      <c r="B687" s="71"/>
      <c r="C687" s="20"/>
      <c r="D687" s="39"/>
      <c r="E687" s="20"/>
      <c r="F687" s="20"/>
      <c r="G687" s="20"/>
      <c r="H687" s="49"/>
      <c r="I687" s="39"/>
      <c r="J687" s="49"/>
      <c r="K687" s="49"/>
    </row>
    <row r="688" spans="2:11" s="6" customFormat="1">
      <c r="B688" s="71"/>
      <c r="C688" s="20"/>
      <c r="D688" s="39"/>
      <c r="E688" s="20"/>
      <c r="F688" s="20"/>
      <c r="G688" s="20"/>
      <c r="H688" s="49"/>
      <c r="I688" s="39"/>
      <c r="J688" s="49"/>
      <c r="K688" s="49"/>
    </row>
    <row r="689" spans="2:11" s="6" customFormat="1">
      <c r="B689" s="71"/>
      <c r="C689" s="20"/>
      <c r="D689" s="39"/>
      <c r="E689" s="20"/>
      <c r="F689" s="20"/>
      <c r="G689" s="20"/>
      <c r="H689" s="49"/>
      <c r="I689" s="39"/>
      <c r="J689" s="49"/>
      <c r="K689" s="49"/>
    </row>
    <row r="690" spans="2:11" s="6" customFormat="1">
      <c r="B690" s="71"/>
      <c r="C690" s="20"/>
      <c r="D690" s="39"/>
      <c r="E690" s="20"/>
      <c r="F690" s="20"/>
      <c r="G690" s="20"/>
      <c r="H690" s="49"/>
      <c r="I690" s="39"/>
      <c r="J690" s="49"/>
      <c r="K690" s="49"/>
    </row>
    <row r="691" spans="2:11" s="6" customFormat="1">
      <c r="B691" s="71"/>
      <c r="C691" s="20"/>
      <c r="D691" s="39"/>
      <c r="E691" s="20"/>
      <c r="F691" s="20"/>
      <c r="G691" s="20"/>
      <c r="H691" s="49"/>
      <c r="I691" s="39"/>
      <c r="J691" s="49"/>
      <c r="K691" s="49"/>
    </row>
    <row r="692" spans="2:11" s="6" customFormat="1">
      <c r="B692" s="71"/>
      <c r="C692" s="20"/>
      <c r="D692" s="39"/>
      <c r="E692" s="20"/>
      <c r="F692" s="20"/>
      <c r="G692" s="20"/>
      <c r="H692" s="49"/>
      <c r="I692" s="39"/>
      <c r="J692" s="49"/>
      <c r="K692" s="49"/>
    </row>
    <row r="693" spans="2:11" s="6" customFormat="1">
      <c r="B693" s="71"/>
      <c r="C693" s="20"/>
      <c r="D693" s="39"/>
      <c r="E693" s="20"/>
      <c r="F693" s="20"/>
      <c r="G693" s="20"/>
      <c r="H693" s="49"/>
      <c r="I693" s="39"/>
      <c r="J693" s="49"/>
      <c r="K693" s="49"/>
    </row>
    <row r="694" spans="2:11" s="6" customFormat="1">
      <c r="B694" s="71"/>
      <c r="C694" s="20"/>
      <c r="D694" s="39"/>
      <c r="E694" s="20"/>
      <c r="F694" s="20"/>
      <c r="G694" s="20"/>
      <c r="H694" s="49"/>
      <c r="I694" s="39"/>
      <c r="J694" s="49"/>
      <c r="K694" s="49"/>
    </row>
    <row r="695" spans="2:11" s="6" customFormat="1">
      <c r="B695" s="71"/>
      <c r="C695" s="20"/>
      <c r="D695" s="39"/>
      <c r="E695" s="20"/>
      <c r="F695" s="20"/>
      <c r="G695" s="20"/>
      <c r="H695" s="49"/>
      <c r="I695" s="39"/>
      <c r="J695" s="49"/>
      <c r="K695" s="49"/>
    </row>
    <row r="696" spans="2:11" s="6" customFormat="1">
      <c r="B696" s="71"/>
      <c r="C696" s="20"/>
      <c r="D696" s="39"/>
      <c r="E696" s="20"/>
      <c r="F696" s="20"/>
      <c r="G696" s="20"/>
      <c r="H696" s="49"/>
      <c r="I696" s="39"/>
      <c r="J696" s="49"/>
      <c r="K696" s="49"/>
    </row>
    <row r="697" spans="2:11" s="6" customFormat="1">
      <c r="B697" s="71"/>
      <c r="C697" s="20"/>
      <c r="D697" s="39"/>
      <c r="E697" s="20"/>
      <c r="F697" s="20"/>
      <c r="G697" s="20"/>
      <c r="H697" s="49"/>
      <c r="I697" s="39"/>
      <c r="J697" s="49"/>
      <c r="K697" s="49"/>
    </row>
    <row r="698" spans="2:11" s="6" customFormat="1">
      <c r="B698" s="71"/>
      <c r="C698" s="20"/>
      <c r="D698" s="39"/>
      <c r="E698" s="20"/>
      <c r="F698" s="20"/>
      <c r="G698" s="20"/>
      <c r="H698" s="49"/>
      <c r="I698" s="39"/>
      <c r="J698" s="49"/>
      <c r="K698" s="49"/>
    </row>
    <row r="699" spans="2:11" s="6" customFormat="1">
      <c r="B699" s="71"/>
      <c r="C699" s="20"/>
      <c r="D699" s="39"/>
      <c r="E699" s="20"/>
      <c r="F699" s="20"/>
      <c r="G699" s="20"/>
      <c r="H699" s="49"/>
      <c r="I699" s="39"/>
      <c r="J699" s="49"/>
      <c r="K699" s="49"/>
    </row>
    <row r="700" spans="2:11" s="6" customFormat="1">
      <c r="B700" s="71"/>
      <c r="C700" s="20"/>
      <c r="D700" s="39"/>
      <c r="E700" s="20"/>
      <c r="F700" s="20"/>
      <c r="G700" s="20"/>
      <c r="H700" s="49"/>
      <c r="I700" s="39"/>
      <c r="J700" s="49"/>
      <c r="K700" s="49"/>
    </row>
    <row r="701" spans="2:11" s="6" customFormat="1">
      <c r="B701" s="71"/>
      <c r="C701" s="20"/>
      <c r="D701" s="39"/>
      <c r="E701" s="20"/>
      <c r="F701" s="20"/>
      <c r="G701" s="20"/>
      <c r="H701" s="49"/>
      <c r="I701" s="39"/>
      <c r="J701" s="49"/>
      <c r="K701" s="49"/>
    </row>
    <row r="702" spans="2:11" s="6" customFormat="1">
      <c r="B702" s="71"/>
      <c r="C702" s="20"/>
      <c r="D702" s="39"/>
      <c r="E702" s="20"/>
      <c r="F702" s="20"/>
      <c r="G702" s="20"/>
      <c r="H702" s="49"/>
      <c r="I702" s="39"/>
      <c r="J702" s="49"/>
      <c r="K702" s="49"/>
    </row>
    <row r="703" spans="2:11" s="6" customFormat="1">
      <c r="B703" s="71"/>
      <c r="C703" s="20"/>
      <c r="D703" s="39"/>
      <c r="E703" s="20"/>
      <c r="F703" s="20"/>
      <c r="G703" s="20"/>
      <c r="H703" s="49"/>
      <c r="I703" s="39"/>
      <c r="J703" s="49"/>
      <c r="K703" s="49"/>
    </row>
    <row r="704" spans="2:11" s="6" customFormat="1">
      <c r="B704" s="71"/>
      <c r="C704" s="20"/>
      <c r="D704" s="39"/>
      <c r="E704" s="20"/>
      <c r="F704" s="20"/>
      <c r="G704" s="20"/>
      <c r="H704" s="49"/>
      <c r="I704" s="39"/>
      <c r="J704" s="49"/>
      <c r="K704" s="49"/>
    </row>
    <row r="705" spans="2:11" s="6" customFormat="1">
      <c r="B705" s="71"/>
      <c r="C705" s="20"/>
      <c r="D705" s="39"/>
      <c r="E705" s="20"/>
      <c r="F705" s="20"/>
      <c r="G705" s="20"/>
      <c r="H705" s="49"/>
      <c r="I705" s="39"/>
      <c r="J705" s="49"/>
      <c r="K705" s="49"/>
    </row>
    <row r="706" spans="2:11" s="6" customFormat="1">
      <c r="B706" s="71"/>
      <c r="C706" s="20"/>
      <c r="D706" s="39"/>
      <c r="E706" s="20"/>
      <c r="F706" s="20"/>
      <c r="G706" s="20"/>
      <c r="H706" s="49"/>
      <c r="I706" s="39"/>
      <c r="J706" s="49"/>
      <c r="K706" s="49"/>
    </row>
    <row r="707" spans="2:11" s="6" customFormat="1">
      <c r="B707" s="71"/>
      <c r="C707" s="20"/>
      <c r="D707" s="39"/>
      <c r="E707" s="20"/>
      <c r="F707" s="20"/>
      <c r="G707" s="20"/>
      <c r="H707" s="49"/>
      <c r="I707" s="39"/>
      <c r="J707" s="49"/>
      <c r="K707" s="49"/>
    </row>
    <row r="708" spans="2:11" s="6" customFormat="1">
      <c r="B708" s="71"/>
      <c r="C708" s="20"/>
      <c r="D708" s="39"/>
      <c r="E708" s="20"/>
      <c r="F708" s="20"/>
      <c r="G708" s="20"/>
      <c r="H708" s="49"/>
      <c r="I708" s="39"/>
      <c r="J708" s="49"/>
      <c r="K708" s="49"/>
    </row>
    <row r="709" spans="2:11" s="6" customFormat="1">
      <c r="B709" s="71"/>
      <c r="C709" s="20"/>
      <c r="D709" s="39"/>
      <c r="E709" s="20"/>
      <c r="F709" s="20"/>
      <c r="G709" s="20"/>
      <c r="H709" s="49"/>
      <c r="I709" s="39"/>
      <c r="J709" s="49"/>
      <c r="K709" s="49"/>
    </row>
    <row r="710" spans="2:11" s="6" customFormat="1">
      <c r="B710" s="71"/>
      <c r="C710" s="20"/>
      <c r="D710" s="39"/>
      <c r="E710" s="20"/>
      <c r="F710" s="20"/>
      <c r="G710" s="20"/>
      <c r="H710" s="49"/>
      <c r="I710" s="39"/>
      <c r="J710" s="49"/>
      <c r="K710" s="49"/>
    </row>
    <row r="711" spans="2:11" s="6" customFormat="1">
      <c r="B711" s="71"/>
      <c r="C711" s="20"/>
      <c r="D711" s="39"/>
      <c r="E711" s="20"/>
      <c r="F711" s="20"/>
      <c r="G711" s="20"/>
      <c r="H711" s="49"/>
      <c r="I711" s="39"/>
      <c r="J711" s="49"/>
      <c r="K711" s="49"/>
    </row>
    <row r="712" spans="2:11" s="6" customFormat="1">
      <c r="B712" s="71"/>
      <c r="C712" s="20"/>
      <c r="D712" s="39"/>
      <c r="E712" s="20"/>
      <c r="F712" s="20"/>
      <c r="G712" s="20"/>
      <c r="H712" s="49"/>
      <c r="I712" s="39"/>
      <c r="J712" s="49"/>
      <c r="K712" s="49"/>
    </row>
    <row r="713" spans="2:11" s="6" customFormat="1">
      <c r="B713" s="71"/>
      <c r="C713" s="20"/>
      <c r="D713" s="39"/>
      <c r="E713" s="20"/>
      <c r="F713" s="20"/>
      <c r="G713" s="20"/>
      <c r="H713" s="49"/>
      <c r="I713" s="39"/>
      <c r="J713" s="49"/>
      <c r="K713" s="49"/>
    </row>
    <row r="714" spans="2:11" s="6" customFormat="1">
      <c r="B714" s="71"/>
      <c r="C714" s="20"/>
      <c r="D714" s="39"/>
      <c r="E714" s="20"/>
      <c r="F714" s="20"/>
      <c r="G714" s="20"/>
      <c r="H714" s="49"/>
      <c r="I714" s="39"/>
      <c r="J714" s="49"/>
      <c r="K714" s="49"/>
    </row>
    <row r="715" spans="2:11" s="6" customFormat="1">
      <c r="B715" s="71"/>
      <c r="C715" s="20"/>
      <c r="D715" s="39"/>
      <c r="E715" s="20"/>
      <c r="F715" s="20"/>
      <c r="G715" s="20"/>
      <c r="H715" s="49"/>
      <c r="I715" s="39"/>
      <c r="J715" s="49"/>
      <c r="K715" s="49"/>
    </row>
    <row r="716" spans="2:11" s="6" customFormat="1">
      <c r="B716" s="71"/>
      <c r="C716" s="20"/>
      <c r="D716" s="39"/>
      <c r="E716" s="20"/>
      <c r="F716" s="20"/>
      <c r="G716" s="20"/>
      <c r="H716" s="49"/>
      <c r="I716" s="39"/>
      <c r="J716" s="49"/>
      <c r="K716" s="49"/>
    </row>
    <row r="717" spans="2:11" s="6" customFormat="1">
      <c r="B717" s="71"/>
      <c r="C717" s="20"/>
      <c r="D717" s="39"/>
      <c r="E717" s="20"/>
      <c r="F717" s="20"/>
      <c r="G717" s="20"/>
      <c r="H717" s="49"/>
      <c r="I717" s="39"/>
      <c r="J717" s="49"/>
      <c r="K717" s="49"/>
    </row>
    <row r="718" spans="2:11" s="6" customFormat="1">
      <c r="B718" s="71"/>
      <c r="C718" s="20"/>
      <c r="D718" s="39"/>
      <c r="E718" s="20"/>
      <c r="F718" s="20"/>
      <c r="G718" s="20"/>
      <c r="H718" s="49"/>
      <c r="I718" s="39"/>
      <c r="J718" s="49"/>
      <c r="K718" s="49"/>
    </row>
    <row r="719" spans="2:11" s="6" customFormat="1">
      <c r="B719" s="71"/>
      <c r="C719" s="20"/>
      <c r="D719" s="39"/>
      <c r="E719" s="20"/>
      <c r="F719" s="20"/>
      <c r="G719" s="20"/>
      <c r="H719" s="49"/>
      <c r="I719" s="39"/>
      <c r="J719" s="49"/>
      <c r="K719" s="49"/>
    </row>
    <row r="720" spans="2:11" s="6" customFormat="1">
      <c r="B720" s="71"/>
      <c r="C720" s="20"/>
      <c r="D720" s="39"/>
      <c r="E720" s="20"/>
      <c r="F720" s="20"/>
      <c r="G720" s="20"/>
      <c r="H720" s="49"/>
      <c r="I720" s="39"/>
      <c r="J720" s="49"/>
      <c r="K720" s="49"/>
    </row>
    <row r="721" spans="2:11" s="6" customFormat="1">
      <c r="B721" s="71"/>
      <c r="C721" s="20"/>
      <c r="D721" s="39"/>
      <c r="E721" s="20"/>
      <c r="F721" s="20"/>
      <c r="G721" s="20"/>
      <c r="H721" s="49"/>
      <c r="I721" s="39"/>
      <c r="J721" s="49"/>
      <c r="K721" s="49"/>
    </row>
    <row r="722" spans="2:11" s="6" customFormat="1">
      <c r="B722" s="71"/>
      <c r="C722" s="20"/>
      <c r="D722" s="39"/>
      <c r="E722" s="20"/>
      <c r="F722" s="20"/>
      <c r="G722" s="20"/>
      <c r="H722" s="49"/>
      <c r="I722" s="39"/>
      <c r="J722" s="49"/>
      <c r="K722" s="49"/>
    </row>
    <row r="723" spans="2:11" s="6" customFormat="1">
      <c r="B723" s="71"/>
      <c r="C723" s="20"/>
      <c r="D723" s="39"/>
      <c r="E723" s="20"/>
      <c r="F723" s="20"/>
      <c r="G723" s="20"/>
      <c r="H723" s="49"/>
      <c r="I723" s="39"/>
      <c r="J723" s="49"/>
      <c r="K723" s="49"/>
    </row>
    <row r="724" spans="2:11" s="6" customFormat="1">
      <c r="B724" s="71"/>
      <c r="C724" s="20"/>
      <c r="D724" s="39"/>
      <c r="E724" s="20"/>
      <c r="F724" s="20"/>
      <c r="G724" s="20"/>
      <c r="H724" s="49"/>
      <c r="I724" s="39"/>
      <c r="J724" s="49"/>
      <c r="K724" s="49"/>
    </row>
    <row r="725" spans="2:11" s="6" customFormat="1">
      <c r="B725" s="71"/>
      <c r="C725" s="20"/>
      <c r="D725" s="39"/>
      <c r="E725" s="20"/>
      <c r="F725" s="20"/>
      <c r="G725" s="20"/>
      <c r="H725" s="49"/>
      <c r="I725" s="39"/>
      <c r="J725" s="49"/>
      <c r="K725" s="49"/>
    </row>
    <row r="726" spans="2:11" s="6" customFormat="1">
      <c r="B726" s="71"/>
      <c r="C726" s="20"/>
      <c r="D726" s="39"/>
      <c r="E726" s="20"/>
      <c r="F726" s="20"/>
      <c r="G726" s="20"/>
      <c r="H726" s="49"/>
      <c r="I726" s="39"/>
      <c r="J726" s="49"/>
      <c r="K726" s="49"/>
    </row>
    <row r="727" spans="2:11" s="6" customFormat="1">
      <c r="B727" s="71"/>
      <c r="C727" s="20"/>
      <c r="D727" s="39"/>
      <c r="E727" s="20"/>
      <c r="F727" s="20"/>
      <c r="G727" s="20"/>
      <c r="H727" s="49"/>
      <c r="I727" s="39"/>
      <c r="J727" s="49"/>
      <c r="K727" s="49"/>
    </row>
    <row r="728" spans="2:11" s="6" customFormat="1">
      <c r="B728" s="71"/>
      <c r="C728" s="20"/>
      <c r="D728" s="39"/>
      <c r="E728" s="20"/>
      <c r="F728" s="20"/>
      <c r="G728" s="20"/>
      <c r="H728" s="49"/>
      <c r="I728" s="39"/>
      <c r="J728" s="49"/>
      <c r="K728" s="49"/>
    </row>
    <row r="729" spans="2:11" s="6" customFormat="1">
      <c r="B729" s="71"/>
      <c r="C729" s="20"/>
      <c r="D729" s="39"/>
      <c r="E729" s="20"/>
      <c r="F729" s="20"/>
      <c r="G729" s="20"/>
      <c r="H729" s="49"/>
      <c r="I729" s="39"/>
      <c r="J729" s="49"/>
      <c r="K729" s="49"/>
    </row>
    <row r="730" spans="2:11" s="6" customFormat="1">
      <c r="B730" s="71"/>
      <c r="C730" s="20"/>
      <c r="D730" s="39"/>
      <c r="E730" s="20"/>
      <c r="F730" s="20"/>
      <c r="G730" s="20"/>
      <c r="H730" s="49"/>
      <c r="I730" s="39"/>
      <c r="J730" s="49"/>
      <c r="K730" s="49"/>
    </row>
    <row r="731" spans="2:11" s="6" customFormat="1">
      <c r="B731" s="71"/>
      <c r="C731" s="20"/>
      <c r="D731" s="39"/>
      <c r="E731" s="20"/>
      <c r="F731" s="20"/>
      <c r="G731" s="20"/>
      <c r="H731" s="49"/>
      <c r="I731" s="39"/>
      <c r="J731" s="49"/>
      <c r="K731" s="49"/>
    </row>
    <row r="732" spans="2:11" s="6" customFormat="1">
      <c r="B732" s="71"/>
      <c r="C732" s="20"/>
      <c r="D732" s="39"/>
      <c r="E732" s="20"/>
      <c r="F732" s="20"/>
      <c r="G732" s="20"/>
      <c r="H732" s="49"/>
      <c r="I732" s="39"/>
      <c r="J732" s="49"/>
      <c r="K732" s="49"/>
    </row>
    <row r="733" spans="2:11" s="6" customFormat="1">
      <c r="B733" s="71"/>
      <c r="C733" s="20"/>
      <c r="D733" s="39"/>
      <c r="E733" s="20"/>
      <c r="F733" s="20"/>
      <c r="G733" s="20"/>
      <c r="H733" s="49"/>
      <c r="I733" s="39"/>
      <c r="J733" s="49"/>
      <c r="K733" s="49"/>
    </row>
    <row r="734" spans="2:11" s="6" customFormat="1">
      <c r="B734" s="71"/>
      <c r="C734" s="20"/>
      <c r="D734" s="39"/>
      <c r="E734" s="20"/>
      <c r="F734" s="20"/>
      <c r="G734" s="20"/>
      <c r="H734" s="49"/>
      <c r="I734" s="39"/>
      <c r="J734" s="49"/>
      <c r="K734" s="49"/>
    </row>
    <row r="735" spans="2:11" s="6" customFormat="1">
      <c r="B735" s="71"/>
      <c r="C735" s="20"/>
      <c r="D735" s="39"/>
      <c r="E735" s="20"/>
      <c r="F735" s="20"/>
      <c r="G735" s="20"/>
      <c r="H735" s="49"/>
      <c r="I735" s="39"/>
      <c r="J735" s="49"/>
      <c r="K735" s="49"/>
    </row>
    <row r="736" spans="2:11" s="6" customFormat="1">
      <c r="B736" s="71"/>
      <c r="C736" s="20"/>
      <c r="D736" s="39"/>
      <c r="E736" s="20"/>
      <c r="F736" s="20"/>
      <c r="G736" s="20"/>
      <c r="H736" s="49"/>
      <c r="I736" s="39"/>
      <c r="J736" s="49"/>
      <c r="K736" s="49"/>
    </row>
    <row r="737" spans="2:11" s="6" customFormat="1">
      <c r="B737" s="71"/>
      <c r="C737" s="20"/>
      <c r="D737" s="39"/>
      <c r="E737" s="20"/>
      <c r="F737" s="20"/>
      <c r="G737" s="20"/>
      <c r="H737" s="49"/>
      <c r="I737" s="39"/>
      <c r="J737" s="49"/>
      <c r="K737" s="49"/>
    </row>
    <row r="738" spans="2:11" s="6" customFormat="1">
      <c r="B738" s="71"/>
      <c r="C738" s="20"/>
      <c r="D738" s="39"/>
      <c r="E738" s="20"/>
      <c r="F738" s="20"/>
      <c r="G738" s="20"/>
      <c r="H738" s="49"/>
      <c r="I738" s="39"/>
      <c r="J738" s="49"/>
      <c r="K738" s="49"/>
    </row>
    <row r="739" spans="2:11" s="6" customFormat="1">
      <c r="B739" s="71"/>
      <c r="C739" s="20"/>
      <c r="D739" s="39"/>
      <c r="E739" s="20"/>
      <c r="F739" s="20"/>
      <c r="G739" s="20"/>
      <c r="H739" s="49"/>
      <c r="I739" s="39"/>
      <c r="J739" s="49"/>
      <c r="K739" s="49"/>
    </row>
    <row r="740" spans="2:11" s="6" customFormat="1">
      <c r="B740" s="71"/>
      <c r="C740" s="20"/>
      <c r="D740" s="39"/>
      <c r="E740" s="20"/>
      <c r="F740" s="20"/>
      <c r="G740" s="20"/>
      <c r="H740" s="49"/>
      <c r="I740" s="39"/>
      <c r="J740" s="49"/>
      <c r="K740" s="49"/>
    </row>
    <row r="741" spans="2:11" s="6" customFormat="1">
      <c r="B741" s="71"/>
      <c r="C741" s="20"/>
      <c r="D741" s="39"/>
      <c r="E741" s="20"/>
      <c r="F741" s="20"/>
      <c r="G741" s="20"/>
      <c r="H741" s="49"/>
      <c r="I741" s="39"/>
      <c r="J741" s="49"/>
      <c r="K741" s="49"/>
    </row>
    <row r="742" spans="2:11" s="6" customFormat="1">
      <c r="B742" s="71"/>
      <c r="C742" s="20"/>
      <c r="D742" s="39"/>
      <c r="E742" s="20"/>
      <c r="F742" s="20"/>
      <c r="G742" s="20"/>
      <c r="H742" s="49"/>
      <c r="I742" s="39"/>
      <c r="J742" s="49"/>
      <c r="K742" s="49"/>
    </row>
    <row r="743" spans="2:11" s="6" customFormat="1">
      <c r="B743" s="71"/>
      <c r="C743" s="20"/>
      <c r="D743" s="39"/>
      <c r="E743" s="20"/>
      <c r="F743" s="20"/>
      <c r="G743" s="20"/>
      <c r="H743" s="49"/>
      <c r="I743" s="39"/>
      <c r="J743" s="49"/>
      <c r="K743" s="49"/>
    </row>
    <row r="744" spans="2:11" s="6" customFormat="1">
      <c r="B744" s="71"/>
      <c r="C744" s="20"/>
      <c r="D744" s="39"/>
      <c r="E744" s="20"/>
      <c r="F744" s="20"/>
      <c r="G744" s="20"/>
      <c r="H744" s="49"/>
      <c r="I744" s="39"/>
      <c r="J744" s="49"/>
      <c r="K744" s="49"/>
    </row>
    <row r="745" spans="2:11" s="6" customFormat="1">
      <c r="B745" s="71"/>
      <c r="C745" s="20"/>
      <c r="D745" s="39"/>
      <c r="E745" s="20"/>
      <c r="F745" s="20"/>
      <c r="G745" s="20"/>
      <c r="H745" s="49"/>
      <c r="I745" s="39"/>
      <c r="J745" s="49"/>
      <c r="K745" s="49"/>
    </row>
    <row r="746" spans="2:11" s="6" customFormat="1">
      <c r="B746" s="71"/>
      <c r="C746" s="20"/>
      <c r="D746" s="39"/>
      <c r="E746" s="20"/>
      <c r="F746" s="20"/>
      <c r="G746" s="20"/>
      <c r="H746" s="49"/>
      <c r="I746" s="39"/>
      <c r="J746" s="49"/>
      <c r="K746" s="49"/>
    </row>
    <row r="747" spans="2:11" s="6" customFormat="1">
      <c r="B747" s="71"/>
      <c r="C747" s="20"/>
      <c r="D747" s="39"/>
      <c r="E747" s="20"/>
      <c r="F747" s="20"/>
      <c r="G747" s="20"/>
      <c r="H747" s="49"/>
      <c r="I747" s="39"/>
      <c r="J747" s="49"/>
      <c r="K747" s="49"/>
    </row>
    <row r="748" spans="2:11" s="6" customFormat="1">
      <c r="B748" s="71"/>
      <c r="C748" s="20"/>
      <c r="D748" s="39"/>
      <c r="E748" s="20"/>
      <c r="F748" s="20"/>
      <c r="G748" s="20"/>
      <c r="H748" s="49"/>
      <c r="I748" s="39"/>
      <c r="J748" s="49"/>
      <c r="K748" s="49"/>
    </row>
    <row r="749" spans="2:11" s="6" customFormat="1">
      <c r="B749" s="71"/>
      <c r="C749" s="20"/>
      <c r="D749" s="39"/>
      <c r="E749" s="20"/>
      <c r="F749" s="20"/>
      <c r="G749" s="20"/>
      <c r="H749" s="49"/>
      <c r="I749" s="39"/>
      <c r="J749" s="49"/>
      <c r="K749" s="49"/>
    </row>
    <row r="750" spans="2:11" s="6" customFormat="1">
      <c r="B750" s="71"/>
      <c r="C750" s="20"/>
      <c r="D750" s="39"/>
      <c r="E750" s="20"/>
      <c r="F750" s="20"/>
      <c r="G750" s="20"/>
      <c r="H750" s="49"/>
      <c r="I750" s="39"/>
      <c r="J750" s="49"/>
      <c r="K750" s="49"/>
    </row>
    <row r="751" spans="2:11" s="6" customFormat="1">
      <c r="B751" s="71"/>
      <c r="C751" s="20"/>
      <c r="D751" s="39"/>
      <c r="E751" s="20"/>
      <c r="F751" s="20"/>
      <c r="G751" s="20"/>
      <c r="H751" s="49"/>
      <c r="I751" s="39"/>
      <c r="J751" s="49"/>
      <c r="K751" s="49"/>
    </row>
    <row r="752" spans="2:11" s="6" customFormat="1">
      <c r="B752" s="71"/>
      <c r="C752" s="20"/>
      <c r="D752" s="39"/>
      <c r="E752" s="20"/>
      <c r="F752" s="20"/>
      <c r="G752" s="20"/>
      <c r="H752" s="49"/>
      <c r="I752" s="39"/>
      <c r="J752" s="49"/>
      <c r="K752" s="49"/>
    </row>
    <row r="753" spans="2:11" s="6" customFormat="1">
      <c r="B753" s="71"/>
      <c r="C753" s="20"/>
      <c r="D753" s="39"/>
      <c r="E753" s="20"/>
      <c r="F753" s="20"/>
      <c r="G753" s="20"/>
      <c r="H753" s="49"/>
      <c r="I753" s="39"/>
      <c r="J753" s="49"/>
      <c r="K753" s="49"/>
    </row>
    <row r="754" spans="2:11" s="6" customFormat="1">
      <c r="B754" s="71"/>
      <c r="C754" s="20"/>
      <c r="D754" s="39"/>
      <c r="E754" s="20"/>
      <c r="F754" s="20"/>
      <c r="G754" s="20"/>
      <c r="H754" s="49"/>
      <c r="I754" s="39"/>
      <c r="J754" s="49"/>
      <c r="K754" s="49"/>
    </row>
    <row r="755" spans="2:11" s="6" customFormat="1">
      <c r="B755" s="71"/>
      <c r="C755" s="20"/>
      <c r="D755" s="39"/>
      <c r="E755" s="20"/>
      <c r="F755" s="20"/>
      <c r="G755" s="20"/>
      <c r="H755" s="49"/>
      <c r="I755" s="39"/>
      <c r="J755" s="49"/>
      <c r="K755" s="49"/>
    </row>
    <row r="756" spans="2:11" s="6" customFormat="1">
      <c r="B756" s="71"/>
      <c r="C756" s="20"/>
      <c r="D756" s="39"/>
      <c r="E756" s="20"/>
      <c r="F756" s="20"/>
      <c r="G756" s="20"/>
      <c r="H756" s="49"/>
      <c r="I756" s="39"/>
      <c r="J756" s="49"/>
      <c r="K756" s="49"/>
    </row>
    <row r="757" spans="2:11" s="6" customFormat="1">
      <c r="B757" s="71"/>
      <c r="C757" s="20"/>
      <c r="D757" s="39"/>
      <c r="E757" s="20"/>
      <c r="F757" s="20"/>
      <c r="G757" s="20"/>
      <c r="H757" s="49"/>
      <c r="I757" s="39"/>
      <c r="J757" s="49"/>
      <c r="K757" s="49"/>
    </row>
    <row r="758" spans="2:11" s="6" customFormat="1">
      <c r="B758" s="71"/>
      <c r="C758" s="20"/>
      <c r="D758" s="39"/>
      <c r="E758" s="20"/>
      <c r="F758" s="20"/>
      <c r="G758" s="20"/>
      <c r="H758" s="49"/>
      <c r="I758" s="39"/>
      <c r="J758" s="49"/>
      <c r="K758" s="49"/>
    </row>
    <row r="759" spans="2:11" s="6" customFormat="1">
      <c r="B759" s="71"/>
      <c r="C759" s="20"/>
      <c r="D759" s="39"/>
      <c r="E759" s="20"/>
      <c r="F759" s="20"/>
      <c r="G759" s="20"/>
      <c r="H759" s="49"/>
      <c r="I759" s="39"/>
      <c r="J759" s="49"/>
      <c r="K759" s="49"/>
    </row>
    <row r="760" spans="2:11" s="6" customFormat="1">
      <c r="B760" s="71"/>
      <c r="C760" s="20"/>
      <c r="D760" s="39"/>
      <c r="E760" s="20"/>
      <c r="F760" s="20"/>
      <c r="G760" s="20"/>
      <c r="H760" s="49"/>
      <c r="I760" s="39"/>
      <c r="J760" s="49"/>
      <c r="K760" s="49"/>
    </row>
    <row r="761" spans="2:11" s="6" customFormat="1">
      <c r="B761" s="71"/>
      <c r="C761" s="20"/>
      <c r="D761" s="39"/>
      <c r="E761" s="20"/>
      <c r="F761" s="20"/>
      <c r="G761" s="20"/>
      <c r="H761" s="49"/>
      <c r="I761" s="39"/>
      <c r="J761" s="49"/>
      <c r="K761" s="49"/>
    </row>
    <row r="762" spans="2:11" s="6" customFormat="1">
      <c r="B762" s="71"/>
      <c r="C762" s="20"/>
      <c r="D762" s="39"/>
      <c r="E762" s="20"/>
      <c r="F762" s="20"/>
      <c r="G762" s="20"/>
      <c r="H762" s="49"/>
      <c r="I762" s="39"/>
      <c r="J762" s="49"/>
      <c r="K762" s="49"/>
    </row>
    <row r="763" spans="2:11" s="6" customFormat="1">
      <c r="B763" s="71"/>
      <c r="C763" s="20"/>
      <c r="D763" s="39"/>
      <c r="E763" s="20"/>
      <c r="F763" s="20"/>
      <c r="G763" s="20"/>
      <c r="H763" s="49"/>
      <c r="I763" s="39"/>
      <c r="J763" s="49"/>
      <c r="K763" s="49"/>
    </row>
    <row r="764" spans="2:11" s="6" customFormat="1">
      <c r="B764" s="71"/>
      <c r="C764" s="20"/>
      <c r="D764" s="39"/>
      <c r="E764" s="20"/>
      <c r="F764" s="20"/>
      <c r="G764" s="20"/>
      <c r="H764" s="49"/>
      <c r="I764" s="39"/>
      <c r="J764" s="49"/>
      <c r="K764" s="49"/>
    </row>
    <row r="765" spans="2:11" s="6" customFormat="1">
      <c r="B765" s="71"/>
      <c r="C765" s="20"/>
      <c r="D765" s="39"/>
      <c r="E765" s="20"/>
      <c r="F765" s="20"/>
      <c r="G765" s="20"/>
      <c r="H765" s="49"/>
      <c r="I765" s="39"/>
      <c r="J765" s="49"/>
      <c r="K765" s="49"/>
    </row>
    <row r="766" spans="2:11" s="6" customFormat="1">
      <c r="B766" s="71"/>
      <c r="C766" s="20"/>
      <c r="D766" s="39"/>
      <c r="E766" s="20"/>
      <c r="F766" s="20"/>
      <c r="G766" s="20"/>
      <c r="H766" s="49"/>
      <c r="I766" s="39"/>
      <c r="J766" s="49"/>
      <c r="K766" s="49"/>
    </row>
    <row r="767" spans="2:11" s="6" customFormat="1">
      <c r="B767" s="71"/>
      <c r="C767" s="20"/>
      <c r="D767" s="39"/>
      <c r="E767" s="20"/>
      <c r="F767" s="20"/>
      <c r="G767" s="20"/>
      <c r="H767" s="49"/>
      <c r="I767" s="39"/>
      <c r="J767" s="49"/>
      <c r="K767" s="49"/>
    </row>
    <row r="768" spans="2:11" s="6" customFormat="1">
      <c r="B768" s="71"/>
      <c r="C768" s="20"/>
      <c r="D768" s="39"/>
      <c r="E768" s="20"/>
      <c r="F768" s="20"/>
      <c r="G768" s="20"/>
      <c r="H768" s="49"/>
      <c r="I768" s="39"/>
      <c r="J768" s="49"/>
      <c r="K768" s="49"/>
    </row>
    <row r="769" spans="2:11" s="6" customFormat="1">
      <c r="B769" s="71"/>
      <c r="C769" s="20"/>
      <c r="D769" s="39"/>
      <c r="E769" s="20"/>
      <c r="F769" s="20"/>
      <c r="G769" s="20"/>
      <c r="H769" s="49"/>
      <c r="I769" s="39"/>
      <c r="J769" s="49"/>
      <c r="K769" s="49"/>
    </row>
    <row r="770" spans="2:11" s="6" customFormat="1">
      <c r="B770" s="71"/>
      <c r="C770" s="20"/>
      <c r="D770" s="39"/>
      <c r="E770" s="20"/>
      <c r="F770" s="20"/>
      <c r="G770" s="20"/>
      <c r="H770" s="49"/>
      <c r="I770" s="39"/>
      <c r="J770" s="49"/>
      <c r="K770" s="49"/>
    </row>
    <row r="771" spans="2:11" s="6" customFormat="1">
      <c r="B771" s="71"/>
      <c r="C771" s="20"/>
      <c r="D771" s="39"/>
      <c r="E771" s="20"/>
      <c r="F771" s="20"/>
      <c r="G771" s="20"/>
      <c r="H771" s="49"/>
      <c r="I771" s="39"/>
      <c r="J771" s="49"/>
      <c r="K771" s="49"/>
    </row>
    <row r="772" spans="2:11" s="6" customFormat="1">
      <c r="B772" s="71"/>
      <c r="C772" s="20"/>
      <c r="D772" s="39"/>
      <c r="E772" s="20"/>
      <c r="F772" s="20"/>
      <c r="G772" s="20"/>
      <c r="H772" s="49"/>
      <c r="I772" s="39"/>
      <c r="J772" s="49"/>
      <c r="K772" s="49"/>
    </row>
    <row r="773" spans="2:11" s="6" customFormat="1">
      <c r="B773" s="71"/>
      <c r="C773" s="20"/>
      <c r="D773" s="39"/>
      <c r="E773" s="20"/>
      <c r="F773" s="20"/>
      <c r="G773" s="20"/>
      <c r="H773" s="49"/>
      <c r="I773" s="39"/>
      <c r="J773" s="49"/>
      <c r="K773" s="49"/>
    </row>
    <row r="774" spans="2:11" s="6" customFormat="1">
      <c r="B774" s="71"/>
      <c r="C774" s="20"/>
      <c r="D774" s="39"/>
      <c r="E774" s="20"/>
      <c r="F774" s="20"/>
      <c r="G774" s="20"/>
      <c r="H774" s="49"/>
      <c r="I774" s="39"/>
      <c r="J774" s="49"/>
      <c r="K774" s="49"/>
    </row>
    <row r="775" spans="2:11" s="6" customFormat="1">
      <c r="B775" s="71"/>
      <c r="C775" s="20"/>
      <c r="D775" s="39"/>
      <c r="E775" s="20"/>
      <c r="F775" s="20"/>
      <c r="G775" s="20"/>
      <c r="H775" s="49"/>
      <c r="I775" s="39"/>
      <c r="J775" s="49"/>
      <c r="K775" s="49"/>
    </row>
    <row r="776" spans="2:11" s="6" customFormat="1">
      <c r="B776" s="71"/>
      <c r="C776" s="20"/>
      <c r="D776" s="39"/>
      <c r="E776" s="20"/>
      <c r="F776" s="20"/>
      <c r="G776" s="20"/>
      <c r="H776" s="49"/>
      <c r="I776" s="39"/>
      <c r="J776" s="49"/>
      <c r="K776" s="49"/>
    </row>
    <row r="777" spans="2:11" s="6" customFormat="1">
      <c r="B777" s="71"/>
      <c r="C777" s="20"/>
      <c r="D777" s="39"/>
      <c r="E777" s="20"/>
      <c r="F777" s="20"/>
      <c r="G777" s="20"/>
      <c r="H777" s="49"/>
      <c r="I777" s="39"/>
      <c r="J777" s="49"/>
      <c r="K777" s="49"/>
    </row>
    <row r="778" spans="2:11" s="6" customFormat="1">
      <c r="B778" s="71"/>
      <c r="C778" s="20"/>
      <c r="D778" s="39"/>
      <c r="E778" s="20"/>
      <c r="F778" s="20"/>
      <c r="G778" s="20"/>
      <c r="H778" s="49"/>
      <c r="I778" s="39"/>
      <c r="J778" s="49"/>
      <c r="K778" s="49"/>
    </row>
    <row r="779" spans="2:11" s="6" customFormat="1">
      <c r="B779" s="71"/>
      <c r="C779" s="20"/>
      <c r="D779" s="39"/>
      <c r="E779" s="20"/>
      <c r="F779" s="20"/>
      <c r="G779" s="20"/>
      <c r="H779" s="49"/>
      <c r="I779" s="39"/>
      <c r="J779" s="49"/>
      <c r="K779" s="49"/>
    </row>
    <row r="780" spans="2:11" s="6" customFormat="1">
      <c r="B780" s="71"/>
      <c r="C780" s="20"/>
      <c r="D780" s="39"/>
      <c r="E780" s="20"/>
      <c r="F780" s="20"/>
      <c r="G780" s="20"/>
      <c r="H780" s="49"/>
      <c r="I780" s="39"/>
      <c r="J780" s="49"/>
      <c r="K780" s="49"/>
    </row>
    <row r="781" spans="2:11" s="6" customFormat="1">
      <c r="B781" s="71"/>
      <c r="C781" s="20"/>
      <c r="D781" s="39"/>
      <c r="E781" s="20"/>
      <c r="F781" s="20"/>
      <c r="G781" s="20"/>
      <c r="H781" s="49"/>
      <c r="I781" s="39"/>
      <c r="J781" s="49"/>
      <c r="K781" s="49"/>
    </row>
    <row r="782" spans="2:11" s="6" customFormat="1">
      <c r="B782" s="71"/>
      <c r="C782" s="20"/>
      <c r="D782" s="39"/>
      <c r="E782" s="20"/>
      <c r="F782" s="20"/>
      <c r="G782" s="20"/>
      <c r="H782" s="49"/>
      <c r="I782" s="39"/>
      <c r="J782" s="49"/>
      <c r="K782" s="49"/>
    </row>
    <row r="783" spans="2:11" s="6" customFormat="1">
      <c r="B783" s="71"/>
      <c r="C783" s="20"/>
      <c r="D783" s="39"/>
      <c r="E783" s="20"/>
      <c r="F783" s="20"/>
      <c r="G783" s="20"/>
      <c r="H783" s="49"/>
      <c r="I783" s="39"/>
      <c r="J783" s="49"/>
      <c r="K783" s="49"/>
    </row>
    <row r="784" spans="2:11" s="6" customFormat="1">
      <c r="B784" s="71"/>
      <c r="C784" s="20"/>
      <c r="D784" s="39"/>
      <c r="E784" s="20"/>
      <c r="F784" s="20"/>
      <c r="G784" s="20"/>
      <c r="H784" s="49"/>
      <c r="I784" s="39"/>
      <c r="J784" s="49"/>
      <c r="K784" s="49"/>
    </row>
    <row r="785" spans="2:11" s="6" customFormat="1">
      <c r="B785" s="71"/>
      <c r="C785" s="20"/>
      <c r="D785" s="39"/>
      <c r="E785" s="20"/>
      <c r="F785" s="20"/>
      <c r="G785" s="20"/>
      <c r="H785" s="49"/>
      <c r="I785" s="39"/>
      <c r="J785" s="49"/>
      <c r="K785" s="49"/>
    </row>
    <row r="786" spans="2:11" s="6" customFormat="1">
      <c r="B786" s="71"/>
      <c r="C786" s="20"/>
      <c r="D786" s="39"/>
      <c r="E786" s="20"/>
      <c r="F786" s="20"/>
      <c r="G786" s="20"/>
      <c r="H786" s="49"/>
      <c r="I786" s="39"/>
      <c r="J786" s="49"/>
      <c r="K786" s="49"/>
    </row>
    <row r="787" spans="2:11" s="6" customFormat="1">
      <c r="B787" s="71"/>
      <c r="C787" s="20"/>
      <c r="D787" s="39"/>
      <c r="E787" s="20"/>
      <c r="F787" s="20"/>
      <c r="G787" s="20"/>
      <c r="H787" s="49"/>
      <c r="I787" s="39"/>
      <c r="J787" s="49"/>
      <c r="K787" s="49"/>
    </row>
    <row r="788" spans="2:11" s="6" customFormat="1">
      <c r="B788" s="71"/>
      <c r="C788" s="20"/>
      <c r="D788" s="39"/>
      <c r="E788" s="20"/>
      <c r="F788" s="20"/>
      <c r="G788" s="20"/>
      <c r="H788" s="49"/>
      <c r="I788" s="39"/>
      <c r="J788" s="49"/>
      <c r="K788" s="49"/>
    </row>
    <row r="789" spans="2:11" s="6" customFormat="1">
      <c r="B789" s="71"/>
      <c r="C789" s="20"/>
      <c r="D789" s="39"/>
      <c r="E789" s="20"/>
      <c r="F789" s="20"/>
      <c r="G789" s="20"/>
      <c r="H789" s="49"/>
      <c r="I789" s="39"/>
      <c r="J789" s="49"/>
      <c r="K789" s="49"/>
    </row>
    <row r="790" spans="2:11" s="6" customFormat="1">
      <c r="B790" s="71"/>
      <c r="C790" s="20"/>
      <c r="D790" s="39"/>
      <c r="E790" s="20"/>
      <c r="F790" s="20"/>
      <c r="G790" s="20"/>
      <c r="H790" s="49"/>
      <c r="I790" s="39"/>
      <c r="J790" s="49"/>
      <c r="K790" s="49"/>
    </row>
    <row r="791" spans="2:11" s="6" customFormat="1">
      <c r="B791" s="71"/>
      <c r="C791" s="20"/>
      <c r="D791" s="39"/>
      <c r="E791" s="20"/>
      <c r="F791" s="20"/>
      <c r="G791" s="20"/>
      <c r="H791" s="49"/>
      <c r="I791" s="39"/>
      <c r="J791" s="49"/>
      <c r="K791" s="49"/>
    </row>
    <row r="792" spans="2:11" s="6" customFormat="1">
      <c r="B792" s="71"/>
      <c r="C792" s="20"/>
      <c r="D792" s="39"/>
      <c r="E792" s="20"/>
      <c r="F792" s="20"/>
      <c r="G792" s="20"/>
      <c r="H792" s="49"/>
      <c r="I792" s="39"/>
      <c r="J792" s="49"/>
      <c r="K792" s="49"/>
    </row>
    <row r="793" spans="2:11" s="6" customFormat="1">
      <c r="B793" s="71"/>
      <c r="C793" s="20"/>
      <c r="D793" s="39"/>
      <c r="E793" s="20"/>
      <c r="F793" s="20"/>
      <c r="G793" s="20"/>
      <c r="H793" s="49"/>
      <c r="I793" s="39"/>
      <c r="J793" s="49"/>
      <c r="K793" s="49"/>
    </row>
    <row r="794" spans="2:11" s="6" customFormat="1">
      <c r="B794" s="71"/>
      <c r="C794" s="20"/>
      <c r="D794" s="39"/>
      <c r="E794" s="20"/>
      <c r="F794" s="20"/>
      <c r="G794" s="20"/>
      <c r="H794" s="49"/>
      <c r="I794" s="39"/>
      <c r="J794" s="49"/>
      <c r="K794" s="49"/>
    </row>
    <row r="795" spans="2:11" s="6" customFormat="1">
      <c r="B795" s="71"/>
      <c r="C795" s="20"/>
      <c r="D795" s="39"/>
      <c r="E795" s="20"/>
      <c r="F795" s="20"/>
      <c r="G795" s="20"/>
      <c r="H795" s="49"/>
      <c r="I795" s="39"/>
      <c r="J795" s="49"/>
      <c r="K795" s="49"/>
    </row>
    <row r="796" spans="2:11" s="6" customFormat="1">
      <c r="B796" s="71"/>
      <c r="C796" s="20"/>
      <c r="D796" s="39"/>
      <c r="E796" s="20"/>
      <c r="F796" s="20"/>
      <c r="G796" s="20"/>
      <c r="H796" s="49"/>
      <c r="I796" s="39"/>
      <c r="J796" s="49"/>
      <c r="K796" s="49"/>
    </row>
    <row r="797" spans="2:11" s="6" customFormat="1">
      <c r="B797" s="71"/>
      <c r="C797" s="20"/>
      <c r="D797" s="39"/>
      <c r="E797" s="20"/>
      <c r="F797" s="20"/>
      <c r="G797" s="20"/>
      <c r="H797" s="49"/>
      <c r="I797" s="39"/>
      <c r="J797" s="49"/>
      <c r="K797" s="49"/>
    </row>
    <row r="798" spans="2:11" s="6" customFormat="1">
      <c r="B798" s="71"/>
      <c r="C798" s="20"/>
      <c r="D798" s="39"/>
      <c r="E798" s="20"/>
      <c r="F798" s="20"/>
      <c r="G798" s="20"/>
      <c r="H798" s="49"/>
      <c r="I798" s="39"/>
      <c r="J798" s="49"/>
      <c r="K798" s="49"/>
    </row>
    <row r="799" spans="2:11" s="6" customFormat="1">
      <c r="B799" s="71"/>
      <c r="C799" s="20"/>
      <c r="D799" s="39"/>
      <c r="E799" s="20"/>
      <c r="F799" s="20"/>
      <c r="G799" s="20"/>
      <c r="H799" s="49"/>
      <c r="I799" s="39"/>
      <c r="J799" s="49"/>
      <c r="K799" s="49"/>
    </row>
    <row r="800" spans="2:11" s="6" customFormat="1">
      <c r="B800" s="71"/>
      <c r="C800" s="20"/>
      <c r="D800" s="39"/>
      <c r="E800" s="20"/>
      <c r="F800" s="20"/>
      <c r="G800" s="20"/>
      <c r="H800" s="49"/>
      <c r="I800" s="39"/>
      <c r="J800" s="49"/>
      <c r="K800" s="49"/>
    </row>
    <row r="801" spans="2:11" s="6" customFormat="1">
      <c r="B801" s="71"/>
      <c r="C801" s="20"/>
      <c r="D801" s="39"/>
      <c r="E801" s="20"/>
      <c r="F801" s="20"/>
      <c r="G801" s="20"/>
      <c r="H801" s="49"/>
      <c r="I801" s="39"/>
      <c r="J801" s="49"/>
      <c r="K801" s="49"/>
    </row>
    <row r="802" spans="2:11" s="6" customFormat="1">
      <c r="B802" s="71"/>
      <c r="C802" s="20"/>
      <c r="D802" s="39"/>
      <c r="E802" s="20"/>
      <c r="F802" s="20"/>
      <c r="G802" s="20"/>
      <c r="H802" s="49"/>
      <c r="I802" s="39"/>
      <c r="J802" s="49"/>
      <c r="K802" s="49"/>
    </row>
    <row r="803" spans="2:11" s="6" customFormat="1">
      <c r="B803" s="71"/>
      <c r="C803" s="20"/>
      <c r="D803" s="39"/>
      <c r="E803" s="20"/>
      <c r="F803" s="20"/>
      <c r="G803" s="20"/>
      <c r="H803" s="49"/>
      <c r="I803" s="39"/>
      <c r="J803" s="49"/>
      <c r="K803" s="49"/>
    </row>
    <row r="804" spans="2:11" s="6" customFormat="1">
      <c r="B804" s="71"/>
      <c r="C804" s="20"/>
      <c r="D804" s="39"/>
      <c r="E804" s="20"/>
      <c r="F804" s="20"/>
      <c r="G804" s="20"/>
      <c r="H804" s="49"/>
      <c r="I804" s="39"/>
      <c r="J804" s="49"/>
      <c r="K804" s="49"/>
    </row>
    <row r="805" spans="2:11" s="6" customFormat="1">
      <c r="B805" s="71"/>
      <c r="C805" s="20"/>
      <c r="D805" s="39"/>
      <c r="E805" s="20"/>
      <c r="F805" s="20"/>
      <c r="G805" s="20"/>
      <c r="H805" s="49"/>
      <c r="I805" s="39"/>
      <c r="J805" s="49"/>
      <c r="K805" s="49"/>
    </row>
    <row r="806" spans="2:11" s="6" customFormat="1">
      <c r="B806" s="71"/>
      <c r="C806" s="20"/>
      <c r="D806" s="39"/>
      <c r="E806" s="20"/>
      <c r="F806" s="20"/>
      <c r="G806" s="20"/>
      <c r="H806" s="49"/>
      <c r="I806" s="39"/>
      <c r="J806" s="49"/>
      <c r="K806" s="49"/>
    </row>
    <row r="807" spans="2:11" s="6" customFormat="1">
      <c r="B807" s="71"/>
      <c r="C807" s="20"/>
      <c r="D807" s="39"/>
      <c r="E807" s="20"/>
      <c r="F807" s="20"/>
      <c r="G807" s="20"/>
      <c r="H807" s="49"/>
      <c r="I807" s="39"/>
      <c r="J807" s="49"/>
      <c r="K807" s="49"/>
    </row>
    <row r="808" spans="2:11" s="6" customFormat="1">
      <c r="B808" s="71"/>
      <c r="C808" s="20"/>
      <c r="D808" s="39"/>
      <c r="E808" s="20"/>
      <c r="F808" s="20"/>
      <c r="G808" s="20"/>
      <c r="H808" s="49"/>
      <c r="I808" s="39"/>
      <c r="J808" s="49"/>
      <c r="K808" s="49"/>
    </row>
    <row r="809" spans="2:11" s="6" customFormat="1">
      <c r="B809" s="71"/>
      <c r="C809" s="20"/>
      <c r="D809" s="39"/>
      <c r="E809" s="20"/>
      <c r="F809" s="20"/>
      <c r="G809" s="20"/>
      <c r="H809" s="49"/>
      <c r="I809" s="39"/>
      <c r="J809" s="49"/>
      <c r="K809" s="49"/>
    </row>
    <row r="810" spans="2:11" s="6" customFormat="1">
      <c r="B810" s="71"/>
      <c r="C810" s="20"/>
      <c r="D810" s="39"/>
      <c r="E810" s="20"/>
      <c r="F810" s="20"/>
      <c r="G810" s="20"/>
      <c r="H810" s="49"/>
      <c r="I810" s="39"/>
      <c r="J810" s="49"/>
      <c r="K810" s="49"/>
    </row>
    <row r="811" spans="2:11" s="6" customFormat="1">
      <c r="B811" s="71"/>
      <c r="C811" s="20"/>
      <c r="D811" s="39"/>
      <c r="E811" s="20"/>
      <c r="F811" s="20"/>
      <c r="G811" s="20"/>
      <c r="H811" s="49"/>
      <c r="I811" s="39"/>
      <c r="J811" s="49"/>
      <c r="K811" s="49"/>
    </row>
    <row r="812" spans="2:11" s="6" customFormat="1">
      <c r="B812" s="71"/>
      <c r="C812" s="20"/>
      <c r="D812" s="39"/>
      <c r="E812" s="20"/>
      <c r="F812" s="20"/>
      <c r="G812" s="20"/>
      <c r="H812" s="49"/>
      <c r="I812" s="39"/>
      <c r="J812" s="49"/>
      <c r="K812" s="49"/>
    </row>
    <row r="813" spans="2:11" s="6" customFormat="1">
      <c r="B813" s="71"/>
      <c r="C813" s="20"/>
      <c r="D813" s="39"/>
      <c r="E813" s="20"/>
      <c r="F813" s="20"/>
      <c r="G813" s="20"/>
      <c r="H813" s="49"/>
      <c r="I813" s="39"/>
      <c r="J813" s="49"/>
      <c r="K813" s="49"/>
    </row>
    <row r="814" spans="2:11" s="6" customFormat="1">
      <c r="B814" s="71"/>
      <c r="C814" s="20"/>
      <c r="D814" s="39"/>
      <c r="E814" s="20"/>
      <c r="F814" s="20"/>
      <c r="G814" s="20"/>
      <c r="H814" s="49"/>
      <c r="I814" s="39"/>
      <c r="J814" s="49"/>
      <c r="K814" s="49"/>
    </row>
    <row r="815" spans="2:11" s="6" customFormat="1">
      <c r="B815" s="71"/>
      <c r="C815" s="20"/>
      <c r="D815" s="39"/>
      <c r="E815" s="20"/>
      <c r="F815" s="20"/>
      <c r="G815" s="20"/>
      <c r="H815" s="49"/>
      <c r="I815" s="39"/>
      <c r="J815" s="49"/>
      <c r="K815" s="49"/>
    </row>
    <row r="816" spans="2:11" s="6" customFormat="1">
      <c r="B816" s="71"/>
      <c r="C816" s="20"/>
      <c r="D816" s="39"/>
      <c r="E816" s="20"/>
      <c r="F816" s="20"/>
      <c r="G816" s="20"/>
      <c r="H816" s="49"/>
      <c r="I816" s="39"/>
      <c r="J816" s="49"/>
      <c r="K816" s="49"/>
    </row>
    <row r="817" spans="2:11" s="6" customFormat="1">
      <c r="B817" s="71"/>
      <c r="C817" s="20"/>
      <c r="D817" s="39"/>
      <c r="E817" s="20"/>
      <c r="F817" s="20"/>
      <c r="G817" s="20"/>
      <c r="H817" s="49"/>
      <c r="I817" s="39"/>
      <c r="J817" s="49"/>
      <c r="K817" s="49"/>
    </row>
    <row r="818" spans="2:11" s="6" customFormat="1">
      <c r="B818" s="71"/>
      <c r="C818" s="20"/>
      <c r="D818" s="39"/>
      <c r="E818" s="20"/>
      <c r="F818" s="20"/>
      <c r="G818" s="20"/>
      <c r="H818" s="49"/>
      <c r="I818" s="39"/>
      <c r="J818" s="49"/>
      <c r="K818" s="49"/>
    </row>
    <row r="819" spans="2:11" s="6" customFormat="1">
      <c r="B819" s="71"/>
      <c r="C819" s="20"/>
      <c r="D819" s="39"/>
      <c r="E819" s="20"/>
      <c r="F819" s="20"/>
      <c r="G819" s="20"/>
      <c r="H819" s="49"/>
      <c r="I819" s="39"/>
      <c r="J819" s="49"/>
      <c r="K819" s="49"/>
    </row>
    <row r="820" spans="2:11" s="6" customFormat="1">
      <c r="B820" s="71"/>
      <c r="C820" s="20"/>
      <c r="D820" s="39"/>
      <c r="E820" s="20"/>
      <c r="F820" s="20"/>
      <c r="G820" s="20"/>
      <c r="H820" s="49"/>
      <c r="I820" s="39"/>
      <c r="J820" s="49"/>
      <c r="K820" s="49"/>
    </row>
    <row r="821" spans="2:11" s="6" customFormat="1">
      <c r="B821" s="71"/>
      <c r="C821" s="20"/>
      <c r="D821" s="39"/>
      <c r="E821" s="20"/>
      <c r="F821" s="20"/>
      <c r="G821" s="20"/>
      <c r="H821" s="49"/>
      <c r="I821" s="39"/>
      <c r="J821" s="49"/>
      <c r="K821" s="49"/>
    </row>
    <row r="822" spans="2:11" s="6" customFormat="1">
      <c r="B822" s="71"/>
      <c r="C822" s="20"/>
      <c r="D822" s="39"/>
      <c r="E822" s="20"/>
      <c r="F822" s="20"/>
      <c r="G822" s="20"/>
      <c r="H822" s="49"/>
      <c r="I822" s="39"/>
      <c r="J822" s="49"/>
      <c r="K822" s="49"/>
    </row>
    <row r="823" spans="2:11" s="6" customFormat="1">
      <c r="B823" s="71"/>
      <c r="C823" s="20"/>
      <c r="D823" s="39"/>
      <c r="E823" s="20"/>
      <c r="F823" s="20"/>
      <c r="G823" s="20"/>
      <c r="H823" s="49"/>
      <c r="I823" s="39"/>
      <c r="J823" s="49"/>
      <c r="K823" s="49"/>
    </row>
    <row r="824" spans="2:11" s="6" customFormat="1">
      <c r="B824" s="71"/>
      <c r="C824" s="20"/>
      <c r="D824" s="39"/>
      <c r="E824" s="20"/>
      <c r="F824" s="20"/>
      <c r="G824" s="20"/>
      <c r="H824" s="49"/>
      <c r="I824" s="39"/>
      <c r="J824" s="49"/>
      <c r="K824" s="49"/>
    </row>
    <row r="825" spans="2:11" s="6" customFormat="1">
      <c r="B825" s="71"/>
      <c r="C825" s="20"/>
      <c r="D825" s="39"/>
      <c r="E825" s="20"/>
      <c r="F825" s="20"/>
      <c r="G825" s="20"/>
      <c r="H825" s="49"/>
      <c r="I825" s="39"/>
      <c r="J825" s="49"/>
      <c r="K825" s="49"/>
    </row>
    <row r="826" spans="2:11" s="6" customFormat="1">
      <c r="B826" s="71"/>
      <c r="C826" s="20"/>
      <c r="D826" s="39"/>
      <c r="E826" s="20"/>
      <c r="F826" s="20"/>
      <c r="G826" s="20"/>
      <c r="H826" s="49"/>
      <c r="I826" s="39"/>
      <c r="J826" s="49"/>
      <c r="K826" s="49"/>
    </row>
    <row r="827" spans="2:11" s="6" customFormat="1">
      <c r="B827" s="71"/>
      <c r="C827" s="20"/>
      <c r="D827" s="39"/>
      <c r="E827" s="20"/>
      <c r="F827" s="20"/>
      <c r="G827" s="20"/>
      <c r="H827" s="49"/>
      <c r="I827" s="39"/>
      <c r="J827" s="49"/>
      <c r="K827" s="49"/>
    </row>
    <row r="828" spans="2:11" s="6" customFormat="1">
      <c r="B828" s="71"/>
      <c r="C828" s="20"/>
      <c r="D828" s="39"/>
      <c r="E828" s="20"/>
      <c r="F828" s="20"/>
      <c r="G828" s="20"/>
      <c r="H828" s="49"/>
      <c r="I828" s="39"/>
      <c r="J828" s="49"/>
      <c r="K828" s="49"/>
    </row>
    <row r="829" spans="2:11" s="6" customFormat="1">
      <c r="B829" s="71"/>
      <c r="C829" s="20"/>
      <c r="D829" s="39"/>
      <c r="E829" s="20"/>
      <c r="F829" s="20"/>
      <c r="G829" s="20"/>
      <c r="H829" s="49"/>
      <c r="I829" s="39"/>
      <c r="J829" s="49"/>
      <c r="K829" s="49"/>
    </row>
    <row r="830" spans="2:11" s="6" customFormat="1">
      <c r="B830" s="71"/>
      <c r="C830" s="20"/>
      <c r="D830" s="39"/>
      <c r="E830" s="20"/>
      <c r="F830" s="20"/>
      <c r="G830" s="20"/>
      <c r="H830" s="49"/>
      <c r="I830" s="39"/>
      <c r="J830" s="49"/>
      <c r="K830" s="49"/>
    </row>
    <row r="831" spans="2:11" s="6" customFormat="1">
      <c r="B831" s="71"/>
      <c r="C831" s="20"/>
      <c r="D831" s="39"/>
      <c r="E831" s="20"/>
      <c r="F831" s="20"/>
      <c r="G831" s="20"/>
      <c r="H831" s="49"/>
      <c r="I831" s="39"/>
      <c r="J831" s="49"/>
      <c r="K831" s="49"/>
    </row>
    <row r="832" spans="2:11" s="6" customFormat="1">
      <c r="B832" s="71"/>
      <c r="C832" s="20"/>
      <c r="D832" s="39"/>
      <c r="E832" s="20"/>
      <c r="F832" s="20"/>
      <c r="G832" s="20"/>
      <c r="H832" s="49"/>
      <c r="I832" s="39"/>
      <c r="J832" s="49"/>
      <c r="K832" s="49"/>
    </row>
    <row r="833" spans="2:11" s="6" customFormat="1">
      <c r="B833" s="71"/>
      <c r="C833" s="20"/>
      <c r="D833" s="39"/>
      <c r="E833" s="20"/>
      <c r="F833" s="20"/>
      <c r="G833" s="20"/>
      <c r="H833" s="49"/>
      <c r="I833" s="39"/>
      <c r="J833" s="49"/>
      <c r="K833" s="49"/>
    </row>
    <row r="834" spans="2:11" s="6" customFormat="1">
      <c r="B834" s="71"/>
      <c r="C834" s="20"/>
      <c r="D834" s="39"/>
      <c r="E834" s="20"/>
      <c r="F834" s="20"/>
      <c r="G834" s="20"/>
      <c r="H834" s="49"/>
      <c r="I834" s="39"/>
      <c r="J834" s="49"/>
      <c r="K834" s="49"/>
    </row>
    <row r="835" spans="2:11" s="6" customFormat="1">
      <c r="B835" s="71"/>
      <c r="C835" s="20"/>
      <c r="D835" s="39"/>
      <c r="E835" s="20"/>
      <c r="F835" s="20"/>
      <c r="G835" s="20"/>
      <c r="H835" s="49"/>
      <c r="I835" s="39"/>
      <c r="J835" s="49"/>
      <c r="K835" s="49"/>
    </row>
    <row r="836" spans="2:11" s="6" customFormat="1">
      <c r="B836" s="71"/>
      <c r="C836" s="20"/>
      <c r="D836" s="39"/>
      <c r="E836" s="20"/>
      <c r="F836" s="20"/>
      <c r="G836" s="20"/>
      <c r="H836" s="49"/>
      <c r="I836" s="39"/>
      <c r="J836" s="49"/>
      <c r="K836" s="49"/>
    </row>
    <row r="837" spans="2:11" s="6" customFormat="1">
      <c r="B837" s="71"/>
      <c r="C837" s="20"/>
      <c r="D837" s="39"/>
      <c r="E837" s="20"/>
      <c r="F837" s="20"/>
      <c r="G837" s="20"/>
      <c r="H837" s="49"/>
      <c r="I837" s="39"/>
      <c r="J837" s="49"/>
      <c r="K837" s="49"/>
    </row>
    <row r="838" spans="2:11" s="6" customFormat="1">
      <c r="B838" s="71"/>
      <c r="C838" s="20"/>
      <c r="D838" s="39"/>
      <c r="E838" s="20"/>
      <c r="F838" s="20"/>
      <c r="G838" s="20"/>
      <c r="H838" s="49"/>
      <c r="I838" s="39"/>
      <c r="J838" s="49"/>
      <c r="K838" s="49"/>
    </row>
    <row r="839" spans="2:11" s="6" customFormat="1">
      <c r="B839" s="71"/>
      <c r="C839" s="20"/>
      <c r="D839" s="39"/>
      <c r="E839" s="20"/>
      <c r="F839" s="20"/>
      <c r="G839" s="20"/>
      <c r="H839" s="49"/>
      <c r="I839" s="39"/>
      <c r="J839" s="49"/>
      <c r="K839" s="49"/>
    </row>
    <row r="840" spans="2:11" s="6" customFormat="1">
      <c r="B840" s="71"/>
      <c r="C840" s="20"/>
      <c r="D840" s="39"/>
      <c r="E840" s="20"/>
      <c r="F840" s="20"/>
      <c r="G840" s="20"/>
      <c r="H840" s="49"/>
      <c r="I840" s="39"/>
      <c r="J840" s="49"/>
      <c r="K840" s="49"/>
    </row>
    <row r="841" spans="2:11" s="6" customFormat="1">
      <c r="B841" s="71"/>
      <c r="C841" s="20"/>
      <c r="D841" s="39"/>
      <c r="E841" s="20"/>
      <c r="F841" s="20"/>
      <c r="G841" s="20"/>
      <c r="H841" s="49"/>
      <c r="I841" s="39"/>
      <c r="J841" s="49"/>
      <c r="K841" s="49"/>
    </row>
    <row r="842" spans="2:11" s="6" customFormat="1">
      <c r="B842" s="71"/>
      <c r="C842" s="20"/>
      <c r="D842" s="39"/>
      <c r="E842" s="20"/>
      <c r="F842" s="20"/>
      <c r="G842" s="20"/>
      <c r="H842" s="49"/>
      <c r="I842" s="39"/>
      <c r="J842" s="49"/>
      <c r="K842" s="49"/>
    </row>
    <row r="843" spans="2:11" s="6" customFormat="1">
      <c r="B843" s="71"/>
      <c r="C843" s="20"/>
      <c r="D843" s="39"/>
      <c r="E843" s="20"/>
      <c r="F843" s="20"/>
      <c r="G843" s="20"/>
      <c r="H843" s="49"/>
      <c r="I843" s="39"/>
      <c r="J843" s="49"/>
      <c r="K843" s="49"/>
    </row>
    <row r="844" spans="2:11" s="6" customFormat="1">
      <c r="B844" s="71"/>
      <c r="C844" s="20"/>
      <c r="D844" s="39"/>
      <c r="E844" s="20"/>
      <c r="F844" s="20"/>
      <c r="G844" s="20"/>
      <c r="H844" s="49"/>
      <c r="I844" s="39"/>
      <c r="J844" s="49"/>
      <c r="K844" s="49"/>
    </row>
    <row r="845" spans="2:11" s="6" customFormat="1">
      <c r="B845" s="71"/>
      <c r="C845" s="20"/>
      <c r="D845" s="39"/>
      <c r="E845" s="20"/>
      <c r="F845" s="20"/>
      <c r="G845" s="20"/>
      <c r="H845" s="49"/>
      <c r="I845" s="39"/>
      <c r="J845" s="49"/>
      <c r="K845" s="49"/>
    </row>
    <row r="846" spans="2:11" s="6" customFormat="1">
      <c r="B846" s="71"/>
      <c r="C846" s="20"/>
      <c r="D846" s="39"/>
      <c r="E846" s="20"/>
      <c r="F846" s="20"/>
      <c r="G846" s="20"/>
      <c r="H846" s="49"/>
      <c r="I846" s="39"/>
      <c r="J846" s="49"/>
      <c r="K846" s="49"/>
    </row>
    <row r="847" spans="2:11" s="6" customFormat="1">
      <c r="B847" s="71"/>
      <c r="C847" s="20"/>
      <c r="D847" s="39"/>
      <c r="E847" s="20"/>
      <c r="F847" s="20"/>
      <c r="G847" s="20"/>
      <c r="H847" s="49"/>
      <c r="I847" s="39"/>
      <c r="J847" s="49"/>
      <c r="K847" s="49"/>
    </row>
    <row r="848" spans="2:11" s="6" customFormat="1">
      <c r="B848" s="71"/>
      <c r="C848" s="20"/>
      <c r="D848" s="39"/>
      <c r="E848" s="20"/>
      <c r="F848" s="20"/>
      <c r="G848" s="20"/>
      <c r="H848" s="49"/>
      <c r="I848" s="39"/>
      <c r="J848" s="49"/>
      <c r="K848" s="49"/>
    </row>
    <row r="849" spans="2:11" s="6" customFormat="1">
      <c r="B849" s="71"/>
      <c r="C849" s="20"/>
      <c r="D849" s="39"/>
      <c r="E849" s="20"/>
      <c r="F849" s="20"/>
      <c r="G849" s="20"/>
      <c r="H849" s="49"/>
      <c r="I849" s="39"/>
      <c r="J849" s="49"/>
      <c r="K849" s="49"/>
    </row>
    <row r="850" spans="2:11" s="6" customFormat="1">
      <c r="B850" s="71"/>
      <c r="C850" s="20"/>
      <c r="D850" s="39"/>
      <c r="E850" s="20"/>
      <c r="F850" s="20"/>
      <c r="G850" s="20"/>
      <c r="H850" s="49"/>
      <c r="I850" s="39"/>
      <c r="J850" s="49"/>
      <c r="K850" s="49"/>
    </row>
    <row r="851" spans="2:11" s="6" customFormat="1">
      <c r="B851" s="71"/>
      <c r="C851" s="20"/>
      <c r="D851" s="39"/>
      <c r="E851" s="20"/>
      <c r="F851" s="20"/>
      <c r="G851" s="20"/>
      <c r="H851" s="49"/>
      <c r="I851" s="39"/>
      <c r="J851" s="49"/>
      <c r="K851" s="49"/>
    </row>
    <row r="852" spans="2:11" s="6" customFormat="1">
      <c r="B852" s="71"/>
      <c r="C852" s="20"/>
      <c r="D852" s="39"/>
      <c r="E852" s="20"/>
      <c r="F852" s="20"/>
      <c r="G852" s="20"/>
      <c r="H852" s="49"/>
      <c r="I852" s="39"/>
      <c r="J852" s="49"/>
      <c r="K852" s="49"/>
    </row>
    <row r="853" spans="2:11" s="6" customFormat="1">
      <c r="B853" s="71"/>
      <c r="C853" s="20"/>
      <c r="D853" s="39"/>
      <c r="E853" s="20"/>
      <c r="F853" s="20"/>
      <c r="G853" s="20"/>
      <c r="H853" s="49"/>
      <c r="I853" s="39"/>
      <c r="J853" s="49"/>
      <c r="K853" s="49"/>
    </row>
    <row r="854" spans="2:11" s="6" customFormat="1">
      <c r="B854" s="71"/>
      <c r="C854" s="20"/>
      <c r="D854" s="39"/>
      <c r="E854" s="20"/>
      <c r="F854" s="20"/>
      <c r="G854" s="20"/>
      <c r="H854" s="49"/>
      <c r="I854" s="39"/>
      <c r="J854" s="49"/>
      <c r="K854" s="49"/>
    </row>
    <row r="855" spans="2:11" s="6" customFormat="1">
      <c r="B855" s="71"/>
      <c r="C855" s="20"/>
      <c r="D855" s="39"/>
      <c r="E855" s="20"/>
      <c r="F855" s="20"/>
      <c r="G855" s="20"/>
      <c r="H855" s="49"/>
      <c r="I855" s="39"/>
      <c r="J855" s="49"/>
      <c r="K855" s="49"/>
    </row>
    <row r="856" spans="2:11" s="6" customFormat="1">
      <c r="B856" s="71"/>
      <c r="C856" s="20"/>
      <c r="D856" s="39"/>
      <c r="E856" s="20"/>
      <c r="F856" s="20"/>
      <c r="G856" s="20"/>
      <c r="H856" s="49"/>
      <c r="I856" s="39"/>
      <c r="J856" s="49"/>
      <c r="K856" s="49"/>
    </row>
    <row r="857" spans="2:11" s="6" customFormat="1">
      <c r="B857" s="71"/>
      <c r="C857" s="20"/>
      <c r="D857" s="39"/>
      <c r="E857" s="20"/>
      <c r="F857" s="20"/>
      <c r="G857" s="20"/>
      <c r="H857" s="49"/>
      <c r="I857" s="39"/>
      <c r="J857" s="49"/>
      <c r="K857" s="49"/>
    </row>
    <row r="858" spans="2:11" s="6" customFormat="1">
      <c r="B858" s="71"/>
      <c r="C858" s="20"/>
      <c r="D858" s="39"/>
      <c r="E858" s="20"/>
      <c r="F858" s="20"/>
      <c r="G858" s="20"/>
      <c r="H858" s="49"/>
      <c r="I858" s="39"/>
      <c r="J858" s="49"/>
      <c r="K858" s="49"/>
    </row>
    <row r="859" spans="2:11" s="6" customFormat="1">
      <c r="B859" s="71"/>
      <c r="C859" s="20"/>
      <c r="D859" s="39"/>
      <c r="E859" s="20"/>
      <c r="F859" s="20"/>
      <c r="G859" s="20"/>
      <c r="H859" s="49"/>
      <c r="I859" s="39"/>
      <c r="J859" s="49"/>
      <c r="K859" s="49"/>
    </row>
    <row r="860" spans="2:11" s="6" customFormat="1">
      <c r="B860" s="71"/>
      <c r="C860" s="20"/>
      <c r="D860" s="39"/>
      <c r="E860" s="20"/>
      <c r="F860" s="20"/>
      <c r="G860" s="20"/>
      <c r="H860" s="49"/>
      <c r="I860" s="39"/>
      <c r="J860" s="49"/>
      <c r="K860" s="49"/>
    </row>
    <row r="861" spans="2:11" s="6" customFormat="1">
      <c r="B861" s="71"/>
      <c r="C861" s="20"/>
      <c r="D861" s="39"/>
      <c r="E861" s="20"/>
      <c r="F861" s="20"/>
      <c r="G861" s="20"/>
      <c r="H861" s="49"/>
      <c r="I861" s="39"/>
      <c r="J861" s="49"/>
      <c r="K861" s="49"/>
    </row>
    <row r="862" spans="2:11" s="6" customFormat="1">
      <c r="B862" s="71"/>
      <c r="C862" s="20"/>
      <c r="D862" s="39"/>
      <c r="E862" s="20"/>
      <c r="F862" s="20"/>
      <c r="G862" s="20"/>
      <c r="H862" s="49"/>
      <c r="I862" s="39"/>
      <c r="J862" s="49"/>
      <c r="K862" s="49"/>
    </row>
    <row r="863" spans="2:11" s="6" customFormat="1">
      <c r="B863" s="71"/>
      <c r="C863" s="20"/>
      <c r="D863" s="39"/>
      <c r="E863" s="20"/>
      <c r="F863" s="20"/>
      <c r="G863" s="20"/>
      <c r="H863" s="49"/>
      <c r="I863" s="39"/>
      <c r="J863" s="49"/>
      <c r="K863" s="49"/>
    </row>
    <row r="864" spans="2:11" s="6" customFormat="1">
      <c r="B864" s="71"/>
      <c r="C864" s="20"/>
      <c r="D864" s="39"/>
      <c r="E864" s="20"/>
      <c r="F864" s="20"/>
      <c r="G864" s="20"/>
      <c r="H864" s="49"/>
      <c r="I864" s="39"/>
      <c r="J864" s="49"/>
      <c r="K864" s="49"/>
    </row>
    <row r="865" spans="2:11" s="6" customFormat="1">
      <c r="B865" s="71"/>
      <c r="C865" s="20"/>
      <c r="D865" s="39"/>
      <c r="E865" s="20"/>
      <c r="F865" s="20"/>
      <c r="G865" s="20"/>
      <c r="H865" s="49"/>
      <c r="I865" s="39"/>
      <c r="J865" s="49"/>
      <c r="K865" s="49"/>
    </row>
    <row r="866" spans="2:11" s="6" customFormat="1">
      <c r="B866" s="71"/>
      <c r="C866" s="20"/>
      <c r="D866" s="39"/>
      <c r="E866" s="20"/>
      <c r="F866" s="20"/>
      <c r="G866" s="20"/>
      <c r="H866" s="49"/>
      <c r="I866" s="39"/>
      <c r="J866" s="49"/>
      <c r="K866" s="49"/>
    </row>
    <row r="867" spans="2:11" s="6" customFormat="1">
      <c r="B867" s="71"/>
      <c r="C867" s="20"/>
      <c r="D867" s="39"/>
      <c r="E867" s="20"/>
      <c r="F867" s="20"/>
      <c r="G867" s="20"/>
      <c r="H867" s="49"/>
      <c r="I867" s="39"/>
      <c r="J867" s="49"/>
      <c r="K867" s="49"/>
    </row>
    <row r="868" spans="2:11" s="6" customFormat="1">
      <c r="B868" s="71"/>
      <c r="C868" s="20"/>
      <c r="D868" s="39"/>
      <c r="E868" s="20"/>
      <c r="F868" s="20"/>
      <c r="G868" s="20"/>
      <c r="H868" s="49"/>
      <c r="I868" s="39"/>
      <c r="J868" s="49"/>
      <c r="K868" s="49"/>
    </row>
    <row r="869" spans="2:11" s="6" customFormat="1">
      <c r="B869" s="71"/>
      <c r="C869" s="20"/>
      <c r="D869" s="39"/>
      <c r="E869" s="20"/>
      <c r="F869" s="20"/>
      <c r="G869" s="20"/>
      <c r="H869" s="49"/>
      <c r="I869" s="39"/>
      <c r="J869" s="49"/>
      <c r="K869" s="49"/>
    </row>
    <row r="870" spans="2:11" s="6" customFormat="1">
      <c r="B870" s="71"/>
      <c r="C870" s="20"/>
      <c r="D870" s="39"/>
      <c r="E870" s="20"/>
      <c r="F870" s="20"/>
      <c r="G870" s="20"/>
      <c r="H870" s="49"/>
      <c r="I870" s="39"/>
      <c r="J870" s="49"/>
      <c r="K870" s="49"/>
    </row>
    <row r="871" spans="2:11" s="6" customFormat="1">
      <c r="B871" s="71"/>
      <c r="C871" s="20"/>
      <c r="D871" s="39"/>
      <c r="E871" s="20"/>
      <c r="F871" s="20"/>
      <c r="G871" s="20"/>
      <c r="H871" s="49"/>
      <c r="I871" s="39"/>
      <c r="J871" s="49"/>
      <c r="K871" s="49"/>
    </row>
    <row r="872" spans="2:11" s="6" customFormat="1">
      <c r="B872" s="71"/>
      <c r="C872" s="20"/>
      <c r="D872" s="39"/>
      <c r="E872" s="20"/>
      <c r="F872" s="20"/>
      <c r="G872" s="20"/>
      <c r="H872" s="49"/>
      <c r="I872" s="39"/>
      <c r="J872" s="49"/>
      <c r="K872" s="49"/>
    </row>
    <row r="873" spans="2:11" s="6" customFormat="1">
      <c r="B873" s="71"/>
      <c r="C873" s="20"/>
      <c r="D873" s="39"/>
      <c r="E873" s="20"/>
      <c r="F873" s="20"/>
      <c r="G873" s="20"/>
      <c r="H873" s="49"/>
      <c r="I873" s="39"/>
      <c r="J873" s="49"/>
      <c r="K873" s="49"/>
    </row>
    <row r="874" spans="2:11" s="6" customFormat="1">
      <c r="B874" s="71"/>
      <c r="C874" s="20"/>
      <c r="D874" s="39"/>
      <c r="E874" s="20"/>
      <c r="F874" s="20"/>
      <c r="G874" s="20"/>
      <c r="H874" s="49"/>
      <c r="I874" s="39"/>
      <c r="J874" s="49"/>
      <c r="K874" s="49"/>
    </row>
    <row r="875" spans="2:11" s="6" customFormat="1">
      <c r="B875" s="71"/>
      <c r="C875" s="20"/>
      <c r="D875" s="39"/>
      <c r="E875" s="20"/>
      <c r="F875" s="20"/>
      <c r="G875" s="20"/>
      <c r="H875" s="49"/>
      <c r="I875" s="39"/>
      <c r="J875" s="49"/>
      <c r="K875" s="49"/>
    </row>
    <row r="876" spans="2:11" s="6" customFormat="1">
      <c r="B876" s="71"/>
      <c r="C876" s="20"/>
      <c r="D876" s="39"/>
      <c r="E876" s="20"/>
      <c r="F876" s="20"/>
      <c r="G876" s="20"/>
      <c r="H876" s="49"/>
      <c r="I876" s="39"/>
      <c r="J876" s="49"/>
      <c r="K876" s="49"/>
    </row>
    <row r="877" spans="2:11" s="6" customFormat="1">
      <c r="B877" s="71"/>
      <c r="C877" s="20"/>
      <c r="D877" s="39"/>
      <c r="E877" s="20"/>
      <c r="F877" s="20"/>
      <c r="G877" s="20"/>
      <c r="H877" s="49"/>
      <c r="I877" s="39"/>
      <c r="J877" s="49"/>
      <c r="K877" s="49"/>
    </row>
    <row r="878" spans="2:11" s="6" customFormat="1">
      <c r="B878" s="71"/>
      <c r="C878" s="20"/>
      <c r="D878" s="39"/>
      <c r="E878" s="20"/>
      <c r="F878" s="20"/>
      <c r="G878" s="20"/>
      <c r="H878" s="49"/>
      <c r="I878" s="39"/>
      <c r="J878" s="49"/>
      <c r="K878" s="49"/>
    </row>
    <row r="879" spans="2:11" s="6" customFormat="1">
      <c r="B879" s="71"/>
      <c r="C879" s="20"/>
      <c r="D879" s="39"/>
      <c r="E879" s="20"/>
      <c r="F879" s="20"/>
      <c r="G879" s="20"/>
      <c r="H879" s="49"/>
      <c r="I879" s="39"/>
      <c r="J879" s="49"/>
      <c r="K879" s="49"/>
    </row>
    <row r="880" spans="2:11" s="6" customFormat="1">
      <c r="B880" s="71"/>
      <c r="C880" s="20"/>
      <c r="D880" s="39"/>
      <c r="E880" s="20"/>
      <c r="F880" s="20"/>
      <c r="G880" s="20"/>
      <c r="H880" s="49"/>
      <c r="I880" s="39"/>
      <c r="J880" s="49"/>
      <c r="K880" s="49"/>
    </row>
    <row r="881" spans="2:11" s="6" customFormat="1">
      <c r="B881" s="71"/>
      <c r="C881" s="20"/>
      <c r="D881" s="39"/>
      <c r="E881" s="20"/>
      <c r="F881" s="20"/>
      <c r="G881" s="20"/>
      <c r="H881" s="49"/>
      <c r="I881" s="39"/>
      <c r="J881" s="49"/>
      <c r="K881" s="49"/>
    </row>
    <row r="882" spans="2:11" s="6" customFormat="1">
      <c r="B882" s="71"/>
      <c r="C882" s="20"/>
      <c r="D882" s="39"/>
      <c r="E882" s="20"/>
      <c r="F882" s="20"/>
      <c r="G882" s="20"/>
      <c r="H882" s="49"/>
      <c r="I882" s="39"/>
      <c r="J882" s="49"/>
      <c r="K882" s="49"/>
    </row>
    <row r="883" spans="2:11" s="6" customFormat="1">
      <c r="B883" s="71"/>
      <c r="C883" s="20"/>
      <c r="D883" s="39"/>
      <c r="E883" s="20"/>
      <c r="F883" s="20"/>
      <c r="G883" s="20"/>
      <c r="H883" s="49"/>
      <c r="I883" s="39"/>
      <c r="J883" s="49"/>
      <c r="K883" s="49"/>
    </row>
    <row r="884" spans="2:11" s="6" customFormat="1">
      <c r="B884" s="71"/>
      <c r="C884" s="20"/>
      <c r="D884" s="39"/>
      <c r="E884" s="20"/>
      <c r="F884" s="20"/>
      <c r="G884" s="20"/>
      <c r="H884" s="49"/>
      <c r="I884" s="39"/>
      <c r="J884" s="49"/>
      <c r="K884" s="49"/>
    </row>
    <row r="885" spans="2:11" s="6" customFormat="1">
      <c r="B885" s="71"/>
      <c r="C885" s="20"/>
      <c r="D885" s="39"/>
      <c r="E885" s="20"/>
      <c r="F885" s="20"/>
      <c r="G885" s="20"/>
      <c r="H885" s="49"/>
      <c r="I885" s="39"/>
      <c r="J885" s="49"/>
      <c r="K885" s="49"/>
    </row>
    <row r="886" spans="2:11" s="6" customFormat="1">
      <c r="B886" s="71"/>
      <c r="C886" s="20"/>
      <c r="D886" s="39"/>
      <c r="E886" s="20"/>
      <c r="F886" s="20"/>
      <c r="G886" s="20"/>
      <c r="H886" s="49"/>
      <c r="I886" s="39"/>
      <c r="J886" s="49"/>
      <c r="K886" s="49"/>
    </row>
    <row r="887" spans="2:11" s="6" customFormat="1">
      <c r="B887" s="71"/>
      <c r="C887" s="20"/>
      <c r="D887" s="39"/>
      <c r="E887" s="20"/>
      <c r="F887" s="20"/>
      <c r="G887" s="20"/>
      <c r="H887" s="49"/>
      <c r="I887" s="39"/>
      <c r="J887" s="49"/>
      <c r="K887" s="49"/>
    </row>
    <row r="888" spans="2:11" s="6" customFormat="1">
      <c r="B888" s="71"/>
      <c r="C888" s="20"/>
      <c r="D888" s="39"/>
      <c r="E888" s="20"/>
      <c r="F888" s="20"/>
      <c r="G888" s="20"/>
      <c r="H888" s="49"/>
      <c r="I888" s="39"/>
      <c r="J888" s="49"/>
      <c r="K888" s="49"/>
    </row>
    <row r="889" spans="2:11" s="6" customFormat="1">
      <c r="B889" s="71"/>
      <c r="C889" s="20"/>
      <c r="D889" s="39"/>
      <c r="E889" s="20"/>
      <c r="F889" s="20"/>
      <c r="G889" s="20"/>
      <c r="H889" s="49"/>
      <c r="I889" s="39"/>
      <c r="J889" s="49"/>
      <c r="K889" s="49"/>
    </row>
    <row r="890" spans="2:11" s="6" customFormat="1">
      <c r="B890" s="71"/>
      <c r="C890" s="20"/>
      <c r="D890" s="39"/>
      <c r="E890" s="20"/>
      <c r="F890" s="20"/>
      <c r="G890" s="20"/>
      <c r="H890" s="49"/>
      <c r="I890" s="39"/>
      <c r="J890" s="49"/>
      <c r="K890" s="49"/>
    </row>
    <row r="891" spans="2:11" s="6" customFormat="1">
      <c r="B891" s="71"/>
      <c r="C891" s="20"/>
      <c r="D891" s="39"/>
      <c r="E891" s="20"/>
      <c r="F891" s="20"/>
      <c r="G891" s="20"/>
      <c r="H891" s="49"/>
      <c r="I891" s="39"/>
      <c r="J891" s="49"/>
      <c r="K891" s="49"/>
    </row>
    <row r="892" spans="2:11" s="6" customFormat="1">
      <c r="B892" s="71"/>
      <c r="C892" s="20"/>
      <c r="D892" s="39"/>
      <c r="E892" s="20"/>
      <c r="F892" s="20"/>
      <c r="G892" s="20"/>
      <c r="H892" s="49"/>
      <c r="I892" s="39"/>
      <c r="J892" s="49"/>
      <c r="K892" s="49"/>
    </row>
    <row r="893" spans="2:11" s="6" customFormat="1">
      <c r="B893" s="71"/>
      <c r="C893" s="20"/>
      <c r="D893" s="39"/>
      <c r="E893" s="20"/>
      <c r="F893" s="20"/>
      <c r="G893" s="20"/>
      <c r="H893" s="49"/>
      <c r="I893" s="39"/>
      <c r="J893" s="49"/>
      <c r="K893" s="49"/>
    </row>
    <row r="894" spans="2:11" s="6" customFormat="1">
      <c r="B894" s="71"/>
      <c r="C894" s="20"/>
      <c r="D894" s="39"/>
      <c r="E894" s="20"/>
      <c r="F894" s="20"/>
      <c r="G894" s="20"/>
      <c r="H894" s="49"/>
      <c r="I894" s="39"/>
      <c r="J894" s="49"/>
      <c r="K894" s="49"/>
    </row>
    <row r="895" spans="2:11" s="6" customFormat="1">
      <c r="B895" s="71"/>
      <c r="C895" s="20"/>
      <c r="D895" s="39"/>
      <c r="E895" s="20"/>
      <c r="F895" s="20"/>
      <c r="G895" s="20"/>
      <c r="H895" s="49"/>
      <c r="I895" s="39"/>
      <c r="J895" s="49"/>
      <c r="K895" s="49"/>
    </row>
    <row r="896" spans="2:11" s="6" customFormat="1">
      <c r="B896" s="71"/>
      <c r="C896" s="20"/>
      <c r="D896" s="39"/>
      <c r="E896" s="20"/>
      <c r="F896" s="20"/>
      <c r="G896" s="20"/>
      <c r="H896" s="49"/>
      <c r="I896" s="39"/>
      <c r="J896" s="49"/>
      <c r="K896" s="49"/>
    </row>
    <row r="897" spans="2:11" s="6" customFormat="1">
      <c r="B897" s="71"/>
      <c r="C897" s="20"/>
      <c r="D897" s="39"/>
      <c r="E897" s="20"/>
      <c r="F897" s="20"/>
      <c r="G897" s="20"/>
      <c r="H897" s="49"/>
      <c r="I897" s="39"/>
      <c r="J897" s="49"/>
      <c r="K897" s="49"/>
    </row>
    <row r="898" spans="2:11" s="6" customFormat="1">
      <c r="B898" s="71"/>
      <c r="C898" s="20"/>
      <c r="D898" s="39"/>
      <c r="E898" s="20"/>
      <c r="F898" s="20"/>
      <c r="G898" s="20"/>
      <c r="H898" s="49"/>
      <c r="I898" s="39"/>
      <c r="J898" s="49"/>
      <c r="K898" s="49"/>
    </row>
    <row r="899" spans="2:11" s="6" customFormat="1">
      <c r="B899" s="71"/>
      <c r="C899" s="20"/>
      <c r="D899" s="39"/>
      <c r="E899" s="20"/>
      <c r="F899" s="20"/>
      <c r="G899" s="20"/>
      <c r="H899" s="49"/>
      <c r="I899" s="39"/>
      <c r="J899" s="49"/>
      <c r="K899" s="49"/>
    </row>
    <row r="900" spans="2:11" s="6" customFormat="1">
      <c r="B900" s="71"/>
      <c r="C900" s="20"/>
      <c r="D900" s="39"/>
      <c r="E900" s="20"/>
      <c r="F900" s="20"/>
      <c r="G900" s="20"/>
      <c r="H900" s="49"/>
      <c r="I900" s="39"/>
      <c r="J900" s="49"/>
      <c r="K900" s="49"/>
    </row>
    <row r="901" spans="2:11" s="6" customFormat="1">
      <c r="B901" s="71"/>
      <c r="C901" s="20"/>
      <c r="D901" s="39"/>
      <c r="E901" s="20"/>
      <c r="F901" s="20"/>
      <c r="G901" s="20"/>
      <c r="H901" s="49"/>
      <c r="I901" s="39"/>
      <c r="J901" s="49"/>
      <c r="K901" s="49"/>
    </row>
    <row r="902" spans="2:11" s="6" customFormat="1">
      <c r="B902" s="71"/>
      <c r="C902" s="20"/>
      <c r="D902" s="39"/>
      <c r="E902" s="20"/>
      <c r="F902" s="20"/>
      <c r="G902" s="20"/>
      <c r="H902" s="49"/>
      <c r="I902" s="39"/>
      <c r="J902" s="49"/>
      <c r="K902" s="49"/>
    </row>
    <row r="903" spans="2:11" s="6" customFormat="1">
      <c r="B903" s="71"/>
      <c r="C903" s="20"/>
      <c r="D903" s="39"/>
      <c r="E903" s="20"/>
      <c r="F903" s="20"/>
      <c r="G903" s="20"/>
      <c r="H903" s="49"/>
      <c r="I903" s="39"/>
      <c r="J903" s="49"/>
      <c r="K903" s="49"/>
    </row>
    <row r="904" spans="2:11" s="6" customFormat="1">
      <c r="B904" s="71"/>
      <c r="C904" s="20"/>
      <c r="D904" s="39"/>
      <c r="E904" s="20"/>
      <c r="F904" s="20"/>
      <c r="G904" s="20"/>
      <c r="H904" s="49"/>
      <c r="I904" s="39"/>
      <c r="J904" s="49"/>
      <c r="K904" s="49"/>
    </row>
    <row r="905" spans="2:11" s="6" customFormat="1">
      <c r="B905" s="71"/>
      <c r="C905" s="20"/>
      <c r="D905" s="39"/>
      <c r="E905" s="20"/>
      <c r="F905" s="20"/>
      <c r="G905" s="20"/>
      <c r="H905" s="49"/>
      <c r="I905" s="39"/>
      <c r="J905" s="49"/>
      <c r="K905" s="49"/>
    </row>
    <row r="906" spans="2:11" s="6" customFormat="1">
      <c r="B906" s="71"/>
      <c r="C906" s="20"/>
      <c r="D906" s="39"/>
      <c r="E906" s="20"/>
      <c r="F906" s="20"/>
      <c r="G906" s="20"/>
      <c r="H906" s="49"/>
      <c r="I906" s="39"/>
      <c r="J906" s="49"/>
      <c r="K906" s="49"/>
    </row>
    <row r="907" spans="2:11" s="6" customFormat="1">
      <c r="B907" s="71"/>
      <c r="C907" s="20"/>
      <c r="D907" s="39"/>
      <c r="E907" s="20"/>
      <c r="F907" s="20"/>
      <c r="G907" s="20"/>
      <c r="H907" s="49"/>
      <c r="I907" s="39"/>
      <c r="J907" s="49"/>
      <c r="K907" s="49"/>
    </row>
    <row r="908" spans="2:11" s="6" customFormat="1">
      <c r="B908" s="71"/>
      <c r="C908" s="20"/>
      <c r="D908" s="39"/>
      <c r="E908" s="20"/>
      <c r="F908" s="20"/>
      <c r="G908" s="20"/>
      <c r="H908" s="49"/>
      <c r="I908" s="39"/>
      <c r="J908" s="49"/>
      <c r="K908" s="49"/>
    </row>
    <row r="909" spans="2:11" s="6" customFormat="1">
      <c r="B909" s="71"/>
      <c r="C909" s="20"/>
      <c r="D909" s="39"/>
      <c r="E909" s="20"/>
      <c r="F909" s="20"/>
      <c r="G909" s="20"/>
      <c r="H909" s="49"/>
      <c r="I909" s="39"/>
      <c r="J909" s="49"/>
      <c r="K909" s="49"/>
    </row>
    <row r="910" spans="2:11" s="6" customFormat="1">
      <c r="B910" s="71"/>
      <c r="C910" s="20"/>
      <c r="D910" s="39"/>
      <c r="E910" s="20"/>
      <c r="F910" s="20"/>
      <c r="G910" s="20"/>
      <c r="H910" s="49"/>
      <c r="I910" s="39"/>
      <c r="J910" s="49"/>
      <c r="K910" s="49"/>
    </row>
    <row r="911" spans="2:11" s="6" customFormat="1">
      <c r="B911" s="71"/>
      <c r="C911" s="20"/>
      <c r="D911" s="39"/>
      <c r="E911" s="20"/>
      <c r="F911" s="20"/>
      <c r="G911" s="20"/>
      <c r="H911" s="49"/>
      <c r="I911" s="39"/>
      <c r="J911" s="49"/>
      <c r="K911" s="49"/>
    </row>
    <row r="912" spans="2:11" s="6" customFormat="1">
      <c r="B912" s="71"/>
      <c r="C912" s="20"/>
      <c r="D912" s="39"/>
      <c r="E912" s="20"/>
      <c r="F912" s="20"/>
      <c r="G912" s="20"/>
      <c r="H912" s="49"/>
      <c r="I912" s="39"/>
      <c r="J912" s="49"/>
      <c r="K912" s="49"/>
    </row>
    <row r="913" spans="2:11" s="6" customFormat="1">
      <c r="B913" s="71"/>
      <c r="C913" s="20"/>
      <c r="D913" s="39"/>
      <c r="E913" s="20"/>
      <c r="F913" s="20"/>
      <c r="G913" s="20"/>
      <c r="H913" s="49"/>
      <c r="I913" s="39"/>
      <c r="J913" s="49"/>
      <c r="K913" s="49"/>
    </row>
    <row r="914" spans="2:11" s="6" customFormat="1">
      <c r="B914" s="71"/>
      <c r="C914" s="20"/>
      <c r="D914" s="39"/>
      <c r="E914" s="20"/>
      <c r="F914" s="20"/>
      <c r="G914" s="20"/>
      <c r="H914" s="49"/>
      <c r="I914" s="39"/>
      <c r="J914" s="49"/>
      <c r="K914" s="49"/>
    </row>
    <row r="915" spans="2:11" s="6" customFormat="1">
      <c r="B915" s="71"/>
      <c r="C915" s="20"/>
      <c r="D915" s="39"/>
      <c r="E915" s="20"/>
      <c r="F915" s="20"/>
      <c r="G915" s="20"/>
      <c r="H915" s="49"/>
      <c r="I915" s="39"/>
      <c r="J915" s="49"/>
      <c r="K915" s="49"/>
    </row>
    <row r="916" spans="2:11" s="6" customFormat="1">
      <c r="B916" s="71"/>
      <c r="C916" s="20"/>
      <c r="D916" s="39"/>
      <c r="E916" s="20"/>
      <c r="F916" s="20"/>
      <c r="G916" s="20"/>
      <c r="H916" s="49"/>
      <c r="I916" s="39"/>
      <c r="J916" s="49"/>
      <c r="K916" s="49"/>
    </row>
    <row r="917" spans="2:11" s="6" customFormat="1">
      <c r="B917" s="71"/>
      <c r="C917" s="20"/>
      <c r="D917" s="39"/>
      <c r="E917" s="20"/>
      <c r="F917" s="20"/>
      <c r="G917" s="20"/>
      <c r="H917" s="49"/>
      <c r="I917" s="39"/>
      <c r="J917" s="49"/>
      <c r="K917" s="49"/>
    </row>
    <row r="918" spans="2:11" s="6" customFormat="1">
      <c r="B918" s="71"/>
      <c r="C918" s="20"/>
      <c r="D918" s="39"/>
      <c r="E918" s="20"/>
      <c r="F918" s="20"/>
      <c r="G918" s="20"/>
      <c r="H918" s="49"/>
      <c r="I918" s="39"/>
      <c r="J918" s="49"/>
      <c r="K918" s="49"/>
    </row>
    <row r="919" spans="2:11" s="6" customFormat="1">
      <c r="B919" s="71"/>
      <c r="C919" s="20"/>
      <c r="D919" s="39"/>
      <c r="E919" s="20"/>
      <c r="F919" s="20"/>
      <c r="G919" s="20"/>
      <c r="H919" s="49"/>
      <c r="I919" s="39"/>
      <c r="J919" s="49"/>
      <c r="K919" s="49"/>
    </row>
    <row r="920" spans="2:11" s="6" customFormat="1">
      <c r="B920" s="71"/>
      <c r="C920" s="20"/>
      <c r="D920" s="39"/>
      <c r="E920" s="20"/>
      <c r="F920" s="20"/>
      <c r="G920" s="20"/>
      <c r="H920" s="49"/>
      <c r="I920" s="39"/>
      <c r="J920" s="49"/>
      <c r="K920" s="49"/>
    </row>
    <row r="921" spans="2:11" s="6" customFormat="1">
      <c r="B921" s="71"/>
      <c r="C921" s="20"/>
      <c r="D921" s="39"/>
      <c r="E921" s="20"/>
      <c r="F921" s="20"/>
      <c r="G921" s="20"/>
      <c r="H921" s="49"/>
      <c r="I921" s="39"/>
      <c r="J921" s="49"/>
      <c r="K921" s="49"/>
    </row>
    <row r="922" spans="2:11" s="6" customFormat="1">
      <c r="B922" s="71"/>
      <c r="C922" s="20"/>
      <c r="D922" s="39"/>
      <c r="E922" s="20"/>
      <c r="F922" s="20"/>
      <c r="G922" s="20"/>
      <c r="H922" s="49"/>
      <c r="I922" s="39"/>
      <c r="J922" s="49"/>
      <c r="K922" s="49"/>
    </row>
    <row r="923" spans="2:11" s="6" customFormat="1">
      <c r="B923" s="71"/>
      <c r="C923" s="20"/>
      <c r="D923" s="39"/>
      <c r="E923" s="20"/>
      <c r="F923" s="20"/>
      <c r="G923" s="20"/>
      <c r="H923" s="49"/>
      <c r="I923" s="39"/>
      <c r="J923" s="49"/>
      <c r="K923" s="49"/>
    </row>
    <row r="924" spans="2:11" s="6" customFormat="1">
      <c r="B924" s="71"/>
      <c r="C924" s="20"/>
      <c r="D924" s="39"/>
      <c r="E924" s="20"/>
      <c r="F924" s="20"/>
      <c r="G924" s="20"/>
      <c r="H924" s="49"/>
      <c r="I924" s="39"/>
      <c r="J924" s="49"/>
      <c r="K924" s="49"/>
    </row>
    <row r="925" spans="2:11" s="6" customFormat="1">
      <c r="B925" s="71"/>
      <c r="C925" s="20"/>
      <c r="D925" s="39"/>
      <c r="E925" s="20"/>
      <c r="F925" s="20"/>
      <c r="G925" s="20"/>
      <c r="H925" s="49"/>
      <c r="I925" s="39"/>
      <c r="J925" s="49"/>
      <c r="K925" s="49"/>
    </row>
    <row r="926" spans="2:11" s="6" customFormat="1">
      <c r="B926" s="71"/>
      <c r="C926" s="20"/>
      <c r="D926" s="39"/>
      <c r="E926" s="20"/>
      <c r="F926" s="20"/>
      <c r="G926" s="20"/>
      <c r="H926" s="49"/>
      <c r="I926" s="39"/>
      <c r="J926" s="49"/>
      <c r="K926" s="49"/>
    </row>
    <row r="927" spans="2:11" s="6" customFormat="1">
      <c r="B927" s="71"/>
      <c r="C927" s="20"/>
      <c r="D927" s="39"/>
      <c r="E927" s="20"/>
      <c r="F927" s="20"/>
      <c r="G927" s="20"/>
      <c r="H927" s="49"/>
      <c r="I927" s="39"/>
      <c r="J927" s="49"/>
      <c r="K927" s="49"/>
    </row>
    <row r="928" spans="2:11" s="6" customFormat="1">
      <c r="B928" s="71"/>
      <c r="C928" s="20"/>
      <c r="D928" s="39"/>
      <c r="E928" s="20"/>
      <c r="F928" s="20"/>
      <c r="G928" s="20"/>
      <c r="H928" s="49"/>
      <c r="I928" s="39"/>
      <c r="J928" s="49"/>
      <c r="K928" s="49"/>
    </row>
    <row r="929" spans="2:11" s="6" customFormat="1">
      <c r="B929" s="71"/>
      <c r="C929" s="20"/>
      <c r="D929" s="39"/>
      <c r="E929" s="20"/>
      <c r="F929" s="20"/>
      <c r="G929" s="20"/>
      <c r="H929" s="49"/>
      <c r="I929" s="39"/>
      <c r="J929" s="49"/>
      <c r="K929" s="49"/>
    </row>
    <row r="930" spans="2:11" s="6" customFormat="1">
      <c r="B930" s="71"/>
      <c r="C930" s="20"/>
      <c r="D930" s="39"/>
      <c r="E930" s="20"/>
      <c r="F930" s="20"/>
      <c r="G930" s="20"/>
      <c r="H930" s="49"/>
      <c r="I930" s="39"/>
      <c r="J930" s="49"/>
      <c r="K930" s="49"/>
    </row>
    <row r="931" spans="2:11" s="6" customFormat="1">
      <c r="B931" s="71"/>
      <c r="C931" s="20"/>
      <c r="D931" s="39"/>
      <c r="E931" s="20"/>
      <c r="F931" s="20"/>
      <c r="G931" s="20"/>
      <c r="H931" s="49"/>
      <c r="I931" s="39"/>
      <c r="J931" s="49"/>
      <c r="K931" s="49"/>
    </row>
    <row r="932" spans="2:11" s="6" customFormat="1">
      <c r="B932" s="71"/>
      <c r="C932" s="20"/>
      <c r="D932" s="39"/>
      <c r="E932" s="20"/>
      <c r="F932" s="20"/>
      <c r="G932" s="20"/>
      <c r="H932" s="49"/>
      <c r="I932" s="39"/>
      <c r="J932" s="49"/>
      <c r="K932" s="49"/>
    </row>
    <row r="933" spans="2:11" s="6" customFormat="1">
      <c r="B933" s="71"/>
      <c r="C933" s="20"/>
      <c r="D933" s="39"/>
      <c r="E933" s="20"/>
      <c r="F933" s="20"/>
      <c r="G933" s="20"/>
      <c r="H933" s="49"/>
      <c r="I933" s="39"/>
      <c r="J933" s="49"/>
      <c r="K933" s="49"/>
    </row>
    <row r="934" spans="2:11" s="6" customFormat="1">
      <c r="B934" s="71"/>
      <c r="C934" s="20"/>
      <c r="D934" s="39"/>
      <c r="E934" s="20"/>
      <c r="F934" s="20"/>
      <c r="G934" s="20"/>
      <c r="H934" s="49"/>
      <c r="I934" s="39"/>
      <c r="J934" s="49"/>
      <c r="K934" s="49"/>
    </row>
    <row r="935" spans="2:11" s="6" customFormat="1">
      <c r="B935" s="71"/>
      <c r="C935" s="20"/>
      <c r="D935" s="39"/>
      <c r="E935" s="20"/>
      <c r="F935" s="20"/>
      <c r="G935" s="20"/>
      <c r="H935" s="49"/>
      <c r="I935" s="39"/>
      <c r="J935" s="49"/>
      <c r="K935" s="49"/>
    </row>
    <row r="936" spans="2:11" s="6" customFormat="1">
      <c r="B936" s="71"/>
      <c r="C936" s="20"/>
      <c r="D936" s="39"/>
      <c r="E936" s="20"/>
      <c r="F936" s="20"/>
      <c r="G936" s="20"/>
      <c r="H936" s="49"/>
      <c r="I936" s="39"/>
      <c r="J936" s="49"/>
      <c r="K936" s="49"/>
    </row>
    <row r="937" spans="2:11" s="6" customFormat="1">
      <c r="B937" s="71"/>
      <c r="C937" s="20"/>
      <c r="D937" s="39"/>
      <c r="E937" s="20"/>
      <c r="F937" s="20"/>
      <c r="G937" s="20"/>
      <c r="H937" s="49"/>
      <c r="I937" s="39"/>
      <c r="J937" s="49"/>
      <c r="K937" s="49"/>
    </row>
    <row r="938" spans="2:11" s="6" customFormat="1">
      <c r="B938" s="71"/>
      <c r="C938" s="20"/>
      <c r="D938" s="39"/>
      <c r="E938" s="20"/>
      <c r="F938" s="20"/>
      <c r="G938" s="20"/>
      <c r="H938" s="49"/>
      <c r="I938" s="39"/>
      <c r="J938" s="49"/>
      <c r="K938" s="49"/>
    </row>
    <row r="939" spans="2:11" s="6" customFormat="1">
      <c r="B939" s="71"/>
      <c r="C939" s="20"/>
      <c r="D939" s="39"/>
      <c r="E939" s="20"/>
      <c r="F939" s="20"/>
      <c r="G939" s="20"/>
      <c r="H939" s="49"/>
      <c r="I939" s="39"/>
      <c r="J939" s="49"/>
      <c r="K939" s="49"/>
    </row>
    <row r="940" spans="2:11" s="6" customFormat="1">
      <c r="B940" s="71"/>
      <c r="C940" s="20"/>
      <c r="D940" s="39"/>
      <c r="E940" s="20"/>
      <c r="F940" s="20"/>
      <c r="G940" s="20"/>
      <c r="H940" s="49"/>
      <c r="I940" s="39"/>
      <c r="J940" s="49"/>
      <c r="K940" s="49"/>
    </row>
    <row r="941" spans="2:11" s="6" customFormat="1">
      <c r="B941" s="71"/>
      <c r="C941" s="20"/>
      <c r="D941" s="39"/>
      <c r="E941" s="20"/>
      <c r="F941" s="20"/>
      <c r="G941" s="20"/>
      <c r="H941" s="49"/>
      <c r="I941" s="39"/>
      <c r="J941" s="49"/>
      <c r="K941" s="49"/>
    </row>
    <row r="942" spans="2:11" s="6" customFormat="1">
      <c r="B942" s="71"/>
      <c r="C942" s="20"/>
      <c r="D942" s="39"/>
      <c r="E942" s="20"/>
      <c r="F942" s="20"/>
      <c r="G942" s="20"/>
      <c r="H942" s="49"/>
      <c r="I942" s="39"/>
      <c r="J942" s="49"/>
      <c r="K942" s="49"/>
    </row>
    <row r="943" spans="2:11" s="6" customFormat="1">
      <c r="B943" s="71"/>
      <c r="C943" s="20"/>
      <c r="D943" s="39"/>
      <c r="E943" s="20"/>
      <c r="F943" s="20"/>
      <c r="G943" s="20"/>
      <c r="H943" s="49"/>
      <c r="I943" s="39"/>
      <c r="J943" s="49"/>
      <c r="K943" s="49"/>
    </row>
    <row r="944" spans="2:11" s="6" customFormat="1">
      <c r="B944" s="71"/>
      <c r="C944" s="20"/>
      <c r="D944" s="39"/>
      <c r="E944" s="20"/>
      <c r="F944" s="20"/>
      <c r="G944" s="20"/>
      <c r="H944" s="49"/>
      <c r="I944" s="39"/>
      <c r="J944" s="49"/>
      <c r="K944" s="49"/>
    </row>
    <row r="945" spans="2:11" s="6" customFormat="1">
      <c r="B945" s="71"/>
      <c r="C945" s="20"/>
      <c r="D945" s="39"/>
      <c r="E945" s="20"/>
      <c r="F945" s="20"/>
      <c r="G945" s="20"/>
      <c r="H945" s="49"/>
      <c r="I945" s="39"/>
      <c r="J945" s="49"/>
      <c r="K945" s="49"/>
    </row>
    <row r="946" spans="2:11" s="6" customFormat="1">
      <c r="B946" s="71"/>
      <c r="C946" s="20"/>
      <c r="D946" s="39"/>
      <c r="E946" s="20"/>
      <c r="F946" s="20"/>
      <c r="G946" s="20"/>
      <c r="H946" s="49"/>
      <c r="I946" s="39"/>
      <c r="J946" s="49"/>
      <c r="K946" s="49"/>
    </row>
    <row r="947" spans="2:11" s="6" customFormat="1">
      <c r="B947" s="71"/>
      <c r="C947" s="20"/>
      <c r="D947" s="39"/>
      <c r="E947" s="20"/>
      <c r="F947" s="20"/>
      <c r="G947" s="20"/>
      <c r="H947" s="49"/>
      <c r="I947" s="39"/>
      <c r="J947" s="49"/>
      <c r="K947" s="49"/>
    </row>
    <row r="948" spans="2:11" s="6" customFormat="1">
      <c r="B948" s="71"/>
      <c r="C948" s="20"/>
      <c r="D948" s="39"/>
      <c r="E948" s="20"/>
      <c r="F948" s="20"/>
      <c r="G948" s="20"/>
      <c r="H948" s="49"/>
      <c r="I948" s="39"/>
      <c r="J948" s="49"/>
      <c r="K948" s="49"/>
    </row>
    <row r="949" spans="2:11" s="6" customFormat="1">
      <c r="B949" s="71"/>
      <c r="C949" s="20"/>
      <c r="D949" s="39"/>
      <c r="E949" s="20"/>
      <c r="F949" s="20"/>
      <c r="G949" s="20"/>
      <c r="H949" s="49"/>
      <c r="I949" s="39"/>
      <c r="J949" s="49"/>
      <c r="K949" s="49"/>
    </row>
    <row r="950" spans="2:11" s="6" customFormat="1">
      <c r="B950" s="71"/>
      <c r="C950" s="20"/>
      <c r="D950" s="39"/>
      <c r="E950" s="20"/>
      <c r="F950" s="20"/>
      <c r="G950" s="20"/>
      <c r="H950" s="49"/>
      <c r="I950" s="39"/>
      <c r="J950" s="49"/>
      <c r="K950" s="49"/>
    </row>
    <row r="951" spans="2:11" s="6" customFormat="1">
      <c r="B951" s="71"/>
      <c r="C951" s="20"/>
      <c r="D951" s="39"/>
      <c r="E951" s="20"/>
      <c r="F951" s="20"/>
      <c r="G951" s="20"/>
      <c r="H951" s="49"/>
      <c r="I951" s="39"/>
      <c r="J951" s="49"/>
      <c r="K951" s="49"/>
    </row>
    <row r="952" spans="2:11" s="6" customFormat="1">
      <c r="B952" s="71"/>
      <c r="C952" s="20"/>
      <c r="D952" s="39"/>
      <c r="E952" s="20"/>
      <c r="F952" s="20"/>
      <c r="G952" s="20"/>
      <c r="H952" s="49"/>
      <c r="I952" s="39"/>
      <c r="J952" s="49"/>
      <c r="K952" s="49"/>
    </row>
    <row r="953" spans="2:11" s="6" customFormat="1">
      <c r="B953" s="71"/>
      <c r="C953" s="20"/>
      <c r="D953" s="39"/>
      <c r="E953" s="20"/>
      <c r="F953" s="20"/>
      <c r="G953" s="20"/>
      <c r="H953" s="49"/>
      <c r="I953" s="39"/>
      <c r="J953" s="49"/>
      <c r="K953" s="49"/>
    </row>
    <row r="954" spans="2:11" s="6" customFormat="1">
      <c r="B954" s="71"/>
      <c r="C954" s="20"/>
      <c r="D954" s="39"/>
      <c r="E954" s="20"/>
      <c r="F954" s="20"/>
      <c r="G954" s="20"/>
      <c r="H954" s="49"/>
      <c r="I954" s="39"/>
      <c r="J954" s="49"/>
      <c r="K954" s="49"/>
    </row>
    <row r="955" spans="2:11" s="6" customFormat="1">
      <c r="B955" s="71"/>
      <c r="C955" s="20"/>
      <c r="D955" s="39"/>
      <c r="E955" s="20"/>
      <c r="F955" s="20"/>
      <c r="G955" s="20"/>
      <c r="H955" s="49"/>
      <c r="I955" s="39"/>
      <c r="J955" s="49"/>
      <c r="K955" s="49"/>
    </row>
    <row r="956" spans="2:11" s="6" customFormat="1">
      <c r="B956" s="71"/>
      <c r="C956" s="20"/>
      <c r="D956" s="39"/>
      <c r="E956" s="20"/>
      <c r="F956" s="20"/>
      <c r="G956" s="20"/>
      <c r="H956" s="49"/>
      <c r="I956" s="39"/>
      <c r="J956" s="49"/>
      <c r="K956" s="49"/>
    </row>
    <row r="957" spans="2:11" s="6" customFormat="1">
      <c r="B957" s="71"/>
      <c r="C957" s="20"/>
      <c r="D957" s="39"/>
      <c r="E957" s="20"/>
      <c r="F957" s="20"/>
      <c r="G957" s="20"/>
      <c r="H957" s="49"/>
      <c r="I957" s="39"/>
      <c r="J957" s="49"/>
      <c r="K957" s="49"/>
    </row>
    <row r="958" spans="2:11" s="6" customFormat="1">
      <c r="B958" s="71"/>
      <c r="C958" s="20"/>
      <c r="D958" s="39"/>
      <c r="E958" s="20"/>
      <c r="F958" s="20"/>
      <c r="G958" s="20"/>
      <c r="H958" s="49"/>
      <c r="I958" s="39"/>
      <c r="J958" s="49"/>
      <c r="K958" s="49"/>
    </row>
    <row r="959" spans="2:11" s="6" customFormat="1">
      <c r="B959" s="71"/>
      <c r="C959" s="20"/>
      <c r="D959" s="39"/>
      <c r="E959" s="20"/>
      <c r="F959" s="20"/>
      <c r="G959" s="20"/>
      <c r="H959" s="49"/>
      <c r="I959" s="39"/>
      <c r="J959" s="49"/>
      <c r="K959" s="49"/>
    </row>
    <row r="960" spans="2:11" s="6" customFormat="1">
      <c r="B960" s="71"/>
      <c r="C960" s="20"/>
      <c r="D960" s="39"/>
      <c r="E960" s="20"/>
      <c r="F960" s="20"/>
      <c r="G960" s="20"/>
      <c r="H960" s="49"/>
      <c r="I960" s="39"/>
      <c r="J960" s="49"/>
      <c r="K960" s="49"/>
    </row>
    <row r="961" spans="2:11" s="6" customFormat="1">
      <c r="B961" s="71"/>
      <c r="C961" s="20"/>
      <c r="D961" s="39"/>
      <c r="E961" s="20"/>
      <c r="F961" s="20"/>
      <c r="G961" s="20"/>
      <c r="H961" s="49"/>
      <c r="I961" s="39"/>
      <c r="J961" s="49"/>
      <c r="K961" s="49"/>
    </row>
    <row r="962" spans="2:11" s="6" customFormat="1">
      <c r="B962" s="71"/>
      <c r="C962" s="20"/>
      <c r="D962" s="39"/>
      <c r="E962" s="20"/>
      <c r="F962" s="20"/>
      <c r="G962" s="20"/>
      <c r="H962" s="49"/>
      <c r="I962" s="39"/>
      <c r="J962" s="49"/>
      <c r="K962" s="49"/>
    </row>
    <row r="963" spans="2:11" s="6" customFormat="1">
      <c r="B963" s="71"/>
      <c r="C963" s="20"/>
      <c r="D963" s="39"/>
      <c r="E963" s="20"/>
      <c r="F963" s="20"/>
      <c r="G963" s="20"/>
      <c r="H963" s="49"/>
      <c r="I963" s="39"/>
      <c r="J963" s="49"/>
      <c r="K963" s="49"/>
    </row>
    <row r="964" spans="2:11" s="6" customFormat="1">
      <c r="B964" s="71"/>
      <c r="C964" s="20"/>
      <c r="D964" s="39"/>
      <c r="E964" s="20"/>
      <c r="F964" s="20"/>
      <c r="G964" s="20"/>
      <c r="H964" s="49"/>
      <c r="I964" s="39"/>
      <c r="J964" s="49"/>
      <c r="K964" s="49"/>
    </row>
    <row r="965" spans="2:11" s="6" customFormat="1">
      <c r="B965" s="71"/>
      <c r="C965" s="20"/>
      <c r="D965" s="39"/>
      <c r="E965" s="20"/>
      <c r="F965" s="20"/>
      <c r="G965" s="20"/>
      <c r="H965" s="49"/>
      <c r="I965" s="39"/>
      <c r="J965" s="49"/>
      <c r="K965" s="49"/>
    </row>
    <row r="966" spans="2:11" s="6" customFormat="1">
      <c r="B966" s="71"/>
      <c r="C966" s="20"/>
      <c r="D966" s="39"/>
      <c r="E966" s="20"/>
      <c r="F966" s="20"/>
      <c r="G966" s="20"/>
      <c r="H966" s="49"/>
      <c r="I966" s="39"/>
      <c r="J966" s="49"/>
      <c r="K966" s="49"/>
    </row>
    <row r="967" spans="2:11" s="6" customFormat="1">
      <c r="B967" s="71"/>
      <c r="C967" s="20"/>
      <c r="D967" s="39"/>
      <c r="E967" s="20"/>
      <c r="F967" s="20"/>
      <c r="G967" s="20"/>
      <c r="H967" s="49"/>
      <c r="I967" s="39"/>
      <c r="J967" s="49"/>
      <c r="K967" s="49"/>
    </row>
    <row r="968" spans="2:11" s="6" customFormat="1">
      <c r="B968" s="71"/>
      <c r="C968" s="20"/>
      <c r="D968" s="39"/>
      <c r="E968" s="20"/>
      <c r="F968" s="20"/>
      <c r="G968" s="20"/>
      <c r="H968" s="49"/>
      <c r="I968" s="39"/>
      <c r="J968" s="49"/>
      <c r="K968" s="49"/>
    </row>
    <row r="969" spans="2:11" s="6" customFormat="1">
      <c r="B969" s="71"/>
      <c r="C969" s="20"/>
      <c r="D969" s="39"/>
      <c r="E969" s="20"/>
      <c r="F969" s="20"/>
      <c r="G969" s="20"/>
      <c r="H969" s="49"/>
      <c r="I969" s="39"/>
      <c r="J969" s="49"/>
      <c r="K969" s="49"/>
    </row>
    <row r="970" spans="2:11" s="6" customFormat="1">
      <c r="B970" s="71"/>
      <c r="C970" s="20"/>
      <c r="D970" s="39"/>
      <c r="E970" s="20"/>
      <c r="F970" s="20"/>
      <c r="G970" s="20"/>
      <c r="H970" s="49"/>
      <c r="I970" s="39"/>
      <c r="J970" s="49"/>
      <c r="K970" s="49"/>
    </row>
    <row r="971" spans="2:11" s="6" customFormat="1">
      <c r="B971" s="71"/>
      <c r="C971" s="20"/>
      <c r="D971" s="39"/>
      <c r="E971" s="20"/>
      <c r="F971" s="20"/>
      <c r="G971" s="20"/>
      <c r="H971" s="49"/>
      <c r="I971" s="39"/>
      <c r="J971" s="49"/>
      <c r="K971" s="49"/>
    </row>
    <row r="972" spans="2:11" s="6" customFormat="1">
      <c r="B972" s="71"/>
      <c r="C972" s="20"/>
      <c r="D972" s="39"/>
      <c r="E972" s="20"/>
      <c r="F972" s="20"/>
      <c r="G972" s="20"/>
      <c r="H972" s="49"/>
      <c r="I972" s="39"/>
      <c r="J972" s="49"/>
      <c r="K972" s="49"/>
    </row>
    <row r="973" spans="2:11" s="6" customFormat="1">
      <c r="B973" s="71"/>
      <c r="C973" s="20"/>
      <c r="D973" s="39"/>
      <c r="E973" s="20"/>
      <c r="F973" s="20"/>
      <c r="G973" s="20"/>
      <c r="H973" s="49"/>
      <c r="I973" s="39"/>
      <c r="J973" s="49"/>
      <c r="K973" s="49"/>
    </row>
    <row r="974" spans="2:11" s="6" customFormat="1">
      <c r="B974" s="71"/>
      <c r="C974" s="20"/>
      <c r="D974" s="39"/>
      <c r="E974" s="20"/>
      <c r="F974" s="20"/>
      <c r="G974" s="20"/>
      <c r="H974" s="49"/>
      <c r="I974" s="39"/>
      <c r="J974" s="49"/>
      <c r="K974" s="49"/>
    </row>
    <row r="975" spans="2:11" s="6" customFormat="1">
      <c r="B975" s="71"/>
      <c r="C975" s="20"/>
      <c r="D975" s="39"/>
      <c r="E975" s="20"/>
      <c r="F975" s="20"/>
      <c r="G975" s="20"/>
      <c r="H975" s="49"/>
      <c r="I975" s="39"/>
      <c r="J975" s="49"/>
      <c r="K975" s="49"/>
    </row>
    <row r="976" spans="2:11" s="6" customFormat="1">
      <c r="B976" s="71"/>
      <c r="C976" s="20"/>
      <c r="D976" s="39"/>
      <c r="E976" s="20"/>
      <c r="F976" s="20"/>
      <c r="G976" s="20"/>
      <c r="H976" s="49"/>
      <c r="I976" s="39"/>
      <c r="J976" s="49"/>
      <c r="K976" s="49"/>
    </row>
    <row r="977" spans="2:11" s="6" customFormat="1">
      <c r="B977" s="71"/>
      <c r="C977" s="20"/>
      <c r="D977" s="39"/>
      <c r="E977" s="20"/>
      <c r="F977" s="20"/>
      <c r="G977" s="20"/>
      <c r="H977" s="49"/>
      <c r="I977" s="39"/>
      <c r="J977" s="49"/>
      <c r="K977" s="49"/>
    </row>
    <row r="978" spans="2:11" s="6" customFormat="1">
      <c r="B978" s="71"/>
      <c r="C978" s="20"/>
      <c r="D978" s="39"/>
      <c r="E978" s="20"/>
      <c r="F978" s="20"/>
      <c r="G978" s="20"/>
      <c r="H978" s="49"/>
      <c r="I978" s="39"/>
      <c r="J978" s="49"/>
      <c r="K978" s="49"/>
    </row>
    <row r="979" spans="2:11" s="6" customFormat="1">
      <c r="B979" s="71"/>
      <c r="C979" s="20"/>
      <c r="D979" s="39"/>
      <c r="E979" s="20"/>
      <c r="F979" s="20"/>
      <c r="G979" s="20"/>
      <c r="H979" s="49"/>
      <c r="I979" s="39"/>
      <c r="J979" s="49"/>
      <c r="K979" s="49"/>
    </row>
    <row r="980" spans="2:11" s="6" customFormat="1">
      <c r="B980" s="71"/>
      <c r="C980" s="20"/>
      <c r="D980" s="39"/>
      <c r="E980" s="20"/>
      <c r="F980" s="20"/>
      <c r="G980" s="20"/>
      <c r="H980" s="49"/>
      <c r="I980" s="39"/>
      <c r="J980" s="49"/>
      <c r="K980" s="49"/>
    </row>
    <row r="981" spans="2:11" s="6" customFormat="1">
      <c r="B981" s="71"/>
      <c r="C981" s="20"/>
      <c r="D981" s="39"/>
      <c r="E981" s="20"/>
      <c r="F981" s="20"/>
      <c r="G981" s="20"/>
      <c r="H981" s="49"/>
      <c r="I981" s="39"/>
      <c r="J981" s="49"/>
      <c r="K981" s="49"/>
    </row>
    <row r="982" spans="2:11" s="6" customFormat="1">
      <c r="B982" s="71"/>
      <c r="C982" s="20"/>
      <c r="D982" s="39"/>
      <c r="E982" s="20"/>
      <c r="F982" s="20"/>
      <c r="G982" s="20"/>
      <c r="H982" s="49"/>
      <c r="I982" s="39"/>
      <c r="J982" s="49"/>
      <c r="K982" s="49"/>
    </row>
    <row r="983" spans="2:11" s="6" customFormat="1">
      <c r="B983" s="71"/>
      <c r="C983" s="20"/>
      <c r="D983" s="39"/>
      <c r="E983" s="20"/>
      <c r="F983" s="20"/>
      <c r="G983" s="20"/>
      <c r="H983" s="49"/>
      <c r="I983" s="39"/>
      <c r="J983" s="49"/>
      <c r="K983" s="49"/>
    </row>
    <row r="984" spans="2:11" s="6" customFormat="1">
      <c r="B984" s="71"/>
      <c r="C984" s="20"/>
      <c r="D984" s="39"/>
      <c r="E984" s="20"/>
      <c r="F984" s="20"/>
      <c r="G984" s="20"/>
      <c r="H984" s="49"/>
      <c r="I984" s="39"/>
      <c r="J984" s="49"/>
      <c r="K984" s="49"/>
    </row>
    <row r="985" spans="2:11" s="6" customFormat="1">
      <c r="B985" s="71"/>
      <c r="C985" s="20"/>
      <c r="D985" s="39"/>
      <c r="E985" s="20"/>
      <c r="F985" s="20"/>
      <c r="G985" s="20"/>
      <c r="H985" s="49"/>
      <c r="I985" s="39"/>
      <c r="J985" s="49"/>
      <c r="K985" s="49"/>
    </row>
    <row r="986" spans="2:11" s="6" customFormat="1">
      <c r="B986" s="71"/>
      <c r="C986" s="20"/>
      <c r="D986" s="39"/>
      <c r="E986" s="20"/>
      <c r="F986" s="20"/>
      <c r="G986" s="20"/>
      <c r="H986" s="49"/>
      <c r="I986" s="39"/>
      <c r="J986" s="49"/>
      <c r="K986" s="49"/>
    </row>
    <row r="987" spans="2:11" s="6" customFormat="1">
      <c r="B987" s="71"/>
      <c r="C987" s="20"/>
      <c r="D987" s="39"/>
      <c r="E987" s="20"/>
      <c r="F987" s="20"/>
      <c r="G987" s="20"/>
      <c r="H987" s="49"/>
      <c r="I987" s="39"/>
      <c r="J987" s="49"/>
      <c r="K987" s="49"/>
    </row>
    <row r="988" spans="2:11" s="6" customFormat="1">
      <c r="B988" s="71"/>
      <c r="C988" s="20"/>
      <c r="D988" s="39"/>
      <c r="E988" s="20"/>
      <c r="F988" s="20"/>
      <c r="G988" s="20"/>
      <c r="H988" s="49"/>
      <c r="I988" s="39"/>
      <c r="J988" s="49"/>
      <c r="K988" s="49"/>
    </row>
    <row r="989" spans="2:11" s="6" customFormat="1">
      <c r="B989" s="71"/>
      <c r="C989" s="20"/>
      <c r="D989" s="39"/>
      <c r="E989" s="20"/>
      <c r="F989" s="20"/>
      <c r="G989" s="20"/>
      <c r="H989" s="49"/>
      <c r="I989" s="39"/>
      <c r="J989" s="49"/>
      <c r="K989" s="49"/>
    </row>
    <row r="990" spans="2:11" s="6" customFormat="1">
      <c r="B990" s="71"/>
      <c r="C990" s="20"/>
      <c r="D990" s="39"/>
      <c r="E990" s="20"/>
      <c r="F990" s="20"/>
      <c r="G990" s="20"/>
      <c r="H990" s="49"/>
      <c r="I990" s="39"/>
      <c r="J990" s="49"/>
      <c r="K990" s="49"/>
    </row>
    <row r="991" spans="2:11" s="6" customFormat="1">
      <c r="B991" s="71"/>
      <c r="C991" s="20"/>
      <c r="D991" s="39"/>
      <c r="E991" s="20"/>
      <c r="F991" s="20"/>
      <c r="G991" s="20"/>
      <c r="H991" s="49"/>
      <c r="I991" s="39"/>
      <c r="J991" s="49"/>
      <c r="K991" s="49"/>
    </row>
    <row r="992" spans="2:11" s="6" customFormat="1">
      <c r="B992" s="71"/>
      <c r="C992" s="20"/>
      <c r="D992" s="39"/>
      <c r="E992" s="20"/>
      <c r="F992" s="20"/>
      <c r="G992" s="20"/>
      <c r="H992" s="49"/>
      <c r="I992" s="39"/>
      <c r="J992" s="49"/>
      <c r="K992" s="49"/>
    </row>
    <row r="993" spans="2:11" s="6" customFormat="1">
      <c r="B993" s="71"/>
      <c r="C993" s="20"/>
      <c r="D993" s="39"/>
      <c r="E993" s="20"/>
      <c r="F993" s="20"/>
      <c r="G993" s="20"/>
      <c r="H993" s="49"/>
      <c r="I993" s="39"/>
      <c r="J993" s="49"/>
      <c r="K993" s="49"/>
    </row>
    <row r="994" spans="2:11" s="6" customFormat="1">
      <c r="B994" s="71"/>
      <c r="C994" s="20"/>
      <c r="D994" s="39"/>
      <c r="E994" s="20"/>
      <c r="F994" s="20"/>
      <c r="G994" s="20"/>
      <c r="H994" s="49"/>
      <c r="I994" s="39"/>
      <c r="J994" s="49"/>
      <c r="K994" s="49"/>
    </row>
    <row r="995" spans="2:11" s="6" customFormat="1">
      <c r="B995" s="71"/>
      <c r="C995" s="20"/>
      <c r="D995" s="39"/>
      <c r="E995" s="20"/>
      <c r="F995" s="20"/>
      <c r="G995" s="20"/>
      <c r="H995" s="49"/>
      <c r="I995" s="39"/>
      <c r="J995" s="49"/>
      <c r="K995" s="49"/>
    </row>
    <row r="996" spans="2:11" s="6" customFormat="1">
      <c r="B996" s="71"/>
      <c r="C996" s="20"/>
      <c r="D996" s="39"/>
      <c r="E996" s="20"/>
      <c r="F996" s="20"/>
      <c r="G996" s="20"/>
      <c r="H996" s="49"/>
      <c r="I996" s="39"/>
      <c r="J996" s="49"/>
      <c r="K996" s="49"/>
    </row>
    <row r="997" spans="2:11" s="6" customFormat="1">
      <c r="B997" s="71"/>
      <c r="C997" s="20"/>
      <c r="D997" s="39"/>
      <c r="E997" s="20"/>
      <c r="F997" s="20"/>
      <c r="G997" s="20"/>
      <c r="H997" s="49"/>
      <c r="I997" s="39"/>
      <c r="J997" s="49"/>
      <c r="K997" s="49"/>
    </row>
    <row r="998" spans="2:11" s="6" customFormat="1">
      <c r="B998" s="71"/>
      <c r="C998" s="20"/>
      <c r="D998" s="39"/>
      <c r="E998" s="20"/>
      <c r="F998" s="20"/>
      <c r="G998" s="20"/>
      <c r="H998" s="49"/>
      <c r="I998" s="39"/>
      <c r="J998" s="49"/>
      <c r="K998" s="49"/>
    </row>
    <row r="999" spans="2:11" s="6" customFormat="1">
      <c r="B999" s="71"/>
      <c r="C999" s="20"/>
      <c r="D999" s="39"/>
      <c r="E999" s="20"/>
      <c r="F999" s="20"/>
      <c r="G999" s="20"/>
      <c r="H999" s="49"/>
      <c r="I999" s="39"/>
      <c r="J999" s="49"/>
      <c r="K999" s="49"/>
    </row>
    <row r="1000" spans="2:11" s="6" customFormat="1">
      <c r="B1000" s="71"/>
      <c r="C1000" s="20"/>
      <c r="D1000" s="39"/>
      <c r="E1000" s="20"/>
      <c r="F1000" s="20"/>
      <c r="G1000" s="20"/>
      <c r="H1000" s="49"/>
      <c r="I1000" s="39"/>
      <c r="J1000" s="49"/>
      <c r="K1000" s="49"/>
    </row>
    <row r="1001" spans="2:11" s="6" customFormat="1">
      <c r="B1001" s="71"/>
      <c r="C1001" s="20"/>
      <c r="D1001" s="39"/>
      <c r="E1001" s="20"/>
      <c r="F1001" s="20"/>
      <c r="G1001" s="20"/>
      <c r="H1001" s="49"/>
      <c r="I1001" s="39"/>
      <c r="J1001" s="49"/>
      <c r="K1001" s="49"/>
    </row>
    <row r="1002" spans="2:11" s="6" customFormat="1">
      <c r="B1002" s="71"/>
      <c r="C1002" s="20"/>
      <c r="D1002" s="39"/>
      <c r="E1002" s="20"/>
      <c r="F1002" s="20"/>
      <c r="G1002" s="20"/>
      <c r="H1002" s="49"/>
      <c r="I1002" s="39"/>
      <c r="J1002" s="49"/>
      <c r="K1002" s="49"/>
    </row>
    <row r="1003" spans="2:11" s="6" customFormat="1">
      <c r="B1003" s="71"/>
      <c r="C1003" s="20"/>
      <c r="D1003" s="39"/>
      <c r="E1003" s="20"/>
      <c r="F1003" s="20"/>
      <c r="G1003" s="20"/>
      <c r="H1003" s="49"/>
      <c r="I1003" s="39"/>
      <c r="J1003" s="49"/>
      <c r="K1003" s="49"/>
    </row>
    <row r="1004" spans="2:11" s="6" customFormat="1">
      <c r="B1004" s="71"/>
      <c r="C1004" s="20"/>
      <c r="D1004" s="39"/>
      <c r="E1004" s="20"/>
      <c r="F1004" s="20"/>
      <c r="G1004" s="20"/>
      <c r="H1004" s="49"/>
      <c r="I1004" s="39"/>
      <c r="J1004" s="49"/>
      <c r="K1004" s="49"/>
    </row>
    <row r="1005" spans="2:11" s="6" customFormat="1">
      <c r="B1005" s="71"/>
      <c r="C1005" s="20"/>
      <c r="D1005" s="39"/>
      <c r="E1005" s="20"/>
      <c r="F1005" s="20"/>
      <c r="G1005" s="20"/>
      <c r="H1005" s="49"/>
      <c r="I1005" s="39"/>
      <c r="J1005" s="49"/>
      <c r="K1005" s="49"/>
    </row>
    <row r="1006" spans="2:11" s="6" customFormat="1">
      <c r="B1006" s="71"/>
      <c r="C1006" s="20"/>
      <c r="D1006" s="39"/>
      <c r="E1006" s="20"/>
      <c r="F1006" s="20"/>
      <c r="G1006" s="20"/>
      <c r="H1006" s="49"/>
      <c r="I1006" s="39"/>
      <c r="J1006" s="49"/>
      <c r="K1006" s="49"/>
    </row>
    <row r="1007" spans="2:11" s="6" customFormat="1">
      <c r="B1007" s="71"/>
      <c r="C1007" s="20"/>
      <c r="D1007" s="39"/>
      <c r="E1007" s="20"/>
      <c r="F1007" s="20"/>
      <c r="G1007" s="20"/>
      <c r="H1007" s="49"/>
      <c r="I1007" s="39"/>
      <c r="J1007" s="49"/>
      <c r="K1007" s="49"/>
    </row>
    <row r="1008" spans="2:11" s="6" customFormat="1">
      <c r="B1008" s="71"/>
      <c r="C1008" s="20"/>
      <c r="D1008" s="39"/>
      <c r="E1008" s="20"/>
      <c r="F1008" s="20"/>
      <c r="G1008" s="20"/>
      <c r="H1008" s="49"/>
      <c r="I1008" s="39"/>
      <c r="J1008" s="49"/>
      <c r="K1008" s="49"/>
    </row>
    <row r="1009" spans="2:11" s="6" customFormat="1">
      <c r="B1009" s="71"/>
      <c r="C1009" s="20"/>
      <c r="D1009" s="39"/>
      <c r="E1009" s="20"/>
      <c r="F1009" s="20"/>
      <c r="G1009" s="20"/>
      <c r="H1009" s="49"/>
      <c r="I1009" s="39"/>
      <c r="J1009" s="49"/>
      <c r="K1009" s="49"/>
    </row>
    <row r="1010" spans="2:11" s="6" customFormat="1">
      <c r="B1010" s="71"/>
      <c r="C1010" s="20"/>
      <c r="D1010" s="39"/>
      <c r="E1010" s="20"/>
      <c r="F1010" s="20"/>
      <c r="G1010" s="20"/>
      <c r="H1010" s="49"/>
      <c r="I1010" s="39"/>
      <c r="J1010" s="49"/>
      <c r="K1010" s="49"/>
    </row>
    <row r="1011" spans="2:11" s="6" customFormat="1">
      <c r="B1011" s="71"/>
      <c r="C1011" s="20"/>
      <c r="D1011" s="39"/>
      <c r="E1011" s="20"/>
      <c r="F1011" s="20"/>
      <c r="G1011" s="20"/>
      <c r="H1011" s="49"/>
      <c r="I1011" s="39"/>
      <c r="J1011" s="49"/>
      <c r="K1011" s="49"/>
    </row>
    <row r="1012" spans="2:11" s="6" customFormat="1">
      <c r="B1012" s="71"/>
      <c r="C1012" s="20"/>
      <c r="D1012" s="39"/>
      <c r="E1012" s="20"/>
      <c r="F1012" s="20"/>
      <c r="G1012" s="20"/>
      <c r="H1012" s="49"/>
      <c r="I1012" s="39"/>
      <c r="J1012" s="49"/>
      <c r="K1012" s="49"/>
    </row>
    <row r="1013" spans="2:11" s="6" customFormat="1">
      <c r="B1013" s="71"/>
      <c r="C1013" s="20"/>
      <c r="D1013" s="39"/>
      <c r="E1013" s="20"/>
      <c r="F1013" s="20"/>
      <c r="G1013" s="20"/>
      <c r="H1013" s="49"/>
      <c r="I1013" s="39"/>
      <c r="J1013" s="49"/>
      <c r="K1013" s="49"/>
    </row>
    <row r="1014" spans="2:11" s="6" customFormat="1">
      <c r="B1014" s="71"/>
      <c r="C1014" s="20"/>
      <c r="D1014" s="39"/>
      <c r="E1014" s="20"/>
      <c r="F1014" s="20"/>
      <c r="G1014" s="20"/>
      <c r="H1014" s="49"/>
      <c r="I1014" s="39"/>
      <c r="J1014" s="49"/>
      <c r="K1014" s="49"/>
    </row>
    <row r="1015" spans="2:11" s="6" customFormat="1">
      <c r="B1015" s="71"/>
      <c r="C1015" s="20"/>
      <c r="D1015" s="39"/>
      <c r="E1015" s="20"/>
      <c r="F1015" s="20"/>
      <c r="G1015" s="20"/>
      <c r="H1015" s="49"/>
      <c r="I1015" s="39"/>
      <c r="J1015" s="49"/>
      <c r="K1015" s="49"/>
    </row>
    <row r="1016" spans="2:11" s="6" customFormat="1">
      <c r="B1016" s="71"/>
      <c r="C1016" s="20"/>
      <c r="D1016" s="39"/>
      <c r="E1016" s="20"/>
      <c r="F1016" s="20"/>
      <c r="G1016" s="20"/>
      <c r="H1016" s="49"/>
      <c r="I1016" s="39"/>
      <c r="J1016" s="49"/>
      <c r="K1016" s="49"/>
    </row>
    <row r="1017" spans="2:11" s="6" customFormat="1">
      <c r="B1017" s="71"/>
      <c r="C1017" s="20"/>
      <c r="D1017" s="39"/>
      <c r="E1017" s="20"/>
      <c r="F1017" s="20"/>
      <c r="G1017" s="20"/>
      <c r="H1017" s="49"/>
      <c r="I1017" s="39"/>
      <c r="J1017" s="49"/>
      <c r="K1017" s="49"/>
    </row>
    <row r="1018" spans="2:11" s="6" customFormat="1">
      <c r="B1018" s="71"/>
      <c r="C1018" s="20"/>
      <c r="D1018" s="39"/>
      <c r="E1018" s="20"/>
      <c r="F1018" s="20"/>
      <c r="G1018" s="20"/>
      <c r="H1018" s="49"/>
      <c r="I1018" s="39"/>
      <c r="J1018" s="49"/>
      <c r="K1018" s="49"/>
    </row>
    <row r="1019" spans="2:11" s="6" customFormat="1">
      <c r="B1019" s="71"/>
      <c r="C1019" s="20"/>
      <c r="D1019" s="39"/>
      <c r="E1019" s="20"/>
      <c r="F1019" s="20"/>
      <c r="G1019" s="20"/>
      <c r="H1019" s="49"/>
      <c r="I1019" s="39"/>
      <c r="J1019" s="49"/>
      <c r="K1019" s="49"/>
    </row>
    <row r="1020" spans="2:11" s="6" customFormat="1">
      <c r="B1020" s="71"/>
      <c r="C1020" s="20"/>
      <c r="D1020" s="39"/>
      <c r="E1020" s="20"/>
      <c r="F1020" s="20"/>
      <c r="G1020" s="20"/>
      <c r="H1020" s="49"/>
      <c r="I1020" s="39"/>
      <c r="J1020" s="49"/>
      <c r="K1020" s="49"/>
    </row>
    <row r="1021" spans="2:11" s="6" customFormat="1">
      <c r="B1021" s="71"/>
      <c r="C1021" s="20"/>
      <c r="D1021" s="39"/>
      <c r="E1021" s="20"/>
      <c r="F1021" s="20"/>
      <c r="G1021" s="20"/>
      <c r="H1021" s="49"/>
      <c r="I1021" s="39"/>
      <c r="J1021" s="49"/>
      <c r="K1021" s="49"/>
    </row>
    <row r="1022" spans="2:11" s="6" customFormat="1">
      <c r="B1022" s="71"/>
      <c r="C1022" s="20"/>
      <c r="D1022" s="39"/>
      <c r="E1022" s="20"/>
      <c r="F1022" s="20"/>
      <c r="G1022" s="20"/>
      <c r="H1022" s="49"/>
      <c r="I1022" s="39"/>
      <c r="J1022" s="49"/>
      <c r="K1022" s="49"/>
    </row>
    <row r="1023" spans="2:11" s="6" customFormat="1">
      <c r="B1023" s="71"/>
      <c r="C1023" s="20"/>
      <c r="D1023" s="39"/>
      <c r="E1023" s="20"/>
      <c r="F1023" s="20"/>
      <c r="G1023" s="20"/>
      <c r="H1023" s="49"/>
      <c r="I1023" s="39"/>
      <c r="J1023" s="49"/>
      <c r="K1023" s="49"/>
    </row>
    <row r="1024" spans="2:11" s="6" customFormat="1">
      <c r="B1024" s="71"/>
      <c r="C1024" s="20"/>
      <c r="D1024" s="39"/>
      <c r="E1024" s="20"/>
      <c r="F1024" s="20"/>
      <c r="G1024" s="20"/>
      <c r="H1024" s="49"/>
      <c r="I1024" s="39"/>
      <c r="J1024" s="49"/>
      <c r="K1024" s="49"/>
    </row>
    <row r="1025" spans="2:11" s="6" customFormat="1">
      <c r="B1025" s="71"/>
      <c r="C1025" s="20"/>
      <c r="D1025" s="39"/>
      <c r="E1025" s="20"/>
      <c r="F1025" s="20"/>
      <c r="G1025" s="20"/>
      <c r="H1025" s="49"/>
      <c r="I1025" s="39"/>
      <c r="J1025" s="49"/>
      <c r="K1025" s="49"/>
    </row>
    <row r="1026" spans="2:11" s="6" customFormat="1">
      <c r="B1026" s="71"/>
      <c r="C1026" s="20"/>
      <c r="D1026" s="39"/>
      <c r="E1026" s="20"/>
      <c r="F1026" s="20"/>
      <c r="G1026" s="20"/>
      <c r="H1026" s="49"/>
      <c r="I1026" s="39"/>
      <c r="J1026" s="49"/>
      <c r="K1026" s="49"/>
    </row>
    <row r="1027" spans="2:11" s="6" customFormat="1">
      <c r="B1027" s="71"/>
      <c r="C1027" s="20"/>
      <c r="D1027" s="39"/>
      <c r="E1027" s="20"/>
      <c r="F1027" s="20"/>
      <c r="G1027" s="20"/>
      <c r="H1027" s="49"/>
      <c r="I1027" s="39"/>
      <c r="J1027" s="49"/>
      <c r="K1027" s="49"/>
    </row>
    <row r="1028" spans="2:11" s="6" customFormat="1">
      <c r="B1028" s="71"/>
      <c r="C1028" s="20"/>
      <c r="D1028" s="39"/>
      <c r="E1028" s="20"/>
      <c r="F1028" s="20"/>
      <c r="G1028" s="20"/>
      <c r="H1028" s="49"/>
      <c r="I1028" s="39"/>
      <c r="J1028" s="49"/>
      <c r="K1028" s="49"/>
    </row>
    <row r="1029" spans="2:11" s="6" customFormat="1">
      <c r="B1029" s="71"/>
      <c r="C1029" s="20"/>
      <c r="D1029" s="39"/>
      <c r="E1029" s="20"/>
      <c r="F1029" s="20"/>
      <c r="G1029" s="20"/>
      <c r="H1029" s="49"/>
      <c r="I1029" s="39"/>
      <c r="J1029" s="49"/>
      <c r="K1029" s="49"/>
    </row>
    <row r="1030" spans="2:11" s="6" customFormat="1">
      <c r="B1030" s="71"/>
      <c r="C1030" s="20"/>
      <c r="D1030" s="39"/>
      <c r="E1030" s="20"/>
      <c r="F1030" s="20"/>
      <c r="G1030" s="20"/>
      <c r="H1030" s="49"/>
      <c r="I1030" s="39"/>
      <c r="J1030" s="49"/>
      <c r="K1030" s="49"/>
    </row>
    <row r="1031" spans="2:11" s="6" customFormat="1">
      <c r="B1031" s="71"/>
      <c r="C1031" s="20"/>
      <c r="D1031" s="39"/>
      <c r="E1031" s="20"/>
      <c r="F1031" s="20"/>
      <c r="G1031" s="20"/>
      <c r="H1031" s="49"/>
      <c r="I1031" s="39"/>
      <c r="J1031" s="49"/>
      <c r="K1031" s="49"/>
    </row>
    <row r="1032" spans="2:11" s="6" customFormat="1">
      <c r="B1032" s="71"/>
      <c r="C1032" s="20"/>
      <c r="D1032" s="39"/>
      <c r="E1032" s="20"/>
      <c r="F1032" s="20"/>
      <c r="G1032" s="20"/>
      <c r="H1032" s="49"/>
      <c r="I1032" s="39"/>
      <c r="J1032" s="49"/>
      <c r="K1032" s="49"/>
    </row>
    <row r="1033" spans="2:11" s="6" customFormat="1">
      <c r="B1033" s="71"/>
      <c r="C1033" s="20"/>
      <c r="D1033" s="39"/>
      <c r="E1033" s="20"/>
      <c r="F1033" s="20"/>
      <c r="G1033" s="20"/>
      <c r="H1033" s="49"/>
      <c r="I1033" s="39"/>
      <c r="J1033" s="49"/>
      <c r="K1033" s="49"/>
    </row>
    <row r="1034" spans="2:11" s="6" customFormat="1">
      <c r="B1034" s="71"/>
      <c r="C1034" s="20"/>
      <c r="D1034" s="39"/>
      <c r="E1034" s="20"/>
      <c r="F1034" s="20"/>
      <c r="G1034" s="20"/>
      <c r="H1034" s="49"/>
      <c r="I1034" s="39"/>
      <c r="J1034" s="49"/>
      <c r="K1034" s="49"/>
    </row>
    <row r="1035" spans="2:11" s="6" customFormat="1">
      <c r="B1035" s="71"/>
      <c r="C1035" s="20"/>
      <c r="D1035" s="39"/>
      <c r="E1035" s="20"/>
      <c r="F1035" s="20"/>
      <c r="G1035" s="20"/>
      <c r="H1035" s="49"/>
      <c r="I1035" s="39"/>
      <c r="J1035" s="49"/>
      <c r="K1035" s="49"/>
    </row>
    <row r="1036" spans="2:11" s="6" customFormat="1">
      <c r="B1036" s="71"/>
      <c r="C1036" s="20"/>
      <c r="D1036" s="39"/>
      <c r="E1036" s="20"/>
      <c r="F1036" s="20"/>
      <c r="G1036" s="20"/>
      <c r="H1036" s="49"/>
      <c r="I1036" s="39"/>
      <c r="J1036" s="49"/>
      <c r="K1036" s="49"/>
    </row>
    <row r="1037" spans="2:11" s="6" customFormat="1">
      <c r="B1037" s="71"/>
      <c r="C1037" s="20"/>
      <c r="D1037" s="39"/>
      <c r="E1037" s="20"/>
      <c r="F1037" s="20"/>
      <c r="G1037" s="20"/>
      <c r="H1037" s="49"/>
      <c r="I1037" s="39"/>
      <c r="J1037" s="49"/>
      <c r="K1037" s="49"/>
    </row>
    <row r="1038" spans="2:11" s="6" customFormat="1">
      <c r="B1038" s="71"/>
      <c r="C1038" s="20"/>
      <c r="D1038" s="39"/>
      <c r="E1038" s="20"/>
      <c r="F1038" s="20"/>
      <c r="G1038" s="20"/>
      <c r="H1038" s="49"/>
      <c r="I1038" s="39"/>
      <c r="J1038" s="49"/>
      <c r="K1038" s="49"/>
    </row>
    <row r="1039" spans="2:11" s="6" customFormat="1">
      <c r="B1039" s="71"/>
      <c r="C1039" s="20"/>
      <c r="D1039" s="39"/>
      <c r="E1039" s="20"/>
      <c r="F1039" s="20"/>
      <c r="G1039" s="20"/>
      <c r="H1039" s="49"/>
      <c r="I1039" s="39"/>
      <c r="J1039" s="49"/>
      <c r="K1039" s="49"/>
    </row>
    <row r="1040" spans="2:11" s="6" customFormat="1">
      <c r="B1040" s="71"/>
      <c r="C1040" s="20"/>
      <c r="D1040" s="39"/>
      <c r="E1040" s="20"/>
      <c r="F1040" s="20"/>
      <c r="G1040" s="20"/>
      <c r="H1040" s="49"/>
      <c r="I1040" s="39"/>
      <c r="J1040" s="49"/>
      <c r="K1040" s="49"/>
    </row>
    <row r="1041" spans="2:11" s="6" customFormat="1">
      <c r="B1041" s="71"/>
      <c r="C1041" s="20"/>
      <c r="D1041" s="39"/>
      <c r="E1041" s="20"/>
      <c r="F1041" s="20"/>
      <c r="G1041" s="20"/>
      <c r="H1041" s="49"/>
      <c r="I1041" s="39"/>
      <c r="J1041" s="49"/>
      <c r="K1041" s="49"/>
    </row>
    <row r="1042" spans="2:11" s="6" customFormat="1">
      <c r="B1042" s="71"/>
      <c r="C1042" s="20"/>
      <c r="D1042" s="39"/>
      <c r="E1042" s="20"/>
      <c r="F1042" s="20"/>
      <c r="G1042" s="20"/>
      <c r="H1042" s="49"/>
      <c r="I1042" s="39"/>
      <c r="J1042" s="49"/>
      <c r="K1042" s="49"/>
    </row>
    <row r="1043" spans="2:11" s="6" customFormat="1">
      <c r="B1043" s="71"/>
      <c r="C1043" s="20"/>
      <c r="D1043" s="39"/>
      <c r="E1043" s="20"/>
      <c r="F1043" s="20"/>
      <c r="G1043" s="20"/>
      <c r="H1043" s="49"/>
      <c r="I1043" s="39"/>
      <c r="J1043" s="49"/>
      <c r="K1043" s="49"/>
    </row>
    <row r="1044" spans="2:11" s="6" customFormat="1">
      <c r="B1044" s="71"/>
      <c r="C1044" s="20"/>
      <c r="D1044" s="39"/>
      <c r="E1044" s="20"/>
      <c r="F1044" s="20"/>
      <c r="G1044" s="20"/>
      <c r="H1044" s="49"/>
      <c r="I1044" s="39"/>
      <c r="J1044" s="49"/>
      <c r="K1044" s="49"/>
    </row>
    <row r="1045" spans="2:11" s="6" customFormat="1">
      <c r="B1045" s="71"/>
      <c r="C1045" s="20"/>
      <c r="D1045" s="39"/>
      <c r="E1045" s="20"/>
      <c r="F1045" s="20"/>
      <c r="G1045" s="20"/>
      <c r="H1045" s="49"/>
      <c r="I1045" s="39"/>
      <c r="J1045" s="49"/>
      <c r="K1045" s="49"/>
    </row>
    <row r="1046" spans="2:11" s="6" customFormat="1">
      <c r="B1046" s="71"/>
      <c r="C1046" s="20"/>
      <c r="D1046" s="39"/>
      <c r="E1046" s="20"/>
      <c r="F1046" s="20"/>
      <c r="G1046" s="20"/>
      <c r="H1046" s="49"/>
      <c r="I1046" s="39"/>
      <c r="J1046" s="49"/>
      <c r="K1046" s="49"/>
    </row>
    <row r="1047" spans="2:11" s="6" customFormat="1">
      <c r="B1047" s="71"/>
      <c r="C1047" s="20"/>
      <c r="D1047" s="39"/>
      <c r="E1047" s="20"/>
      <c r="F1047" s="20"/>
      <c r="G1047" s="20"/>
      <c r="H1047" s="49"/>
      <c r="I1047" s="39"/>
      <c r="J1047" s="49"/>
      <c r="K1047" s="49"/>
    </row>
    <row r="1048" spans="2:11" s="6" customFormat="1">
      <c r="B1048" s="71"/>
      <c r="C1048" s="20"/>
      <c r="D1048" s="39"/>
      <c r="E1048" s="20"/>
      <c r="F1048" s="20"/>
      <c r="G1048" s="20"/>
      <c r="H1048" s="49"/>
      <c r="I1048" s="39"/>
      <c r="J1048" s="49"/>
      <c r="K1048" s="49"/>
    </row>
    <row r="1049" spans="2:11" s="6" customFormat="1">
      <c r="B1049" s="71"/>
      <c r="C1049" s="20"/>
      <c r="D1049" s="39"/>
      <c r="E1049" s="20"/>
      <c r="F1049" s="20"/>
      <c r="G1049" s="20"/>
      <c r="H1049" s="49"/>
      <c r="I1049" s="39"/>
      <c r="J1049" s="49"/>
      <c r="K1049" s="49"/>
    </row>
    <row r="1050" spans="2:11" s="6" customFormat="1">
      <c r="B1050" s="71"/>
      <c r="C1050" s="20"/>
      <c r="D1050" s="39"/>
      <c r="E1050" s="20"/>
      <c r="F1050" s="20"/>
      <c r="G1050" s="20"/>
      <c r="H1050" s="49"/>
      <c r="I1050" s="39"/>
      <c r="J1050" s="49"/>
      <c r="K1050" s="49"/>
    </row>
    <row r="1051" spans="2:11" s="6" customFormat="1">
      <c r="B1051" s="71"/>
      <c r="C1051" s="20"/>
      <c r="D1051" s="39"/>
      <c r="E1051" s="20"/>
      <c r="F1051" s="20"/>
      <c r="G1051" s="20"/>
      <c r="H1051" s="49"/>
      <c r="I1051" s="39"/>
      <c r="J1051" s="49"/>
      <c r="K1051" s="49"/>
    </row>
    <row r="1052" spans="2:11" s="6" customFormat="1">
      <c r="B1052" s="71"/>
      <c r="C1052" s="20"/>
      <c r="D1052" s="39"/>
      <c r="E1052" s="20"/>
      <c r="F1052" s="20"/>
      <c r="G1052" s="20"/>
      <c r="H1052" s="49"/>
      <c r="I1052" s="39"/>
      <c r="J1052" s="49"/>
      <c r="K1052" s="49"/>
    </row>
    <row r="1053" spans="2:11" s="6" customFormat="1">
      <c r="B1053" s="71"/>
      <c r="C1053" s="20"/>
      <c r="D1053" s="39"/>
      <c r="E1053" s="20"/>
      <c r="F1053" s="20"/>
      <c r="G1053" s="20"/>
      <c r="H1053" s="49"/>
      <c r="I1053" s="39"/>
      <c r="J1053" s="49"/>
      <c r="K1053" s="49"/>
    </row>
    <row r="1054" spans="2:11" s="6" customFormat="1">
      <c r="B1054" s="71"/>
      <c r="C1054" s="20"/>
      <c r="D1054" s="39"/>
      <c r="E1054" s="20"/>
      <c r="F1054" s="20"/>
      <c r="G1054" s="20"/>
      <c r="H1054" s="49"/>
      <c r="I1054" s="39"/>
      <c r="J1054" s="49"/>
      <c r="K1054" s="49"/>
    </row>
    <row r="1055" spans="2:11" s="6" customFormat="1">
      <c r="B1055" s="71"/>
      <c r="C1055" s="20"/>
      <c r="D1055" s="39"/>
      <c r="E1055" s="20"/>
      <c r="F1055" s="20"/>
      <c r="G1055" s="20"/>
      <c r="H1055" s="49"/>
      <c r="I1055" s="39"/>
      <c r="J1055" s="49"/>
      <c r="K1055" s="49"/>
    </row>
    <row r="1056" spans="2:11" s="6" customFormat="1">
      <c r="B1056" s="71"/>
      <c r="C1056" s="20"/>
      <c r="D1056" s="39"/>
      <c r="E1056" s="20"/>
      <c r="F1056" s="20"/>
      <c r="G1056" s="20"/>
      <c r="H1056" s="49"/>
      <c r="I1056" s="39"/>
      <c r="J1056" s="49"/>
      <c r="K1056" s="49"/>
    </row>
    <row r="1057" spans="2:11" s="6" customFormat="1">
      <c r="B1057" s="71"/>
      <c r="C1057" s="20"/>
      <c r="D1057" s="39"/>
      <c r="E1057" s="20"/>
      <c r="F1057" s="20"/>
      <c r="G1057" s="20"/>
      <c r="H1057" s="49"/>
      <c r="I1057" s="39"/>
      <c r="J1057" s="49"/>
      <c r="K1057" s="49"/>
    </row>
    <row r="1058" spans="2:11" s="6" customFormat="1">
      <c r="B1058" s="71"/>
      <c r="C1058" s="20"/>
      <c r="D1058" s="39"/>
      <c r="E1058" s="20"/>
      <c r="F1058" s="20"/>
      <c r="G1058" s="20"/>
      <c r="H1058" s="49"/>
      <c r="I1058" s="39"/>
      <c r="J1058" s="49"/>
      <c r="K1058" s="49"/>
    </row>
    <row r="1059" spans="2:11" s="6" customFormat="1">
      <c r="B1059" s="71"/>
      <c r="C1059" s="20"/>
      <c r="D1059" s="39"/>
      <c r="E1059" s="20"/>
      <c r="F1059" s="20"/>
      <c r="G1059" s="20"/>
      <c r="H1059" s="49"/>
      <c r="I1059" s="39"/>
      <c r="J1059" s="49"/>
      <c r="K1059" s="49"/>
    </row>
    <row r="1060" spans="2:11" s="6" customFormat="1">
      <c r="B1060" s="71"/>
      <c r="C1060" s="20"/>
      <c r="D1060" s="39"/>
      <c r="E1060" s="20"/>
      <c r="F1060" s="20"/>
      <c r="G1060" s="20"/>
      <c r="H1060" s="49"/>
      <c r="I1060" s="39"/>
      <c r="J1060" s="49"/>
      <c r="K1060" s="49"/>
    </row>
    <row r="1061" spans="2:11" s="6" customFormat="1">
      <c r="B1061" s="71"/>
      <c r="C1061" s="20"/>
      <c r="D1061" s="39"/>
      <c r="E1061" s="20"/>
      <c r="F1061" s="20"/>
      <c r="G1061" s="20"/>
      <c r="H1061" s="49"/>
      <c r="I1061" s="39"/>
      <c r="J1061" s="49"/>
      <c r="K1061" s="49"/>
    </row>
  </sheetData>
  <mergeCells count="43">
    <mergeCell ref="B1:K1"/>
    <mergeCell ref="B57:B59"/>
    <mergeCell ref="A57:A59"/>
    <mergeCell ref="K3:K4"/>
    <mergeCell ref="C3:C4"/>
    <mergeCell ref="H3:J3"/>
    <mergeCell ref="A21:A48"/>
    <mergeCell ref="F3:F4"/>
    <mergeCell ref="E3:E4"/>
    <mergeCell ref="A49:A50"/>
    <mergeCell ref="A5:A20"/>
    <mergeCell ref="B53:B54"/>
    <mergeCell ref="A53:A54"/>
    <mergeCell ref="A51:A52"/>
    <mergeCell ref="B51:B52"/>
    <mergeCell ref="G3:G4"/>
    <mergeCell ref="A66:A71"/>
    <mergeCell ref="B3:B4"/>
    <mergeCell ref="D3:D4"/>
    <mergeCell ref="A60:A65"/>
    <mergeCell ref="B66:B71"/>
    <mergeCell ref="B5:B20"/>
    <mergeCell ref="B49:B50"/>
    <mergeCell ref="B60:B65"/>
    <mergeCell ref="B21:B48"/>
    <mergeCell ref="K219:K220"/>
    <mergeCell ref="A94:A129"/>
    <mergeCell ref="G219:J219"/>
    <mergeCell ref="A138:A173"/>
    <mergeCell ref="A131:A137"/>
    <mergeCell ref="B138:B173"/>
    <mergeCell ref="B206:B215"/>
    <mergeCell ref="B131:B137"/>
    <mergeCell ref="B94:B129"/>
    <mergeCell ref="A206:A215"/>
    <mergeCell ref="B174:B205"/>
    <mergeCell ref="A174:A205"/>
    <mergeCell ref="A86:A87"/>
    <mergeCell ref="B91:B93"/>
    <mergeCell ref="A91:A93"/>
    <mergeCell ref="A73:A85"/>
    <mergeCell ref="B86:B87"/>
    <mergeCell ref="B73:B85"/>
  </mergeCells>
  <phoneticPr fontId="19"/>
  <dataValidations count="13">
    <dataValidation type="list" allowBlank="1" showInputMessage="1" showErrorMessage="1" sqref="K53 K78 K81">
      <formula1>$Q$6:$Q$8</formula1>
    </dataValidation>
    <dataValidation type="list" allowBlank="1" showInputMessage="1" showErrorMessage="1" sqref="K86">
      <formula1>$P$3:$P$5</formula1>
    </dataValidation>
    <dataValidation type="list" allowBlank="1" showInputMessage="1" showErrorMessage="1" sqref="K176:K187 K189">
      <formula1>$L$8:$L$10</formula1>
    </dataValidation>
    <dataValidation type="list" allowBlank="1" showInputMessage="1" showErrorMessage="1" sqref="D5:D42 D44:D52 D79:D80 D82:D85 N89:N90 D87:D97 D109:D111 D130:D137 D188 D216 D144:D175 D54:D77">
      <formula1>$Q$2</formula1>
    </dataValidation>
    <dataValidation type="list" allowBlank="1" showInputMessage="1" showErrorMessage="1" sqref="K87:K97 K54:K71 K72:K77 K79:K80 K82:K85 U89:U90 K5:K52 K109:K111 K130:K173 K174:K175 K188 K206:K216">
      <formula1>$Q$3:$Q$5</formula1>
    </dataValidation>
    <dataValidation type="list" allowBlank="1" showInputMessage="1" showErrorMessage="1" sqref="D43 D53 D78 D81 D138:D143 D176:D187 D189:D194 D199:D202 D205 D206:D215">
      <formula1>$Q$2:$Q$3</formula1>
    </dataValidation>
    <dataValidation type="list" allowBlank="1" showInputMessage="1" showErrorMessage="1" sqref="D86">
      <formula1>$P$2</formula1>
    </dataValidation>
    <dataValidation type="list" allowBlank="1" showErrorMessage="1" sqref="K108 K120">
      <formula1>$P$3:$P$5</formula1>
      <formula2>0</formula2>
    </dataValidation>
    <dataValidation type="list" allowBlank="1" showErrorMessage="1" sqref="D98:D108 D112:D129 D195:D198 D204">
      <formula1>$Q$2</formula1>
      <formula2>0</formula2>
    </dataValidation>
    <dataValidation type="list" allowBlank="1" showErrorMessage="1" sqref="K98:K107 K112:K119 K121:K129 K195:K202 K204:K205">
      <formula1>$Q$3:$Q$5</formula1>
      <formula2>0</formula2>
    </dataValidation>
    <dataValidation type="list" allowBlank="1" showErrorMessage="1" sqref="K203">
      <formula1>$Q$6:$Q$8</formula1>
      <formula2>0</formula2>
    </dataValidation>
    <dataValidation type="list" allowBlank="1" showErrorMessage="1" sqref="D203">
      <formula1>$Q$2:$Q$3</formula1>
      <formula2>0</formula2>
    </dataValidation>
    <dataValidation type="list" allowBlank="1" showInputMessage="1" showErrorMessage="1" sqref="K190:K194">
      <formula1>$L$8:$L$9</formula1>
    </dataValidation>
  </dataValidations>
  <printOptions horizontalCentered="1"/>
  <pageMargins left="0.39370078740157483" right="0.39370078740157483" top="0.39370078740157483" bottom="0.39370078740157483" header="0.31496062992125984" footer="0.31496062992125984"/>
  <pageSetup paperSize="9" scale="69" orientation="landscape" cellComments="asDisplayed" r:id="rId1"/>
  <rowBreaks count="2" manualBreakCount="2">
    <brk id="19" min="1" max="10" man="1"/>
    <brk id="36" min="1" max="10" man="1"/>
  </rowBreaks>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34</vt:i4>
      </vt:variant>
    </vt:vector>
  </HeadingPairs>
  <TitlesOfParts>
    <vt:vector size="46" baseType="lpstr">
      <vt:lpstr>Sheet4</vt:lpstr>
      <vt:lpstr>全体</vt:lpstr>
      <vt:lpstr>①子育て・家庭教育</vt:lpstr>
      <vt:lpstr>②健康・医療福祉</vt:lpstr>
      <vt:lpstr>③防災・減災</vt:lpstr>
      <vt:lpstr>④環境</vt:lpstr>
      <vt:lpstr>⑤国際・多文化交流</vt:lpstr>
      <vt:lpstr>⑥市民生活</vt:lpstr>
      <vt:lpstr>⑦地域理解</vt:lpstr>
      <vt:lpstr>⑧地域づくり</vt:lpstr>
      <vt:lpstr>⑨その他</vt:lpstr>
      <vt:lpstr>⑩高齢者を対象にした講座</vt:lpstr>
      <vt:lpstr>①子育て・家庭教育!Print_Area</vt:lpstr>
      <vt:lpstr>②健康・医療福祉!Print_Area</vt:lpstr>
      <vt:lpstr>③防災・減災!Print_Area</vt:lpstr>
      <vt:lpstr>④環境!Print_Area</vt:lpstr>
      <vt:lpstr>⑤国際・多文化交流!Print_Area</vt:lpstr>
      <vt:lpstr>⑥市民生活!Print_Area</vt:lpstr>
      <vt:lpstr>⑦地域理解!Print_Area</vt:lpstr>
      <vt:lpstr>⑧地域づくり!Print_Area</vt:lpstr>
      <vt:lpstr>⑨その他!Print_Area</vt:lpstr>
      <vt:lpstr>⑩高齢者を対象にした講座!Print_Area</vt:lpstr>
      <vt:lpstr>全体!Print_Area</vt:lpstr>
      <vt:lpstr>①子育て・家庭教育!Print_Titles</vt:lpstr>
      <vt:lpstr>②健康・医療福祉!Print_Titles</vt:lpstr>
      <vt:lpstr>③防災・減災!Print_Titles</vt:lpstr>
      <vt:lpstr>④環境!Print_Titles</vt:lpstr>
      <vt:lpstr>⑤国際・多文化交流!Print_Titles</vt:lpstr>
      <vt:lpstr>⑥市民生活!Print_Titles</vt:lpstr>
      <vt:lpstr>⑦地域理解!Print_Titles</vt:lpstr>
      <vt:lpstr>⑧地域づくり!Print_Titles</vt:lpstr>
      <vt:lpstr>⑨その他!Print_Titles</vt:lpstr>
      <vt:lpstr>⑩高齢者を対象にした講座!Print_Titles</vt:lpstr>
      <vt:lpstr>コード</vt:lpstr>
      <vt:lpstr>開催場所</vt:lpstr>
      <vt:lpstr>講座状況</vt:lpstr>
      <vt:lpstr>Sheet4!施設の別</vt:lpstr>
      <vt:lpstr>実施形態</vt:lpstr>
      <vt:lpstr>実施方法</vt:lpstr>
      <vt:lpstr>主・共の別</vt:lpstr>
      <vt:lpstr>Sheet4!主催</vt:lpstr>
      <vt:lpstr>主催・共済の別</vt:lpstr>
      <vt:lpstr>Sheet4!対象の別</vt:lpstr>
      <vt:lpstr>対象者</vt:lpstr>
      <vt:lpstr>分野</vt:lpstr>
      <vt:lpstr>有無の別</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河野 和彦</dc:creator>
  <cp:keywords/>
  <dc:description/>
  <cp:lastModifiedBy>Gifu</cp:lastModifiedBy>
  <cp:revision>0</cp:revision>
  <cp:lastPrinted>2022-03-07T07:42:43Z</cp:lastPrinted>
  <dcterms:created xsi:type="dcterms:W3CDTF">1601-01-01T00:00:00Z</dcterms:created>
  <dcterms:modified xsi:type="dcterms:W3CDTF">2022-03-07T07:47:09Z</dcterms:modified>
  <cp:category/>
</cp:coreProperties>
</file>