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5420" windowHeight="4140" activeTab="0"/>
  </bookViews>
  <sheets>
    <sheet name="13_1_2年齢階層別" sheetId="1" r:id="rId1"/>
  </sheets>
  <definedNames>
    <definedName name="_xlfn.COUNTIFS" hidden="1">#NAME?</definedName>
    <definedName name="_xlnm.Print_Titles" localSheetId="0">'13_1_2年齢階層別'!$3:$4</definedName>
  </definedNames>
  <calcPr fullCalcOnLoad="1"/>
</workbook>
</file>

<file path=xl/sharedStrings.xml><?xml version="1.0" encoding="utf-8"?>
<sst xmlns="http://schemas.openxmlformats.org/spreadsheetml/2006/main" count="31" uniqueCount="25">
  <si>
    <t>年齢</t>
  </si>
  <si>
    <t>投票率(％)</t>
  </si>
  <si>
    <t>男</t>
  </si>
  <si>
    <t>女</t>
  </si>
  <si>
    <t>計</t>
  </si>
  <si>
    <t>合　計</t>
  </si>
  <si>
    <t>有権者数（人）</t>
  </si>
  <si>
    <t>投票者数（人）</t>
  </si>
  <si>
    <t>75～79歳</t>
  </si>
  <si>
    <t>県下総数</t>
  </si>
  <si>
    <t>（参考）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</si>
  <si>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</si>
  <si>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</si>
  <si>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</si>
  <si>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</si>
  <si>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</si>
  <si>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</si>
  <si>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</si>
  <si>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</si>
  <si>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</si>
  <si>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</si>
  <si>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</si>
  <si>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80歳以上</t>
  </si>
  <si>
    <t>18～19歳</t>
  </si>
  <si>
    <t>令和３年　岐阜県知事選挙
年齢階層別投票率（抽出）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</si>
</sst>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0.0%"/>
    <numFmt numFmtId="179" formatCode="#,##0.000_ "/>
    <numFmt numFmtId="180" formatCode="#,##0.000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thick"/>
      <bottom style="medium"/>
    </border>
    <border>
      <left style="thin"/>
      <right style="dotted"/>
      <top style="thick"/>
      <bottom style="medium"/>
    </border>
    <border>
      <left style="dotted"/>
      <right style="dotted"/>
      <top style="thick"/>
      <bottom style="medium"/>
    </border>
    <border>
      <left style="dotted"/>
      <right style="thin"/>
      <top style="thick"/>
      <bottom style="medium"/>
    </border>
    <border>
      <left style="dotted"/>
      <right style="medium"/>
      <top style="thick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vertical="center"/>
      <protection locked="0"/>
    </xf>
    <xf numFmtId="176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20" xfId="0" applyNumberFormat="1" applyFont="1" applyFill="1" applyBorder="1" applyAlignment="1" applyProtection="1">
      <alignment vertical="center"/>
      <protection/>
    </xf>
    <xf numFmtId="10" fontId="0" fillId="0" borderId="18" xfId="0" applyNumberFormat="1" applyFont="1" applyFill="1" applyBorder="1" applyAlignment="1" applyProtection="1">
      <alignment vertical="center"/>
      <protection/>
    </xf>
    <xf numFmtId="10" fontId="0" fillId="0" borderId="19" xfId="0" applyNumberFormat="1" applyFont="1" applyFill="1" applyBorder="1" applyAlignment="1" applyProtection="1">
      <alignment vertical="center"/>
      <protection/>
    </xf>
    <xf numFmtId="10" fontId="0" fillId="0" borderId="21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0" fontId="0" fillId="0" borderId="23" xfId="0" applyNumberFormat="1" applyFont="1" applyFill="1" applyBorder="1" applyAlignment="1" applyProtection="1">
      <alignment vertical="center"/>
      <protection/>
    </xf>
    <xf numFmtId="10" fontId="0" fillId="0" borderId="24" xfId="0" applyNumberFormat="1" applyFont="1" applyFill="1" applyBorder="1" applyAlignment="1" applyProtection="1">
      <alignment vertical="center"/>
      <protection/>
    </xf>
    <xf numFmtId="10" fontId="0" fillId="0" borderId="26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176" fontId="3" fillId="0" borderId="18" xfId="0" applyNumberFormat="1" applyFont="1" applyFill="1" applyBorder="1" applyAlignment="1" applyProtection="1">
      <alignment vertical="center"/>
      <protection/>
    </xf>
    <xf numFmtId="176" fontId="3" fillId="0" borderId="19" xfId="0" applyNumberFormat="1" applyFont="1" applyFill="1" applyBorder="1" applyAlignment="1" applyProtection="1">
      <alignment vertical="center"/>
      <protection/>
    </xf>
    <xf numFmtId="3" fontId="3" fillId="0" borderId="27" xfId="0" applyNumberFormat="1" applyFont="1" applyFill="1" applyBorder="1" applyAlignment="1" applyProtection="1">
      <alignment horizontal="center" vertical="center"/>
      <protection/>
    </xf>
    <xf numFmtId="176" fontId="3" fillId="0" borderId="28" xfId="0" applyNumberFormat="1" applyFont="1" applyFill="1" applyBorder="1" applyAlignment="1" applyProtection="1">
      <alignment vertical="center"/>
      <protection/>
    </xf>
    <xf numFmtId="176" fontId="3" fillId="0" borderId="29" xfId="0" applyNumberFormat="1" applyFont="1" applyFill="1" applyBorder="1" applyAlignment="1" applyProtection="1">
      <alignment vertical="center"/>
      <protection/>
    </xf>
    <xf numFmtId="176" fontId="3" fillId="0" borderId="30" xfId="0" applyNumberFormat="1" applyFont="1" applyFill="1" applyBorder="1" applyAlignment="1" applyProtection="1">
      <alignment vertical="center"/>
      <protection/>
    </xf>
    <xf numFmtId="10" fontId="3" fillId="0" borderId="28" xfId="42" applyNumberFormat="1" applyFont="1" applyFill="1" applyBorder="1" applyAlignment="1" applyProtection="1">
      <alignment vertical="center"/>
      <protection/>
    </xf>
    <xf numFmtId="10" fontId="3" fillId="0" borderId="29" xfId="42" applyNumberFormat="1" applyFont="1" applyFill="1" applyBorder="1" applyAlignment="1" applyProtection="1">
      <alignment vertical="center"/>
      <protection/>
    </xf>
    <xf numFmtId="10" fontId="3" fillId="0" borderId="31" xfId="42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3" fontId="3" fillId="0" borderId="32" xfId="0" applyNumberFormat="1" applyFont="1" applyFill="1" applyBorder="1" applyAlignment="1" applyProtection="1">
      <alignment horizontal="center" vertical="center"/>
      <protection/>
    </xf>
    <xf numFmtId="3" fontId="3" fillId="0" borderId="27" xfId="0" applyNumberFormat="1" applyFont="1" applyFill="1" applyBorder="1" applyAlignment="1" applyProtection="1">
      <alignment horizontal="center" vertical="center"/>
      <protection/>
    </xf>
    <xf numFmtId="176" fontId="3" fillId="0" borderId="33" xfId="0" applyNumberFormat="1" applyFont="1" applyFill="1" applyBorder="1" applyAlignment="1" applyProtection="1">
      <alignment horizontal="center" vertical="center"/>
      <protection/>
    </xf>
    <xf numFmtId="176" fontId="3" fillId="0" borderId="34" xfId="0" applyNumberFormat="1" applyFont="1" applyFill="1" applyBorder="1" applyAlignment="1" applyProtection="1">
      <alignment horizontal="center" vertical="center"/>
      <protection/>
    </xf>
    <xf numFmtId="176" fontId="3" fillId="0" borderId="35" xfId="0" applyNumberFormat="1" applyFont="1" applyFill="1" applyBorder="1" applyAlignment="1" applyProtection="1">
      <alignment horizontal="center" vertical="center"/>
      <protection/>
    </xf>
    <xf numFmtId="177" fontId="3" fillId="0" borderId="33" xfId="0" applyNumberFormat="1" applyFont="1" applyFill="1" applyBorder="1" applyAlignment="1" applyProtection="1">
      <alignment horizontal="center" vertical="center"/>
      <protection/>
    </xf>
    <xf numFmtId="177" fontId="3" fillId="0" borderId="34" xfId="0" applyNumberFormat="1" applyFont="1" applyFill="1" applyBorder="1" applyAlignment="1" applyProtection="1">
      <alignment horizontal="center" vertical="center"/>
      <protection/>
    </xf>
    <xf numFmtId="177" fontId="3" fillId="0" borderId="36" xfId="0" applyNumberFormat="1" applyFont="1" applyFill="1" applyBorder="1" applyAlignment="1" applyProtection="1">
      <alignment horizontal="center" vertical="center"/>
      <protection/>
    </xf>
    <xf numFmtId="176" fontId="21" fillId="0" borderId="20" xfId="0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Layout" zoomScaleSheetLayoutView="80" workbookViewId="0" topLeftCell="A1">
      <selection activeCell="D21" sqref="D21"/>
    </sheetView>
  </sheetViews>
  <sheetFormatPr defaultColWidth="9.00390625" defaultRowHeight="13.5"/>
  <cols>
    <col min="1" max="1" width="9.875" style="1" customWidth="1"/>
    <col min="2" max="3" width="8.50390625" style="26" customWidth="1"/>
    <col min="4" max="4" width="9.125" style="26" customWidth="1"/>
    <col min="5" max="7" width="8.50390625" style="26" customWidth="1"/>
    <col min="8" max="10" width="8.50390625" style="1" customWidth="1"/>
    <col min="11" max="16384" width="9.00390625" style="1" customWidth="1"/>
  </cols>
  <sheetData>
    <row r="1" spans="1:10" ht="53.25" customHeight="1">
      <c r="A1" s="41" t="s">
        <v>24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43" t="s">
        <v>0</v>
      </c>
      <c r="B3" s="45" t="s">
        <v>6</v>
      </c>
      <c r="C3" s="46"/>
      <c r="D3" s="47"/>
      <c r="E3" s="45" t="s">
        <v>7</v>
      </c>
      <c r="F3" s="46"/>
      <c r="G3" s="47"/>
      <c r="H3" s="48" t="s">
        <v>1</v>
      </c>
      <c r="I3" s="49"/>
      <c r="J3" s="50"/>
    </row>
    <row r="4" spans="1:10" ht="30" customHeight="1" thickBot="1">
      <c r="A4" s="44"/>
      <c r="B4" s="3" t="s">
        <v>2</v>
      </c>
      <c r="C4" s="4" t="s">
        <v>3</v>
      </c>
      <c r="D4" s="5" t="s">
        <v>4</v>
      </c>
      <c r="E4" s="3" t="s">
        <v>2</v>
      </c>
      <c r="F4" s="4" t="s">
        <v>3</v>
      </c>
      <c r="G4" s="5" t="s">
        <v>4</v>
      </c>
      <c r="H4" s="6" t="s">
        <v>2</v>
      </c>
      <c r="I4" s="7" t="s">
        <v>3</v>
      </c>
      <c r="J4" s="8" t="s">
        <v>4</v>
      </c>
    </row>
    <row r="5" spans="1:10" ht="38.25" customHeight="1" thickBot="1">
      <c r="A5" s="34" t="s">
        <v>23</v>
      </c>
      <c r="B5" s="35">
        <v>1211</v>
      </c>
      <c r="C5" s="36">
        <v>1121</v>
      </c>
      <c r="D5" s="37">
        <f>SUM(B5:C5)</f>
        <v>2332</v>
      </c>
      <c r="E5" s="35">
        <v>482</v>
      </c>
      <c r="F5" s="36">
        <v>494</v>
      </c>
      <c r="G5" s="37">
        <f>SUM(E5:F5)</f>
        <v>976</v>
      </c>
      <c r="H5" s="38">
        <f>E5/B5</f>
        <v>0.39801816680429397</v>
      </c>
      <c r="I5" s="39">
        <f>F5/C5</f>
        <v>0.4406779661016949</v>
      </c>
      <c r="J5" s="40">
        <f>G5/D5</f>
        <v>0.41852487135506006</v>
      </c>
    </row>
    <row r="6" spans="1:10" ht="38.25" customHeight="1" thickBot="1">
      <c r="A6" s="31" t="s">
        <v>11</v>
      </c>
      <c r="B6" s="32">
        <v>2783</v>
      </c>
      <c r="C6" s="33">
        <v>2645</v>
      </c>
      <c r="D6" s="37">
        <f aca="true" t="shared" si="0" ref="D6:D18">SUM(B6:C6)</f>
        <v>5428</v>
      </c>
      <c r="E6" s="32">
        <v>785</v>
      </c>
      <c r="F6" s="33">
        <v>831</v>
      </c>
      <c r="G6" s="37">
        <f aca="true" t="shared" si="1" ref="G6:G18">SUM(E6:F6)</f>
        <v>1616</v>
      </c>
      <c r="H6" s="38">
        <f aca="true" t="shared" si="2" ref="H6:H18">E6/B6</f>
        <v>0.2820697089471793</v>
      </c>
      <c r="I6" s="39">
        <f aca="true" t="shared" si="3" ref="I6:I18">F6/C6</f>
        <v>0.31417769376181476</v>
      </c>
      <c r="J6" s="40">
        <f aca="true" t="shared" si="4" ref="J6:J18">G6/D6</f>
        <v>0.29771554900515845</v>
      </c>
    </row>
    <row r="7" spans="1:10" ht="38.25" customHeight="1" thickBot="1">
      <c r="A7" s="31" t="s">
        <v>12</v>
      </c>
      <c r="B7" s="32">
        <v>2529</v>
      </c>
      <c r="C7" s="33">
        <v>2358</v>
      </c>
      <c r="D7" s="37">
        <f t="shared" si="0"/>
        <v>4887</v>
      </c>
      <c r="E7" s="32">
        <v>769</v>
      </c>
      <c r="F7" s="33">
        <v>800</v>
      </c>
      <c r="G7" s="37">
        <f t="shared" si="1"/>
        <v>1569</v>
      </c>
      <c r="H7" s="38">
        <f t="shared" si="2"/>
        <v>0.3040727560300514</v>
      </c>
      <c r="I7" s="39">
        <f t="shared" si="3"/>
        <v>0.33927056827820185</v>
      </c>
      <c r="J7" s="40">
        <f t="shared" si="4"/>
        <v>0.3210558624923266</v>
      </c>
    </row>
    <row r="8" spans="1:10" ht="38.25" customHeight="1" thickBot="1">
      <c r="A8" s="31" t="s">
        <v>13</v>
      </c>
      <c r="B8" s="32">
        <v>2914</v>
      </c>
      <c r="C8" s="33">
        <v>2688</v>
      </c>
      <c r="D8" s="37">
        <f t="shared" si="0"/>
        <v>5602</v>
      </c>
      <c r="E8" s="32">
        <v>1053</v>
      </c>
      <c r="F8" s="33">
        <v>1020</v>
      </c>
      <c r="G8" s="37">
        <f t="shared" si="1"/>
        <v>2073</v>
      </c>
      <c r="H8" s="38">
        <f t="shared" si="2"/>
        <v>0.3613589567604667</v>
      </c>
      <c r="I8" s="39">
        <f t="shared" si="3"/>
        <v>0.3794642857142857</v>
      </c>
      <c r="J8" s="40">
        <f t="shared" si="4"/>
        <v>0.3700464119957158</v>
      </c>
    </row>
    <row r="9" spans="1:10" ht="38.25" customHeight="1" thickBot="1">
      <c r="A9" s="31" t="s">
        <v>14</v>
      </c>
      <c r="B9" s="32">
        <v>3267</v>
      </c>
      <c r="C9" s="33">
        <v>3161</v>
      </c>
      <c r="D9" s="37">
        <f t="shared" si="0"/>
        <v>6428</v>
      </c>
      <c r="E9" s="32">
        <v>1250</v>
      </c>
      <c r="F9" s="33">
        <v>1289</v>
      </c>
      <c r="G9" s="37">
        <f t="shared" si="1"/>
        <v>2539</v>
      </c>
      <c r="H9" s="38">
        <f t="shared" si="2"/>
        <v>0.38261401897765535</v>
      </c>
      <c r="I9" s="39">
        <f t="shared" si="3"/>
        <v>0.4077823473584309</v>
      </c>
      <c r="J9" s="40">
        <f t="shared" si="4"/>
        <v>0.3949906658369633</v>
      </c>
    </row>
    <row r="10" spans="1:10" ht="38.25" customHeight="1" thickBot="1">
      <c r="A10" s="31" t="s">
        <v>15</v>
      </c>
      <c r="B10" s="32">
        <v>3835</v>
      </c>
      <c r="C10" s="33">
        <v>3648</v>
      </c>
      <c r="D10" s="37">
        <f t="shared" si="0"/>
        <v>7483</v>
      </c>
      <c r="E10" s="32">
        <v>1619</v>
      </c>
      <c r="F10" s="33">
        <v>1699</v>
      </c>
      <c r="G10" s="37">
        <f t="shared" si="1"/>
        <v>3318</v>
      </c>
      <c r="H10" s="38">
        <f t="shared" si="2"/>
        <v>0.42216427640156456</v>
      </c>
      <c r="I10" s="39">
        <f t="shared" si="3"/>
        <v>0.46573464912280704</v>
      </c>
      <c r="J10" s="40">
        <f t="shared" si="4"/>
        <v>0.44340505144995324</v>
      </c>
    </row>
    <row r="11" spans="1:10" ht="38.25" customHeight="1" thickBot="1">
      <c r="A11" s="31" t="s">
        <v>16</v>
      </c>
      <c r="B11" s="32">
        <v>4603</v>
      </c>
      <c r="C11" s="33">
        <v>4258</v>
      </c>
      <c r="D11" s="37">
        <f t="shared" si="0"/>
        <v>8861</v>
      </c>
      <c r="E11" s="32">
        <v>2141</v>
      </c>
      <c r="F11" s="33">
        <v>2050</v>
      </c>
      <c r="G11" s="37">
        <f t="shared" si="1"/>
        <v>4191</v>
      </c>
      <c r="H11" s="38">
        <f t="shared" si="2"/>
        <v>0.46513143601998697</v>
      </c>
      <c r="I11" s="39">
        <f t="shared" si="3"/>
        <v>0.4814466885861907</v>
      </c>
      <c r="J11" s="40">
        <f t="shared" si="4"/>
        <v>0.47297144791784224</v>
      </c>
    </row>
    <row r="12" spans="1:10" ht="38.25" customHeight="1" thickBot="1">
      <c r="A12" s="31" t="s">
        <v>17</v>
      </c>
      <c r="B12" s="32">
        <v>3830</v>
      </c>
      <c r="C12" s="33">
        <v>3884</v>
      </c>
      <c r="D12" s="37">
        <f t="shared" si="0"/>
        <v>7714</v>
      </c>
      <c r="E12" s="32">
        <v>1914</v>
      </c>
      <c r="F12" s="33">
        <v>2088</v>
      </c>
      <c r="G12" s="37">
        <f t="shared" si="1"/>
        <v>4002</v>
      </c>
      <c r="H12" s="38">
        <f t="shared" si="2"/>
        <v>0.49973890339425586</v>
      </c>
      <c r="I12" s="39">
        <f t="shared" si="3"/>
        <v>0.537590113285273</v>
      </c>
      <c r="J12" s="40">
        <f t="shared" si="4"/>
        <v>0.518796992481203</v>
      </c>
    </row>
    <row r="13" spans="1:10" ht="38.25" customHeight="1" thickBot="1">
      <c r="A13" s="31" t="s">
        <v>18</v>
      </c>
      <c r="B13" s="32">
        <v>3766</v>
      </c>
      <c r="C13" s="33">
        <v>3825</v>
      </c>
      <c r="D13" s="37">
        <f t="shared" si="0"/>
        <v>7591</v>
      </c>
      <c r="E13" s="32">
        <v>2102</v>
      </c>
      <c r="F13" s="33">
        <v>2201</v>
      </c>
      <c r="G13" s="37">
        <f t="shared" si="1"/>
        <v>4303</v>
      </c>
      <c r="H13" s="38">
        <f t="shared" si="2"/>
        <v>0.5581518852894317</v>
      </c>
      <c r="I13" s="39">
        <f t="shared" si="3"/>
        <v>0.5754248366013072</v>
      </c>
      <c r="J13" s="40">
        <f t="shared" si="4"/>
        <v>0.5668554867606376</v>
      </c>
    </row>
    <row r="14" spans="1:10" ht="38.25" customHeight="1" thickBot="1">
      <c r="A14" s="31" t="s">
        <v>19</v>
      </c>
      <c r="B14" s="32">
        <v>3447</v>
      </c>
      <c r="C14" s="33">
        <v>3673</v>
      </c>
      <c r="D14" s="37">
        <f t="shared" si="0"/>
        <v>7120</v>
      </c>
      <c r="E14" s="32">
        <v>2102</v>
      </c>
      <c r="F14" s="33">
        <v>2276</v>
      </c>
      <c r="G14" s="37">
        <f t="shared" si="1"/>
        <v>4378</v>
      </c>
      <c r="H14" s="38">
        <f t="shared" si="2"/>
        <v>0.6098056280823905</v>
      </c>
      <c r="I14" s="39">
        <f t="shared" si="3"/>
        <v>0.6196569561666213</v>
      </c>
      <c r="J14" s="40">
        <f t="shared" si="4"/>
        <v>0.6148876404494382</v>
      </c>
    </row>
    <row r="15" spans="1:10" ht="38.25" customHeight="1" thickBot="1">
      <c r="A15" s="31" t="s">
        <v>20</v>
      </c>
      <c r="B15" s="32">
        <v>3654</v>
      </c>
      <c r="C15" s="33">
        <v>4002</v>
      </c>
      <c r="D15" s="37">
        <f t="shared" si="0"/>
        <v>7656</v>
      </c>
      <c r="E15" s="32">
        <v>2298</v>
      </c>
      <c r="F15" s="33">
        <v>2553</v>
      </c>
      <c r="G15" s="37">
        <f t="shared" si="1"/>
        <v>4851</v>
      </c>
      <c r="H15" s="38">
        <f t="shared" si="2"/>
        <v>0.6288998357963875</v>
      </c>
      <c r="I15" s="39">
        <f t="shared" si="3"/>
        <v>0.6379310344827587</v>
      </c>
      <c r="J15" s="40">
        <f t="shared" si="4"/>
        <v>0.6336206896551724</v>
      </c>
    </row>
    <row r="16" spans="1:10" ht="38.25" customHeight="1" thickBot="1">
      <c r="A16" s="31" t="s">
        <v>21</v>
      </c>
      <c r="B16" s="32">
        <v>4456</v>
      </c>
      <c r="C16" s="33">
        <v>4757</v>
      </c>
      <c r="D16" s="37">
        <f t="shared" si="0"/>
        <v>9213</v>
      </c>
      <c r="E16" s="32">
        <v>2901</v>
      </c>
      <c r="F16" s="33">
        <v>3014</v>
      </c>
      <c r="G16" s="37">
        <f t="shared" si="1"/>
        <v>5915</v>
      </c>
      <c r="H16" s="38">
        <f t="shared" si="2"/>
        <v>0.651032315978456</v>
      </c>
      <c r="I16" s="39">
        <f t="shared" si="3"/>
        <v>0.6335926003783897</v>
      </c>
      <c r="J16" s="40">
        <f t="shared" si="4"/>
        <v>0.6420275697384131</v>
      </c>
    </row>
    <row r="17" spans="1:10" ht="38.25" customHeight="1" thickBot="1">
      <c r="A17" s="31" t="s">
        <v>8</v>
      </c>
      <c r="B17" s="32">
        <v>3063</v>
      </c>
      <c r="C17" s="33">
        <v>3715</v>
      </c>
      <c r="D17" s="37">
        <f t="shared" si="0"/>
        <v>6778</v>
      </c>
      <c r="E17" s="32">
        <v>1996</v>
      </c>
      <c r="F17" s="33">
        <v>2230</v>
      </c>
      <c r="G17" s="37">
        <f t="shared" si="1"/>
        <v>4226</v>
      </c>
      <c r="H17" s="38">
        <f t="shared" si="2"/>
        <v>0.6516487104146261</v>
      </c>
      <c r="I17" s="39">
        <f t="shared" si="3"/>
        <v>0.6002691790040376</v>
      </c>
      <c r="J17" s="40">
        <f t="shared" si="4"/>
        <v>0.6234877544998525</v>
      </c>
    </row>
    <row r="18" spans="1:10" ht="38.25" customHeight="1" thickBot="1">
      <c r="A18" s="11" t="s">
        <v>22</v>
      </c>
      <c r="B18" s="9">
        <v>4193</v>
      </c>
      <c r="C18" s="10">
        <v>7042</v>
      </c>
      <c r="D18" s="37">
        <f t="shared" si="0"/>
        <v>11235</v>
      </c>
      <c r="E18" s="9">
        <v>2172</v>
      </c>
      <c r="F18" s="10">
        <v>2526</v>
      </c>
      <c r="G18" s="37">
        <f t="shared" si="1"/>
        <v>4698</v>
      </c>
      <c r="H18" s="38">
        <f t="shared" si="2"/>
        <v>0.5180062008108752</v>
      </c>
      <c r="I18" s="39">
        <f t="shared" si="3"/>
        <v>0.35870491337688154</v>
      </c>
      <c r="J18" s="40">
        <f t="shared" si="4"/>
        <v>0.41815754339118827</v>
      </c>
    </row>
    <row r="19" spans="1:10" ht="38.25" customHeight="1" thickBot="1" thickTop="1">
      <c r="A19" s="19" t="s">
        <v>5</v>
      </c>
      <c r="B19" s="20">
        <f aca="true" t="shared" si="5" ref="B19:G19">SUM(B5:B18)</f>
        <v>47551</v>
      </c>
      <c r="C19" s="21">
        <f t="shared" si="5"/>
        <v>50777</v>
      </c>
      <c r="D19" s="22">
        <f t="shared" si="5"/>
        <v>98328</v>
      </c>
      <c r="E19" s="20">
        <f t="shared" si="5"/>
        <v>23584</v>
      </c>
      <c r="F19" s="21">
        <f t="shared" si="5"/>
        <v>25071</v>
      </c>
      <c r="G19" s="22">
        <f t="shared" si="5"/>
        <v>48655</v>
      </c>
      <c r="H19" s="23">
        <f>E19/B19</f>
        <v>0.4959727450526803</v>
      </c>
      <c r="I19" s="24">
        <f>F19/C19</f>
        <v>0.4937471689938358</v>
      </c>
      <c r="J19" s="25">
        <f>G19/D19</f>
        <v>0.49482344805141976</v>
      </c>
    </row>
    <row r="20" ht="38.25" customHeight="1" thickBot="1">
      <c r="A20" s="30" t="s">
        <v>10</v>
      </c>
    </row>
    <row r="21" spans="1:10" ht="38.25" customHeight="1" thickBot="1">
      <c r="A21" s="12" t="s">
        <v>9</v>
      </c>
      <c r="B21" s="13">
        <v>799273</v>
      </c>
      <c r="C21" s="14">
        <v>855887</v>
      </c>
      <c r="D21" s="51">
        <v>1655160</v>
      </c>
      <c r="E21" s="13">
        <v>383623</v>
      </c>
      <c r="F21" s="14">
        <v>411582</v>
      </c>
      <c r="G21" s="15">
        <v>795205</v>
      </c>
      <c r="H21" s="16">
        <v>0.48</v>
      </c>
      <c r="I21" s="17">
        <v>0.4809</v>
      </c>
      <c r="J21" s="18">
        <v>0.4804</v>
      </c>
    </row>
    <row r="22" spans="3:10" ht="13.5">
      <c r="C22" s="27"/>
      <c r="D22" s="27"/>
      <c r="E22" s="27"/>
      <c r="F22" s="27"/>
      <c r="G22" s="27"/>
      <c r="H22" s="28"/>
      <c r="I22" s="29"/>
      <c r="J22" s="29"/>
    </row>
    <row r="23" spans="3:10" ht="13.5">
      <c r="C23" s="27"/>
      <c r="D23" s="27"/>
      <c r="E23" s="27"/>
      <c r="F23" s="27"/>
      <c r="G23" s="27"/>
      <c r="H23" s="28"/>
      <c r="I23" s="29"/>
      <c r="J23" s="29"/>
    </row>
    <row r="24" spans="3:10" ht="13.5">
      <c r="C24" s="27"/>
      <c r="D24" s="27"/>
      <c r="E24" s="27"/>
      <c r="F24" s="27"/>
      <c r="G24" s="27"/>
      <c r="H24" s="28"/>
      <c r="I24" s="29"/>
      <c r="J24" s="29"/>
    </row>
  </sheetData>
  <sheetProtection/>
  <mergeCells count="5">
    <mergeCell ref="A1:J1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&amp;L第２表</oddHeader>
    <evenFooter>&amp;C- 18 -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2021-02-19T02:38:15Z</cp:lastPrinted>
  <dcterms:created xsi:type="dcterms:W3CDTF">2008-01-29T08:15:58Z</dcterms:created>
  <dcterms:modified xsi:type="dcterms:W3CDTF">2021-12-15T05:06:50Z</dcterms:modified>
  <cp:category/>
  <cp:version/>
  <cp:contentType/>
  <cp:contentStatus/>
</cp:coreProperties>
</file>