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770" tabRatio="5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<sst xmlns="http://schemas.openxmlformats.org/spreadsheetml/2006/main" count="1165" uniqueCount="633">
  <si>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</si>
  <si>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</si>
  <si>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</si>
  <si>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</si>
  <si>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</si>
  <si>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</si>
  <si>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</si>
  <si>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</si>
  <si>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</si>
  <si>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</si>
  <si>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</si>
  <si>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</si>
  <si>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</si>
  <si>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</si>
  <si>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</si>
  <si>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</si>
  <si>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</si>
  <si>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</si>
  <si>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</si>
  <si>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</si>
  <si>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</si>
  <si>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</si>
  <si>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</si>
  <si>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</si>
  <si>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</si>
  <si>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</si>
  <si>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</si>
  <si>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</si>
  <si>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</si>
  <si>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</si>
  <si>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</si>
  <si>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</si>
  <si>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</si>
  <si>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</si>
  <si>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</si>
  <si>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</si>
  <si>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</si>
  <si>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</si>
  <si>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</si>
  <si>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</si>
  <si>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</si>
  <si>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</si>
  <si>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</si>
  <si>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</si>
  <si>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</si>
  <si>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</si>
  <si>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</si>
  <si>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</si>
  <si>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</si>
  <si>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</si>
  <si>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</si>
  <si>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</si>
  <si>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</si>
  <si>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</si>
  <si>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</si>
  <si>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</si>
  <si>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</si>
  <si>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</si>
  <si>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</si>
  <si>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</si>
  <si>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</si>
  <si>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</si>
  <si>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</si>
  <si>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</si>
  <si>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</si>
  <si>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</si>
  <si>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</si>
  <si>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</si>
  <si>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</si>
  <si>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</si>
  <si>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</si>
  <si>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</si>
  <si>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</si>
  <si>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</si>
  <si>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</si>
  <si>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</si>
  <si>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</si>
  <si>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</si>
  <si>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</si>
  <si>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</si>
  <si>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</si>
  <si>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</si>
  <si>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</si>
  <si>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</si>
  <si>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</si>
  <si>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</si>
  <si>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</si>
  <si>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</si>
  <si>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</si>
  <si>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</si>
  <si>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</si>
  <si>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</si>
  <si>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</si>
  <si>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</si>
  <si>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</si>
  <si>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</si>
  <si>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</si>
  <si>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</si>
  <si>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</si>
  <si>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</si>
  <si>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</si>
  <si>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</si>
  <si>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</si>
  <si>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</si>
  <si>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</si>
  <si>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</si>
  <si>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</si>
  <si>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</si>
  <si>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</si>
  <si>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</si>
  <si>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</si>
  <si>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</si>
  <si>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</si>
  <si>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</si>
  <si>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</si>
  <si>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</si>
  <si>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</si>
  <si>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</si>
  <si>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</si>
  <si>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</si>
  <si>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</si>
  <si>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</si>
  <si>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</si>
  <si>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</si>
  <si>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</si>
  <si>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</si>
  <si>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</si>
  <si>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</si>
  <si>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</si>
  <si>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</si>
  <si>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</si>
  <si>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</si>
  <si>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</si>
  <si>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</si>
  <si>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</si>
  <si>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</si>
  <si>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</si>
  <si>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</si>
  <si>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</si>
  <si>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</si>
  <si>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</si>
  <si>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</si>
  <si>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</si>
  <si>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</si>
  <si>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</si>
  <si>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</si>
  <si>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</si>
  <si>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</si>
  <si>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</si>
  <si>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</si>
  <si>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</si>
  <si>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</si>
  <si>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</si>
  <si>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</si>
  <si>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</si>
  <si>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</si>
  <si>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</si>
  <si>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</si>
  <si>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</si>
  <si>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</si>
  <si>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</si>
  <si>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</si>
  <si>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</si>
  <si>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</si>
  <si>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</si>
  <si>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</si>
  <si>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</si>
  <si>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</si>
  <si>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</si>
  <si>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</si>
  <si>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</si>
  <si>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</si>
  <si>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</si>
  <si>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</si>
  <si>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</si>
  <si>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</si>
  <si>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</si>
  <si>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</si>
  <si>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</si>
  <si>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</si>
  <si>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</si>
  <si>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</si>
  <si>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</si>
  <si>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</si>
  <si>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</si>
  <si>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</si>
  <si>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</si>
  <si>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</si>
  <si>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</si>
  <si>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</si>
  <si>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</si>
  <si>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</si>
  <si>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</si>
  <si>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</si>
  <si>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</si>
  <si>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</si>
  <si>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</si>
  <si>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</si>
  <si>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</si>
  <si>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</si>
  <si>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</si>
  <si>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</si>
  <si>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</si>
  <si>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</si>
  <si>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</si>
  <si>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</si>
  <si>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</si>
  <si>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</si>
  <si>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</si>
  <si>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</si>
  <si>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</si>
  <si>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</si>
  <si>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</si>
  <si>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</si>
  <si>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</si>
  <si>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</si>
  <si>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岐阜県富加町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</si>
  <si>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</si>
  <si>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</si>
  <si>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</si>
  <si>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</si>
  <si>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</si>
  <si>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</si>
  <si>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</si>
  <si>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</si>
  <si>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</si>
  <si>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</si>
  <si>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</si>
  <si>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</si>
  <si>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</si>
  <si>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</si>
  <si>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</si>
  <si>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</si>
  <si>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</si>
  <si>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</si>
  <si>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</si>
  <si>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</si>
  <si>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</si>
  <si>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</si>
  <si>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</si>
  <si>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</si>
  <si>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</si>
  <si>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</si>
  <si>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</si>
  <si>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</si>
  <si>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</si>
  <si>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</si>
  <si>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</si>
  <si>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</si>
  <si>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</si>
  <si>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</si>
  <si>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</si>
  <si>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</si>
  <si>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</si>
  <si>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</si>
  <si>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</si>
  <si>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</si>
  <si>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</si>
  <si>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</si>
  <si>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</si>
  <si>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</si>
  <si>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</si>
  <si>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</si>
  <si>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</si>
  <si>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</si>
  <si>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</si>
  <si>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</si>
  <si>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</si>
  <si>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</si>
  <si>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</si>
  <si>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</si>
  <si>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</si>
  <si>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</si>
  <si>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</si>
  <si>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</si>
  <si>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</si>
  <si>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</si>
  <si>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</si>
  <si>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</si>
  <si>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</si>
  <si>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</si>
  <si>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</si>
  <si>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</si>
  <si>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</si>
  <si>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</si>
  <si>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</si>
  <si>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</si>
  <si>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</si>
  <si>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</si>
  <si>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</si>
  <si>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</si>
  <si>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</si>
  <si>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</si>
  <si>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</si>
  <si>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</si>
  <si>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</si>
  <si>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</si>
  <si>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</si>
  <si>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</si>
  <si>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</si>
  <si>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</si>
  <si>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</si>
  <si>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</si>
  <si>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</si>
  <si>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</si>
  <si>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</si>
  <si>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</si>
  <si>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</si>
  <si>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</si>
  <si>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</si>
  <si>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</si>
  <si>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</si>
  <si>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</si>
  <si>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</si>
  <si>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</si>
  <si>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</si>
  <si>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</si>
  <si>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</si>
  <si>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</si>
  <si>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</si>
  <si>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</si>
  <si>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</si>
  <si>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</si>
  <si>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</si>
  <si>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</si>
  <si>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</si>
  <si>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</si>
  <si>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</si>
  <si>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</si>
  <si>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</si>
  <si>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</si>
  <si>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</si>
  <si>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</si>
  <si>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</si>
  <si>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</si>
  <si>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</si>
  <si>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</si>
  <si>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</si>
  <si>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</si>
  <si>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</si>
  <si>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</si>
  <si>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</si>
  <si>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</si>
  <si>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</si>
  <si>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</si>
  <si>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</si>
  <si>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</si>
  <si>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</si>
  <si>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</si>
  <si>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</si>
  <si>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</si>
  <si>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</si>
  <si>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</si>
  <si>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</si>
  <si>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</si>
  <si>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</si>
  <si>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</si>
  <si>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</si>
  <si>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</si>
  <si>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</si>
  <si>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</si>
  <si>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</si>
  <si>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</si>
  <si>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</si>
  <si>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</si>
  <si>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</si>
  <si>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</si>
  <si>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</si>
  <si>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</si>
  <si>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岐阜県富加町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</si>
  <si>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</si>
  <si>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</si>
  <si>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</si>
  <si>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</si>
  <si>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</si>
  <si>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</si>
  <si>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</si>
  <si>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</si>
  <si>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</si>
  <si>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</si>
  <si>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</si>
  <si>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</si>
  <si>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</si>
  <si>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</si>
  <si>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</si>
  <si>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</si>
  <si>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</si>
  <si>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</si>
  <si>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</si>
  <si>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</si>
  <si>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</si>
  <si>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</si>
  <si>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</si>
  <si>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</si>
  <si>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</si>
  <si>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</si>
  <si>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</si>
  <si>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</si>
  <si>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</si>
  <si>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</si>
  <si>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</si>
  <si>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</si>
  <si>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</si>
  <si>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</si>
  <si>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</si>
  <si>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</si>
  <si>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</si>
  <si>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</si>
  <si>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</si>
  <si>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特定環境保全公共下水道事業特別会計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</si>
  <si>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</si>
  <si>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</si>
  <si>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</si>
  <si>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</si>
  <si>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</si>
  <si>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</si>
  <si>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</si>
  <si>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</si>
  <si>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</si>
  <si>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</si>
  <si>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</si>
  <si>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</si>
  <si>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</si>
  <si>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</si>
  <si>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</si>
  <si>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</si>
  <si>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</si>
  <si>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</si>
  <si>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</si>
  <si>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</si>
  <si>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</si>
  <si>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</si>
  <si>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</si>
  <si>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</si>
  <si>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</si>
  <si>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</si>
  <si>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</si>
  <si>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</si>
  <si>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</si>
  <si>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</si>
  <si>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</si>
  <si>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</si>
  <si>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</si>
  <si>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</si>
  <si>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</si>
  <si>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</si>
  <si>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</si>
  <si>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</si>
  <si>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</si>
  <si>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</si>
  <si>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</si>
  <si>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</si>
  <si>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</si>
  <si>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</si>
  <si>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</si>
  <si>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</si>
  <si>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</si>
  <si>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</si>
  <si>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</si>
  <si>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</si>
  <si>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</si>
  <si>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</si>
  <si>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</si>
  <si>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</si>
  <si>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</si>
  <si>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</si>
  <si>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</si>
  <si>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</si>
  <si>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</si>
  <si>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</si>
  <si>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</si>
  <si>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</si>
  <si>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</si>
  <si>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</si>
  <si>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</si>
  <si>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</si>
  <si>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</si>
  <si>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</si>
  <si>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</si>
  <si>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</si>
  <si>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</si>
  <si>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</si>
  <si>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</si>
  <si>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</si>
  <si>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</si>
  <si>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</si>
  <si>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</si>
  <si>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</si>
  <si>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</si>
  <si>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</si>
  <si>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</si>
  <si>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</si>
  <si>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</si>
  <si>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</si>
  <si>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</si>
  <si>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</si>
  <si>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</si>
  <si>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</si>
  <si>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</si>
  <si>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</si>
  <si>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</si>
  <si>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</si>
  <si>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</si>
  <si>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</si>
  <si>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</si>
  <si>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</si>
  <si>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</si>
  <si>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</si>
  <si>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</si>
  <si>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</si>
  <si>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</si>
  <si>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</si>
  <si>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</si>
  <si>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</si>
  <si>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</si>
  <si>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</si>
  <si>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</si>
  <si>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</si>
  <si>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</si>
  <si>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</si>
  <si>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</si>
  <si>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</si>
  <si>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</si>
  <si>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</si>
  <si>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</si>
  <si>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</si>
  <si>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</si>
  <si>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</si>
  <si>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</si>
  <si>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</si>
  <si>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</si>
  <si>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</si>
  <si>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</si>
  <si>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</si>
  <si>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</si>
  <si>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</si>
  <si>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</si>
  <si>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</si>
  <si>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</si>
  <si>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</si>
  <si>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</si>
  <si>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</si>
  <si>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</si>
  <si>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</si>
  <si>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</si>
  <si>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</si>
  <si>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</si>
  <si>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</si>
  <si>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</si>
  <si>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</si>
  <si>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</si>
  <si>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</si>
  <si>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</si>
  <si>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</si>
  <si>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</si>
  <si>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</si>
  <si>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</si>
  <si>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</si>
  <si>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</si>
  <si>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</si>
  <si>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</si>
  <si>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</si>
  <si>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</si>
  <si>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</si>
  <si>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</si>
  <si>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</si>
  <si>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</si>
  <si>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</si>
  <si>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</si>
  <si>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</si>
  <si>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</si>
  <si>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</si>
  <si>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 5.16</t>
  </si>
  <si>
    <t>▲ 5.80</t>
  </si>
  <si>
    <t>水道事業会計</t>
  </si>
  <si>
    <t>一般会計</t>
  </si>
  <si>
    <t>国民健康保険特別会計</t>
  </si>
  <si>
    <t>介護保険特別会計</t>
  </si>
  <si>
    <t>後期高齢者医療特別会計</t>
  </si>
  <si>
    <t>特定環境保全公共下水道事業特別会計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</si>
  <si>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</si>
  <si>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</si>
  <si>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</si>
  <si>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</si>
  <si>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</si>
  <si>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</si>
  <si>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</si>
  <si>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</si>
  <si>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</si>
  <si>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</si>
  <si>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(ふるさと納税基金(R01年度末現在))</t>
    <rPh sb="5" eb="7">
      <t>ノウゼイ</t>
    </rPh>
    <rPh sb="7" eb="9">
      <t>キキン</t>
    </rPh>
    <phoneticPr fontId="5"/>
  </si>
  <si>
    <t>(まち・ひと・しごと創生基金(R01年度末現在))</t>
    <rPh sb="10" eb="12">
      <t>ソウセイ</t>
    </rPh>
    <rPh sb="12" eb="14">
      <t>キキン</t>
    </rPh>
    <phoneticPr fontId="5"/>
  </si>
  <si>
    <t>(地域福祉基金(R01年度末現在))</t>
    <rPh sb="1" eb="3">
      <t>チイキ</t>
    </rPh>
    <rPh sb="3" eb="5">
      <t>フクシ</t>
    </rPh>
    <rPh sb="5" eb="7">
      <t>キキン</t>
    </rPh>
    <phoneticPr fontId="5"/>
  </si>
  <si>
    <t>(高齢者福祉対策基金(R01年度末現在))</t>
    <rPh sb="1" eb="4">
      <t>コウレイシャ</t>
    </rPh>
    <rPh sb="4" eb="6">
      <t>フクシ</t>
    </rPh>
    <rPh sb="6" eb="8">
      <t>タイサク</t>
    </rPh>
    <rPh sb="8" eb="10">
      <t>キキン</t>
    </rPh>
    <phoneticPr fontId="5"/>
  </si>
  <si>
    <t>(生活環境整備基金(R01年度末現在))</t>
    <rPh sb="1" eb="3">
      <t>セイカツ</t>
    </rPh>
    <rPh sb="3" eb="5">
      <t>カンキョウ</t>
    </rPh>
    <rPh sb="5" eb="7">
      <t>セイビ</t>
    </rPh>
    <rPh sb="7" eb="9">
      <t>キキン</t>
    </rPh>
    <phoneticPr fontId="5"/>
  </si>
  <si>
    <t>基金から181百万円繰入</t>
    <rPh sb="0" eb="2">
      <t>キキン</t>
    </rPh>
    <rPh sb="7" eb="10">
      <t>ヒャクマンエン</t>
    </rPh>
    <rPh sb="10" eb="12">
      <t>クリイレ</t>
    </rPh>
    <phoneticPr fontId="2"/>
  </si>
  <si>
    <t>-</t>
    <phoneticPr fontId="2"/>
  </si>
  <si>
    <t>-</t>
    <phoneticPr fontId="2"/>
  </si>
  <si>
    <t>-</t>
    <phoneticPr fontId="2"/>
  </si>
  <si>
    <t>基金から14百万円繰入</t>
    <rPh sb="0" eb="2">
      <t>キキン</t>
    </rPh>
    <rPh sb="6" eb="9">
      <t>ヒャクマンエン</t>
    </rPh>
    <rPh sb="9" eb="11">
      <t>クリイレ</t>
    </rPh>
    <phoneticPr fontId="2"/>
  </si>
  <si>
    <t>-</t>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</si>
  <si>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</si>
  <si>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</si>
  <si>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</si>
  <si>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</si>
  <si>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</si>
  <si>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</si>
  <si>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</si>
  <si>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</si>
  <si>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</si>
  <si>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可茂公設地方卸売市場組合</t>
    <rPh sb="0" eb="2">
      <t>カモ</t>
    </rPh>
    <rPh sb="2" eb="4">
      <t>コウセツ</t>
    </rPh>
    <rPh sb="4" eb="6">
      <t>チホウ</t>
    </rPh>
    <rPh sb="6" eb="8">
      <t>オロシウリ</t>
    </rPh>
    <rPh sb="8" eb="10">
      <t>イチバ</t>
    </rPh>
    <rPh sb="10" eb="12">
      <t>クミアイ</t>
    </rPh>
    <phoneticPr fontId="2"/>
  </si>
  <si>
    <t>基金から254百万円繰入</t>
    <rPh sb="0" eb="2">
      <t>キキン</t>
    </rPh>
    <rPh sb="7" eb="10">
      <t>ヒャクマンエン</t>
    </rPh>
    <rPh sb="10" eb="12">
      <t>クリイレ</t>
    </rPh>
    <phoneticPr fontId="2"/>
  </si>
  <si>
    <t>-</t>
    <phoneticPr fontId="2"/>
  </si>
  <si>
    <t>-</t>
    <phoneticPr fontId="2"/>
  </si>
  <si>
    <t>基金から2,348百万円繰入</t>
    <rPh sb="0" eb="2">
      <t>キキン</t>
    </rPh>
    <rPh sb="9" eb="12">
      <t>ヒャクマンエン</t>
    </rPh>
    <rPh sb="12" eb="14">
      <t>クリイレ</t>
    </rPh>
    <phoneticPr fontId="2"/>
  </si>
  <si>
    <t>基金から6百万円繰入</t>
    <rPh sb="0" eb="2">
      <t>キキン</t>
    </rPh>
    <rPh sb="5" eb="8">
      <t>ヒャクマンエン</t>
    </rPh>
    <rPh sb="8" eb="10">
      <t>クリイレ</t>
    </rPh>
    <phoneticPr fontId="2"/>
  </si>
  <si>
    <t>法適用企業</t>
    <rPh sb="0" eb="1">
      <t>ホウ</t>
    </rPh>
    <rPh sb="1" eb="3">
      <t>テキヨウ</t>
    </rPh>
    <rPh sb="3" eb="5">
      <t>キギョウ</t>
    </rPh>
    <phoneticPr fontId="2"/>
  </si>
  <si>
    <t>-</t>
    <phoneticPr fontId="2"/>
  </si>
  <si>
    <t>長良川鉄道株式会社</t>
    <rPh sb="0" eb="3">
      <t>ナガラガワ</t>
    </rPh>
    <rPh sb="3" eb="5">
      <t>テツドウ</t>
    </rPh>
    <rPh sb="5" eb="7">
      <t>カブシキ</t>
    </rPh>
    <rPh sb="7" eb="9">
      <t>カイシャ</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</si>
  <si>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</si>
  <si>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</si>
  <si>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</si>
  <si>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</si>
  <si>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</si>
  <si>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</si>
  <si>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</si>
  <si>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実質公債費比率は9.8％であり、早期健全化基準の25％を下回っている。しかし、類似団体内平均値より2.1％上回っている。また、将来負担比率は平成23年度以降発生していない。
今後も大型普通建設事業の実施に伴い、地方債の新規発行が見込まれるが、新型コロナウイルス感染症の影響による税収減も引き続き見込まれる。よって、事業をこれまで以上に精査し、可能な限り地方債の新規発行額を抑制したい。</t>
    <rPh sb="1" eb="3">
      <t>ジッシツ</t>
    </rPh>
    <rPh sb="3" eb="6">
      <t>コウサイヒ</t>
    </rPh>
    <rPh sb="6" eb="8">
      <t>ヒリツ</t>
    </rPh>
    <rPh sb="17" eb="19">
      <t>ソウキ</t>
    </rPh>
    <rPh sb="19" eb="22">
      <t>ケンゼンカ</t>
    </rPh>
    <rPh sb="22" eb="24">
      <t>キジュン</t>
    </rPh>
    <rPh sb="29" eb="31">
      <t>シタマワ</t>
    </rPh>
    <rPh sb="40" eb="42">
      <t>ルイジ</t>
    </rPh>
    <rPh sb="42" eb="44">
      <t>ダンタイ</t>
    </rPh>
    <rPh sb="44" eb="45">
      <t>ナイ</t>
    </rPh>
    <rPh sb="45" eb="48">
      <t>ヘイキンチ</t>
    </rPh>
    <rPh sb="54" eb="56">
      <t>ウワマワ</t>
    </rPh>
    <rPh sb="64" eb="66">
      <t>ショウライ</t>
    </rPh>
    <rPh sb="66" eb="68">
      <t>フタン</t>
    </rPh>
    <rPh sb="68" eb="70">
      <t>ヒリツ</t>
    </rPh>
    <rPh sb="71" eb="73">
      <t>ヘイセイ</t>
    </rPh>
    <rPh sb="75" eb="77">
      <t>ネンド</t>
    </rPh>
    <rPh sb="77" eb="79">
      <t>イコウ</t>
    </rPh>
    <rPh sb="79" eb="81">
      <t>ハッセイ</t>
    </rPh>
    <rPh sb="88" eb="90">
      <t>コンゴ</t>
    </rPh>
    <rPh sb="91" eb="93">
      <t>オオガタ</t>
    </rPh>
    <rPh sb="93" eb="95">
      <t>フツウ</t>
    </rPh>
    <rPh sb="95" eb="97">
      <t>ケンセツ</t>
    </rPh>
    <rPh sb="97" eb="99">
      <t>ジギョウ</t>
    </rPh>
    <rPh sb="100" eb="102">
      <t>ジッシ</t>
    </rPh>
    <rPh sb="103" eb="104">
      <t>トモナ</t>
    </rPh>
    <rPh sb="106" eb="108">
      <t>チホウ</t>
    </rPh>
    <rPh sb="144" eb="145">
      <t>ヒ</t>
    </rPh>
    <rPh sb="146" eb="147">
      <t>ツヅ</t>
    </rPh>
    <rPh sb="148" eb="150">
      <t>ミコ</t>
    </rPh>
    <rPh sb="158" eb="160">
      <t>ジギョウ</t>
    </rPh>
    <rPh sb="165" eb="167">
      <t>イジョウ</t>
    </rPh>
    <rPh sb="168" eb="170">
      <t>セイサ</t>
    </rPh>
    <rPh sb="172" eb="174">
      <t>カノウ</t>
    </rPh>
    <rPh sb="175" eb="176">
      <t>カギ</t>
    </rPh>
    <rPh sb="177" eb="179">
      <t>チホウ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</si>
  <si>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</si>
  <si>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</si>
  <si>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</si>
  <si>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引き続き発生していないものの、平成30年度から令和元年度にかけて有形固定資産減価償却率が1.4％増加している。今後も、富加町公共施設等総合管理計画に基づき、老朽化した施設の維持修繕・更新を検討する必要があるとともに、将来負担比率の急激な増加を防ぐために、計画的な更新を進める必要がある。</t>
    <rPh sb="1" eb="3">
      <t>ショウライ</t>
    </rPh>
    <rPh sb="3" eb="5">
      <t>フタン</t>
    </rPh>
    <rPh sb="5" eb="7">
      <t>ヒリツ</t>
    </rPh>
    <rPh sb="8" eb="9">
      <t>ヒ</t>
    </rPh>
    <rPh sb="10" eb="11">
      <t>ツヅ</t>
    </rPh>
    <rPh sb="12" eb="14">
      <t>ハッセイ</t>
    </rPh>
    <rPh sb="23" eb="25">
      <t>ヘイセイ</t>
    </rPh>
    <rPh sb="27" eb="29">
      <t>ネンド</t>
    </rPh>
    <rPh sb="31" eb="32">
      <t>レイ</t>
    </rPh>
    <rPh sb="32" eb="33">
      <t>ワ</t>
    </rPh>
    <rPh sb="33" eb="35">
      <t>ガンネン</t>
    </rPh>
    <rPh sb="35" eb="36">
      <t>ド</t>
    </rPh>
    <rPh sb="40" eb="42">
      <t>ユウケイ</t>
    </rPh>
    <rPh sb="42" eb="44">
      <t>コテイ</t>
    </rPh>
    <rPh sb="44" eb="46">
      <t>シサン</t>
    </rPh>
    <rPh sb="46" eb="48">
      <t>ゲンカ</t>
    </rPh>
    <rPh sb="48" eb="50">
      <t>ショウキャク</t>
    </rPh>
    <rPh sb="50" eb="51">
      <t>リツ</t>
    </rPh>
    <rPh sb="56" eb="58">
      <t>ゾウカ</t>
    </rPh>
    <rPh sb="63" eb="65">
      <t>コンゴ</t>
    </rPh>
    <rPh sb="67" eb="70">
      <t>トミカチョウ</t>
    </rPh>
    <rPh sb="70" eb="72">
      <t>コウキョウ</t>
    </rPh>
    <rPh sb="72" eb="74">
      <t>シセツ</t>
    </rPh>
    <rPh sb="74" eb="75">
      <t>ナド</t>
    </rPh>
    <rPh sb="75" eb="77">
      <t>ソウゴウ</t>
    </rPh>
    <rPh sb="77" eb="79">
      <t>カンリ</t>
    </rPh>
    <rPh sb="79" eb="81">
      <t>ケイカク</t>
    </rPh>
    <rPh sb="82" eb="83">
      <t>モト</t>
    </rPh>
    <rPh sb="86" eb="89">
      <t>ロウキュウカ</t>
    </rPh>
    <rPh sb="91" eb="93">
      <t>シセツ</t>
    </rPh>
    <rPh sb="94" eb="96">
      <t>イジ</t>
    </rPh>
    <rPh sb="96" eb="98">
      <t>シュウゼン</t>
    </rPh>
    <rPh sb="99" eb="101">
      <t>コウシン</t>
    </rPh>
    <rPh sb="102" eb="104">
      <t>ケントウ</t>
    </rPh>
    <rPh sb="106" eb="108">
      <t>ヒツヨウ</t>
    </rPh>
    <rPh sb="116" eb="118">
      <t>ショウライ</t>
    </rPh>
    <rPh sb="118" eb="120">
      <t>フタン</t>
    </rPh>
    <rPh sb="120" eb="122">
      <t>ヒリツ</t>
    </rPh>
    <rPh sb="123" eb="125">
      <t>キュウゲキ</t>
    </rPh>
    <rPh sb="126" eb="128">
      <t>ゾウカ</t>
    </rPh>
    <rPh sb="129" eb="130">
      <t>フセ</t>
    </rPh>
    <rPh sb="135" eb="138">
      <t>ケイカクテキ</t>
    </rPh>
    <rPh sb="139" eb="141">
      <t>コウシン</t>
    </rPh>
    <rPh sb="142" eb="143">
      <t>スス</t>
    </rPh>
    <rPh sb="145" eb="147">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</si>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</sst>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6C25-470C-AB37-56892B81CE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84631</c:v>
                </c:pt>
                <c:pt idx="1">
                  <c:v>44500</c:v>
                </c:pt>
                <c:pt idx="2">
                  <c:v>42363</c:v>
                </c:pt>
                <c:pt idx="3">
                  <c:v>55533</c:v>
                </c:pt>
                <c:pt idx="4">
                  <c:v>66348</c:v>
                </c:pt>
              </c:numCache>
            </c:numRef>
          </c:val>
          <c:smooth val="0"/>
          <c:extLst>
            <c:ext xmlns:c16="http://schemas.microsoft.com/office/drawing/2014/chart" uri="{C3380CC4-5D6E-409C-BE32-E72D297353CC}">
              <c16:uniqueId val="{00000001-6C25-470C-AB37-56892B81CEBD}"/>
            </c:ext>
          </c:extLst>
        </c:ser>
        <c:dLbls>
          <c:showLegendKey val="0"/>
          <c:showVal val="0"/>
          <c:showCatName val="0"/>
          <c:showSerName val="0"/>
          <c:showPercent val="0"/>
          <c:showBubbleSize val="0"/>
        </c:dLbls>
        <c:marker val="1"/>
        <c:smooth val="0"/>
        <c:axId val="363367592"/>
        <c:axId val="363365632"/>
      </c:lineChart>
      <c:catAx>
        <c:axId val="363367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65632"/>
        <c:crosses val="autoZero"/>
        <c:auto val="1"/>
        <c:lblAlgn val="ctr"/>
        <c:lblOffset val="100"/>
        <c:tickLblSkip val="1"/>
        <c:tickMarkSkip val="1"/>
        <c:noMultiLvlLbl val="0"/>
      </c:catAx>
      <c:valAx>
        <c:axId val="363365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67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8.86</c:v>
                </c:pt>
                <c:pt idx="1">
                  <c:v>11</c:v>
                </c:pt>
                <c:pt idx="2">
                  <c:v>13.14</c:v>
                </c:pt>
                <c:pt idx="3">
                  <c:v>7.61</c:v>
                </c:pt>
                <c:pt idx="4">
                  <c:v>4.16</c:v>
                </c:pt>
              </c:numCache>
            </c:numRef>
          </c:val>
          <c:extLst>
            <c:ext xmlns:c16="http://schemas.microsoft.com/office/drawing/2014/chart" uri="{C3380CC4-5D6E-409C-BE32-E72D297353CC}">
              <c16:uniqueId val="{00000000-808D-4AD6-A2DF-12B00F80A9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54.63</c:v>
                </c:pt>
                <c:pt idx="1">
                  <c:v>54.87</c:v>
                </c:pt>
                <c:pt idx="2">
                  <c:v>62.65</c:v>
                </c:pt>
                <c:pt idx="3">
                  <c:v>62.25</c:v>
                </c:pt>
                <c:pt idx="4">
                  <c:v>59.2</c:v>
                </c:pt>
              </c:numCache>
            </c:numRef>
          </c:val>
          <c:extLst>
            <c:ext xmlns:c16="http://schemas.microsoft.com/office/drawing/2014/chart" uri="{C3380CC4-5D6E-409C-BE32-E72D297353CC}">
              <c16:uniqueId val="{00000001-808D-4AD6-A2DF-12B00F80A9B2}"/>
            </c:ext>
          </c:extLst>
        </c:ser>
        <c:dLbls>
          <c:showLegendKey val="0"/>
          <c:showVal val="0"/>
          <c:showCatName val="0"/>
          <c:showSerName val="0"/>
          <c:showPercent val="0"/>
          <c:showBubbleSize val="0"/>
        </c:dLbls>
        <c:gapWidth val="250"/>
        <c:overlap val="100"/>
        <c:axId val="363366024"/>
        <c:axId val="45748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-0.04</c:v>
                </c:pt>
                <c:pt idx="1">
                  <c:v>2.34</c:v>
                </c:pt>
                <c:pt idx="2">
                  <c:v>10.68</c:v>
                </c:pt>
                <c:pt idx="3">
                  <c:v>-5.16</c:v>
                </c:pt>
                <c:pt idx="4">
                  <c:v>-5.8</c:v>
                </c:pt>
              </c:numCache>
            </c:numRef>
          </c:val>
          <c:smooth val="0"/>
          <c:extLst>
            <c:ext xmlns:c16="http://schemas.microsoft.com/office/drawing/2014/chart" uri="{C3380CC4-5D6E-409C-BE32-E72D297353CC}">
              <c16:uniqueId val="{00000002-808D-4AD6-A2DF-12B00F80A9B2}"/>
            </c:ext>
          </c:extLst>
        </c:ser>
        <c:dLbls>
          <c:showLegendKey val="0"/>
          <c:showVal val="0"/>
          <c:showCatName val="0"/>
          <c:showSerName val="0"/>
          <c:showPercent val="0"/>
          <c:showBubbleSize val="0"/>
        </c:dLbls>
        <c:marker val="1"/>
        <c:smooth val="0"/>
        <c:axId val="363366024"/>
        <c:axId val="457480560"/>
      </c:lineChart>
      <c:catAx>
        <c:axId val="36336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480560"/>
        <c:crosses val="autoZero"/>
        <c:auto val="1"/>
        <c:lblAlgn val="ctr"/>
        <c:lblOffset val="100"/>
        <c:tickLblSkip val="1"/>
        <c:tickMarkSkip val="1"/>
        <c:noMultiLvlLbl val="0"/>
      </c:catAx>
      <c:valAx>
        <c:axId val="45748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36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FB-42F9-9A24-F68C8692A9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B-42F9-9A24-F68C8692A9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FB-42F9-9A24-F68C8692A90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0.04</c:v>
                </c:pt>
                <c:pt idx="8">
                  <c:v>#N/A</c:v>
                </c:pt>
                <c:pt idx="9">
                  <c:v>0</c:v>
                </c:pt>
              </c:numCache>
            </c:numRef>
          </c:val>
          <c:extLst>
            <c:ext xmlns:c16="http://schemas.microsoft.com/office/drawing/2014/chart" uri="{C3380CC4-5D6E-409C-BE32-E72D297353CC}">
              <c16:uniqueId val="{00000003-E2FB-42F9-9A24-F68C8692A90E}"/>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0.2</c:v>
                </c:pt>
                <c:pt idx="4">
                  <c:v>#N/A</c:v>
                </c:pt>
                <c:pt idx="5">
                  <c:v>0.17</c:v>
                </c:pt>
                <c:pt idx="6">
                  <c:v>#N/A</c:v>
                </c:pt>
                <c:pt idx="7">
                  <c:v>0.28000000000000003</c:v>
                </c:pt>
                <c:pt idx="8">
                  <c:v>#N/A</c:v>
                </c:pt>
                <c:pt idx="9">
                  <c:v>0</c:v>
                </c:pt>
              </c:numCache>
            </c:numRef>
          </c:val>
          <c:extLst>
            <c:ext xmlns:c16="http://schemas.microsoft.com/office/drawing/2014/chart" uri="{C3380CC4-5D6E-409C-BE32-E72D297353CC}">
              <c16:uniqueId val="{00000004-E2FB-42F9-9A24-F68C8692A9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0.04</c:v>
                </c:pt>
                <c:pt idx="8">
                  <c:v>#N/A</c:v>
                </c:pt>
                <c:pt idx="9">
                  <c:v>0.08</c:v>
                </c:pt>
              </c:numCache>
            </c:numRef>
          </c:val>
          <c:extLst>
            <c:ext xmlns:c16="http://schemas.microsoft.com/office/drawing/2014/chart" uri="{C3380CC4-5D6E-409C-BE32-E72D297353CC}">
              <c16:uniqueId val="{00000005-E2FB-42F9-9A24-F68C8692A9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0.86</c:v>
                </c:pt>
                <c:pt idx="2">
                  <c:v>#N/A</c:v>
                </c:pt>
                <c:pt idx="3">
                  <c:v>1.32</c:v>
                </c:pt>
                <c:pt idx="4">
                  <c:v>#N/A</c:v>
                </c:pt>
                <c:pt idx="5">
                  <c:v>1.21</c:v>
                </c:pt>
                <c:pt idx="6">
                  <c:v>#N/A</c:v>
                </c:pt>
                <c:pt idx="7">
                  <c:v>0.72</c:v>
                </c:pt>
                <c:pt idx="8">
                  <c:v>#N/A</c:v>
                </c:pt>
                <c:pt idx="9">
                  <c:v>0.16</c:v>
                </c:pt>
              </c:numCache>
            </c:numRef>
          </c:val>
          <c:extLst>
            <c:ext xmlns:c16="http://schemas.microsoft.com/office/drawing/2014/chart" uri="{C3380CC4-5D6E-409C-BE32-E72D297353CC}">
              <c16:uniqueId val="{00000006-E2FB-42F9-9A24-F68C8692A9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1.03</c:v>
                </c:pt>
                <c:pt idx="2">
                  <c:v>#N/A</c:v>
                </c:pt>
                <c:pt idx="3">
                  <c:v>2.36</c:v>
                </c:pt>
                <c:pt idx="4">
                  <c:v>#N/A</c:v>
                </c:pt>
                <c:pt idx="5">
                  <c:v>1.05</c:v>
                </c:pt>
                <c:pt idx="6">
                  <c:v>#N/A</c:v>
                </c:pt>
                <c:pt idx="7">
                  <c:v>1.02</c:v>
                </c:pt>
                <c:pt idx="8">
                  <c:v>#N/A</c:v>
                </c:pt>
                <c:pt idx="9">
                  <c:v>1.36</c:v>
                </c:pt>
              </c:numCache>
            </c:numRef>
          </c:val>
          <c:extLst>
            <c:ext xmlns:c16="http://schemas.microsoft.com/office/drawing/2014/chart" uri="{C3380CC4-5D6E-409C-BE32-E72D297353CC}">
              <c16:uniqueId val="{00000007-E2FB-42F9-9A24-F68C8692A9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8.85</c:v>
                </c:pt>
                <c:pt idx="2">
                  <c:v>#N/A</c:v>
                </c:pt>
                <c:pt idx="3">
                  <c:v>11</c:v>
                </c:pt>
                <c:pt idx="4">
                  <c:v>#N/A</c:v>
                </c:pt>
                <c:pt idx="5">
                  <c:v>13.13</c:v>
                </c:pt>
                <c:pt idx="6">
                  <c:v>#N/A</c:v>
                </c:pt>
                <c:pt idx="7">
                  <c:v>7.61</c:v>
                </c:pt>
                <c:pt idx="8">
                  <c:v>#N/A</c:v>
                </c:pt>
                <c:pt idx="9">
                  <c:v>4.16</c:v>
                </c:pt>
              </c:numCache>
            </c:numRef>
          </c:val>
          <c:extLst>
            <c:ext xmlns:c16="http://schemas.microsoft.com/office/drawing/2014/chart" uri="{C3380CC4-5D6E-409C-BE32-E72D297353CC}">
              <c16:uniqueId val="{00000008-E2FB-42F9-9A24-F68C8692A9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9.7200000000000006</c:v>
                </c:pt>
                <c:pt idx="2">
                  <c:v>#N/A</c:v>
                </c:pt>
                <c:pt idx="3">
                  <c:v>10.08</c:v>
                </c:pt>
                <c:pt idx="4">
                  <c:v>#N/A</c:v>
                </c:pt>
                <c:pt idx="5">
                  <c:v>8.25</c:v>
                </c:pt>
                <c:pt idx="6">
                  <c:v>#N/A</c:v>
                </c:pt>
                <c:pt idx="7">
                  <c:v>6.36</c:v>
                </c:pt>
                <c:pt idx="8">
                  <c:v>#N/A</c:v>
                </c:pt>
                <c:pt idx="9">
                  <c:v>7.21</c:v>
                </c:pt>
              </c:numCache>
            </c:numRef>
          </c:val>
          <c:extLst>
            <c:ext xmlns:c16="http://schemas.microsoft.com/office/drawing/2014/chart" uri="{C3380CC4-5D6E-409C-BE32-E72D297353CC}">
              <c16:uniqueId val="{00000009-E2FB-42F9-9A24-F68C8692A90E}"/>
            </c:ext>
          </c:extLst>
        </c:ser>
        <c:dLbls>
          <c:showLegendKey val="0"/>
          <c:showVal val="0"/>
          <c:showCatName val="0"/>
          <c:showSerName val="0"/>
          <c:showPercent val="0"/>
          <c:showBubbleSize val="0"/>
        </c:dLbls>
        <c:gapWidth val="150"/>
        <c:overlap val="100"/>
        <c:axId val="457480168"/>
        <c:axId val="457484872"/>
      </c:barChart>
      <c:catAx>
        <c:axId val="45748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84872"/>
        <c:crosses val="autoZero"/>
        <c:auto val="1"/>
        <c:lblAlgn val="ctr"/>
        <c:lblOffset val="100"/>
        <c:tickLblSkip val="1"/>
        <c:tickMarkSkip val="1"/>
        <c:noMultiLvlLbl val="0"/>
      </c:catAx>
      <c:valAx>
        <c:axId val="45748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80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285</c:v>
                </c:pt>
                <c:pt idx="5">
                  <c:v>290</c:v>
                </c:pt>
                <c:pt idx="8">
                  <c:v>290</c:v>
                </c:pt>
                <c:pt idx="11">
                  <c:v>289</c:v>
                </c:pt>
                <c:pt idx="14">
                  <c:v>280</c:v>
                </c:pt>
              </c:numCache>
            </c:numRef>
          </c:val>
          <c:extLst>
            <c:ext xmlns:c16="http://schemas.microsoft.com/office/drawing/2014/chart" uri="{C3380CC4-5D6E-409C-BE32-E72D297353CC}">
              <c16:uniqueId val="{00000000-174A-4AE1-9D80-29A64C3BAE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4A-4AE1-9D80-29A64C3BAE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0</c:v>
                </c:pt>
              </c:numCache>
            </c:numRef>
          </c:val>
          <c:extLst>
            <c:ext xmlns:c16="http://schemas.microsoft.com/office/drawing/2014/chart" uri="{C3380CC4-5D6E-409C-BE32-E72D297353CC}">
              <c16:uniqueId val="{00000002-174A-4AE1-9D80-29A64C3BAE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18</c:v>
                </c:pt>
                <c:pt idx="6">
                  <c:v>19</c:v>
                </c:pt>
                <c:pt idx="9">
                  <c:v>16</c:v>
                </c:pt>
                <c:pt idx="12">
                  <c:v>19</c:v>
                </c:pt>
              </c:numCache>
            </c:numRef>
          </c:val>
          <c:extLst>
            <c:ext xmlns:c16="http://schemas.microsoft.com/office/drawing/2014/chart" uri="{C3380CC4-5D6E-409C-BE32-E72D297353CC}">
              <c16:uniqueId val="{00000003-174A-4AE1-9D80-29A64C3BAE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164</c:v>
                </c:pt>
                <c:pt idx="3">
                  <c:v>166</c:v>
                </c:pt>
                <c:pt idx="6">
                  <c:v>167</c:v>
                </c:pt>
                <c:pt idx="9">
                  <c:v>166</c:v>
                </c:pt>
                <c:pt idx="12">
                  <c:v>170</c:v>
                </c:pt>
              </c:numCache>
            </c:numRef>
          </c:val>
          <c:extLst>
            <c:ext xmlns:c16="http://schemas.microsoft.com/office/drawing/2014/chart" uri="{C3380CC4-5D6E-409C-BE32-E72D297353CC}">
              <c16:uniqueId val="{00000004-174A-4AE1-9D80-29A64C3BAE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4A-4AE1-9D80-29A64C3BAE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4A-4AE1-9D80-29A64C3BAE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262</c:v>
                </c:pt>
                <c:pt idx="3">
                  <c:v>266</c:v>
                </c:pt>
                <c:pt idx="6">
                  <c:v>259</c:v>
                </c:pt>
                <c:pt idx="9">
                  <c:v>264</c:v>
                </c:pt>
                <c:pt idx="12">
                  <c:v>263</c:v>
                </c:pt>
              </c:numCache>
            </c:numRef>
          </c:val>
          <c:extLst>
            <c:ext xmlns:c16="http://schemas.microsoft.com/office/drawing/2014/chart" uri="{C3380CC4-5D6E-409C-BE32-E72D297353CC}">
              <c16:uniqueId val="{00000007-174A-4AE1-9D80-29A64C3BAE65}"/>
            </c:ext>
          </c:extLst>
        </c:ser>
        <c:dLbls>
          <c:showLegendKey val="0"/>
          <c:showVal val="0"/>
          <c:showCatName val="0"/>
          <c:showSerName val="0"/>
          <c:showPercent val="0"/>
          <c:showBubbleSize val="0"/>
        </c:dLbls>
        <c:gapWidth val="100"/>
        <c:overlap val="100"/>
        <c:axId val="457485264"/>
        <c:axId val="457485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c:v>
                </c:pt>
                <c:pt idx="2">
                  <c:v>#N/A</c:v>
                </c:pt>
                <c:pt idx="3">
                  <c:v>#N/A</c:v>
                </c:pt>
                <c:pt idx="4">
                  <c:v>169</c:v>
                </c:pt>
                <c:pt idx="5">
                  <c:v>#N/A</c:v>
                </c:pt>
                <c:pt idx="6">
                  <c:v>#N/A</c:v>
                </c:pt>
                <c:pt idx="7">
                  <c:v>164</c:v>
                </c:pt>
                <c:pt idx="8">
                  <c:v>#N/A</c:v>
                </c:pt>
                <c:pt idx="9">
                  <c:v>#N/A</c:v>
                </c:pt>
                <c:pt idx="10">
                  <c:v>166</c:v>
                </c:pt>
                <c:pt idx="11">
                  <c:v>#N/A</c:v>
                </c:pt>
                <c:pt idx="12">
                  <c:v>#N/A</c:v>
                </c:pt>
                <c:pt idx="13">
                  <c:v>172</c:v>
                </c:pt>
                <c:pt idx="14">
                  <c:v>#N/A</c:v>
                </c:pt>
              </c:numCache>
            </c:numRef>
          </c:val>
          <c:smooth val="0"/>
          <c:extLst>
            <c:ext xmlns:c16="http://schemas.microsoft.com/office/drawing/2014/chart" uri="{C3380CC4-5D6E-409C-BE32-E72D297353CC}">
              <c16:uniqueId val="{00000008-174A-4AE1-9D80-29A64C3BAE65}"/>
            </c:ext>
          </c:extLst>
        </c:ser>
        <c:dLbls>
          <c:showLegendKey val="0"/>
          <c:showVal val="0"/>
          <c:showCatName val="0"/>
          <c:showSerName val="0"/>
          <c:showPercent val="0"/>
          <c:showBubbleSize val="0"/>
        </c:dLbls>
        <c:marker val="1"/>
        <c:smooth val="0"/>
        <c:axId val="457485264"/>
        <c:axId val="457485656"/>
      </c:lineChart>
      <c:catAx>
        <c:axId val="45748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85656"/>
        <c:crosses val="autoZero"/>
        <c:auto val="1"/>
        <c:lblAlgn val="ctr"/>
        <c:lblOffset val="100"/>
        <c:tickLblSkip val="1"/>
        <c:tickMarkSkip val="1"/>
        <c:noMultiLvlLbl val="0"/>
      </c:catAx>
      <c:valAx>
        <c:axId val="457485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8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2827</c:v>
                </c:pt>
                <c:pt idx="5">
                  <c:v>2723</c:v>
                </c:pt>
                <c:pt idx="8">
                  <c:v>2599</c:v>
                </c:pt>
                <c:pt idx="11">
                  <c:v>2524</c:v>
                </c:pt>
                <c:pt idx="14">
                  <c:v>2451</c:v>
                </c:pt>
              </c:numCache>
            </c:numRef>
          </c:val>
          <c:extLst>
            <c:ext xmlns:c16="http://schemas.microsoft.com/office/drawing/2014/chart" uri="{C3380CC4-5D6E-409C-BE32-E72D297353CC}">
              <c16:uniqueId val="{00000000-77CE-49FD-86D0-084B680671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271</c:v>
                </c:pt>
                <c:pt idx="5">
                  <c:v>235</c:v>
                </c:pt>
                <c:pt idx="8">
                  <c:v>213</c:v>
                </c:pt>
                <c:pt idx="11">
                  <c:v>195</c:v>
                </c:pt>
                <c:pt idx="14">
                  <c:v>156</c:v>
                </c:pt>
              </c:numCache>
            </c:numRef>
          </c:val>
          <c:extLst>
            <c:ext xmlns:c16="http://schemas.microsoft.com/office/drawing/2014/chart" uri="{C3380CC4-5D6E-409C-BE32-E72D297353CC}">
              <c16:uniqueId val="{00000001-77CE-49FD-86D0-084B680671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1237</c:v>
                </c:pt>
                <c:pt idx="5">
                  <c:v>1316</c:v>
                </c:pt>
                <c:pt idx="8">
                  <c:v>1534</c:v>
                </c:pt>
                <c:pt idx="11">
                  <c:v>2030</c:v>
                </c:pt>
                <c:pt idx="14">
                  <c:v>1910</c:v>
                </c:pt>
              </c:numCache>
            </c:numRef>
          </c:val>
          <c:extLst>
            <c:ext xmlns:c16="http://schemas.microsoft.com/office/drawing/2014/chart" uri="{C3380CC4-5D6E-409C-BE32-E72D297353CC}">
              <c16:uniqueId val="{00000002-77CE-49FD-86D0-084B680671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CE-49FD-86D0-084B680671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CE-49FD-86D0-084B680671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E-49FD-86D0-084B680671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50</c:v>
                </c:pt>
                <c:pt idx="6">
                  <c:v>82</c:v>
                </c:pt>
                <c:pt idx="9">
                  <c:v>0</c:v>
                </c:pt>
                <c:pt idx="12">
                  <c:v>0</c:v>
                </c:pt>
              </c:numCache>
            </c:numRef>
          </c:val>
          <c:extLst>
            <c:ext xmlns:c16="http://schemas.microsoft.com/office/drawing/2014/chart" uri="{C3380CC4-5D6E-409C-BE32-E72D297353CC}">
              <c16:uniqueId val="{00000006-77CE-49FD-86D0-084B680671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92</c:v>
                </c:pt>
                <c:pt idx="3">
                  <c:v>85</c:v>
                </c:pt>
                <c:pt idx="6">
                  <c:v>72</c:v>
                </c:pt>
                <c:pt idx="9">
                  <c:v>124</c:v>
                </c:pt>
                <c:pt idx="12">
                  <c:v>123</c:v>
                </c:pt>
              </c:numCache>
            </c:numRef>
          </c:val>
          <c:extLst>
            <c:ext xmlns:c16="http://schemas.microsoft.com/office/drawing/2014/chart" uri="{C3380CC4-5D6E-409C-BE32-E72D297353CC}">
              <c16:uniqueId val="{00000007-77CE-49FD-86D0-084B680671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1491</c:v>
                </c:pt>
                <c:pt idx="3">
                  <c:v>1381</c:v>
                </c:pt>
                <c:pt idx="6">
                  <c:v>1250</c:v>
                </c:pt>
                <c:pt idx="9">
                  <c:v>1128</c:v>
                </c:pt>
                <c:pt idx="12">
                  <c:v>1017</c:v>
                </c:pt>
              </c:numCache>
            </c:numRef>
          </c:val>
          <c:extLst>
            <c:ext xmlns:c16="http://schemas.microsoft.com/office/drawing/2014/chart" uri="{C3380CC4-5D6E-409C-BE32-E72D297353CC}">
              <c16:uniqueId val="{00000008-77CE-49FD-86D0-084B680671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c:v>
                </c:pt>
                <c:pt idx="3">
                  <c:v>18</c:v>
                </c:pt>
                <c:pt idx="6">
                  <c:v>9</c:v>
                </c:pt>
                <c:pt idx="9">
                  <c:v>0</c:v>
                </c:pt>
                <c:pt idx="12">
                  <c:v>0</c:v>
                </c:pt>
              </c:numCache>
            </c:numRef>
          </c:val>
          <c:extLst>
            <c:ext xmlns:c16="http://schemas.microsoft.com/office/drawing/2014/chart" uri="{C3380CC4-5D6E-409C-BE32-E72D297353CC}">
              <c16:uniqueId val="{00000009-77CE-49FD-86D0-084B680671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2487</c:v>
                </c:pt>
                <c:pt idx="3">
                  <c:v>2370</c:v>
                </c:pt>
                <c:pt idx="6">
                  <c:v>2252</c:v>
                </c:pt>
                <c:pt idx="9">
                  <c:v>2171</c:v>
                </c:pt>
                <c:pt idx="12">
                  <c:v>2076</c:v>
                </c:pt>
              </c:numCache>
            </c:numRef>
          </c:val>
          <c:extLst>
            <c:ext xmlns:c16="http://schemas.microsoft.com/office/drawing/2014/chart" uri="{C3380CC4-5D6E-409C-BE32-E72D297353CC}">
              <c16:uniqueId val="{0000000A-77CE-49FD-86D0-084B6806714F}"/>
            </c:ext>
          </c:extLst>
        </c:ser>
        <c:dLbls>
          <c:showLegendKey val="0"/>
          <c:showVal val="0"/>
          <c:showCatName val="0"/>
          <c:showSerName val="0"/>
          <c:showPercent val="0"/>
          <c:showBubbleSize val="0"/>
        </c:dLbls>
        <c:gapWidth val="100"/>
        <c:overlap val="100"/>
        <c:axId val="457478992"/>
        <c:axId val="457480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CE-49FD-86D0-084B6806714F}"/>
            </c:ext>
          </c:extLst>
        </c:ser>
        <c:dLbls>
          <c:showLegendKey val="0"/>
          <c:showVal val="0"/>
          <c:showCatName val="0"/>
          <c:showSerName val="0"/>
          <c:showPercent val="0"/>
          <c:showBubbleSize val="0"/>
        </c:dLbls>
        <c:marker val="1"/>
        <c:smooth val="0"/>
        <c:axId val="457478992"/>
        <c:axId val="457480952"/>
      </c:lineChart>
      <c:catAx>
        <c:axId val="45747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480952"/>
        <c:crosses val="autoZero"/>
        <c:auto val="1"/>
        <c:lblAlgn val="ctr"/>
        <c:lblOffset val="100"/>
        <c:tickLblSkip val="1"/>
        <c:tickMarkSkip val="1"/>
        <c:noMultiLvlLbl val="0"/>
      </c:catAx>
      <c:valAx>
        <c:axId val="45748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7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1215</c:v>
                </c:pt>
                <c:pt idx="1">
                  <c:v>1220</c:v>
                </c:pt>
                <c:pt idx="2">
                  <c:v>1172</c:v>
                </c:pt>
              </c:numCache>
            </c:numRef>
          </c:val>
          <c:extLst>
            <c:ext xmlns:c16="http://schemas.microsoft.com/office/drawing/2014/chart" uri="{C3380CC4-5D6E-409C-BE32-E72D297353CC}">
              <c16:uniqueId val="{00000000-0B56-4C1C-909F-B1EFED41DE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c:v>
                </c:pt>
                <c:pt idx="1">
                  <c:v>66</c:v>
                </c:pt>
                <c:pt idx="2">
                  <c:v>66</c:v>
                </c:pt>
              </c:numCache>
            </c:numRef>
          </c:val>
          <c:extLst>
            <c:ext xmlns:c16="http://schemas.microsoft.com/office/drawing/2014/chart" uri="{C3380CC4-5D6E-409C-BE32-E72D297353CC}">
              <c16:uniqueId val="{00000001-0B56-4C1C-909F-B1EFED41DE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c:v>
                </c:pt>
                <c:pt idx="1">
                  <c:v>686</c:v>
                </c:pt>
                <c:pt idx="2">
                  <c:v>593</c:v>
                </c:pt>
              </c:numCache>
            </c:numRef>
          </c:val>
          <c:extLst>
            <c:ext xmlns:c16="http://schemas.microsoft.com/office/drawing/2014/chart" uri="{C3380CC4-5D6E-409C-BE32-E72D297353CC}">
              <c16:uniqueId val="{00000002-0B56-4C1C-909F-B1EFED41DE14}"/>
            </c:ext>
          </c:extLst>
        </c:ser>
        <c:dLbls>
          <c:showLegendKey val="0"/>
          <c:showVal val="0"/>
          <c:showCatName val="0"/>
          <c:showSerName val="0"/>
          <c:showPercent val="0"/>
          <c:showBubbleSize val="0"/>
        </c:dLbls>
        <c:gapWidth val="120"/>
        <c:overlap val="100"/>
        <c:axId val="457483696"/>
        <c:axId val="457484088"/>
      </c:barChart>
      <c:catAx>
        <c:axId val="4574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7484088"/>
        <c:crosses val="autoZero"/>
        <c:auto val="1"/>
        <c:lblAlgn val="ctr"/>
        <c:lblOffset val="100"/>
        <c:tickLblSkip val="1"/>
        <c:tickMarkSkip val="1"/>
        <c:noMultiLvlLbl val="0"/>
      </c:catAx>
      <c:valAx>
        <c:axId val="457484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748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{8AEC4792-82FE-4A69-8457-81B75F23344E}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E3-42C6-A831-2FD9DF7342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{3993CDAA-A509-4ED0-858D-40D217FF8842}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E3-42C6-A831-2FD9DF7342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{26117DB7-4209-4AF8-A8F6-FCA0979B9555}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E3-42C6-A831-2FD9DF7342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{3B2A4232-D5CB-4DBD-990D-968EAB9A1750}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E3-42C6-A831-2FD9DF7342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{44A56E3A-1B0A-4A81-B7E6-00FCF48A70D4}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E3-42C6-A831-2FD9DF7342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{FDE971AD-2171-490E-8C27-6556E9BAB5D5}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E3-42C6-A831-2FD9DF7342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{DE5B2FF6-8CD5-4CAC-B9D6-1A26D724F3BB}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E3-42C6-A831-2FD9DF7342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{B9256F1D-C438-4759-BA94-2CE9E7C9B730}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E3-42C6-A831-2FD9DF7342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{E744497F-C564-4C46-AAC8-B6BC0E7D8371}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E3-42C6-A831-2FD9DF7342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58.3</c:v>
                </c:pt>
                <c:pt idx="16">
                  <c:v>60.3</c:v>
                </c:pt>
                <c:pt idx="24">
                  <c:v>62.3</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E3-42C6-A831-2FD9DF7342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{6D1C095A-8073-465F-AA7B-2EB0F6579063}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E3-42C6-A831-2FD9DF7342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{8265A88E-EE1C-4435-B62B-F1A163D13017}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E3-42C6-A831-2FD9DF7342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{5D2EC0E8-0955-4E53-847B-3DAA4DB8C151}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E3-42C6-A831-2FD9DF7342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{ABE29163-798C-499B-B868-38E1AD638148}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E3-42C6-A831-2FD9DF7342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{A4E47465-8E81-4786-920D-C7908A0DDEBE}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E3-42C6-A831-2FD9DF7342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{4E1777E8-9D0C-46D4-86BF-AD092BBED0D4}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E3-42C6-A831-2FD9DF7342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{0F944FC7-9D0E-4960-82C7-F9E2E3497CD2}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E3-42C6-A831-2FD9DF7342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{BDFCD849-28D4-46CE-A2AB-244D60EA07A6}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E3-42C6-A831-2FD9DF7342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{40B686D4-8100-4376-9D75-8B64FFE34C97}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E3-42C6-A831-2FD9DF7342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EE3-42C6-A831-2FD9DF7342D8}"/>
            </c:ext>
          </c:extLst>
        </c:ser>
        <c:dLbls>
          <c:showLegendKey val="0"/>
          <c:showVal val="1"/>
          <c:showCatName val="0"/>
          <c:showSerName val="0"/>
          <c:showPercent val="0"/>
          <c:showBubbleSize val="0"/>
        </c:dLbls>
        <c:axId val="376764784"/>
        <c:axId val="377397304"/>
      </c:scatterChart>
      <c:valAx>
        <c:axId val="376764784"/>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397304"/>
        <c:crosses val="autoZero"/>
        <c:crossBetween val="midCat"/>
      </c:valAx>
      <c:valAx>
        <c:axId val="37739730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764784"/>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{6A434AB3-1BF3-4DF5-BB76-D8BA3E571A8F}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C67-4B3F-913D-983B79F01B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{E3BDD4E4-CA59-40A1-A928-104834B97122}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7-4B3F-913D-983B79F01B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{6A5EFA64-0519-4B98-AD37-2F77794DBE2E}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7-4B3F-913D-983B79F01B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{8E93E9AF-BAF5-4805-A763-179332997AA4}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7-4B3F-913D-983B79F01B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{9D7F294E-1DF5-4BAF-AFCD-7149B1D668CE}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7-4B3F-913D-983B79F01B7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{7492820B-D5EC-4AFF-A9BF-81C6299E7D60}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C67-4B3F-913D-983B79F01B7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{3B7C0F4B-1EE5-402B-83AF-FAB606EEE313}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C67-4B3F-913D-983B79F01B7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{70938130-94CA-412F-80B9-05AAB790448B}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C67-4B3F-913D-983B79F01B7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{BDC58722-4E15-4474-94A2-F858D54A52E6}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C67-4B3F-913D-983B79F01B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10.6</c:v>
                </c:pt>
                <c:pt idx="16">
                  <c:v>10.1</c:v>
                </c:pt>
                <c:pt idx="24">
                  <c:v>9.9</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67-4B3F-913D-983B79F01B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{10F9A7EA-BE24-4DB8-8867-7D6BF3E84DDC}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C67-4B3F-913D-983B79F01B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{B54B58D5-DB11-4A35-A9A4-98D64D56FA3A}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7-4B3F-913D-983B79F01B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{6F46AEFF-FC6F-4F68-9668-FA9BE2713E4E}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7-4B3F-913D-983B79F01B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{A0AA80F8-B37E-4C15-A829-72DC26C13479}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7-4B3F-913D-983B79F01B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{49E2A625-AA43-4073-A7D4-9A498D1F1F5D}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7-4B3F-913D-983B79F01B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{19E8794D-ADD4-408B-BE1C-E8524A934BC2}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C67-4B3F-913D-983B79F01B7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{68DDC583-2356-44FC-9D7B-E0DB08579351}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C67-4B3F-913D-983B79F01B7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{9CCE6BBA-515E-4F68-A1DF-7B1B52B8C149}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C67-4B3F-913D-983B79F01B7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{32347920-8E19-41A1-B7CF-350B68C59B34}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C67-4B3F-913D-983B79F01B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C67-4B3F-913D-983B79F01B73}"/>
            </c:ext>
          </c:extLst>
        </c:ser>
        <c:dLbls>
          <c:showLegendKey val="0"/>
          <c:showVal val="1"/>
          <c:showCatName val="0"/>
          <c:showSerName val="0"/>
          <c:showPercent val="0"/>
          <c:showBubbleSize val="0"/>
        </c:dLbls>
        <c:axId val="377158152"/>
        <c:axId val="377290992"/>
      </c:scatterChart>
      <c:valAx>
        <c:axId val="377158152"/>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290992"/>
        <c:crosses val="autoZero"/>
        <c:crossBetween val="midCat"/>
      </c:valAx>
      <c:valAx>
        <c:axId val="37729099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158152"/>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元利償還金は概ね</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百万円程度で推移しているが、今後、普通建設事業の実施に伴う地方債の新規発行及び臨時財政対策債の発行可能額の増加が見込まれるため、事業の精査等により新規発行額を可能な限り少なくするように努める。また、普通交付税の基準財政需要額に算入される有利な地方債を活用し、上昇を最小限に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en-US" altLang="ja-JP" sz="10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将来負担額を充当可能財源が上回っている状況である。今後、普通建設事業等の実施に伴う地方債の新規発行や基金の取崩などが見込まれるため、歳出全体の見直しを進め、上昇を最小限に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百万円あったこと、その他特定目的基金（主にふるさと納税基金）からの取崩が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影響もあり、財政調整基金の残高は減少する見通しである。また、「ふるさと納税基金」及び「まち・ひと・しごと創生基金」は積立額より充当事業への取崩額が増える見込みであるため、基金残高も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・ふるさと納税基金：ふるさと納税による寄附者の思いを実現するため。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・まち・ひと・しごと創生基金：人口減少対策の推進に必要な財源を確保するため。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・富加町地域福祉基金：地域福祉の推進に必要な財源を確保するため。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・富加町高齢者福祉対策基金：高齢化社会に向けて、健やかな老後のための福祉事業費等の円滑な執行を図るため。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・富加町生活環境整備基金：生活環境を向上改善する下水道事業等の施設整備事業の円滑な執行を図るため。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・富加町ふるさと農村活性化対策基金：土地改良施設等の利活用に係る集落共同活動を支援し、農村の活性化を図るため。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・富加町森林環境譲与税基金：間伐や人材育成、担い手の確保、木材利用の促進や普及啓発等の森林整備及びその促進に必要な財源を確保するため。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百万円となったが、ふるさと納税基金充当事業への充当を行うための取崩額が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百万円となったが、まち・ひと・しごと創生基金充当事業への充当を行うための取崩額が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・富加町森林環境譲与税基金：令和元年度から新規積立を行ったことにより、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・ふるさと納税基金：ふるさと納税事業による寄附金を積み立てる予定。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・まち・ひと・しごと創生基金：引き続き、町有地売却額を積み立てる予定。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・富加町森林環境譲与税基金：森林環境譲与税は同税を活用した事業に全額充当し、差額が発生した場合は基金に積み立てる予定。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百万円に対し、基金から取崩額が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新型コロナウイルス感染症等の影響もあり、短期的には基金残高は減少していく見通し。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今後も大きな増減は無い見通し。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％、全国平均より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％高い</a:t>
          </a:r>
          <a:r>
            <a:rPr kumimoji="1" lang="en-US" altLang="ja-JP" sz="1100">
              <a:latin typeface="ＭＳ Ｐゴシック" panose="020B0600070205080204" pitchFamily="50" charset="-128"/>
              <a:ea typeface="ＭＳ Ｐゴシック" panose="020B0600070205080204" pitchFamily="50" charset="-128"/>
            </a:rPr>
            <a:t>63.7</a:t>
          </a:r>
          <a:r>
            <a:rPr kumimoji="1" lang="ja-JP" altLang="en-US" sz="1100">
              <a:latin typeface="ＭＳ Ｐゴシック" panose="020B0600070205080204" pitchFamily="50" charset="-128"/>
              <a:ea typeface="ＭＳ Ｐゴシック" panose="020B0600070205080204" pitchFamily="50" charset="-128"/>
            </a:rPr>
            <a:t>％となっている。今後も、富加町公共施設等総合管理計画に基づき、老朽化した施設の維持修繕・更新を計画的に進めていく必要がある。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80" name="有形固定資産減価償却率平均値テキスト"/>
        <xdr:cNvSpPr txBox="1"/>
      </xdr:nvSpPr>
      <xdr:spPr>
        <a:xfrm>
          <a:off x="4813300" y="511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133244</xdr:rowOff>
    </xdr:from>
    <xdr:to>
      <xdr:col>23</xdr:col>
      <xdr:colOff>136525</xdr:colOff>
      <xdr:row>31</xdr:row>
      <xdr:rowOff>63394</xdr:rowOff>
    </xdr:to>
    <xdr:sp macro="" textlink="">
      <xdr:nvSpPr>
        <xdr:cNvPr id="91" name="楕円 90"/>
        <xdr:cNvSpPr/>
      </xdr:nvSpPr>
      <xdr:spPr>
        <a:xfrm>
          <a:off x="4711700" y="52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111671</xdr:rowOff>
    </xdr:from>
    <xdr:ext cx="405111" cy="259045"/>
    <xdr:sp macro="" textlink="">
      <xdr:nvSpPr>
        <xdr:cNvPr id="92" name="有形固定資産減価償却率該当値テキスト"/>
        <xdr:cNvSpPr txBox="1"/>
      </xdr:nvSpPr>
      <xdr:spPr>
        <a:xfrm>
          <a:off x="4813300" y="525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93" name="楕円 92"/>
        <xdr:cNvSpPr/>
      </xdr:nvSpPr>
      <xdr:spPr>
        <a:xfrm>
          <a:off x="4000500" y="5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12594</xdr:rowOff>
    </xdr:to>
    <xdr:cxnSp macro="">
      <xdr:nvCxnSpPr>
        <xdr:cNvPr id="94" name="直線コネクタ 93"/>
        <xdr:cNvCxnSpPr/>
      </xdr:nvCxnSpPr>
      <xdr:spPr>
        <a:xfrm>
          <a:off x="4051300" y="5302356"/>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95" name="楕円 94"/>
        <xdr:cNvSpPr/>
      </xdr:nvSpPr>
      <xdr:spPr>
        <a:xfrm>
          <a:off x="32385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158856</xdr:rowOff>
    </xdr:to>
    <xdr:cxnSp macro="">
      <xdr:nvCxnSpPr>
        <xdr:cNvPr id="96" name="直線コネクタ 95"/>
        <xdr:cNvCxnSpPr/>
      </xdr:nvCxnSpPr>
      <xdr:spPr>
        <a:xfrm>
          <a:off x="3289300" y="5266372"/>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36089</xdr:rowOff>
    </xdr:from>
    <xdr:to>
      <xdr:col>11</xdr:col>
      <xdr:colOff>187325</xdr:colOff>
      <xdr:row>30</xdr:row>
      <xdr:rowOff>137689</xdr:rowOff>
    </xdr:to>
    <xdr:sp macro="" textlink="">
      <xdr:nvSpPr>
        <xdr:cNvPr id="97" name="楕円 96"/>
        <xdr:cNvSpPr/>
      </xdr:nvSpPr>
      <xdr:spPr>
        <a:xfrm>
          <a:off x="2476500" y="5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30</xdr:row>
      <xdr:rowOff>122872</xdr:rowOff>
    </xdr:to>
    <xdr:cxnSp macro="">
      <xdr:nvCxnSpPr>
        <xdr:cNvPr id="98" name="直線コネクタ 97"/>
        <xdr:cNvCxnSpPr/>
      </xdr:nvCxnSpPr>
      <xdr:spPr>
        <a:xfrm>
          <a:off x="2527300" y="5230389"/>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xdr:rowOff>
    </xdr:from>
    <xdr:to>
      <xdr:col>7</xdr:col>
      <xdr:colOff>187325</xdr:colOff>
      <xdr:row>30</xdr:row>
      <xdr:rowOff>101706</xdr:rowOff>
    </xdr:to>
    <xdr:sp macro="" textlink="">
      <xdr:nvSpPr>
        <xdr:cNvPr id="99" name="楕円 98"/>
        <xdr:cNvSpPr/>
      </xdr:nvSpPr>
      <xdr:spPr>
        <a:xfrm>
          <a:off x="1714500" y="51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50906</xdr:rowOff>
    </xdr:from>
    <xdr:to>
      <xdr:col>11</xdr:col>
      <xdr:colOff>136525</xdr:colOff>
      <xdr:row>30</xdr:row>
      <xdr:rowOff>86889</xdr:rowOff>
    </xdr:to>
    <xdr:cxnSp macro="">
      <xdr:nvCxnSpPr>
        <xdr:cNvPr id="100" name="直線コネクタ 99"/>
        <xdr:cNvCxnSpPr/>
      </xdr:nvCxnSpPr>
      <xdr:spPr>
        <a:xfrm>
          <a:off x="1765300" y="5194406"/>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101" name="n_1aveValue有形固定資産減価償却率"/>
        <xdr:cNvSpPr txBox="1"/>
      </xdr:nvSpPr>
      <xdr:spPr>
        <a:xfrm>
          <a:off x="3836044"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2" name="n_2aveValue有形固定資産減価償却率"/>
        <xdr:cNvSpPr txBox="1"/>
      </xdr:nvSpPr>
      <xdr:spPr>
        <a:xfrm>
          <a:off x="3086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4" name="n_4aveValue有形固定資産減価償却率"/>
        <xdr:cNvSpPr txBox="1"/>
      </xdr:nvSpPr>
      <xdr:spPr>
        <a:xfrm>
          <a:off x="1562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105" name="n_1mainValue有形固定資産減価償却率"/>
        <xdr:cNvSpPr txBox="1"/>
      </xdr:nvSpPr>
      <xdr:spPr>
        <a:xfrm>
          <a:off x="3836044" y="534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106" name="n_2mainValue有形固定資産減価償却率"/>
        <xdr:cNvSpPr txBox="1"/>
      </xdr:nvSpPr>
      <xdr:spPr>
        <a:xfrm>
          <a:off x="3086744" y="530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154216</xdr:rowOff>
    </xdr:from>
    <xdr:ext cx="405111" cy="259045"/>
    <xdr:sp macro="" textlink="">
      <xdr:nvSpPr>
        <xdr:cNvPr id="107" name="n_3mainValue有形固定資産減価償却率"/>
        <xdr:cNvSpPr txBox="1"/>
      </xdr:nvSpPr>
      <xdr:spPr>
        <a:xfrm>
          <a:off x="2324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92833</xdr:rowOff>
    </xdr:from>
    <xdr:ext cx="405111" cy="259045"/>
    <xdr:sp macro="" textlink="">
      <xdr:nvSpPr>
        <xdr:cNvPr id="108" name="n_4mainValue有形固定資産減価償却率"/>
        <xdr:cNvSpPr txBox="1"/>
      </xdr:nvSpPr>
      <xdr:spPr>
        <a:xfrm>
          <a:off x="1562744" y="523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近年は大規模な起債借入を行っていないため、債務償還比率は類似団体内平均値より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290.7</a:t>
          </a:r>
          <a:r>
            <a:rPr kumimoji="1" lang="ja-JP" altLang="en-US" sz="1100">
              <a:solidFill>
                <a:schemeClr val="tx1"/>
              </a:solidFill>
              <a:latin typeface="ＭＳ Ｐゴシック" panose="020B0600070205080204" pitchFamily="50" charset="-128"/>
              <a:ea typeface="ＭＳ Ｐゴシック" panose="020B0600070205080204" pitchFamily="50" charset="-128"/>
            </a:rPr>
            <a:t>％下回っているほか、平成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8.8</a:t>
          </a:r>
          <a:r>
            <a:rPr kumimoji="1" lang="ja-JP" altLang="en-US" sz="1100">
              <a:solidFill>
                <a:schemeClr val="tx1"/>
              </a:solidFill>
              <a:latin typeface="ＭＳ Ｐゴシック" panose="020B0600070205080204" pitchFamily="50" charset="-128"/>
              <a:ea typeface="ＭＳ Ｐゴシック" panose="020B0600070205080204" pitchFamily="50" charset="-128"/>
            </a:rPr>
            <a:t>％下回った。平成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年度より数値が下がった主な要因としては、令和元年度は地方債償還額が新規発行額を上回った結果、地方債残高が</a:t>
          </a:r>
          <a:r>
            <a:rPr kumimoji="1" lang="en-US" altLang="ja-JP" sz="1100">
              <a:solidFill>
                <a:schemeClr val="tx1"/>
              </a:solidFill>
              <a:latin typeface="ＭＳ Ｐゴシック" panose="020B0600070205080204" pitchFamily="50" charset="-128"/>
              <a:ea typeface="ＭＳ Ｐゴシック" panose="020B0600070205080204" pitchFamily="50" charset="-128"/>
            </a:rPr>
            <a:t>95,130</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千円ほど減少したこと等が考えられる。今後、老朽化した施設の改修や大型普通建設事業の実施が見込まれているが、計画的な起債借入を進め、債務償還比率が急増しないよう取り組んでいく。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xdr:cNvSpPr txBox="1"/>
      </xdr:nvSpPr>
      <xdr:spPr>
        <a:xfrm>
          <a:off x="14846300" y="503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80257</xdr:rowOff>
    </xdr:from>
    <xdr:to>
      <xdr:col>76</xdr:col>
      <xdr:colOff>73025</xdr:colOff>
      <xdr:row>28</xdr:row>
      <xdr:rowOff>10407</xdr:rowOff>
    </xdr:to>
    <xdr:sp macro="" textlink="">
      <xdr:nvSpPr>
        <xdr:cNvPr id="153" name="楕円 152"/>
        <xdr:cNvSpPr/>
      </xdr:nvSpPr>
      <xdr:spPr>
        <a:xfrm>
          <a:off x="14744700" y="47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103134</xdr:rowOff>
    </xdr:from>
    <xdr:ext cx="469744" cy="259045"/>
    <xdr:sp macro="" textlink="">
      <xdr:nvSpPr>
        <xdr:cNvPr id="154" name="債務償還比率該当値テキスト"/>
        <xdr:cNvSpPr txBox="1"/>
      </xdr:nvSpPr>
      <xdr:spPr>
        <a:xfrm>
          <a:off x="14846300" y="456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90812</xdr:rowOff>
    </xdr:from>
    <xdr:to>
      <xdr:col>72</xdr:col>
      <xdr:colOff>123825</xdr:colOff>
      <xdr:row>28</xdr:row>
      <xdr:rowOff>20962</xdr:rowOff>
    </xdr:to>
    <xdr:sp macro="" textlink="">
      <xdr:nvSpPr>
        <xdr:cNvPr id="155" name="楕円 154"/>
        <xdr:cNvSpPr/>
      </xdr:nvSpPr>
      <xdr:spPr>
        <a:xfrm>
          <a:off x="14033500" y="47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131057</xdr:rowOff>
    </xdr:from>
    <xdr:to>
      <xdr:col>76</xdr:col>
      <xdr:colOff>22225</xdr:colOff>
      <xdr:row>27</xdr:row>
      <xdr:rowOff>141612</xdr:rowOff>
    </xdr:to>
    <xdr:cxnSp macro="">
      <xdr:nvCxnSpPr>
        <xdr:cNvPr id="156" name="直線コネクタ 155"/>
        <xdr:cNvCxnSpPr/>
      </xdr:nvCxnSpPr>
      <xdr:spPr>
        <a:xfrm flipV="1">
          <a:off x="14084300" y="4760207"/>
          <a:ext cx="711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34149</xdr:rowOff>
    </xdr:from>
    <xdr:to>
      <xdr:col>68</xdr:col>
      <xdr:colOff>123825</xdr:colOff>
      <xdr:row>28</xdr:row>
      <xdr:rowOff>135749</xdr:rowOff>
    </xdr:to>
    <xdr:sp macro="" textlink="">
      <xdr:nvSpPr>
        <xdr:cNvPr id="157" name="楕円 156"/>
        <xdr:cNvSpPr/>
      </xdr:nvSpPr>
      <xdr:spPr>
        <a:xfrm>
          <a:off x="13271500" y="48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141612</xdr:rowOff>
    </xdr:from>
    <xdr:to>
      <xdr:col>72</xdr:col>
      <xdr:colOff>73025</xdr:colOff>
      <xdr:row>28</xdr:row>
      <xdr:rowOff>84949</xdr:rowOff>
    </xdr:to>
    <xdr:cxnSp macro="">
      <xdr:nvCxnSpPr>
        <xdr:cNvPr id="158" name="直線コネクタ 157"/>
        <xdr:cNvCxnSpPr/>
      </xdr:nvCxnSpPr>
      <xdr:spPr>
        <a:xfrm flipV="1">
          <a:off x="13322300" y="4770762"/>
          <a:ext cx="762000" cy="1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81407</xdr:rowOff>
    </xdr:from>
    <xdr:to>
      <xdr:col>64</xdr:col>
      <xdr:colOff>123825</xdr:colOff>
      <xdr:row>29</xdr:row>
      <xdr:rowOff>11557</xdr:rowOff>
    </xdr:to>
    <xdr:sp macro="" textlink="">
      <xdr:nvSpPr>
        <xdr:cNvPr id="159" name="楕円 158"/>
        <xdr:cNvSpPr/>
      </xdr:nvSpPr>
      <xdr:spPr>
        <a:xfrm>
          <a:off x="12509500" y="4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84949</xdr:rowOff>
    </xdr:from>
    <xdr:to>
      <xdr:col>68</xdr:col>
      <xdr:colOff>73025</xdr:colOff>
      <xdr:row>28</xdr:row>
      <xdr:rowOff>132207</xdr:rowOff>
    </xdr:to>
    <xdr:cxnSp macro="">
      <xdr:nvCxnSpPr>
        <xdr:cNvPr id="160" name="直線コネクタ 159"/>
        <xdr:cNvCxnSpPr/>
      </xdr:nvCxnSpPr>
      <xdr:spPr>
        <a:xfrm flipV="1">
          <a:off x="12560300" y="4885549"/>
          <a:ext cx="762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103237</xdr:rowOff>
    </xdr:from>
    <xdr:to>
      <xdr:col>60</xdr:col>
      <xdr:colOff>123825</xdr:colOff>
      <xdr:row>29</xdr:row>
      <xdr:rowOff>33387</xdr:rowOff>
    </xdr:to>
    <xdr:sp macro="" textlink="">
      <xdr:nvSpPr>
        <xdr:cNvPr id="161" name="楕円 160"/>
        <xdr:cNvSpPr/>
      </xdr:nvSpPr>
      <xdr:spPr>
        <a:xfrm>
          <a:off x="11747500" y="49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132207</xdr:rowOff>
    </xdr:from>
    <xdr:to>
      <xdr:col>64</xdr:col>
      <xdr:colOff>73025</xdr:colOff>
      <xdr:row>28</xdr:row>
      <xdr:rowOff>154037</xdr:rowOff>
    </xdr:to>
    <xdr:cxnSp macro="">
      <xdr:nvCxnSpPr>
        <xdr:cNvPr id="162" name="直線コネクタ 161"/>
        <xdr:cNvCxnSpPr/>
      </xdr:nvCxnSpPr>
      <xdr:spPr>
        <a:xfrm flipV="1">
          <a:off x="11798300" y="4932807"/>
          <a:ext cx="762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xdr:cNvSpPr txBox="1"/>
      </xdr:nvSpPr>
      <xdr:spPr>
        <a:xfrm>
          <a:off x="13836727" y="51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xdr:cNvSpPr txBox="1"/>
      </xdr:nvSpPr>
      <xdr:spPr>
        <a:xfrm>
          <a:off x="13087427" y="51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xdr:cNvSpPr txBox="1"/>
      </xdr:nvSpPr>
      <xdr:spPr>
        <a:xfrm>
          <a:off x="12325427" y="51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xdr:cNvSpPr txBox="1"/>
      </xdr:nvSpPr>
      <xdr:spPr>
        <a:xfrm>
          <a:off x="11563427" y="5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37489</xdr:rowOff>
    </xdr:from>
    <xdr:ext cx="469744" cy="259045"/>
    <xdr:sp macro="" textlink="">
      <xdr:nvSpPr>
        <xdr:cNvPr id="167" name="n_1mainValue債務償還比率"/>
        <xdr:cNvSpPr txBox="1"/>
      </xdr:nvSpPr>
      <xdr:spPr>
        <a:xfrm>
          <a:off x="13836727" y="44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152276</xdr:rowOff>
    </xdr:from>
    <xdr:ext cx="469744" cy="259045"/>
    <xdr:sp macro="" textlink="">
      <xdr:nvSpPr>
        <xdr:cNvPr id="168" name="n_2mainValue債務償還比率"/>
        <xdr:cNvSpPr txBox="1"/>
      </xdr:nvSpPr>
      <xdr:spPr>
        <a:xfrm>
          <a:off x="13087427" y="46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28084</xdr:rowOff>
    </xdr:from>
    <xdr:ext cx="469744" cy="259045"/>
    <xdr:sp macro="" textlink="">
      <xdr:nvSpPr>
        <xdr:cNvPr id="169" name="n_3mainValue債務償還比率"/>
        <xdr:cNvSpPr txBox="1"/>
      </xdr:nvSpPr>
      <xdr:spPr>
        <a:xfrm>
          <a:off x="12325427" y="4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49914</xdr:rowOff>
    </xdr:from>
    <xdr:ext cx="469744" cy="259045"/>
    <xdr:sp macro="" textlink="">
      <xdr:nvSpPr>
        <xdr:cNvPr id="170" name="n_4mainValue債務償還比率"/>
        <xdr:cNvSpPr txBox="1"/>
      </xdr:nvSpPr>
      <xdr:spPr>
        <a:xfrm>
          <a:off x="11563427" y="467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95250</xdr:rowOff>
    </xdr:to>
    <xdr:cxnSp macro="">
      <xdr:nvCxnSpPr>
        <xdr:cNvPr id="76" name="直線コネクタ 75"/>
        <xdr:cNvCxnSpPr/>
      </xdr:nvCxnSpPr>
      <xdr:spPr>
        <a:xfrm>
          <a:off x="3797300" y="6576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60960</xdr:rowOff>
    </xdr:to>
    <xdr:cxnSp macro="">
      <xdr:nvCxnSpPr>
        <xdr:cNvPr id="78" name="直線コネクタ 77"/>
        <xdr:cNvCxnSpPr/>
      </xdr:nvCxnSpPr>
      <xdr:spPr>
        <a:xfrm>
          <a:off x="2908300" y="653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111125</xdr:rowOff>
    </xdr:from>
    <xdr:to>
      <xdr:col>10</xdr:col>
      <xdr:colOff>165100</xdr:colOff>
      <xdr:row>38</xdr:row>
      <xdr:rowOff>41275</xdr:rowOff>
    </xdr:to>
    <xdr:sp macro="" textlink="">
      <xdr:nvSpPr>
        <xdr:cNvPr id="79" name="楕円 78"/>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22860</xdr:rowOff>
    </xdr:to>
    <xdr:cxnSp macro="">
      <xdr:nvCxnSpPr>
        <xdr:cNvPr id="80" name="直線コネクタ 79"/>
        <xdr:cNvCxnSpPr/>
      </xdr:nvCxnSpPr>
      <xdr:spPr>
        <a:xfrm>
          <a:off x="2019300" y="650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73025</xdr:rowOff>
    </xdr:from>
    <xdr:to>
      <xdr:col>6</xdr:col>
      <xdr:colOff>38100</xdr:colOff>
      <xdr:row>38</xdr:row>
      <xdr:rowOff>3175</xdr:rowOff>
    </xdr:to>
    <xdr:sp macro="" textlink="">
      <xdr:nvSpPr>
        <xdr:cNvPr id="81" name="楕円 80"/>
        <xdr:cNvSpPr/>
      </xdr:nvSpPr>
      <xdr:spPr>
        <a:xfrm>
          <a:off x="107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123825</xdr:rowOff>
    </xdr:from>
    <xdr:to>
      <xdr:col>10</xdr:col>
      <xdr:colOff>114300</xdr:colOff>
      <xdr:row>37</xdr:row>
      <xdr:rowOff>161925</xdr:rowOff>
    </xdr:to>
    <xdr:cxnSp macro="">
      <xdr:nvCxnSpPr>
        <xdr:cNvPr id="82" name="直線コネクタ 81"/>
        <xdr:cNvCxnSpPr/>
      </xdr:nvCxnSpPr>
      <xdr:spPr>
        <a:xfrm>
          <a:off x="1130300" y="646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9" name="n_3main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165752</xdr:rowOff>
    </xdr:from>
    <xdr:ext cx="405111" cy="259045"/>
    <xdr:sp macro="" textlink="">
      <xdr:nvSpPr>
        <xdr:cNvPr id="90" name="n_4mainValue【道路】&#10;有形固定資産減価償却率"/>
        <xdr:cNvSpPr txBox="1"/>
      </xdr:nvSpPr>
      <xdr:spPr>
        <a:xfrm>
          <a:off x="927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154887</xdr:rowOff>
    </xdr:from>
    <xdr:to>
      <xdr:col>55</xdr:col>
      <xdr:colOff>50800</xdr:colOff>
      <xdr:row>42</xdr:row>
      <xdr:rowOff>85037</xdr:rowOff>
    </xdr:to>
    <xdr:sp macro="" textlink="">
      <xdr:nvSpPr>
        <xdr:cNvPr id="130" name="楕円 129"/>
        <xdr:cNvSpPr/>
      </xdr:nvSpPr>
      <xdr:spPr>
        <a:xfrm>
          <a:off x="10426700" y="71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31" name="【道路】&#10;一人当たり延長該当値テキスト"/>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154880</xdr:rowOff>
    </xdr:from>
    <xdr:to>
      <xdr:col>50</xdr:col>
      <xdr:colOff>165100</xdr:colOff>
      <xdr:row>42</xdr:row>
      <xdr:rowOff>85030</xdr:rowOff>
    </xdr:to>
    <xdr:sp macro="" textlink="">
      <xdr:nvSpPr>
        <xdr:cNvPr id="132" name="楕円 131"/>
        <xdr:cNvSpPr/>
      </xdr:nvSpPr>
      <xdr:spPr>
        <a:xfrm>
          <a:off x="9588500" y="71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34230</xdr:rowOff>
    </xdr:from>
    <xdr:to>
      <xdr:col>55</xdr:col>
      <xdr:colOff>0</xdr:colOff>
      <xdr:row>42</xdr:row>
      <xdr:rowOff>34237</xdr:rowOff>
    </xdr:to>
    <xdr:cxnSp macro="">
      <xdr:nvCxnSpPr>
        <xdr:cNvPr id="133" name="直線コネクタ 132"/>
        <xdr:cNvCxnSpPr/>
      </xdr:nvCxnSpPr>
      <xdr:spPr>
        <a:xfrm>
          <a:off x="9639300" y="7235130"/>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154890</xdr:rowOff>
    </xdr:from>
    <xdr:to>
      <xdr:col>46</xdr:col>
      <xdr:colOff>38100</xdr:colOff>
      <xdr:row>42</xdr:row>
      <xdr:rowOff>85040</xdr:rowOff>
    </xdr:to>
    <xdr:sp macro="" textlink="">
      <xdr:nvSpPr>
        <xdr:cNvPr id="134" name="楕円 133"/>
        <xdr:cNvSpPr/>
      </xdr:nvSpPr>
      <xdr:spPr>
        <a:xfrm>
          <a:off x="8699500" y="71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34230</xdr:rowOff>
    </xdr:from>
    <xdr:to>
      <xdr:col>50</xdr:col>
      <xdr:colOff>114300</xdr:colOff>
      <xdr:row>42</xdr:row>
      <xdr:rowOff>34240</xdr:rowOff>
    </xdr:to>
    <xdr:cxnSp macro="">
      <xdr:nvCxnSpPr>
        <xdr:cNvPr id="135" name="直線コネクタ 134"/>
        <xdr:cNvCxnSpPr/>
      </xdr:nvCxnSpPr>
      <xdr:spPr>
        <a:xfrm flipV="1">
          <a:off x="8750300" y="723513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154875</xdr:rowOff>
    </xdr:from>
    <xdr:to>
      <xdr:col>41</xdr:col>
      <xdr:colOff>101600</xdr:colOff>
      <xdr:row>42</xdr:row>
      <xdr:rowOff>85025</xdr:rowOff>
    </xdr:to>
    <xdr:sp macro="" textlink="">
      <xdr:nvSpPr>
        <xdr:cNvPr id="136" name="楕円 135"/>
        <xdr:cNvSpPr/>
      </xdr:nvSpPr>
      <xdr:spPr>
        <a:xfrm>
          <a:off x="7810500" y="71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34225</xdr:rowOff>
    </xdr:from>
    <xdr:to>
      <xdr:col>45</xdr:col>
      <xdr:colOff>177800</xdr:colOff>
      <xdr:row>42</xdr:row>
      <xdr:rowOff>34240</xdr:rowOff>
    </xdr:to>
    <xdr:cxnSp macro="">
      <xdr:nvCxnSpPr>
        <xdr:cNvPr id="137" name="直線コネクタ 136"/>
        <xdr:cNvCxnSpPr/>
      </xdr:nvCxnSpPr>
      <xdr:spPr>
        <a:xfrm>
          <a:off x="7861300" y="72351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154884</xdr:rowOff>
    </xdr:from>
    <xdr:to>
      <xdr:col>36</xdr:col>
      <xdr:colOff>165100</xdr:colOff>
      <xdr:row>42</xdr:row>
      <xdr:rowOff>85034</xdr:rowOff>
    </xdr:to>
    <xdr:sp macro="" textlink="">
      <xdr:nvSpPr>
        <xdr:cNvPr id="138" name="楕円 137"/>
        <xdr:cNvSpPr/>
      </xdr:nvSpPr>
      <xdr:spPr>
        <a:xfrm>
          <a:off x="6921500" y="71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34225</xdr:rowOff>
    </xdr:from>
    <xdr:to>
      <xdr:col>41</xdr:col>
      <xdr:colOff>50800</xdr:colOff>
      <xdr:row>42</xdr:row>
      <xdr:rowOff>34234</xdr:rowOff>
    </xdr:to>
    <xdr:cxnSp macro="">
      <xdr:nvCxnSpPr>
        <xdr:cNvPr id="139" name="直線コネクタ 138"/>
        <xdr:cNvCxnSpPr/>
      </xdr:nvCxnSpPr>
      <xdr:spPr>
        <a:xfrm flipV="1">
          <a:off x="6972300" y="723512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76157</xdr:rowOff>
    </xdr:from>
    <xdr:ext cx="534377" cy="259045"/>
    <xdr:sp macro="" textlink="">
      <xdr:nvSpPr>
        <xdr:cNvPr id="144" name="n_1mainValue【道路】&#10;一人当たり延長"/>
        <xdr:cNvSpPr txBox="1"/>
      </xdr:nvSpPr>
      <xdr:spPr>
        <a:xfrm>
          <a:off x="9359411" y="72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76167</xdr:rowOff>
    </xdr:from>
    <xdr:ext cx="534377" cy="259045"/>
    <xdr:sp macro="" textlink="">
      <xdr:nvSpPr>
        <xdr:cNvPr id="145" name="n_2mainValue【道路】&#10;一人当たり延長"/>
        <xdr:cNvSpPr txBox="1"/>
      </xdr:nvSpPr>
      <xdr:spPr>
        <a:xfrm>
          <a:off x="8483111" y="72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76152</xdr:rowOff>
    </xdr:from>
    <xdr:ext cx="534377" cy="259045"/>
    <xdr:sp macro="" textlink="">
      <xdr:nvSpPr>
        <xdr:cNvPr id="146" name="n_3mainValue【道路】&#10;一人当たり延長"/>
        <xdr:cNvSpPr txBox="1"/>
      </xdr:nvSpPr>
      <xdr:spPr>
        <a:xfrm>
          <a:off x="7594111" y="72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76161</xdr:rowOff>
    </xdr:from>
    <xdr:ext cx="534377" cy="259045"/>
    <xdr:sp macro="" textlink="">
      <xdr:nvSpPr>
        <xdr:cNvPr id="147" name="n_4mainValue【道路】&#10;一人当たり延長"/>
        <xdr:cNvSpPr txBox="1"/>
      </xdr:nvSpPr>
      <xdr:spPr>
        <a:xfrm>
          <a:off x="6705111" y="72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9" name="楕円 188"/>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0" name="【橋りょう・トンネル】&#10;有形固定資産減価償却率該当値テキスト"/>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135527</xdr:rowOff>
    </xdr:to>
    <xdr:cxnSp macro="">
      <xdr:nvCxnSpPr>
        <xdr:cNvPr id="192" name="直線コネクタ 191"/>
        <xdr:cNvCxnSpPr/>
      </xdr:nvCxnSpPr>
      <xdr:spPr>
        <a:xfrm>
          <a:off x="3797300" y="103964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3" name="楕円 192"/>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109401</xdr:rowOff>
    </xdr:to>
    <xdr:cxnSp macro="">
      <xdr:nvCxnSpPr>
        <xdr:cNvPr id="194" name="直線コネクタ 193"/>
        <xdr:cNvCxnSpPr/>
      </xdr:nvCxnSpPr>
      <xdr:spPr>
        <a:xfrm>
          <a:off x="2908300" y="103686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5" name="楕円 194"/>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81643</xdr:rowOff>
    </xdr:to>
    <xdr:cxnSp macro="">
      <xdr:nvCxnSpPr>
        <xdr:cNvPr id="196" name="直線コネクタ 195"/>
        <xdr:cNvCxnSpPr/>
      </xdr:nvCxnSpPr>
      <xdr:spPr>
        <a:xfrm>
          <a:off x="2019300" y="1034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7" name="楕円 196"/>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55517</xdr:rowOff>
    </xdr:to>
    <xdr:cxnSp macro="">
      <xdr:nvCxnSpPr>
        <xdr:cNvPr id="198" name="直線コネクタ 197"/>
        <xdr:cNvCxnSpPr/>
      </xdr:nvCxnSpPr>
      <xdr:spPr>
        <a:xfrm>
          <a:off x="1130300" y="1031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4" name="n_2mainValue【橋りょう・トンネル】&#10;有形固定資産減価償却率"/>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5" name="n_3mainValue【橋りょう・トンネル】&#10;有形固定資産減価償却率"/>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6" name="n_4mainValue【橋りょう・トンネル】&#10;有形固定資産減価償却率"/>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35632</xdr:rowOff>
    </xdr:from>
    <xdr:to>
      <xdr:col>55</xdr:col>
      <xdr:colOff>50800</xdr:colOff>
      <xdr:row>63</xdr:row>
      <xdr:rowOff>137232</xdr:rowOff>
    </xdr:to>
    <xdr:sp macro="" textlink="">
      <xdr:nvSpPr>
        <xdr:cNvPr id="244" name="楕円 243"/>
        <xdr:cNvSpPr/>
      </xdr:nvSpPr>
      <xdr:spPr>
        <a:xfrm>
          <a:off x="10426700" y="108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122009</xdr:rowOff>
    </xdr:from>
    <xdr:ext cx="599010" cy="259045"/>
    <xdr:sp macro="" textlink="">
      <xdr:nvSpPr>
        <xdr:cNvPr id="245" name="【橋りょう・トンネル】&#10;一人当たり有形固定資産（償却資産）額該当値テキスト"/>
        <xdr:cNvSpPr txBox="1"/>
      </xdr:nvSpPr>
      <xdr:spPr>
        <a:xfrm>
          <a:off x="10515600" y="1075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34814</xdr:rowOff>
    </xdr:from>
    <xdr:to>
      <xdr:col>50</xdr:col>
      <xdr:colOff>165100</xdr:colOff>
      <xdr:row>63</xdr:row>
      <xdr:rowOff>136414</xdr:rowOff>
    </xdr:to>
    <xdr:sp macro="" textlink="">
      <xdr:nvSpPr>
        <xdr:cNvPr id="246" name="楕円 245"/>
        <xdr:cNvSpPr/>
      </xdr:nvSpPr>
      <xdr:spPr>
        <a:xfrm>
          <a:off x="9588500" y="108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85614</xdr:rowOff>
    </xdr:from>
    <xdr:to>
      <xdr:col>55</xdr:col>
      <xdr:colOff>0</xdr:colOff>
      <xdr:row>63</xdr:row>
      <xdr:rowOff>86432</xdr:rowOff>
    </xdr:to>
    <xdr:cxnSp macro="">
      <xdr:nvCxnSpPr>
        <xdr:cNvPr id="247" name="直線コネクタ 246"/>
        <xdr:cNvCxnSpPr/>
      </xdr:nvCxnSpPr>
      <xdr:spPr>
        <a:xfrm>
          <a:off x="9639300" y="10886964"/>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35038</xdr:rowOff>
    </xdr:from>
    <xdr:to>
      <xdr:col>46</xdr:col>
      <xdr:colOff>38100</xdr:colOff>
      <xdr:row>63</xdr:row>
      <xdr:rowOff>136638</xdr:rowOff>
    </xdr:to>
    <xdr:sp macro="" textlink="">
      <xdr:nvSpPr>
        <xdr:cNvPr id="248" name="楕円 247"/>
        <xdr:cNvSpPr/>
      </xdr:nvSpPr>
      <xdr:spPr>
        <a:xfrm>
          <a:off x="8699500" y="10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85614</xdr:rowOff>
    </xdr:from>
    <xdr:to>
      <xdr:col>50</xdr:col>
      <xdr:colOff>114300</xdr:colOff>
      <xdr:row>63</xdr:row>
      <xdr:rowOff>85838</xdr:rowOff>
    </xdr:to>
    <xdr:cxnSp macro="">
      <xdr:nvCxnSpPr>
        <xdr:cNvPr id="249" name="直線コネクタ 248"/>
        <xdr:cNvCxnSpPr/>
      </xdr:nvCxnSpPr>
      <xdr:spPr>
        <a:xfrm flipV="1">
          <a:off x="8750300" y="1088696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34708</xdr:rowOff>
    </xdr:from>
    <xdr:to>
      <xdr:col>41</xdr:col>
      <xdr:colOff>101600</xdr:colOff>
      <xdr:row>63</xdr:row>
      <xdr:rowOff>136308</xdr:rowOff>
    </xdr:to>
    <xdr:sp macro="" textlink="">
      <xdr:nvSpPr>
        <xdr:cNvPr id="250" name="楕円 249"/>
        <xdr:cNvSpPr/>
      </xdr:nvSpPr>
      <xdr:spPr>
        <a:xfrm>
          <a:off x="7810500" y="10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85508</xdr:rowOff>
    </xdr:from>
    <xdr:to>
      <xdr:col>45</xdr:col>
      <xdr:colOff>177800</xdr:colOff>
      <xdr:row>63</xdr:row>
      <xdr:rowOff>85838</xdr:rowOff>
    </xdr:to>
    <xdr:cxnSp macro="">
      <xdr:nvCxnSpPr>
        <xdr:cNvPr id="251" name="直線コネクタ 250"/>
        <xdr:cNvCxnSpPr/>
      </xdr:nvCxnSpPr>
      <xdr:spPr>
        <a:xfrm>
          <a:off x="7861300" y="10886858"/>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34904</xdr:rowOff>
    </xdr:from>
    <xdr:to>
      <xdr:col>36</xdr:col>
      <xdr:colOff>165100</xdr:colOff>
      <xdr:row>63</xdr:row>
      <xdr:rowOff>136504</xdr:rowOff>
    </xdr:to>
    <xdr:sp macro="" textlink="">
      <xdr:nvSpPr>
        <xdr:cNvPr id="252" name="楕円 251"/>
        <xdr:cNvSpPr/>
      </xdr:nvSpPr>
      <xdr:spPr>
        <a:xfrm>
          <a:off x="6921500" y="108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85508</xdr:rowOff>
    </xdr:from>
    <xdr:to>
      <xdr:col>41</xdr:col>
      <xdr:colOff>50800</xdr:colOff>
      <xdr:row>63</xdr:row>
      <xdr:rowOff>85704</xdr:rowOff>
    </xdr:to>
    <xdr:cxnSp macro="">
      <xdr:nvCxnSpPr>
        <xdr:cNvPr id="253" name="直線コネクタ 252"/>
        <xdr:cNvCxnSpPr/>
      </xdr:nvCxnSpPr>
      <xdr:spPr>
        <a:xfrm flipV="1">
          <a:off x="6972300" y="108868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127541</xdr:rowOff>
    </xdr:from>
    <xdr:ext cx="599010" cy="259045"/>
    <xdr:sp macro="" textlink="">
      <xdr:nvSpPr>
        <xdr:cNvPr id="258" name="n_1mainValue【橋りょう・トンネル】&#10;一人当たり有形固定資産（償却資産）額"/>
        <xdr:cNvSpPr txBox="1"/>
      </xdr:nvSpPr>
      <xdr:spPr>
        <a:xfrm>
          <a:off x="9327095" y="109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127765</xdr:rowOff>
    </xdr:from>
    <xdr:ext cx="599010" cy="259045"/>
    <xdr:sp macro="" textlink="">
      <xdr:nvSpPr>
        <xdr:cNvPr id="259" name="n_2mainValue【橋りょう・トンネル】&#10;一人当たり有形固定資産（償却資産）額"/>
        <xdr:cNvSpPr txBox="1"/>
      </xdr:nvSpPr>
      <xdr:spPr>
        <a:xfrm>
          <a:off x="8450795" y="109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127435</xdr:rowOff>
    </xdr:from>
    <xdr:ext cx="599010" cy="259045"/>
    <xdr:sp macro="" textlink="">
      <xdr:nvSpPr>
        <xdr:cNvPr id="260" name="n_3mainValue【橋りょう・トンネル】&#10;一人当たり有形固定資産（償却資産）額"/>
        <xdr:cNvSpPr txBox="1"/>
      </xdr:nvSpPr>
      <xdr:spPr>
        <a:xfrm>
          <a:off x="7561795" y="109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127631</xdr:rowOff>
    </xdr:from>
    <xdr:ext cx="599010" cy="259045"/>
    <xdr:sp macro="" textlink="">
      <xdr:nvSpPr>
        <xdr:cNvPr id="261" name="n_4mainValue【橋りょう・トンネル】&#10;一人当たり有形固定資産（償却資産）額"/>
        <xdr:cNvSpPr txBox="1"/>
      </xdr:nvSpPr>
      <xdr:spPr>
        <a:xfrm>
          <a:off x="6672795" y="109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162016</xdr:rowOff>
    </xdr:from>
    <xdr:to>
      <xdr:col>24</xdr:col>
      <xdr:colOff>114300</xdr:colOff>
      <xdr:row>81</xdr:row>
      <xdr:rowOff>92166</xdr:rowOff>
    </xdr:to>
    <xdr:sp macro="" textlink="">
      <xdr:nvSpPr>
        <xdr:cNvPr id="303" name="楕円 302"/>
        <xdr:cNvSpPr/>
      </xdr:nvSpPr>
      <xdr:spPr>
        <a:xfrm>
          <a:off x="4584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13443</xdr:rowOff>
    </xdr:from>
    <xdr:ext cx="405111" cy="259045"/>
    <xdr:sp macro="" textlink="">
      <xdr:nvSpPr>
        <xdr:cNvPr id="304" name="【公営住宅】&#10;有形固定資産減価償却率該当値テキスト"/>
        <xdr:cNvSpPr txBox="1"/>
      </xdr:nvSpPr>
      <xdr:spPr>
        <a:xfrm>
          <a:off x="4673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5" name="楕円 304"/>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41366</xdr:rowOff>
    </xdr:to>
    <xdr:cxnSp macro="">
      <xdr:nvCxnSpPr>
        <xdr:cNvPr id="306" name="直線コネクタ 305"/>
        <xdr:cNvCxnSpPr/>
      </xdr:nvCxnSpPr>
      <xdr:spPr>
        <a:xfrm>
          <a:off x="3797300" y="138912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88537</xdr:rowOff>
    </xdr:from>
    <xdr:to>
      <xdr:col>15</xdr:col>
      <xdr:colOff>101600</xdr:colOff>
      <xdr:row>81</xdr:row>
      <xdr:rowOff>18687</xdr:rowOff>
    </xdr:to>
    <xdr:sp macro="" textlink="">
      <xdr:nvSpPr>
        <xdr:cNvPr id="307" name="楕円 306"/>
        <xdr:cNvSpPr/>
      </xdr:nvSpPr>
      <xdr:spPr>
        <a:xfrm>
          <a:off x="2857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139337</xdr:rowOff>
    </xdr:from>
    <xdr:to>
      <xdr:col>19</xdr:col>
      <xdr:colOff>177800</xdr:colOff>
      <xdr:row>81</xdr:row>
      <xdr:rowOff>3811</xdr:rowOff>
    </xdr:to>
    <xdr:cxnSp macro="">
      <xdr:nvCxnSpPr>
        <xdr:cNvPr id="308" name="直線コネクタ 307"/>
        <xdr:cNvCxnSpPr/>
      </xdr:nvCxnSpPr>
      <xdr:spPr>
        <a:xfrm>
          <a:off x="2908300" y="1385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50981</xdr:rowOff>
    </xdr:from>
    <xdr:to>
      <xdr:col>10</xdr:col>
      <xdr:colOff>165100</xdr:colOff>
      <xdr:row>80</xdr:row>
      <xdr:rowOff>152581</xdr:rowOff>
    </xdr:to>
    <xdr:sp macro="" textlink="">
      <xdr:nvSpPr>
        <xdr:cNvPr id="309" name="楕円 308"/>
        <xdr:cNvSpPr/>
      </xdr:nvSpPr>
      <xdr:spPr>
        <a:xfrm>
          <a:off x="1968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101781</xdr:rowOff>
    </xdr:from>
    <xdr:to>
      <xdr:col>15</xdr:col>
      <xdr:colOff>50800</xdr:colOff>
      <xdr:row>80</xdr:row>
      <xdr:rowOff>139337</xdr:rowOff>
    </xdr:to>
    <xdr:cxnSp macro="">
      <xdr:nvCxnSpPr>
        <xdr:cNvPr id="310" name="直線コネクタ 309"/>
        <xdr:cNvCxnSpPr/>
      </xdr:nvCxnSpPr>
      <xdr:spPr>
        <a:xfrm>
          <a:off x="2019300" y="1381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13426</xdr:rowOff>
    </xdr:from>
    <xdr:to>
      <xdr:col>6</xdr:col>
      <xdr:colOff>38100</xdr:colOff>
      <xdr:row>80</xdr:row>
      <xdr:rowOff>115026</xdr:rowOff>
    </xdr:to>
    <xdr:sp macro="" textlink="">
      <xdr:nvSpPr>
        <xdr:cNvPr id="311" name="楕円 310"/>
        <xdr:cNvSpPr/>
      </xdr:nvSpPr>
      <xdr:spPr>
        <a:xfrm>
          <a:off x="1079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64226</xdr:rowOff>
    </xdr:from>
    <xdr:to>
      <xdr:col>10</xdr:col>
      <xdr:colOff>114300</xdr:colOff>
      <xdr:row>80</xdr:row>
      <xdr:rowOff>101781</xdr:rowOff>
    </xdr:to>
    <xdr:cxnSp macro="">
      <xdr:nvCxnSpPr>
        <xdr:cNvPr id="312" name="直線コネクタ 311"/>
        <xdr:cNvCxnSpPr/>
      </xdr:nvCxnSpPr>
      <xdr:spPr>
        <a:xfrm>
          <a:off x="1130300" y="137802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7"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35214</xdr:rowOff>
    </xdr:from>
    <xdr:ext cx="405111" cy="259045"/>
    <xdr:sp macro="" textlink="">
      <xdr:nvSpPr>
        <xdr:cNvPr id="318" name="n_2mainValue【公営住宅】&#10;有形固定資産減価償却率"/>
        <xdr:cNvSpPr txBox="1"/>
      </xdr:nvSpPr>
      <xdr:spPr>
        <a:xfrm>
          <a:off x="2705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169108</xdr:rowOff>
    </xdr:from>
    <xdr:ext cx="405111" cy="259045"/>
    <xdr:sp macro="" textlink="">
      <xdr:nvSpPr>
        <xdr:cNvPr id="319" name="n_3mainValue【公営住宅】&#10;有形固定資産減価償却率"/>
        <xdr:cNvSpPr txBox="1"/>
      </xdr:nvSpPr>
      <xdr:spPr>
        <a:xfrm>
          <a:off x="1816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131553</xdr:rowOff>
    </xdr:from>
    <xdr:ext cx="405111" cy="259045"/>
    <xdr:sp macro="" textlink="">
      <xdr:nvSpPr>
        <xdr:cNvPr id="320" name="n_4mainValue【公営住宅】&#10;有形固定資産減価償却率"/>
        <xdr:cNvSpPr txBox="1"/>
      </xdr:nvSpPr>
      <xdr:spPr>
        <a:xfrm>
          <a:off x="927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16002</xdr:rowOff>
    </xdr:from>
    <xdr:to>
      <xdr:col>55</xdr:col>
      <xdr:colOff>50800</xdr:colOff>
      <xdr:row>85</xdr:row>
      <xdr:rowOff>117602</xdr:rowOff>
    </xdr:to>
    <xdr:sp macro="" textlink="">
      <xdr:nvSpPr>
        <xdr:cNvPr id="360" name="楕円 359"/>
        <xdr:cNvSpPr/>
      </xdr:nvSpPr>
      <xdr:spPr>
        <a:xfrm>
          <a:off x="10426700" y="145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61" name="【公営住宅】&#10;一人当たり面積該当値テキスト"/>
        <xdr:cNvSpPr txBox="1"/>
      </xdr:nvSpPr>
      <xdr:spPr>
        <a:xfrm>
          <a:off x="10515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13843</xdr:rowOff>
    </xdr:from>
    <xdr:to>
      <xdr:col>50</xdr:col>
      <xdr:colOff>165100</xdr:colOff>
      <xdr:row>85</xdr:row>
      <xdr:rowOff>115443</xdr:rowOff>
    </xdr:to>
    <xdr:sp macro="" textlink="">
      <xdr:nvSpPr>
        <xdr:cNvPr id="362" name="楕円 361"/>
        <xdr:cNvSpPr/>
      </xdr:nvSpPr>
      <xdr:spPr>
        <a:xfrm>
          <a:off x="9588500" y="14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64643</xdr:rowOff>
    </xdr:from>
    <xdr:to>
      <xdr:col>55</xdr:col>
      <xdr:colOff>0</xdr:colOff>
      <xdr:row>85</xdr:row>
      <xdr:rowOff>66802</xdr:rowOff>
    </xdr:to>
    <xdr:cxnSp macro="">
      <xdr:nvCxnSpPr>
        <xdr:cNvPr id="363" name="直線コネクタ 362"/>
        <xdr:cNvCxnSpPr/>
      </xdr:nvCxnSpPr>
      <xdr:spPr>
        <a:xfrm>
          <a:off x="9639300" y="14637893"/>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14478</xdr:rowOff>
    </xdr:from>
    <xdr:to>
      <xdr:col>46</xdr:col>
      <xdr:colOff>38100</xdr:colOff>
      <xdr:row>85</xdr:row>
      <xdr:rowOff>116078</xdr:rowOff>
    </xdr:to>
    <xdr:sp macro="" textlink="">
      <xdr:nvSpPr>
        <xdr:cNvPr id="364" name="楕円 363"/>
        <xdr:cNvSpPr/>
      </xdr:nvSpPr>
      <xdr:spPr>
        <a:xfrm>
          <a:off x="8699500" y="145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64643</xdr:rowOff>
    </xdr:from>
    <xdr:to>
      <xdr:col>50</xdr:col>
      <xdr:colOff>114300</xdr:colOff>
      <xdr:row>85</xdr:row>
      <xdr:rowOff>65278</xdr:rowOff>
    </xdr:to>
    <xdr:cxnSp macro="">
      <xdr:nvCxnSpPr>
        <xdr:cNvPr id="365" name="直線コネクタ 364"/>
        <xdr:cNvCxnSpPr/>
      </xdr:nvCxnSpPr>
      <xdr:spPr>
        <a:xfrm flipV="1">
          <a:off x="8750300" y="1463789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xdr:rowOff>
    </xdr:from>
    <xdr:to>
      <xdr:col>41</xdr:col>
      <xdr:colOff>101600</xdr:colOff>
      <xdr:row>85</xdr:row>
      <xdr:rowOff>115188</xdr:rowOff>
    </xdr:to>
    <xdr:sp macro="" textlink="">
      <xdr:nvSpPr>
        <xdr:cNvPr id="366" name="楕円 365"/>
        <xdr:cNvSpPr/>
      </xdr:nvSpPr>
      <xdr:spPr>
        <a:xfrm>
          <a:off x="7810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64388</xdr:rowOff>
    </xdr:from>
    <xdr:to>
      <xdr:col>45</xdr:col>
      <xdr:colOff>177800</xdr:colOff>
      <xdr:row>85</xdr:row>
      <xdr:rowOff>65278</xdr:rowOff>
    </xdr:to>
    <xdr:cxnSp macro="">
      <xdr:nvCxnSpPr>
        <xdr:cNvPr id="367" name="直線コネクタ 366"/>
        <xdr:cNvCxnSpPr/>
      </xdr:nvCxnSpPr>
      <xdr:spPr>
        <a:xfrm>
          <a:off x="7861300" y="14637638"/>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14097</xdr:rowOff>
    </xdr:from>
    <xdr:to>
      <xdr:col>36</xdr:col>
      <xdr:colOff>165100</xdr:colOff>
      <xdr:row>85</xdr:row>
      <xdr:rowOff>115697</xdr:rowOff>
    </xdr:to>
    <xdr:sp macro="" textlink="">
      <xdr:nvSpPr>
        <xdr:cNvPr id="368" name="楕円 367"/>
        <xdr:cNvSpPr/>
      </xdr:nvSpPr>
      <xdr:spPr>
        <a:xfrm>
          <a:off x="6921500" y="145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64388</xdr:rowOff>
    </xdr:from>
    <xdr:to>
      <xdr:col>41</xdr:col>
      <xdr:colOff>50800</xdr:colOff>
      <xdr:row>85</xdr:row>
      <xdr:rowOff>64897</xdr:rowOff>
    </xdr:to>
    <xdr:cxnSp macro="">
      <xdr:nvCxnSpPr>
        <xdr:cNvPr id="369" name="直線コネクタ 368"/>
        <xdr:cNvCxnSpPr/>
      </xdr:nvCxnSpPr>
      <xdr:spPr>
        <a:xfrm flipV="1">
          <a:off x="6972300" y="14637638"/>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131970</xdr:rowOff>
    </xdr:from>
    <xdr:ext cx="469744" cy="259045"/>
    <xdr:sp macro="" textlink="">
      <xdr:nvSpPr>
        <xdr:cNvPr id="374" name="n_1mainValue【公営住宅】&#10;一人当たり面積"/>
        <xdr:cNvSpPr txBox="1"/>
      </xdr:nvSpPr>
      <xdr:spPr>
        <a:xfrm>
          <a:off x="9391727" y="143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132605</xdr:rowOff>
    </xdr:from>
    <xdr:ext cx="469744" cy="259045"/>
    <xdr:sp macro="" textlink="">
      <xdr:nvSpPr>
        <xdr:cNvPr id="375" name="n_2mainValue【公営住宅】&#10;一人当たり面積"/>
        <xdr:cNvSpPr txBox="1"/>
      </xdr:nvSpPr>
      <xdr:spPr>
        <a:xfrm>
          <a:off x="8515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131715</xdr:rowOff>
    </xdr:from>
    <xdr:ext cx="469744" cy="259045"/>
    <xdr:sp macro="" textlink="">
      <xdr:nvSpPr>
        <xdr:cNvPr id="376" name="n_3mainValue【公営住宅】&#10;一人当たり面積"/>
        <xdr:cNvSpPr txBox="1"/>
      </xdr:nvSpPr>
      <xdr:spPr>
        <a:xfrm>
          <a:off x="7626427" y="143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132224</xdr:rowOff>
    </xdr:from>
    <xdr:ext cx="469744" cy="259045"/>
    <xdr:sp macro="" textlink="">
      <xdr:nvSpPr>
        <xdr:cNvPr id="377" name="n_4mainValue【公営住宅】&#10;一人当たり面積"/>
        <xdr:cNvSpPr txBox="1"/>
      </xdr:nvSpPr>
      <xdr:spPr>
        <a:xfrm>
          <a:off x="6737427" y="143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35" name="楕円 434"/>
        <xdr:cNvSpPr/>
      </xdr:nvSpPr>
      <xdr:spPr>
        <a:xfrm>
          <a:off x="16268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72770</xdr:rowOff>
    </xdr:from>
    <xdr:ext cx="405111" cy="259045"/>
    <xdr:sp macro="" textlink="">
      <xdr:nvSpPr>
        <xdr:cNvPr id="436" name="【認定こども園・幼稚園・保育所】&#10;有形固定資産減価償却率該当値テキスト"/>
        <xdr:cNvSpPr txBox="1"/>
      </xdr:nvSpPr>
      <xdr:spPr>
        <a:xfrm>
          <a:off x="16357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37" name="楕円 436"/>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100693</xdr:rowOff>
    </xdr:to>
    <xdr:cxnSp macro="">
      <xdr:nvCxnSpPr>
        <xdr:cNvPr id="438" name="直線コネクタ 437"/>
        <xdr:cNvCxnSpPr/>
      </xdr:nvCxnSpPr>
      <xdr:spPr>
        <a:xfrm>
          <a:off x="15481300" y="6395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39" name="楕円 438"/>
        <xdr:cNvSpPr/>
      </xdr:nvSpPr>
      <xdr:spPr>
        <a:xfrm>
          <a:off x="1454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51707</xdr:rowOff>
    </xdr:to>
    <xdr:cxnSp macro="">
      <xdr:nvCxnSpPr>
        <xdr:cNvPr id="440" name="直線コネクタ 439"/>
        <xdr:cNvCxnSpPr/>
      </xdr:nvCxnSpPr>
      <xdr:spPr>
        <a:xfrm>
          <a:off x="14592300" y="6346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74386</xdr:rowOff>
    </xdr:from>
    <xdr:to>
      <xdr:col>72</xdr:col>
      <xdr:colOff>38100</xdr:colOff>
      <xdr:row>37</xdr:row>
      <xdr:rowOff>4536</xdr:rowOff>
    </xdr:to>
    <xdr:sp macro="" textlink="">
      <xdr:nvSpPr>
        <xdr:cNvPr id="441" name="楕円 440"/>
        <xdr:cNvSpPr/>
      </xdr:nvSpPr>
      <xdr:spPr>
        <a:xfrm>
          <a:off x="13652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125186</xdr:rowOff>
    </xdr:from>
    <xdr:to>
      <xdr:col>76</xdr:col>
      <xdr:colOff>114300</xdr:colOff>
      <xdr:row>37</xdr:row>
      <xdr:rowOff>2722</xdr:rowOff>
    </xdr:to>
    <xdr:cxnSp macro="">
      <xdr:nvCxnSpPr>
        <xdr:cNvPr id="442" name="直線コネクタ 441"/>
        <xdr:cNvCxnSpPr/>
      </xdr:nvCxnSpPr>
      <xdr:spPr>
        <a:xfrm>
          <a:off x="13703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443" name="楕円 442"/>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125186</xdr:rowOff>
    </xdr:to>
    <xdr:cxnSp macro="">
      <xdr:nvCxnSpPr>
        <xdr:cNvPr id="444" name="直線コネクタ 443"/>
        <xdr:cNvCxnSpPr/>
      </xdr:nvCxnSpPr>
      <xdr:spPr>
        <a:xfrm>
          <a:off x="12814300" y="6248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45"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47"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48"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449" name="n_1main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50" name="n_2mainValue【認定こども園・幼稚園・保育所】&#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51" name="n_3main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452" name="n_4mainValue【認定こども園・幼稚園・保育所】&#10;有形固定資産減価償却率"/>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9072</xdr:rowOff>
    </xdr:from>
    <xdr:to>
      <xdr:col>116</xdr:col>
      <xdr:colOff>114300</xdr:colOff>
      <xdr:row>39</xdr:row>
      <xdr:rowOff>110672</xdr:rowOff>
    </xdr:to>
    <xdr:sp macro="" textlink="">
      <xdr:nvSpPr>
        <xdr:cNvPr id="494" name="楕円 493"/>
        <xdr:cNvSpPr/>
      </xdr:nvSpPr>
      <xdr:spPr>
        <a:xfrm>
          <a:off x="22110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158949</xdr:rowOff>
    </xdr:from>
    <xdr:ext cx="469744" cy="259045"/>
    <xdr:sp macro="" textlink="">
      <xdr:nvSpPr>
        <xdr:cNvPr id="495" name="【認定こども園・幼稚園・保育所】&#10;一人当たり面積該当値テキスト"/>
        <xdr:cNvSpPr txBox="1"/>
      </xdr:nvSpPr>
      <xdr:spPr>
        <a:xfrm>
          <a:off x="22199600" y="667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496" name="楕円 495"/>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54973</xdr:rowOff>
    </xdr:from>
    <xdr:to>
      <xdr:col>116</xdr:col>
      <xdr:colOff>63500</xdr:colOff>
      <xdr:row>39</xdr:row>
      <xdr:rowOff>59872</xdr:rowOff>
    </xdr:to>
    <xdr:cxnSp macro="">
      <xdr:nvCxnSpPr>
        <xdr:cNvPr id="497" name="直線コネクタ 496"/>
        <xdr:cNvCxnSpPr/>
      </xdr:nvCxnSpPr>
      <xdr:spPr>
        <a:xfrm>
          <a:off x="21323300" y="67415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498" name="楕円 497"/>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54973</xdr:rowOff>
    </xdr:to>
    <xdr:cxnSp macro="">
      <xdr:nvCxnSpPr>
        <xdr:cNvPr id="499" name="直線コネクタ 498"/>
        <xdr:cNvCxnSpPr/>
      </xdr:nvCxnSpPr>
      <xdr:spPr>
        <a:xfrm>
          <a:off x="20434300" y="674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500" name="楕円 499"/>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54973</xdr:rowOff>
    </xdr:to>
    <xdr:cxnSp macro="">
      <xdr:nvCxnSpPr>
        <xdr:cNvPr id="501" name="直線コネクタ 500"/>
        <xdr:cNvCxnSpPr/>
      </xdr:nvCxnSpPr>
      <xdr:spPr>
        <a:xfrm>
          <a:off x="19545300" y="67398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4173</xdr:rowOff>
    </xdr:from>
    <xdr:to>
      <xdr:col>98</xdr:col>
      <xdr:colOff>38100</xdr:colOff>
      <xdr:row>39</xdr:row>
      <xdr:rowOff>105773</xdr:rowOff>
    </xdr:to>
    <xdr:sp macro="" textlink="">
      <xdr:nvSpPr>
        <xdr:cNvPr id="502" name="楕円 501"/>
        <xdr:cNvSpPr/>
      </xdr:nvSpPr>
      <xdr:spPr>
        <a:xfrm>
          <a:off x="18605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54973</xdr:rowOff>
    </xdr:to>
    <xdr:cxnSp macro="">
      <xdr:nvCxnSpPr>
        <xdr:cNvPr id="503" name="直線コネクタ 502"/>
        <xdr:cNvCxnSpPr/>
      </xdr:nvCxnSpPr>
      <xdr:spPr>
        <a:xfrm flipV="1">
          <a:off x="18656300" y="67398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122300</xdr:rowOff>
    </xdr:from>
    <xdr:ext cx="469744" cy="259045"/>
    <xdr:sp macro="" textlink="">
      <xdr:nvSpPr>
        <xdr:cNvPr id="508" name="n_1main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96900</xdr:rowOff>
    </xdr:from>
    <xdr:ext cx="469744" cy="259045"/>
    <xdr:sp macro="" textlink="">
      <xdr:nvSpPr>
        <xdr:cNvPr id="509" name="n_2mainValue【認定こども園・幼稚園・保育所】&#10;一人当たり面積"/>
        <xdr:cNvSpPr txBox="1"/>
      </xdr:nvSpPr>
      <xdr:spPr>
        <a:xfrm>
          <a:off x="201994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95267</xdr:rowOff>
    </xdr:from>
    <xdr:ext cx="469744" cy="259045"/>
    <xdr:sp macro="" textlink="">
      <xdr:nvSpPr>
        <xdr:cNvPr id="510" name="n_3mainValue【認定こども園・幼稚園・保育所】&#10;一人当たり面積"/>
        <xdr:cNvSpPr txBox="1"/>
      </xdr:nvSpPr>
      <xdr:spPr>
        <a:xfrm>
          <a:off x="19310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122300</xdr:rowOff>
    </xdr:from>
    <xdr:ext cx="469744" cy="259045"/>
    <xdr:sp macro="" textlink="">
      <xdr:nvSpPr>
        <xdr:cNvPr id="511" name="n_4mainValue【認定こども園・幼稚園・保育所】&#10;一人当たり面積"/>
        <xdr:cNvSpPr txBox="1"/>
      </xdr:nvSpPr>
      <xdr:spPr>
        <a:xfrm>
          <a:off x="18421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52" name="楕円 551"/>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29862</xdr:rowOff>
    </xdr:from>
    <xdr:ext cx="405111" cy="259045"/>
    <xdr:sp macro="" textlink="">
      <xdr:nvSpPr>
        <xdr:cNvPr id="553" name="【学校施設】&#10;有形固定資産減価償却率該当値テキスト"/>
        <xdr:cNvSpPr txBox="1"/>
      </xdr:nvSpPr>
      <xdr:spPr>
        <a:xfrm>
          <a:off x="16357600" y="1065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554" name="楕円 553"/>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129540</xdr:rowOff>
    </xdr:from>
    <xdr:to>
      <xdr:col>85</xdr:col>
      <xdr:colOff>127000</xdr:colOff>
      <xdr:row>62</xdr:row>
      <xdr:rowOff>165735</xdr:rowOff>
    </xdr:to>
    <xdr:cxnSp macro="">
      <xdr:nvCxnSpPr>
        <xdr:cNvPr id="555" name="直線コネクタ 554"/>
        <xdr:cNvCxnSpPr/>
      </xdr:nvCxnSpPr>
      <xdr:spPr>
        <a:xfrm>
          <a:off x="15481300" y="107594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56" name="楕円 555"/>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129540</xdr:rowOff>
    </xdr:to>
    <xdr:cxnSp macro="">
      <xdr:nvCxnSpPr>
        <xdr:cNvPr id="557" name="直線コネクタ 556"/>
        <xdr:cNvCxnSpPr/>
      </xdr:nvCxnSpPr>
      <xdr:spPr>
        <a:xfrm>
          <a:off x="14592300" y="10709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558" name="楕円 557"/>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80010</xdr:rowOff>
    </xdr:to>
    <xdr:cxnSp macro="">
      <xdr:nvCxnSpPr>
        <xdr:cNvPr id="559" name="直線コネクタ 558"/>
        <xdr:cNvCxnSpPr/>
      </xdr:nvCxnSpPr>
      <xdr:spPr>
        <a:xfrm>
          <a:off x="13703300" y="10660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60" name="楕円 559"/>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30480</xdr:rowOff>
    </xdr:to>
    <xdr:cxnSp macro="">
      <xdr:nvCxnSpPr>
        <xdr:cNvPr id="561" name="直線コネクタ 560"/>
        <xdr:cNvCxnSpPr/>
      </xdr:nvCxnSpPr>
      <xdr:spPr>
        <a:xfrm>
          <a:off x="12814300" y="10610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566" name="n_1mainValue【学校施設】&#10;有形固定資産減価償却率"/>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67" name="n_2mainValue【学校施設】&#10;有形固定資産減価償却率"/>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568" name="n_3mainValue【学校施設】&#10;有形固定資産減価償却率"/>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69" name="n_4main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13" name="楕円 612"/>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128795</xdr:rowOff>
    </xdr:from>
    <xdr:ext cx="469744" cy="259045"/>
    <xdr:sp macro="" textlink="">
      <xdr:nvSpPr>
        <xdr:cNvPr id="614" name="【学校施設】&#10;一人当たり面積該当値テキスト"/>
        <xdr:cNvSpPr txBox="1"/>
      </xdr:nvSpPr>
      <xdr:spPr>
        <a:xfrm>
          <a:off x="2219960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147510</xdr:rowOff>
    </xdr:from>
    <xdr:to>
      <xdr:col>112</xdr:col>
      <xdr:colOff>38100</xdr:colOff>
      <xdr:row>63</xdr:row>
      <xdr:rowOff>77660</xdr:rowOff>
    </xdr:to>
    <xdr:sp macro="" textlink="">
      <xdr:nvSpPr>
        <xdr:cNvPr id="615" name="楕円 614"/>
        <xdr:cNvSpPr/>
      </xdr:nvSpPr>
      <xdr:spPr>
        <a:xfrm>
          <a:off x="21272500" y="107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26860</xdr:rowOff>
    </xdr:from>
    <xdr:to>
      <xdr:col>116</xdr:col>
      <xdr:colOff>63500</xdr:colOff>
      <xdr:row>63</xdr:row>
      <xdr:rowOff>29718</xdr:rowOff>
    </xdr:to>
    <xdr:cxnSp macro="">
      <xdr:nvCxnSpPr>
        <xdr:cNvPr id="616" name="直線コネクタ 615"/>
        <xdr:cNvCxnSpPr/>
      </xdr:nvCxnSpPr>
      <xdr:spPr>
        <a:xfrm>
          <a:off x="21323300" y="1082821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148368</xdr:rowOff>
    </xdr:from>
    <xdr:to>
      <xdr:col>107</xdr:col>
      <xdr:colOff>101600</xdr:colOff>
      <xdr:row>63</xdr:row>
      <xdr:rowOff>78518</xdr:rowOff>
    </xdr:to>
    <xdr:sp macro="" textlink="">
      <xdr:nvSpPr>
        <xdr:cNvPr id="617" name="楕円 616"/>
        <xdr:cNvSpPr/>
      </xdr:nvSpPr>
      <xdr:spPr>
        <a:xfrm>
          <a:off x="20383500" y="107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26860</xdr:rowOff>
    </xdr:from>
    <xdr:to>
      <xdr:col>111</xdr:col>
      <xdr:colOff>177800</xdr:colOff>
      <xdr:row>63</xdr:row>
      <xdr:rowOff>27718</xdr:rowOff>
    </xdr:to>
    <xdr:cxnSp macro="">
      <xdr:nvCxnSpPr>
        <xdr:cNvPr id="618" name="直線コネクタ 617"/>
        <xdr:cNvCxnSpPr/>
      </xdr:nvCxnSpPr>
      <xdr:spPr>
        <a:xfrm flipV="1">
          <a:off x="20434300" y="10828210"/>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146939</xdr:rowOff>
    </xdr:from>
    <xdr:to>
      <xdr:col>102</xdr:col>
      <xdr:colOff>165100</xdr:colOff>
      <xdr:row>63</xdr:row>
      <xdr:rowOff>77089</xdr:rowOff>
    </xdr:to>
    <xdr:sp macro="" textlink="">
      <xdr:nvSpPr>
        <xdr:cNvPr id="619" name="楕円 618"/>
        <xdr:cNvSpPr/>
      </xdr:nvSpPr>
      <xdr:spPr>
        <a:xfrm>
          <a:off x="194945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26289</xdr:rowOff>
    </xdr:from>
    <xdr:to>
      <xdr:col>107</xdr:col>
      <xdr:colOff>50800</xdr:colOff>
      <xdr:row>63</xdr:row>
      <xdr:rowOff>27718</xdr:rowOff>
    </xdr:to>
    <xdr:cxnSp macro="">
      <xdr:nvCxnSpPr>
        <xdr:cNvPr id="620" name="直線コネクタ 619"/>
        <xdr:cNvCxnSpPr/>
      </xdr:nvCxnSpPr>
      <xdr:spPr>
        <a:xfrm>
          <a:off x="19545300" y="10827639"/>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147796</xdr:rowOff>
    </xdr:from>
    <xdr:to>
      <xdr:col>98</xdr:col>
      <xdr:colOff>38100</xdr:colOff>
      <xdr:row>63</xdr:row>
      <xdr:rowOff>77946</xdr:rowOff>
    </xdr:to>
    <xdr:sp macro="" textlink="">
      <xdr:nvSpPr>
        <xdr:cNvPr id="621" name="楕円 620"/>
        <xdr:cNvSpPr/>
      </xdr:nvSpPr>
      <xdr:spPr>
        <a:xfrm>
          <a:off x="18605500" y="107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26289</xdr:rowOff>
    </xdr:from>
    <xdr:to>
      <xdr:col>102</xdr:col>
      <xdr:colOff>114300</xdr:colOff>
      <xdr:row>63</xdr:row>
      <xdr:rowOff>27146</xdr:rowOff>
    </xdr:to>
    <xdr:cxnSp macro="">
      <xdr:nvCxnSpPr>
        <xdr:cNvPr id="622" name="直線コネクタ 621"/>
        <xdr:cNvCxnSpPr/>
      </xdr:nvCxnSpPr>
      <xdr:spPr>
        <a:xfrm flipV="1">
          <a:off x="18656300" y="1082763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68787</xdr:rowOff>
    </xdr:from>
    <xdr:ext cx="469744" cy="259045"/>
    <xdr:sp macro="" textlink="">
      <xdr:nvSpPr>
        <xdr:cNvPr id="627" name="n_1mainValue【学校施設】&#10;一人当たり面積"/>
        <xdr:cNvSpPr txBox="1"/>
      </xdr:nvSpPr>
      <xdr:spPr>
        <a:xfrm>
          <a:off x="21075727" y="1087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69645</xdr:rowOff>
    </xdr:from>
    <xdr:ext cx="469744" cy="259045"/>
    <xdr:sp macro="" textlink="">
      <xdr:nvSpPr>
        <xdr:cNvPr id="628" name="n_2mainValue【学校施設】&#10;一人当たり面積"/>
        <xdr:cNvSpPr txBox="1"/>
      </xdr:nvSpPr>
      <xdr:spPr>
        <a:xfrm>
          <a:off x="20199427" y="1087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68216</xdr:rowOff>
    </xdr:from>
    <xdr:ext cx="469744" cy="259045"/>
    <xdr:sp macro="" textlink="">
      <xdr:nvSpPr>
        <xdr:cNvPr id="629" name="n_3mainValue【学校施設】&#10;一人当たり面積"/>
        <xdr:cNvSpPr txBox="1"/>
      </xdr:nvSpPr>
      <xdr:spPr>
        <a:xfrm>
          <a:off x="19310427" y="108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69073</xdr:rowOff>
    </xdr:from>
    <xdr:ext cx="469744" cy="259045"/>
    <xdr:sp macro="" textlink="">
      <xdr:nvSpPr>
        <xdr:cNvPr id="630" name="n_4mainValue【学校施設】&#10;一人当たり面積"/>
        <xdr:cNvSpPr txBox="1"/>
      </xdr:nvSpPr>
      <xdr:spPr>
        <a:xfrm>
          <a:off x="18421427" y="108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6" name="直線コネクタ 65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60" name="直線コネクタ 65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61"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2" name="フローチャート: 判断 66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3" name="フローチャート: 判断 66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4" name="フローチャート: 判断 66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65" name="フローチャート: 判断 66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6" name="フローチャート: 判断 66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80373</xdr:rowOff>
    </xdr:from>
    <xdr:to>
      <xdr:col>85</xdr:col>
      <xdr:colOff>177800</xdr:colOff>
      <xdr:row>86</xdr:row>
      <xdr:rowOff>10523</xdr:rowOff>
    </xdr:to>
    <xdr:sp macro="" textlink="">
      <xdr:nvSpPr>
        <xdr:cNvPr id="672" name="楕円 671"/>
        <xdr:cNvSpPr/>
      </xdr:nvSpPr>
      <xdr:spPr>
        <a:xfrm>
          <a:off x="16268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58800</xdr:rowOff>
    </xdr:from>
    <xdr:ext cx="405111" cy="259045"/>
    <xdr:sp macro="" textlink="">
      <xdr:nvSpPr>
        <xdr:cNvPr id="673" name="【児童館】&#10;有形固定資産減価償却率該当値テキスト"/>
        <xdr:cNvSpPr txBox="1"/>
      </xdr:nvSpPr>
      <xdr:spPr>
        <a:xfrm>
          <a:off x="16357600"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47716</xdr:rowOff>
    </xdr:from>
    <xdr:to>
      <xdr:col>81</xdr:col>
      <xdr:colOff>101600</xdr:colOff>
      <xdr:row>85</xdr:row>
      <xdr:rowOff>149316</xdr:rowOff>
    </xdr:to>
    <xdr:sp macro="" textlink="">
      <xdr:nvSpPr>
        <xdr:cNvPr id="674" name="楕円 673"/>
        <xdr:cNvSpPr/>
      </xdr:nvSpPr>
      <xdr:spPr>
        <a:xfrm>
          <a:off x="1543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98516</xdr:rowOff>
    </xdr:from>
    <xdr:to>
      <xdr:col>85</xdr:col>
      <xdr:colOff>127000</xdr:colOff>
      <xdr:row>85</xdr:row>
      <xdr:rowOff>131173</xdr:rowOff>
    </xdr:to>
    <xdr:cxnSp macro="">
      <xdr:nvCxnSpPr>
        <xdr:cNvPr id="675" name="直線コネクタ 674"/>
        <xdr:cNvCxnSpPr/>
      </xdr:nvCxnSpPr>
      <xdr:spPr>
        <a:xfrm>
          <a:off x="15481300" y="14671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6" name="楕円 675"/>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98516</xdr:rowOff>
    </xdr:from>
    <xdr:to>
      <xdr:col>81</xdr:col>
      <xdr:colOff>50800</xdr:colOff>
      <xdr:row>86</xdr:row>
      <xdr:rowOff>168729</xdr:rowOff>
    </xdr:to>
    <xdr:cxnSp macro="">
      <xdr:nvCxnSpPr>
        <xdr:cNvPr id="677" name="直線コネクタ 676"/>
        <xdr:cNvCxnSpPr/>
      </xdr:nvCxnSpPr>
      <xdr:spPr>
        <a:xfrm flipV="1">
          <a:off x="14592300" y="1467176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5262</xdr:rowOff>
    </xdr:from>
    <xdr:to>
      <xdr:col>72</xdr:col>
      <xdr:colOff>38100</xdr:colOff>
      <xdr:row>85</xdr:row>
      <xdr:rowOff>106862</xdr:rowOff>
    </xdr:to>
    <xdr:sp macro="" textlink="">
      <xdr:nvSpPr>
        <xdr:cNvPr id="678" name="楕円 677"/>
        <xdr:cNvSpPr/>
      </xdr:nvSpPr>
      <xdr:spPr>
        <a:xfrm>
          <a:off x="1365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56062</xdr:rowOff>
    </xdr:from>
    <xdr:to>
      <xdr:col>76</xdr:col>
      <xdr:colOff>114300</xdr:colOff>
      <xdr:row>86</xdr:row>
      <xdr:rowOff>168729</xdr:rowOff>
    </xdr:to>
    <xdr:cxnSp macro="">
      <xdr:nvCxnSpPr>
        <xdr:cNvPr id="679" name="直線コネクタ 678"/>
        <xdr:cNvCxnSpPr/>
      </xdr:nvCxnSpPr>
      <xdr:spPr>
        <a:xfrm>
          <a:off x="13703300" y="14629312"/>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145687</xdr:rowOff>
    </xdr:from>
    <xdr:to>
      <xdr:col>67</xdr:col>
      <xdr:colOff>101600</xdr:colOff>
      <xdr:row>85</xdr:row>
      <xdr:rowOff>75837</xdr:rowOff>
    </xdr:to>
    <xdr:sp macro="" textlink="">
      <xdr:nvSpPr>
        <xdr:cNvPr id="680" name="楕円 679"/>
        <xdr:cNvSpPr/>
      </xdr:nvSpPr>
      <xdr:spPr>
        <a:xfrm>
          <a:off x="12763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25037</xdr:rowOff>
    </xdr:from>
    <xdr:to>
      <xdr:col>71</xdr:col>
      <xdr:colOff>177800</xdr:colOff>
      <xdr:row>85</xdr:row>
      <xdr:rowOff>56062</xdr:rowOff>
    </xdr:to>
    <xdr:cxnSp macro="">
      <xdr:nvCxnSpPr>
        <xdr:cNvPr id="681" name="直線コネクタ 680"/>
        <xdr:cNvCxnSpPr/>
      </xdr:nvCxnSpPr>
      <xdr:spPr>
        <a:xfrm>
          <a:off x="12814300" y="14598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82"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83"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84"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85"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140443</xdr:rowOff>
    </xdr:from>
    <xdr:ext cx="405111" cy="259045"/>
    <xdr:sp macro="" textlink="">
      <xdr:nvSpPr>
        <xdr:cNvPr id="686" name="n_1mainValue【児童館】&#10;有形固定資産減価償却率"/>
        <xdr:cNvSpPr txBox="1"/>
      </xdr:nvSpPr>
      <xdr:spPr>
        <a:xfrm>
          <a:off x="15266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7"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97989</xdr:rowOff>
    </xdr:from>
    <xdr:ext cx="405111" cy="259045"/>
    <xdr:sp macro="" textlink="">
      <xdr:nvSpPr>
        <xdr:cNvPr id="688" name="n_3mainValue【児童館】&#10;有形固定資産減価償却率"/>
        <xdr:cNvSpPr txBox="1"/>
      </xdr:nvSpPr>
      <xdr:spPr>
        <a:xfrm>
          <a:off x="13500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66964</xdr:rowOff>
    </xdr:from>
    <xdr:ext cx="405111" cy="259045"/>
    <xdr:sp macro="" textlink="">
      <xdr:nvSpPr>
        <xdr:cNvPr id="689" name="n_4mainValue【児童館】&#10;有形固定資産減価償却率"/>
        <xdr:cNvSpPr txBox="1"/>
      </xdr:nvSpPr>
      <xdr:spPr>
        <a:xfrm>
          <a:off x="12611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9" name="直線コネクタ 708"/>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10"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11" name="直線コネクタ 710"/>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12"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3" name="直線コネクタ 712"/>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714"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15" name="フローチャート: 判断 714"/>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16" name="フローチャート: 判断 715"/>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17" name="フローチャート: 判断 716"/>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18" name="フローチャート: 判断 717"/>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19" name="フローチャート: 判断 718"/>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725" name="楕円 724"/>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100348</xdr:rowOff>
    </xdr:from>
    <xdr:ext cx="469744" cy="259045"/>
    <xdr:sp macro="" textlink="">
      <xdr:nvSpPr>
        <xdr:cNvPr id="726" name="【児童館】&#10;一人当たり面積該当値テキスト"/>
        <xdr:cNvSpPr txBox="1"/>
      </xdr:nvSpPr>
      <xdr:spPr>
        <a:xfrm>
          <a:off x="22199600" y="133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170180</xdr:rowOff>
    </xdr:from>
    <xdr:to>
      <xdr:col>112</xdr:col>
      <xdr:colOff>38100</xdr:colOff>
      <xdr:row>78</xdr:row>
      <xdr:rowOff>100330</xdr:rowOff>
    </xdr:to>
    <xdr:sp macro="" textlink="">
      <xdr:nvSpPr>
        <xdr:cNvPr id="727" name="楕円 726"/>
        <xdr:cNvSpPr/>
      </xdr:nvSpPr>
      <xdr:spPr>
        <a:xfrm>
          <a:off x="2127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49530</xdr:rowOff>
    </xdr:from>
    <xdr:to>
      <xdr:col>116</xdr:col>
      <xdr:colOff>63500</xdr:colOff>
      <xdr:row>78</xdr:row>
      <xdr:rowOff>60961</xdr:rowOff>
    </xdr:to>
    <xdr:cxnSp macro="">
      <xdr:nvCxnSpPr>
        <xdr:cNvPr id="728" name="直線コネクタ 727"/>
        <xdr:cNvCxnSpPr/>
      </xdr:nvCxnSpPr>
      <xdr:spPr>
        <a:xfrm>
          <a:off x="21323300" y="13422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4445</xdr:rowOff>
    </xdr:from>
    <xdr:to>
      <xdr:col>107</xdr:col>
      <xdr:colOff>101600</xdr:colOff>
      <xdr:row>78</xdr:row>
      <xdr:rowOff>106045</xdr:rowOff>
    </xdr:to>
    <xdr:sp macro="" textlink="">
      <xdr:nvSpPr>
        <xdr:cNvPr id="729" name="楕円 728"/>
        <xdr:cNvSpPr/>
      </xdr:nvSpPr>
      <xdr:spPr>
        <a:xfrm>
          <a:off x="20383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49530</xdr:rowOff>
    </xdr:from>
    <xdr:to>
      <xdr:col>111</xdr:col>
      <xdr:colOff>177800</xdr:colOff>
      <xdr:row>78</xdr:row>
      <xdr:rowOff>55245</xdr:rowOff>
    </xdr:to>
    <xdr:cxnSp macro="">
      <xdr:nvCxnSpPr>
        <xdr:cNvPr id="730" name="直線コネクタ 729"/>
        <xdr:cNvCxnSpPr/>
      </xdr:nvCxnSpPr>
      <xdr:spPr>
        <a:xfrm flipV="1">
          <a:off x="20434300" y="13422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170180</xdr:rowOff>
    </xdr:from>
    <xdr:to>
      <xdr:col>102</xdr:col>
      <xdr:colOff>165100</xdr:colOff>
      <xdr:row>78</xdr:row>
      <xdr:rowOff>100330</xdr:rowOff>
    </xdr:to>
    <xdr:sp macro="" textlink="">
      <xdr:nvSpPr>
        <xdr:cNvPr id="731" name="楕円 730"/>
        <xdr:cNvSpPr/>
      </xdr:nvSpPr>
      <xdr:spPr>
        <a:xfrm>
          <a:off x="19494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49530</xdr:rowOff>
    </xdr:from>
    <xdr:to>
      <xdr:col>107</xdr:col>
      <xdr:colOff>50800</xdr:colOff>
      <xdr:row>78</xdr:row>
      <xdr:rowOff>55245</xdr:rowOff>
    </xdr:to>
    <xdr:cxnSp macro="">
      <xdr:nvCxnSpPr>
        <xdr:cNvPr id="732" name="直線コネクタ 731"/>
        <xdr:cNvCxnSpPr/>
      </xdr:nvCxnSpPr>
      <xdr:spPr>
        <a:xfrm>
          <a:off x="19545300" y="13422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170180</xdr:rowOff>
    </xdr:from>
    <xdr:to>
      <xdr:col>98</xdr:col>
      <xdr:colOff>38100</xdr:colOff>
      <xdr:row>78</xdr:row>
      <xdr:rowOff>100330</xdr:rowOff>
    </xdr:to>
    <xdr:sp macro="" textlink="">
      <xdr:nvSpPr>
        <xdr:cNvPr id="733" name="楕円 732"/>
        <xdr:cNvSpPr/>
      </xdr:nvSpPr>
      <xdr:spPr>
        <a:xfrm>
          <a:off x="18605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49530</xdr:rowOff>
    </xdr:from>
    <xdr:to>
      <xdr:col>102</xdr:col>
      <xdr:colOff>114300</xdr:colOff>
      <xdr:row>78</xdr:row>
      <xdr:rowOff>49530</xdr:rowOff>
    </xdr:to>
    <xdr:cxnSp macro="">
      <xdr:nvCxnSpPr>
        <xdr:cNvPr id="734" name="直線コネクタ 733"/>
        <xdr:cNvCxnSpPr/>
      </xdr:nvCxnSpPr>
      <xdr:spPr>
        <a:xfrm>
          <a:off x="18656300" y="13422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35"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736" name="n_2aveValue【児童館】&#10;一人当たり面積"/>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737" name="n_3aveValue【児童館】&#10;一人当たり面積"/>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738" name="n_4aveValue【児童館】&#10;一人当たり面積"/>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116857</xdr:rowOff>
    </xdr:from>
    <xdr:ext cx="469744" cy="259045"/>
    <xdr:sp macro="" textlink="">
      <xdr:nvSpPr>
        <xdr:cNvPr id="739" name="n_1mainValue【児童館】&#10;一人当たり面積"/>
        <xdr:cNvSpPr txBox="1"/>
      </xdr:nvSpPr>
      <xdr:spPr>
        <a:xfrm>
          <a:off x="210757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122572</xdr:rowOff>
    </xdr:from>
    <xdr:ext cx="469744" cy="259045"/>
    <xdr:sp macro="" textlink="">
      <xdr:nvSpPr>
        <xdr:cNvPr id="740" name="n_2mainValue【児童館】&#10;一人当たり面積"/>
        <xdr:cNvSpPr txBox="1"/>
      </xdr:nvSpPr>
      <xdr:spPr>
        <a:xfrm>
          <a:off x="201994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116857</xdr:rowOff>
    </xdr:from>
    <xdr:ext cx="469744" cy="259045"/>
    <xdr:sp macro="" textlink="">
      <xdr:nvSpPr>
        <xdr:cNvPr id="741" name="n_3mainValue【児童館】&#10;一人当たり面積"/>
        <xdr:cNvSpPr txBox="1"/>
      </xdr:nvSpPr>
      <xdr:spPr>
        <a:xfrm>
          <a:off x="19310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116857</xdr:rowOff>
    </xdr:from>
    <xdr:ext cx="469744" cy="259045"/>
    <xdr:sp macro="" textlink="">
      <xdr:nvSpPr>
        <xdr:cNvPr id="742" name="n_4mainValue【児童館】&#10;一人当たり面積"/>
        <xdr:cNvSpPr txBox="1"/>
      </xdr:nvSpPr>
      <xdr:spPr>
        <a:xfrm>
          <a:off x="18421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7" name="直線コネクタ 766"/>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70"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71" name="直線コネクタ 770"/>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2"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3" name="フローチャート: 判断 772"/>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4" name="フローチャート: 判断 773"/>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75" name="フローチャート: 判断 77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6" name="フローチャート: 判断 77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7" name="フローチャート: 判断 776"/>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783" name="楕円 782"/>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784" name="【公民館】&#10;有形固定資産減価償却率該当値テキスト"/>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785" name="楕円 784"/>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60961</xdr:rowOff>
    </xdr:to>
    <xdr:cxnSp macro="">
      <xdr:nvCxnSpPr>
        <xdr:cNvPr id="786" name="直線コネクタ 785"/>
        <xdr:cNvCxnSpPr/>
      </xdr:nvCxnSpPr>
      <xdr:spPr>
        <a:xfrm>
          <a:off x="15481300" y="18196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87" name="楕円 78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22861</xdr:rowOff>
    </xdr:to>
    <xdr:cxnSp macro="">
      <xdr:nvCxnSpPr>
        <xdr:cNvPr id="788" name="直線コネクタ 787"/>
        <xdr:cNvCxnSpPr/>
      </xdr:nvCxnSpPr>
      <xdr:spPr>
        <a:xfrm>
          <a:off x="14592300" y="18158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789" name="楕円 788"/>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156211</xdr:rowOff>
    </xdr:to>
    <xdr:cxnSp macro="">
      <xdr:nvCxnSpPr>
        <xdr:cNvPr id="790" name="直線コネクタ 789"/>
        <xdr:cNvCxnSpPr/>
      </xdr:nvCxnSpPr>
      <xdr:spPr>
        <a:xfrm>
          <a:off x="13703300" y="1812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29211</xdr:rowOff>
    </xdr:from>
    <xdr:to>
      <xdr:col>67</xdr:col>
      <xdr:colOff>101600</xdr:colOff>
      <xdr:row>105</xdr:row>
      <xdr:rowOff>130811</xdr:rowOff>
    </xdr:to>
    <xdr:sp macro="" textlink="">
      <xdr:nvSpPr>
        <xdr:cNvPr id="791" name="楕円 790"/>
        <xdr:cNvSpPr/>
      </xdr:nvSpPr>
      <xdr:spPr>
        <a:xfrm>
          <a:off x="1276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80011</xdr:rowOff>
    </xdr:from>
    <xdr:to>
      <xdr:col>71</xdr:col>
      <xdr:colOff>177800</xdr:colOff>
      <xdr:row>105</xdr:row>
      <xdr:rowOff>118111</xdr:rowOff>
    </xdr:to>
    <xdr:cxnSp macro="">
      <xdr:nvCxnSpPr>
        <xdr:cNvPr id="792" name="直線コネクタ 791"/>
        <xdr:cNvCxnSpPr/>
      </xdr:nvCxnSpPr>
      <xdr:spPr>
        <a:xfrm>
          <a:off x="12814300" y="1808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3"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4"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5"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6"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97" name="n_1mainValue【公民館】&#10;有形固定資産減価償却率"/>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98" name="n_2mainValue【公民館】&#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799" name="n_3mainValue【公民館】&#10;有形固定資産減価償却率"/>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121938</xdr:rowOff>
    </xdr:from>
    <xdr:ext cx="405111" cy="259045"/>
    <xdr:sp macro="" textlink="">
      <xdr:nvSpPr>
        <xdr:cNvPr id="800" name="n_4mainValue【公民館】&#10;有形固定資産減価償却率"/>
        <xdr:cNvSpPr txBox="1"/>
      </xdr:nvSpPr>
      <xdr:spPr>
        <a:xfrm>
          <a:off x="12611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22" name="直線コネクタ 821"/>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2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24" name="直線コネクタ 82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25"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6" name="直線コネクタ 825"/>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27"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8" name="フローチャート: 判断 827"/>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29" name="フローチャート: 判断 828"/>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30" name="フローチャート: 判断 829"/>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1" name="フローチャート: 判断 830"/>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32" name="フローチャート: 判断 831"/>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xdr:rowOff>
    </xdr:from>
    <xdr:to>
      <xdr:col>116</xdr:col>
      <xdr:colOff>114300</xdr:colOff>
      <xdr:row>107</xdr:row>
      <xdr:rowOff>109626</xdr:rowOff>
    </xdr:to>
    <xdr:sp macro="" textlink="">
      <xdr:nvSpPr>
        <xdr:cNvPr id="838" name="楕円 837"/>
        <xdr:cNvSpPr/>
      </xdr:nvSpPr>
      <xdr:spPr>
        <a:xfrm>
          <a:off x="221107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157903</xdr:rowOff>
    </xdr:from>
    <xdr:ext cx="469744" cy="259045"/>
    <xdr:sp macro="" textlink="">
      <xdr:nvSpPr>
        <xdr:cNvPr id="839" name="【公民館】&#10;一人当たり面積該当値テキスト"/>
        <xdr:cNvSpPr txBox="1"/>
      </xdr:nvSpPr>
      <xdr:spPr>
        <a:xfrm>
          <a:off x="22199600" y="183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6198</xdr:rowOff>
    </xdr:from>
    <xdr:to>
      <xdr:col>112</xdr:col>
      <xdr:colOff>38100</xdr:colOff>
      <xdr:row>107</xdr:row>
      <xdr:rowOff>107798</xdr:rowOff>
    </xdr:to>
    <xdr:sp macro="" textlink="">
      <xdr:nvSpPr>
        <xdr:cNvPr id="840" name="楕円 839"/>
        <xdr:cNvSpPr/>
      </xdr:nvSpPr>
      <xdr:spPr>
        <a:xfrm>
          <a:off x="21272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56998</xdr:rowOff>
    </xdr:from>
    <xdr:to>
      <xdr:col>116</xdr:col>
      <xdr:colOff>63500</xdr:colOff>
      <xdr:row>107</xdr:row>
      <xdr:rowOff>58826</xdr:rowOff>
    </xdr:to>
    <xdr:cxnSp macro="">
      <xdr:nvCxnSpPr>
        <xdr:cNvPr id="841" name="直線コネクタ 840"/>
        <xdr:cNvCxnSpPr/>
      </xdr:nvCxnSpPr>
      <xdr:spPr>
        <a:xfrm>
          <a:off x="21323300" y="1840214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6655</xdr:rowOff>
    </xdr:from>
    <xdr:to>
      <xdr:col>107</xdr:col>
      <xdr:colOff>101600</xdr:colOff>
      <xdr:row>107</xdr:row>
      <xdr:rowOff>108255</xdr:rowOff>
    </xdr:to>
    <xdr:sp macro="" textlink="">
      <xdr:nvSpPr>
        <xdr:cNvPr id="842" name="楕円 841"/>
        <xdr:cNvSpPr/>
      </xdr:nvSpPr>
      <xdr:spPr>
        <a:xfrm>
          <a:off x="20383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56998</xdr:rowOff>
    </xdr:from>
    <xdr:to>
      <xdr:col>111</xdr:col>
      <xdr:colOff>177800</xdr:colOff>
      <xdr:row>107</xdr:row>
      <xdr:rowOff>57455</xdr:rowOff>
    </xdr:to>
    <xdr:cxnSp macro="">
      <xdr:nvCxnSpPr>
        <xdr:cNvPr id="843" name="直線コネクタ 842"/>
        <xdr:cNvCxnSpPr/>
      </xdr:nvCxnSpPr>
      <xdr:spPr>
        <a:xfrm flipV="1">
          <a:off x="20434300" y="184021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5741</xdr:rowOff>
    </xdr:from>
    <xdr:to>
      <xdr:col>102</xdr:col>
      <xdr:colOff>165100</xdr:colOff>
      <xdr:row>107</xdr:row>
      <xdr:rowOff>107341</xdr:rowOff>
    </xdr:to>
    <xdr:sp macro="" textlink="">
      <xdr:nvSpPr>
        <xdr:cNvPr id="844" name="楕円 843"/>
        <xdr:cNvSpPr/>
      </xdr:nvSpPr>
      <xdr:spPr>
        <a:xfrm>
          <a:off x="19494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56541</xdr:rowOff>
    </xdr:from>
    <xdr:to>
      <xdr:col>107</xdr:col>
      <xdr:colOff>50800</xdr:colOff>
      <xdr:row>107</xdr:row>
      <xdr:rowOff>57455</xdr:rowOff>
    </xdr:to>
    <xdr:cxnSp macro="">
      <xdr:nvCxnSpPr>
        <xdr:cNvPr id="845" name="直線コネクタ 844"/>
        <xdr:cNvCxnSpPr/>
      </xdr:nvCxnSpPr>
      <xdr:spPr>
        <a:xfrm>
          <a:off x="19545300" y="184016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6198</xdr:rowOff>
    </xdr:from>
    <xdr:to>
      <xdr:col>98</xdr:col>
      <xdr:colOff>38100</xdr:colOff>
      <xdr:row>107</xdr:row>
      <xdr:rowOff>107798</xdr:rowOff>
    </xdr:to>
    <xdr:sp macro="" textlink="">
      <xdr:nvSpPr>
        <xdr:cNvPr id="846" name="楕円 845"/>
        <xdr:cNvSpPr/>
      </xdr:nvSpPr>
      <xdr:spPr>
        <a:xfrm>
          <a:off x="18605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56541</xdr:rowOff>
    </xdr:from>
    <xdr:to>
      <xdr:col>102</xdr:col>
      <xdr:colOff>114300</xdr:colOff>
      <xdr:row>107</xdr:row>
      <xdr:rowOff>56998</xdr:rowOff>
    </xdr:to>
    <xdr:cxnSp macro="">
      <xdr:nvCxnSpPr>
        <xdr:cNvPr id="847" name="直線コネクタ 846"/>
        <xdr:cNvCxnSpPr/>
      </xdr:nvCxnSpPr>
      <xdr:spPr>
        <a:xfrm flipV="1">
          <a:off x="18656300" y="184016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48"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49"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50"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851"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98925</xdr:rowOff>
    </xdr:from>
    <xdr:ext cx="469744" cy="259045"/>
    <xdr:sp macro="" textlink="">
      <xdr:nvSpPr>
        <xdr:cNvPr id="852" name="n_1mainValue【公民館】&#10;一人当たり面積"/>
        <xdr:cNvSpPr txBox="1"/>
      </xdr:nvSpPr>
      <xdr:spPr>
        <a:xfrm>
          <a:off x="210757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99382</xdr:rowOff>
    </xdr:from>
    <xdr:ext cx="469744" cy="259045"/>
    <xdr:sp macro="" textlink="">
      <xdr:nvSpPr>
        <xdr:cNvPr id="853" name="n_2mainValue【公民館】&#10;一人当たり面積"/>
        <xdr:cNvSpPr txBox="1"/>
      </xdr:nvSpPr>
      <xdr:spPr>
        <a:xfrm>
          <a:off x="201994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98468</xdr:rowOff>
    </xdr:from>
    <xdr:ext cx="469744" cy="259045"/>
    <xdr:sp macro="" textlink="">
      <xdr:nvSpPr>
        <xdr:cNvPr id="854" name="n_3mainValue【公民館】&#10;一人当たり面積"/>
        <xdr:cNvSpPr txBox="1"/>
      </xdr:nvSpPr>
      <xdr:spPr>
        <a:xfrm>
          <a:off x="193104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124325</xdr:rowOff>
    </xdr:from>
    <xdr:ext cx="469744" cy="259045"/>
    <xdr:sp macro="" textlink="">
      <xdr:nvSpPr>
        <xdr:cNvPr id="855" name="n_4mainValue【公民館】&#10;一人当たり面積"/>
        <xdr:cNvSpPr txBox="1"/>
      </xdr:nvSpPr>
      <xdr:spPr>
        <a:xfrm>
          <a:off x="18421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有形固定資産減価償却率について、学校施設は類似団体内平均値より</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％上回り、児童館は</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公民館も類似団体内平均値を</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％上回っており、数値そのものも</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％と老朽化がさらに進行している。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89" name="楕円 88"/>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90"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91" name="楕円 90"/>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92" name="直線コネクタ 91"/>
        <xdr:cNvCxnSpPr/>
      </xdr:nvCxnSpPr>
      <xdr:spPr>
        <a:xfrm>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93" name="楕円 92"/>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94" name="直線コネクタ 93"/>
        <xdr:cNvCxnSpPr/>
      </xdr:nvCxnSpPr>
      <xdr:spPr>
        <a:xfrm>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95" name="楕円 94"/>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102870</xdr:rowOff>
    </xdr:to>
    <xdr:cxnSp macro="">
      <xdr:nvCxnSpPr>
        <xdr:cNvPr id="96" name="直線コネクタ 95"/>
        <xdr:cNvCxnSpPr/>
      </xdr:nvCxnSpPr>
      <xdr:spPr>
        <a:xfrm>
          <a:off x="2019300" y="10037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4445</xdr:rowOff>
    </xdr:from>
    <xdr:to>
      <xdr:col>6</xdr:col>
      <xdr:colOff>38100</xdr:colOff>
      <xdr:row>58</xdr:row>
      <xdr:rowOff>106045</xdr:rowOff>
    </xdr:to>
    <xdr:sp macro="" textlink="">
      <xdr:nvSpPr>
        <xdr:cNvPr id="97" name="楕円 96"/>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55245</xdr:rowOff>
    </xdr:from>
    <xdr:to>
      <xdr:col>10</xdr:col>
      <xdr:colOff>114300</xdr:colOff>
      <xdr:row>58</xdr:row>
      <xdr:rowOff>93345</xdr:rowOff>
    </xdr:to>
    <xdr:cxnSp macro="">
      <xdr:nvCxnSpPr>
        <xdr:cNvPr id="98" name="直線コネクタ 97"/>
        <xdr:cNvCxnSpPr/>
      </xdr:nvCxnSpPr>
      <xdr:spPr>
        <a:xfrm>
          <a:off x="1130300" y="999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9"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03"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04"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105" name="n_3mainValue【体育館・プール】&#10;有形固定資産減価償却率"/>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122572</xdr:rowOff>
    </xdr:from>
    <xdr:ext cx="405111" cy="259045"/>
    <xdr:sp macro="" textlink="">
      <xdr:nvSpPr>
        <xdr:cNvPr id="106" name="n_4mainValue【体育館・プール】&#10;有形固定資産減価償却率"/>
        <xdr:cNvSpPr txBox="1"/>
      </xdr:nvSpPr>
      <xdr:spPr>
        <a:xfrm>
          <a:off x="927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155511</xdr:rowOff>
    </xdr:from>
    <xdr:to>
      <xdr:col>55</xdr:col>
      <xdr:colOff>50800</xdr:colOff>
      <xdr:row>62</xdr:row>
      <xdr:rowOff>85661</xdr:rowOff>
    </xdr:to>
    <xdr:sp macro="" textlink="">
      <xdr:nvSpPr>
        <xdr:cNvPr id="142" name="楕円 141"/>
        <xdr:cNvSpPr/>
      </xdr:nvSpPr>
      <xdr:spPr>
        <a:xfrm>
          <a:off x="10426700" y="10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70438</xdr:rowOff>
    </xdr:from>
    <xdr:ext cx="469744" cy="259045"/>
    <xdr:sp macro="" textlink="">
      <xdr:nvSpPr>
        <xdr:cNvPr id="143" name="【体育館・プール】&#10;一人当たり面積該当値テキスト"/>
        <xdr:cNvSpPr txBox="1"/>
      </xdr:nvSpPr>
      <xdr:spPr>
        <a:xfrm>
          <a:off x="10515600" y="105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153797</xdr:rowOff>
    </xdr:from>
    <xdr:to>
      <xdr:col>50</xdr:col>
      <xdr:colOff>165100</xdr:colOff>
      <xdr:row>62</xdr:row>
      <xdr:rowOff>83947</xdr:rowOff>
    </xdr:to>
    <xdr:sp macro="" textlink="">
      <xdr:nvSpPr>
        <xdr:cNvPr id="144" name="楕円 143"/>
        <xdr:cNvSpPr/>
      </xdr:nvSpPr>
      <xdr:spPr>
        <a:xfrm>
          <a:off x="9588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33147</xdr:rowOff>
    </xdr:from>
    <xdr:to>
      <xdr:col>55</xdr:col>
      <xdr:colOff>0</xdr:colOff>
      <xdr:row>62</xdr:row>
      <xdr:rowOff>34861</xdr:rowOff>
    </xdr:to>
    <xdr:cxnSp macro="">
      <xdr:nvCxnSpPr>
        <xdr:cNvPr id="145" name="直線コネクタ 144"/>
        <xdr:cNvCxnSpPr/>
      </xdr:nvCxnSpPr>
      <xdr:spPr>
        <a:xfrm>
          <a:off x="9639300" y="1066304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154369</xdr:rowOff>
    </xdr:from>
    <xdr:to>
      <xdr:col>46</xdr:col>
      <xdr:colOff>38100</xdr:colOff>
      <xdr:row>62</xdr:row>
      <xdr:rowOff>84519</xdr:rowOff>
    </xdr:to>
    <xdr:sp macro="" textlink="">
      <xdr:nvSpPr>
        <xdr:cNvPr id="146" name="楕円 145"/>
        <xdr:cNvSpPr/>
      </xdr:nvSpPr>
      <xdr:spPr>
        <a:xfrm>
          <a:off x="86995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33719</xdr:rowOff>
    </xdr:to>
    <xdr:cxnSp macro="">
      <xdr:nvCxnSpPr>
        <xdr:cNvPr id="147" name="直線コネクタ 146"/>
        <xdr:cNvCxnSpPr/>
      </xdr:nvCxnSpPr>
      <xdr:spPr>
        <a:xfrm flipV="1">
          <a:off x="8750300" y="106630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153797</xdr:rowOff>
    </xdr:from>
    <xdr:to>
      <xdr:col>41</xdr:col>
      <xdr:colOff>101600</xdr:colOff>
      <xdr:row>62</xdr:row>
      <xdr:rowOff>83947</xdr:rowOff>
    </xdr:to>
    <xdr:sp macro="" textlink="">
      <xdr:nvSpPr>
        <xdr:cNvPr id="148" name="楕円 147"/>
        <xdr:cNvSpPr/>
      </xdr:nvSpPr>
      <xdr:spPr>
        <a:xfrm>
          <a:off x="7810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33147</xdr:rowOff>
    </xdr:from>
    <xdr:to>
      <xdr:col>45</xdr:col>
      <xdr:colOff>177800</xdr:colOff>
      <xdr:row>62</xdr:row>
      <xdr:rowOff>33719</xdr:rowOff>
    </xdr:to>
    <xdr:cxnSp macro="">
      <xdr:nvCxnSpPr>
        <xdr:cNvPr id="149" name="直線コネクタ 148"/>
        <xdr:cNvCxnSpPr/>
      </xdr:nvCxnSpPr>
      <xdr:spPr>
        <a:xfrm>
          <a:off x="7861300" y="106630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154369</xdr:rowOff>
    </xdr:from>
    <xdr:to>
      <xdr:col>36</xdr:col>
      <xdr:colOff>165100</xdr:colOff>
      <xdr:row>62</xdr:row>
      <xdr:rowOff>84519</xdr:rowOff>
    </xdr:to>
    <xdr:sp macro="" textlink="">
      <xdr:nvSpPr>
        <xdr:cNvPr id="150" name="楕円 149"/>
        <xdr:cNvSpPr/>
      </xdr:nvSpPr>
      <xdr:spPr>
        <a:xfrm>
          <a:off x="69215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33147</xdr:rowOff>
    </xdr:from>
    <xdr:to>
      <xdr:col>41</xdr:col>
      <xdr:colOff>50800</xdr:colOff>
      <xdr:row>62</xdr:row>
      <xdr:rowOff>33719</xdr:rowOff>
    </xdr:to>
    <xdr:cxnSp macro="">
      <xdr:nvCxnSpPr>
        <xdr:cNvPr id="151" name="直線コネクタ 150"/>
        <xdr:cNvCxnSpPr/>
      </xdr:nvCxnSpPr>
      <xdr:spPr>
        <a:xfrm flipV="1">
          <a:off x="6972300" y="106630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75074</xdr:rowOff>
    </xdr:from>
    <xdr:ext cx="469744" cy="259045"/>
    <xdr:sp macro="" textlink="">
      <xdr:nvSpPr>
        <xdr:cNvPr id="156" name="n_1mainValue【体育館・プール】&#10;一人当たり面積"/>
        <xdr:cNvSpPr txBox="1"/>
      </xdr:nvSpPr>
      <xdr:spPr>
        <a:xfrm>
          <a:off x="93917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75646</xdr:rowOff>
    </xdr:from>
    <xdr:ext cx="469744" cy="259045"/>
    <xdr:sp macro="" textlink="">
      <xdr:nvSpPr>
        <xdr:cNvPr id="157" name="n_2mainValue【体育館・プール】&#10;一人当たり面積"/>
        <xdr:cNvSpPr txBox="1"/>
      </xdr:nvSpPr>
      <xdr:spPr>
        <a:xfrm>
          <a:off x="8515427" y="10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75074</xdr:rowOff>
    </xdr:from>
    <xdr:ext cx="469744" cy="259045"/>
    <xdr:sp macro="" textlink="">
      <xdr:nvSpPr>
        <xdr:cNvPr id="158" name="n_3mainValue【体育館・プール】&#10;一人当たり面積"/>
        <xdr:cNvSpPr txBox="1"/>
      </xdr:nvSpPr>
      <xdr:spPr>
        <a:xfrm>
          <a:off x="76264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75646</xdr:rowOff>
    </xdr:from>
    <xdr:ext cx="469744" cy="259045"/>
    <xdr:sp macro="" textlink="">
      <xdr:nvSpPr>
        <xdr:cNvPr id="159" name="n_4mainValue【体育館・プール】&#10;一人当たり面積"/>
        <xdr:cNvSpPr txBox="1"/>
      </xdr:nvSpPr>
      <xdr:spPr>
        <a:xfrm>
          <a:off x="6737427" y="10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01" name="直線コネクタ 200"/>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02"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03" name="直線コネクタ 20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04"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05" name="直線コネクタ 204"/>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206"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07" name="フローチャート: 判断 206"/>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08" name="フローチャート: 判断 207"/>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09" name="フローチャート: 判断 208"/>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10" name="フローチャート: 判断 209"/>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11" name="フローチャート: 判断 210"/>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51526</xdr:rowOff>
    </xdr:from>
    <xdr:to>
      <xdr:col>24</xdr:col>
      <xdr:colOff>114300</xdr:colOff>
      <xdr:row>100</xdr:row>
      <xdr:rowOff>153126</xdr:rowOff>
    </xdr:to>
    <xdr:sp macro="" textlink="">
      <xdr:nvSpPr>
        <xdr:cNvPr id="217" name="楕円 216"/>
        <xdr:cNvSpPr/>
      </xdr:nvSpPr>
      <xdr:spPr>
        <a:xfrm>
          <a:off x="45847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4553</xdr:rowOff>
    </xdr:from>
    <xdr:ext cx="340478" cy="259045"/>
    <xdr:sp macro="" textlink="">
      <xdr:nvSpPr>
        <xdr:cNvPr id="218" name="【市民会館】&#10;有形固定資産減価償却率該当値テキスト"/>
        <xdr:cNvSpPr txBox="1"/>
      </xdr:nvSpPr>
      <xdr:spPr>
        <a:xfrm>
          <a:off x="4673600" y="1714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219" name="楕円 218"/>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102326</xdr:rowOff>
    </xdr:from>
    <xdr:to>
      <xdr:col>24</xdr:col>
      <xdr:colOff>63500</xdr:colOff>
      <xdr:row>104</xdr:row>
      <xdr:rowOff>56606</xdr:rowOff>
    </xdr:to>
    <xdr:cxnSp macro="">
      <xdr:nvCxnSpPr>
        <xdr:cNvPr id="220" name="直線コネクタ 219"/>
        <xdr:cNvCxnSpPr/>
      </xdr:nvCxnSpPr>
      <xdr:spPr>
        <a:xfrm flipV="1">
          <a:off x="3797300" y="17247326"/>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141332</xdr:rowOff>
    </xdr:from>
    <xdr:to>
      <xdr:col>15</xdr:col>
      <xdr:colOff>101600</xdr:colOff>
      <xdr:row>104</xdr:row>
      <xdr:rowOff>71482</xdr:rowOff>
    </xdr:to>
    <xdr:sp macro="" textlink="">
      <xdr:nvSpPr>
        <xdr:cNvPr id="221" name="楕円 220"/>
        <xdr:cNvSpPr/>
      </xdr:nvSpPr>
      <xdr:spPr>
        <a:xfrm>
          <a:off x="2857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20682</xdr:rowOff>
    </xdr:from>
    <xdr:to>
      <xdr:col>19</xdr:col>
      <xdr:colOff>177800</xdr:colOff>
      <xdr:row>104</xdr:row>
      <xdr:rowOff>56606</xdr:rowOff>
    </xdr:to>
    <xdr:cxnSp macro="">
      <xdr:nvCxnSpPr>
        <xdr:cNvPr id="222" name="直線コネクタ 221"/>
        <xdr:cNvCxnSpPr/>
      </xdr:nvCxnSpPr>
      <xdr:spPr>
        <a:xfrm>
          <a:off x="2908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xdr:rowOff>
    </xdr:from>
    <xdr:to>
      <xdr:col>10</xdr:col>
      <xdr:colOff>165100</xdr:colOff>
      <xdr:row>105</xdr:row>
      <xdr:rowOff>113937</xdr:rowOff>
    </xdr:to>
    <xdr:sp macro="" textlink="">
      <xdr:nvSpPr>
        <xdr:cNvPr id="223" name="楕円 222"/>
        <xdr:cNvSpPr/>
      </xdr:nvSpPr>
      <xdr:spPr>
        <a:xfrm>
          <a:off x="1968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20682</xdr:rowOff>
    </xdr:from>
    <xdr:to>
      <xdr:col>15</xdr:col>
      <xdr:colOff>50800</xdr:colOff>
      <xdr:row>105</xdr:row>
      <xdr:rowOff>63137</xdr:rowOff>
    </xdr:to>
    <xdr:cxnSp macro="">
      <xdr:nvCxnSpPr>
        <xdr:cNvPr id="224" name="直線コネクタ 223"/>
        <xdr:cNvCxnSpPr/>
      </xdr:nvCxnSpPr>
      <xdr:spPr>
        <a:xfrm flipV="1">
          <a:off x="2019300" y="17851482"/>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225" name="楕円 224"/>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63137</xdr:rowOff>
    </xdr:to>
    <xdr:cxnSp macro="">
      <xdr:nvCxnSpPr>
        <xdr:cNvPr id="226" name="直線コネクタ 225"/>
        <xdr:cNvCxnSpPr/>
      </xdr:nvCxnSpPr>
      <xdr:spPr>
        <a:xfrm>
          <a:off x="1130300" y="180294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227"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228"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2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230"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231" name="n_1mainValue【市民会館】&#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232" name="n_2main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105064</xdr:rowOff>
    </xdr:from>
    <xdr:ext cx="405111" cy="259045"/>
    <xdr:sp macro="" textlink="">
      <xdr:nvSpPr>
        <xdr:cNvPr id="233" name="n_3mainValue【市民会館】&#10;有形固定資産減価償却率"/>
        <xdr:cNvSpPr txBox="1"/>
      </xdr:nvSpPr>
      <xdr:spPr>
        <a:xfrm>
          <a:off x="1816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234" name="n_4mainValue【市民会館】&#10;有形固定資産減価償却率"/>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258" name="直線コネクタ 257"/>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259"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260" name="直線コネクタ 259"/>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261"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262" name="直線コネクタ 261"/>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263"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264" name="フローチャート: 判断 263"/>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265" name="フローチャート: 判断 264"/>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266" name="フローチャート: 判断 265"/>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267" name="フローチャート: 判断 26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268" name="フローチャート: 判断 267"/>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153036</xdr:rowOff>
    </xdr:from>
    <xdr:to>
      <xdr:col>55</xdr:col>
      <xdr:colOff>50800</xdr:colOff>
      <xdr:row>102</xdr:row>
      <xdr:rowOff>83186</xdr:rowOff>
    </xdr:to>
    <xdr:sp macro="" textlink="">
      <xdr:nvSpPr>
        <xdr:cNvPr id="274" name="楕円 273"/>
        <xdr:cNvSpPr/>
      </xdr:nvSpPr>
      <xdr:spPr>
        <a:xfrm>
          <a:off x="104267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4463</xdr:rowOff>
    </xdr:from>
    <xdr:ext cx="469744" cy="259045"/>
    <xdr:sp macro="" textlink="">
      <xdr:nvSpPr>
        <xdr:cNvPr id="275" name="【市民会館】&#10;一人当たり面積該当値テキスト"/>
        <xdr:cNvSpPr txBox="1"/>
      </xdr:nvSpPr>
      <xdr:spPr>
        <a:xfrm>
          <a:off x="10515600" y="1732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141605</xdr:rowOff>
    </xdr:from>
    <xdr:to>
      <xdr:col>50</xdr:col>
      <xdr:colOff>165100</xdr:colOff>
      <xdr:row>102</xdr:row>
      <xdr:rowOff>71755</xdr:rowOff>
    </xdr:to>
    <xdr:sp macro="" textlink="">
      <xdr:nvSpPr>
        <xdr:cNvPr id="276" name="楕円 275"/>
        <xdr:cNvSpPr/>
      </xdr:nvSpPr>
      <xdr:spPr>
        <a:xfrm>
          <a:off x="9588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20955</xdr:rowOff>
    </xdr:from>
    <xdr:to>
      <xdr:col>55</xdr:col>
      <xdr:colOff>0</xdr:colOff>
      <xdr:row>102</xdr:row>
      <xdr:rowOff>32386</xdr:rowOff>
    </xdr:to>
    <xdr:cxnSp macro="">
      <xdr:nvCxnSpPr>
        <xdr:cNvPr id="277" name="直線コネクタ 276"/>
        <xdr:cNvCxnSpPr/>
      </xdr:nvCxnSpPr>
      <xdr:spPr>
        <a:xfrm>
          <a:off x="9639300" y="175088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145414</xdr:rowOff>
    </xdr:from>
    <xdr:to>
      <xdr:col>46</xdr:col>
      <xdr:colOff>38100</xdr:colOff>
      <xdr:row>102</xdr:row>
      <xdr:rowOff>75564</xdr:rowOff>
    </xdr:to>
    <xdr:sp macro="" textlink="">
      <xdr:nvSpPr>
        <xdr:cNvPr id="278" name="楕円 277"/>
        <xdr:cNvSpPr/>
      </xdr:nvSpPr>
      <xdr:spPr>
        <a:xfrm>
          <a:off x="8699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20955</xdr:rowOff>
    </xdr:from>
    <xdr:to>
      <xdr:col>50</xdr:col>
      <xdr:colOff>114300</xdr:colOff>
      <xdr:row>102</xdr:row>
      <xdr:rowOff>24764</xdr:rowOff>
    </xdr:to>
    <xdr:cxnSp macro="">
      <xdr:nvCxnSpPr>
        <xdr:cNvPr id="279" name="直線コネクタ 278"/>
        <xdr:cNvCxnSpPr/>
      </xdr:nvCxnSpPr>
      <xdr:spPr>
        <a:xfrm flipV="1">
          <a:off x="8750300" y="17508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141605</xdr:rowOff>
    </xdr:from>
    <xdr:to>
      <xdr:col>41</xdr:col>
      <xdr:colOff>101600</xdr:colOff>
      <xdr:row>102</xdr:row>
      <xdr:rowOff>71755</xdr:rowOff>
    </xdr:to>
    <xdr:sp macro="" textlink="">
      <xdr:nvSpPr>
        <xdr:cNvPr id="280" name="楕円 279"/>
        <xdr:cNvSpPr/>
      </xdr:nvSpPr>
      <xdr:spPr>
        <a:xfrm>
          <a:off x="781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20955</xdr:rowOff>
    </xdr:from>
    <xdr:to>
      <xdr:col>45</xdr:col>
      <xdr:colOff>177800</xdr:colOff>
      <xdr:row>102</xdr:row>
      <xdr:rowOff>24764</xdr:rowOff>
    </xdr:to>
    <xdr:cxnSp macro="">
      <xdr:nvCxnSpPr>
        <xdr:cNvPr id="281" name="直線コネクタ 280"/>
        <xdr:cNvCxnSpPr/>
      </xdr:nvCxnSpPr>
      <xdr:spPr>
        <a:xfrm>
          <a:off x="7861300" y="17508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143511</xdr:rowOff>
    </xdr:from>
    <xdr:to>
      <xdr:col>36</xdr:col>
      <xdr:colOff>165100</xdr:colOff>
      <xdr:row>102</xdr:row>
      <xdr:rowOff>73661</xdr:rowOff>
    </xdr:to>
    <xdr:sp macro="" textlink="">
      <xdr:nvSpPr>
        <xdr:cNvPr id="282" name="楕円 281"/>
        <xdr:cNvSpPr/>
      </xdr:nvSpPr>
      <xdr:spPr>
        <a:xfrm>
          <a:off x="692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20955</xdr:rowOff>
    </xdr:from>
    <xdr:to>
      <xdr:col>41</xdr:col>
      <xdr:colOff>50800</xdr:colOff>
      <xdr:row>102</xdr:row>
      <xdr:rowOff>22861</xdr:rowOff>
    </xdr:to>
    <xdr:cxnSp macro="">
      <xdr:nvCxnSpPr>
        <xdr:cNvPr id="283" name="直線コネクタ 282"/>
        <xdr:cNvCxnSpPr/>
      </xdr:nvCxnSpPr>
      <xdr:spPr>
        <a:xfrm flipV="1">
          <a:off x="6972300" y="17508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284"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285" name="n_2aveValue【市民会館】&#10;一人当たり面積"/>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286"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287" name="n_4aveValue【市民会館】&#10;一人当たり面積"/>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88282</xdr:rowOff>
    </xdr:from>
    <xdr:ext cx="469744" cy="259045"/>
    <xdr:sp macro="" textlink="">
      <xdr:nvSpPr>
        <xdr:cNvPr id="288" name="n_1mainValue【市民会館】&#10;一人当たり面積"/>
        <xdr:cNvSpPr txBox="1"/>
      </xdr:nvSpPr>
      <xdr:spPr>
        <a:xfrm>
          <a:off x="93917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92091</xdr:rowOff>
    </xdr:from>
    <xdr:ext cx="469744" cy="259045"/>
    <xdr:sp macro="" textlink="">
      <xdr:nvSpPr>
        <xdr:cNvPr id="289" name="n_2mainValue【市民会館】&#10;一人当たり面積"/>
        <xdr:cNvSpPr txBox="1"/>
      </xdr:nvSpPr>
      <xdr:spPr>
        <a:xfrm>
          <a:off x="85154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88282</xdr:rowOff>
    </xdr:from>
    <xdr:ext cx="469744" cy="259045"/>
    <xdr:sp macro="" textlink="">
      <xdr:nvSpPr>
        <xdr:cNvPr id="290" name="n_3mainValue【市民会館】&#10;一人当たり面積"/>
        <xdr:cNvSpPr txBox="1"/>
      </xdr:nvSpPr>
      <xdr:spPr>
        <a:xfrm>
          <a:off x="76264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90188</xdr:rowOff>
    </xdr:from>
    <xdr:ext cx="469744" cy="259045"/>
    <xdr:sp macro="" textlink="">
      <xdr:nvSpPr>
        <xdr:cNvPr id="291" name="n_4mainValue【市民会館】&#10;一人当たり面積"/>
        <xdr:cNvSpPr txBox="1"/>
      </xdr:nvSpPr>
      <xdr:spPr>
        <a:xfrm>
          <a:off x="6737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7" name="直線コネクタ 316"/>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0"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1" name="直線コネクタ 320"/>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22"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3" name="フローチャート: 判断 322"/>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4" name="フローチャート: 判断 323"/>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5" name="フローチャート: 判断 324"/>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6" name="フローチャート: 判断 325"/>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7" name="フローチャート: 判断 326"/>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333" name="楕円 332"/>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334" name="【一般廃棄物処理施設】&#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335" name="楕円 334"/>
        <xdr:cNvSpPr/>
      </xdr:nvSpPr>
      <xdr:spPr>
        <a:xfrm>
          <a:off x="15430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33746</xdr:rowOff>
    </xdr:to>
    <xdr:cxnSp macro="">
      <xdr:nvCxnSpPr>
        <xdr:cNvPr id="336" name="直線コネクタ 335"/>
        <xdr:cNvCxnSpPr/>
      </xdr:nvCxnSpPr>
      <xdr:spPr>
        <a:xfrm flipV="1">
          <a:off x="15481300" y="63741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337" name="楕円 336"/>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38</xdr:row>
      <xdr:rowOff>105591</xdr:rowOff>
    </xdr:to>
    <xdr:cxnSp macro="">
      <xdr:nvCxnSpPr>
        <xdr:cNvPr id="338" name="直線コネクタ 337"/>
        <xdr:cNvCxnSpPr/>
      </xdr:nvCxnSpPr>
      <xdr:spPr>
        <a:xfrm flipV="1">
          <a:off x="14592300" y="6377396"/>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9" name="楕円 338"/>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105591</xdr:rowOff>
    </xdr:to>
    <xdr:cxnSp macro="">
      <xdr:nvCxnSpPr>
        <xdr:cNvPr id="340" name="直線コネクタ 339"/>
        <xdr:cNvCxnSpPr/>
      </xdr:nvCxnSpPr>
      <xdr:spPr>
        <a:xfrm>
          <a:off x="13703300" y="658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341"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42"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3"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4"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101073</xdr:rowOff>
    </xdr:from>
    <xdr:ext cx="405111" cy="259045"/>
    <xdr:sp macro="" textlink="">
      <xdr:nvSpPr>
        <xdr:cNvPr id="345" name="n_1mainValue【一般廃棄物処理施設】&#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346" name="n_2mainValue【一般廃棄物処理施設】&#10;有形固定資産減価償却率"/>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347" name="n_3mainValue【一般廃棄物処理施設】&#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8" name="直線コネクタ 3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9" name="テキスト ボックス 3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0" name="直線コネクタ 3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1" name="テキスト ボックス 3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3" name="テキスト ボックス 3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4" name="直線コネクタ 3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5" name="テキスト ボックス 3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6" name="直線コネクタ 3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7" name="テキスト ボックス 36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9" name="テキスト ボックス 36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1" name="直線コネクタ 370"/>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2"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3" name="直線コネクタ 372"/>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4"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5" name="直線コネクタ 374"/>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76"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77" name="フローチャート: 判断 376"/>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78" name="フローチャート: 判断 377"/>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79" name="フローチャート: 判断 378"/>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0" name="フローチャート: 判断 379"/>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1" name="フローチャート: 判断 380"/>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109144</xdr:rowOff>
    </xdr:from>
    <xdr:to>
      <xdr:col>116</xdr:col>
      <xdr:colOff>114300</xdr:colOff>
      <xdr:row>42</xdr:row>
      <xdr:rowOff>39294</xdr:rowOff>
    </xdr:to>
    <xdr:sp macro="" textlink="">
      <xdr:nvSpPr>
        <xdr:cNvPr id="387" name="楕円 386"/>
        <xdr:cNvSpPr/>
      </xdr:nvSpPr>
      <xdr:spPr>
        <a:xfrm>
          <a:off x="22110700" y="71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24071</xdr:rowOff>
    </xdr:from>
    <xdr:ext cx="534377" cy="259045"/>
    <xdr:sp macro="" textlink="">
      <xdr:nvSpPr>
        <xdr:cNvPr id="388" name="【一般廃棄物処理施設】&#10;一人当たり有形固定資産（償却資産）額該当値テキスト"/>
        <xdr:cNvSpPr txBox="1"/>
      </xdr:nvSpPr>
      <xdr:spPr>
        <a:xfrm>
          <a:off x="22199600" y="70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107042</xdr:rowOff>
    </xdr:from>
    <xdr:to>
      <xdr:col>112</xdr:col>
      <xdr:colOff>38100</xdr:colOff>
      <xdr:row>42</xdr:row>
      <xdr:rowOff>37192</xdr:rowOff>
    </xdr:to>
    <xdr:sp macro="" textlink="">
      <xdr:nvSpPr>
        <xdr:cNvPr id="389" name="楕円 388"/>
        <xdr:cNvSpPr/>
      </xdr:nvSpPr>
      <xdr:spPr>
        <a:xfrm>
          <a:off x="21272500" y="71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157842</xdr:rowOff>
    </xdr:from>
    <xdr:to>
      <xdr:col>116</xdr:col>
      <xdr:colOff>63500</xdr:colOff>
      <xdr:row>41</xdr:row>
      <xdr:rowOff>159944</xdr:rowOff>
    </xdr:to>
    <xdr:cxnSp macro="">
      <xdr:nvCxnSpPr>
        <xdr:cNvPr id="390" name="直線コネクタ 389"/>
        <xdr:cNvCxnSpPr/>
      </xdr:nvCxnSpPr>
      <xdr:spPr>
        <a:xfrm>
          <a:off x="21323300" y="7187292"/>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121189</xdr:rowOff>
    </xdr:from>
    <xdr:to>
      <xdr:col>107</xdr:col>
      <xdr:colOff>101600</xdr:colOff>
      <xdr:row>42</xdr:row>
      <xdr:rowOff>51339</xdr:rowOff>
    </xdr:to>
    <xdr:sp macro="" textlink="">
      <xdr:nvSpPr>
        <xdr:cNvPr id="391" name="楕円 390"/>
        <xdr:cNvSpPr/>
      </xdr:nvSpPr>
      <xdr:spPr>
        <a:xfrm>
          <a:off x="20383500" y="71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157842</xdr:rowOff>
    </xdr:from>
    <xdr:to>
      <xdr:col>111</xdr:col>
      <xdr:colOff>177800</xdr:colOff>
      <xdr:row>42</xdr:row>
      <xdr:rowOff>539</xdr:rowOff>
    </xdr:to>
    <xdr:cxnSp macro="">
      <xdr:nvCxnSpPr>
        <xdr:cNvPr id="392" name="直線コネクタ 391"/>
        <xdr:cNvCxnSpPr/>
      </xdr:nvCxnSpPr>
      <xdr:spPr>
        <a:xfrm flipV="1">
          <a:off x="20434300" y="7187292"/>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120169</xdr:rowOff>
    </xdr:from>
    <xdr:to>
      <xdr:col>102</xdr:col>
      <xdr:colOff>165100</xdr:colOff>
      <xdr:row>42</xdr:row>
      <xdr:rowOff>50319</xdr:rowOff>
    </xdr:to>
    <xdr:sp macro="" textlink="">
      <xdr:nvSpPr>
        <xdr:cNvPr id="393" name="楕円 392"/>
        <xdr:cNvSpPr/>
      </xdr:nvSpPr>
      <xdr:spPr>
        <a:xfrm>
          <a:off x="19494500" y="71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170969</xdr:rowOff>
    </xdr:from>
    <xdr:to>
      <xdr:col>107</xdr:col>
      <xdr:colOff>50800</xdr:colOff>
      <xdr:row>42</xdr:row>
      <xdr:rowOff>539</xdr:rowOff>
    </xdr:to>
    <xdr:cxnSp macro="">
      <xdr:nvCxnSpPr>
        <xdr:cNvPr id="394" name="直線コネクタ 393"/>
        <xdr:cNvCxnSpPr/>
      </xdr:nvCxnSpPr>
      <xdr:spPr>
        <a:xfrm>
          <a:off x="19545300" y="7200419"/>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395"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96"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97"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98"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28319</xdr:rowOff>
    </xdr:from>
    <xdr:ext cx="534377" cy="259045"/>
    <xdr:sp macro="" textlink="">
      <xdr:nvSpPr>
        <xdr:cNvPr id="399" name="n_1mainValue【一般廃棄物処理施設】&#10;一人当たり有形固定資産（償却資産）額"/>
        <xdr:cNvSpPr txBox="1"/>
      </xdr:nvSpPr>
      <xdr:spPr>
        <a:xfrm>
          <a:off x="21043411" y="72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42466</xdr:rowOff>
    </xdr:from>
    <xdr:ext cx="534377" cy="259045"/>
    <xdr:sp macro="" textlink="">
      <xdr:nvSpPr>
        <xdr:cNvPr id="400" name="n_2mainValue【一般廃棄物処理施設】&#10;一人当たり有形固定資産（償却資産）額"/>
        <xdr:cNvSpPr txBox="1"/>
      </xdr:nvSpPr>
      <xdr:spPr>
        <a:xfrm>
          <a:off x="20167111" y="72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41446</xdr:rowOff>
    </xdr:from>
    <xdr:ext cx="534377" cy="259045"/>
    <xdr:sp macro="" textlink="">
      <xdr:nvSpPr>
        <xdr:cNvPr id="401" name="n_3mainValue【一般廃棄物処理施設】&#10;一人当たり有形固定資産（償却資産）額"/>
        <xdr:cNvSpPr txBox="1"/>
      </xdr:nvSpPr>
      <xdr:spPr>
        <a:xfrm>
          <a:off x="19278111" y="72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4" name="テキスト ボックス 4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4" name="テキスト ボックス 4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26" name="直線コネクタ 425"/>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27"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28" name="直線コネクタ 427"/>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29"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0" name="直線コネクタ 42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31"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32" name="フローチャート: 判断 431"/>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33" name="フローチャート: 判断 432"/>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34" name="フローチャート: 判断 433"/>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35" name="フローチャート: 判断 434"/>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36" name="フローチャート: 判断 435"/>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442" name="楕円 441"/>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443" name="【保健センター・保健所】&#10;有形固定資産減価償却率該当値テキスト"/>
        <xdr:cNvSpPr txBox="1"/>
      </xdr:nvSpPr>
      <xdr:spPr>
        <a:xfrm>
          <a:off x="16357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444" name="楕円 443"/>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38100</xdr:rowOff>
    </xdr:to>
    <xdr:cxnSp macro="">
      <xdr:nvCxnSpPr>
        <xdr:cNvPr id="445" name="直線コネクタ 444"/>
        <xdr:cNvCxnSpPr/>
      </xdr:nvCxnSpPr>
      <xdr:spPr>
        <a:xfrm>
          <a:off x="15481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446" name="楕円 445"/>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0</xdr:rowOff>
    </xdr:to>
    <xdr:cxnSp macro="">
      <xdr:nvCxnSpPr>
        <xdr:cNvPr id="447" name="直線コネクタ 446"/>
        <xdr:cNvCxnSpPr/>
      </xdr:nvCxnSpPr>
      <xdr:spPr>
        <a:xfrm>
          <a:off x="14592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448" name="楕円 447"/>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133350</xdr:rowOff>
    </xdr:to>
    <xdr:cxnSp macro="">
      <xdr:nvCxnSpPr>
        <xdr:cNvPr id="449" name="直線コネクタ 448"/>
        <xdr:cNvCxnSpPr/>
      </xdr:nvCxnSpPr>
      <xdr:spPr>
        <a:xfrm>
          <a:off x="13703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450" name="楕円 449"/>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95250</xdr:rowOff>
    </xdr:to>
    <xdr:cxnSp macro="">
      <xdr:nvCxnSpPr>
        <xdr:cNvPr id="451" name="直線コネクタ 450"/>
        <xdr:cNvCxnSpPr/>
      </xdr:nvCxnSpPr>
      <xdr:spPr>
        <a:xfrm>
          <a:off x="12814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52"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53"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54"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55"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456" name="n_1mainValue【保健センター・保健所】&#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457"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458" name="n_3mainValue【保健センター・保健所】&#10;有形固定資産減価償却率"/>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459"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83" name="直線コネクタ 482"/>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4"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5" name="直線コネクタ 484"/>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8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87" name="直線コネクタ 48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88"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89" name="フローチャート: 判断 488"/>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90" name="フローチャート: 判断 489"/>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91" name="フローチャート: 判断 490"/>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92" name="フローチャート: 判断 491"/>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93" name="フローチャート: 判断 492"/>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96520</xdr:rowOff>
    </xdr:from>
    <xdr:to>
      <xdr:col>116</xdr:col>
      <xdr:colOff>114300</xdr:colOff>
      <xdr:row>64</xdr:row>
      <xdr:rowOff>26670</xdr:rowOff>
    </xdr:to>
    <xdr:sp macro="" textlink="">
      <xdr:nvSpPr>
        <xdr:cNvPr id="499" name="楕円 498"/>
        <xdr:cNvSpPr/>
      </xdr:nvSpPr>
      <xdr:spPr>
        <a:xfrm>
          <a:off x="221107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11447</xdr:rowOff>
    </xdr:from>
    <xdr:ext cx="469744" cy="259045"/>
    <xdr:sp macro="" textlink="">
      <xdr:nvSpPr>
        <xdr:cNvPr id="500" name="【保健センター・保健所】&#10;一人当たり面積該当値テキスト"/>
        <xdr:cNvSpPr txBox="1"/>
      </xdr:nvSpPr>
      <xdr:spPr>
        <a:xfrm>
          <a:off x="22199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95250</xdr:rowOff>
    </xdr:from>
    <xdr:to>
      <xdr:col>112</xdr:col>
      <xdr:colOff>38100</xdr:colOff>
      <xdr:row>64</xdr:row>
      <xdr:rowOff>25400</xdr:rowOff>
    </xdr:to>
    <xdr:sp macro="" textlink="">
      <xdr:nvSpPr>
        <xdr:cNvPr id="501" name="楕円 500"/>
        <xdr:cNvSpPr/>
      </xdr:nvSpPr>
      <xdr:spPr>
        <a:xfrm>
          <a:off x="21272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146050</xdr:rowOff>
    </xdr:from>
    <xdr:to>
      <xdr:col>116</xdr:col>
      <xdr:colOff>63500</xdr:colOff>
      <xdr:row>63</xdr:row>
      <xdr:rowOff>147320</xdr:rowOff>
    </xdr:to>
    <xdr:cxnSp macro="">
      <xdr:nvCxnSpPr>
        <xdr:cNvPr id="502" name="直線コネクタ 501"/>
        <xdr:cNvCxnSpPr/>
      </xdr:nvCxnSpPr>
      <xdr:spPr>
        <a:xfrm>
          <a:off x="21323300" y="1094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95250</xdr:rowOff>
    </xdr:from>
    <xdr:to>
      <xdr:col>107</xdr:col>
      <xdr:colOff>101600</xdr:colOff>
      <xdr:row>64</xdr:row>
      <xdr:rowOff>25400</xdr:rowOff>
    </xdr:to>
    <xdr:sp macro="" textlink="">
      <xdr:nvSpPr>
        <xdr:cNvPr id="503" name="楕円 502"/>
        <xdr:cNvSpPr/>
      </xdr:nvSpPr>
      <xdr:spPr>
        <a:xfrm>
          <a:off x="20383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146050</xdr:rowOff>
    </xdr:from>
    <xdr:to>
      <xdr:col>111</xdr:col>
      <xdr:colOff>177800</xdr:colOff>
      <xdr:row>63</xdr:row>
      <xdr:rowOff>146050</xdr:rowOff>
    </xdr:to>
    <xdr:cxnSp macro="">
      <xdr:nvCxnSpPr>
        <xdr:cNvPr id="504" name="直線コネクタ 503"/>
        <xdr:cNvCxnSpPr/>
      </xdr:nvCxnSpPr>
      <xdr:spPr>
        <a:xfrm>
          <a:off x="20434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95250</xdr:rowOff>
    </xdr:from>
    <xdr:to>
      <xdr:col>102</xdr:col>
      <xdr:colOff>165100</xdr:colOff>
      <xdr:row>64</xdr:row>
      <xdr:rowOff>25400</xdr:rowOff>
    </xdr:to>
    <xdr:sp macro="" textlink="">
      <xdr:nvSpPr>
        <xdr:cNvPr id="505" name="楕円 504"/>
        <xdr:cNvSpPr/>
      </xdr:nvSpPr>
      <xdr:spPr>
        <a:xfrm>
          <a:off x="19494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146050</xdr:rowOff>
    </xdr:from>
    <xdr:to>
      <xdr:col>107</xdr:col>
      <xdr:colOff>50800</xdr:colOff>
      <xdr:row>63</xdr:row>
      <xdr:rowOff>146050</xdr:rowOff>
    </xdr:to>
    <xdr:cxnSp macro="">
      <xdr:nvCxnSpPr>
        <xdr:cNvPr id="506" name="直線コネクタ 505"/>
        <xdr:cNvCxnSpPr/>
      </xdr:nvCxnSpPr>
      <xdr:spPr>
        <a:xfrm>
          <a:off x="19545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95250</xdr:rowOff>
    </xdr:from>
    <xdr:to>
      <xdr:col>98</xdr:col>
      <xdr:colOff>38100</xdr:colOff>
      <xdr:row>64</xdr:row>
      <xdr:rowOff>25400</xdr:rowOff>
    </xdr:to>
    <xdr:sp macro="" textlink="">
      <xdr:nvSpPr>
        <xdr:cNvPr id="507" name="楕円 506"/>
        <xdr:cNvSpPr/>
      </xdr:nvSpPr>
      <xdr:spPr>
        <a:xfrm>
          <a:off x="18605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146050</xdr:rowOff>
    </xdr:from>
    <xdr:to>
      <xdr:col>102</xdr:col>
      <xdr:colOff>114300</xdr:colOff>
      <xdr:row>63</xdr:row>
      <xdr:rowOff>146050</xdr:rowOff>
    </xdr:to>
    <xdr:cxnSp macro="">
      <xdr:nvCxnSpPr>
        <xdr:cNvPr id="508" name="直線コネクタ 507"/>
        <xdr:cNvCxnSpPr/>
      </xdr:nvCxnSpPr>
      <xdr:spPr>
        <a:xfrm>
          <a:off x="18656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0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0"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11"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12"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16527</xdr:rowOff>
    </xdr:from>
    <xdr:ext cx="469744" cy="259045"/>
    <xdr:sp macro="" textlink="">
      <xdr:nvSpPr>
        <xdr:cNvPr id="513" name="n_1mainValue【保健センター・保健所】&#10;一人当たり面積"/>
        <xdr:cNvSpPr txBox="1"/>
      </xdr:nvSpPr>
      <xdr:spPr>
        <a:xfrm>
          <a:off x="210757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16527</xdr:rowOff>
    </xdr:from>
    <xdr:ext cx="469744" cy="259045"/>
    <xdr:sp macro="" textlink="">
      <xdr:nvSpPr>
        <xdr:cNvPr id="514" name="n_2mainValue【保健センター・保健所】&#10;一人当たり面積"/>
        <xdr:cNvSpPr txBox="1"/>
      </xdr:nvSpPr>
      <xdr:spPr>
        <a:xfrm>
          <a:off x="20199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16527</xdr:rowOff>
    </xdr:from>
    <xdr:ext cx="469744" cy="259045"/>
    <xdr:sp macro="" textlink="">
      <xdr:nvSpPr>
        <xdr:cNvPr id="515" name="n_3mainValue【保健センター・保健所】&#10;一人当たり面積"/>
        <xdr:cNvSpPr txBox="1"/>
      </xdr:nvSpPr>
      <xdr:spPr>
        <a:xfrm>
          <a:off x="19310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16527</xdr:rowOff>
    </xdr:from>
    <xdr:ext cx="469744" cy="259045"/>
    <xdr:sp macro="" textlink="">
      <xdr:nvSpPr>
        <xdr:cNvPr id="516" name="n_4mainValue【保健センター・保健所】&#10;一人当たり面積"/>
        <xdr:cNvSpPr txBox="1"/>
      </xdr:nvSpPr>
      <xdr:spPr>
        <a:xfrm>
          <a:off x="18421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42" name="直線コネクタ 541"/>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45"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46" name="直線コネクタ 545"/>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47"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8" name="フローチャート: 判断 54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49" name="フローチャート: 判断 548"/>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0" name="フローチャート: 判断 549"/>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1" name="フローチャート: 判断 550"/>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2" name="フローチャート: 判断 551"/>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558" name="楕円 557"/>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47733</xdr:rowOff>
    </xdr:from>
    <xdr:ext cx="405111" cy="259045"/>
    <xdr:sp macro="" textlink="">
      <xdr:nvSpPr>
        <xdr:cNvPr id="559" name="【消防施設】&#10;有形固定資産減価償却率該当値テキスト"/>
        <xdr:cNvSpPr txBox="1"/>
      </xdr:nvSpPr>
      <xdr:spPr>
        <a:xfrm>
          <a:off x="16357600" y="141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68943</xdr:rowOff>
    </xdr:from>
    <xdr:to>
      <xdr:col>81</xdr:col>
      <xdr:colOff>101600</xdr:colOff>
      <xdr:row>83</xdr:row>
      <xdr:rowOff>170543</xdr:rowOff>
    </xdr:to>
    <xdr:sp macro="" textlink="">
      <xdr:nvSpPr>
        <xdr:cNvPr id="560" name="楕円 559"/>
        <xdr:cNvSpPr/>
      </xdr:nvSpPr>
      <xdr:spPr>
        <a:xfrm>
          <a:off x="15430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83</xdr:row>
      <xdr:rowOff>119743</xdr:rowOff>
    </xdr:to>
    <xdr:cxnSp macro="">
      <xdr:nvCxnSpPr>
        <xdr:cNvPr id="561" name="直線コネクタ 560"/>
        <xdr:cNvCxnSpPr/>
      </xdr:nvCxnSpPr>
      <xdr:spPr>
        <a:xfrm flipV="1">
          <a:off x="15481300" y="143060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562" name="楕円 561"/>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119743</xdr:rowOff>
    </xdr:to>
    <xdr:cxnSp macro="">
      <xdr:nvCxnSpPr>
        <xdr:cNvPr id="563" name="直線コネクタ 562"/>
        <xdr:cNvCxnSpPr/>
      </xdr:nvCxnSpPr>
      <xdr:spPr>
        <a:xfrm>
          <a:off x="14592300" y="143402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24856</xdr:rowOff>
    </xdr:from>
    <xdr:to>
      <xdr:col>72</xdr:col>
      <xdr:colOff>38100</xdr:colOff>
      <xdr:row>83</xdr:row>
      <xdr:rowOff>126456</xdr:rowOff>
    </xdr:to>
    <xdr:sp macro="" textlink="">
      <xdr:nvSpPr>
        <xdr:cNvPr id="564" name="楕円 563"/>
        <xdr:cNvSpPr/>
      </xdr:nvSpPr>
      <xdr:spPr>
        <a:xfrm>
          <a:off x="13652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109945</xdr:rowOff>
    </xdr:to>
    <xdr:cxnSp macro="">
      <xdr:nvCxnSpPr>
        <xdr:cNvPr id="565" name="直線コネクタ 564"/>
        <xdr:cNvCxnSpPr/>
      </xdr:nvCxnSpPr>
      <xdr:spPr>
        <a:xfrm>
          <a:off x="13703300" y="143060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160382</xdr:rowOff>
    </xdr:from>
    <xdr:to>
      <xdr:col>67</xdr:col>
      <xdr:colOff>101600</xdr:colOff>
      <xdr:row>83</xdr:row>
      <xdr:rowOff>90532</xdr:rowOff>
    </xdr:to>
    <xdr:sp macro="" textlink="">
      <xdr:nvSpPr>
        <xdr:cNvPr id="566" name="楕円 565"/>
        <xdr:cNvSpPr/>
      </xdr:nvSpPr>
      <xdr:spPr>
        <a:xfrm>
          <a:off x="12763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39732</xdr:rowOff>
    </xdr:from>
    <xdr:to>
      <xdr:col>71</xdr:col>
      <xdr:colOff>177800</xdr:colOff>
      <xdr:row>83</xdr:row>
      <xdr:rowOff>75656</xdr:rowOff>
    </xdr:to>
    <xdr:cxnSp macro="">
      <xdr:nvCxnSpPr>
        <xdr:cNvPr id="567" name="直線コネクタ 566"/>
        <xdr:cNvCxnSpPr/>
      </xdr:nvCxnSpPr>
      <xdr:spPr>
        <a:xfrm>
          <a:off x="12814300" y="1427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68"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69"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70"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71"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161670</xdr:rowOff>
    </xdr:from>
    <xdr:ext cx="405111" cy="259045"/>
    <xdr:sp macro="" textlink="">
      <xdr:nvSpPr>
        <xdr:cNvPr id="572" name="n_1mainValue【消防施設】&#10;有形固定資産減価償却率"/>
        <xdr:cNvSpPr txBox="1"/>
      </xdr:nvSpPr>
      <xdr:spPr>
        <a:xfrm>
          <a:off x="15266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5822</xdr:rowOff>
    </xdr:from>
    <xdr:ext cx="405111" cy="259045"/>
    <xdr:sp macro="" textlink="">
      <xdr:nvSpPr>
        <xdr:cNvPr id="573" name="n_2mainValue【消防施設】&#10;有形固定資産減価償却率"/>
        <xdr:cNvSpPr txBox="1"/>
      </xdr:nvSpPr>
      <xdr:spPr>
        <a:xfrm>
          <a:off x="14389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117583</xdr:rowOff>
    </xdr:from>
    <xdr:ext cx="405111" cy="259045"/>
    <xdr:sp macro="" textlink="">
      <xdr:nvSpPr>
        <xdr:cNvPr id="574" name="n_3mainValue【消防施設】&#10;有形固定資産減価償却率"/>
        <xdr:cNvSpPr txBox="1"/>
      </xdr:nvSpPr>
      <xdr:spPr>
        <a:xfrm>
          <a:off x="13500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81659</xdr:rowOff>
    </xdr:from>
    <xdr:ext cx="405111" cy="259045"/>
    <xdr:sp macro="" textlink="">
      <xdr:nvSpPr>
        <xdr:cNvPr id="575" name="n_4mainValue【消防施設】&#10;有形固定資産減価償却率"/>
        <xdr:cNvSpPr txBox="1"/>
      </xdr:nvSpPr>
      <xdr:spPr>
        <a:xfrm>
          <a:off x="12611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97" name="直線コネクタ 596"/>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98"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99" name="直線コネクタ 598"/>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00"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01" name="直線コネクタ 600"/>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2"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3" name="フローチャート: 判断 60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04" name="フローチャート: 判断 603"/>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05" name="フローチャート: 判断 604"/>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06" name="フローチャート: 判断 605"/>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07" name="フローチャート: 判断 606"/>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80569</xdr:rowOff>
    </xdr:from>
    <xdr:to>
      <xdr:col>116</xdr:col>
      <xdr:colOff>114300</xdr:colOff>
      <xdr:row>86</xdr:row>
      <xdr:rowOff>10719</xdr:rowOff>
    </xdr:to>
    <xdr:sp macro="" textlink="">
      <xdr:nvSpPr>
        <xdr:cNvPr id="613" name="楕円 612"/>
        <xdr:cNvSpPr/>
      </xdr:nvSpPr>
      <xdr:spPr>
        <a:xfrm>
          <a:off x="221107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14"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81483</xdr:rowOff>
    </xdr:from>
    <xdr:to>
      <xdr:col>112</xdr:col>
      <xdr:colOff>38100</xdr:colOff>
      <xdr:row>86</xdr:row>
      <xdr:rowOff>11633</xdr:rowOff>
    </xdr:to>
    <xdr:sp macro="" textlink="">
      <xdr:nvSpPr>
        <xdr:cNvPr id="615" name="楕円 614"/>
        <xdr:cNvSpPr/>
      </xdr:nvSpPr>
      <xdr:spPr>
        <a:xfrm>
          <a:off x="21272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131369</xdr:rowOff>
    </xdr:from>
    <xdr:to>
      <xdr:col>116</xdr:col>
      <xdr:colOff>63500</xdr:colOff>
      <xdr:row>85</xdr:row>
      <xdr:rowOff>132283</xdr:rowOff>
    </xdr:to>
    <xdr:cxnSp macro="">
      <xdr:nvCxnSpPr>
        <xdr:cNvPr id="616" name="直線コネクタ 615"/>
        <xdr:cNvCxnSpPr/>
      </xdr:nvCxnSpPr>
      <xdr:spPr>
        <a:xfrm flipV="1">
          <a:off x="21323300" y="1470461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81941</xdr:rowOff>
    </xdr:from>
    <xdr:to>
      <xdr:col>107</xdr:col>
      <xdr:colOff>101600</xdr:colOff>
      <xdr:row>86</xdr:row>
      <xdr:rowOff>12091</xdr:rowOff>
    </xdr:to>
    <xdr:sp macro="" textlink="">
      <xdr:nvSpPr>
        <xdr:cNvPr id="617" name="楕円 616"/>
        <xdr:cNvSpPr/>
      </xdr:nvSpPr>
      <xdr:spPr>
        <a:xfrm>
          <a:off x="20383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132283</xdr:rowOff>
    </xdr:from>
    <xdr:to>
      <xdr:col>111</xdr:col>
      <xdr:colOff>177800</xdr:colOff>
      <xdr:row>85</xdr:row>
      <xdr:rowOff>132741</xdr:rowOff>
    </xdr:to>
    <xdr:cxnSp macro="">
      <xdr:nvCxnSpPr>
        <xdr:cNvPr id="618" name="直線コネクタ 617"/>
        <xdr:cNvCxnSpPr/>
      </xdr:nvCxnSpPr>
      <xdr:spPr>
        <a:xfrm flipV="1">
          <a:off x="20434300" y="147055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82398</xdr:rowOff>
    </xdr:from>
    <xdr:to>
      <xdr:col>102</xdr:col>
      <xdr:colOff>165100</xdr:colOff>
      <xdr:row>86</xdr:row>
      <xdr:rowOff>12548</xdr:rowOff>
    </xdr:to>
    <xdr:sp macro="" textlink="">
      <xdr:nvSpPr>
        <xdr:cNvPr id="619" name="楕円 618"/>
        <xdr:cNvSpPr/>
      </xdr:nvSpPr>
      <xdr:spPr>
        <a:xfrm>
          <a:off x="19494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132741</xdr:rowOff>
    </xdr:from>
    <xdr:to>
      <xdr:col>107</xdr:col>
      <xdr:colOff>50800</xdr:colOff>
      <xdr:row>85</xdr:row>
      <xdr:rowOff>133198</xdr:rowOff>
    </xdr:to>
    <xdr:cxnSp macro="">
      <xdr:nvCxnSpPr>
        <xdr:cNvPr id="620" name="直線コネクタ 619"/>
        <xdr:cNvCxnSpPr/>
      </xdr:nvCxnSpPr>
      <xdr:spPr>
        <a:xfrm flipV="1">
          <a:off x="19545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82855</xdr:rowOff>
    </xdr:from>
    <xdr:to>
      <xdr:col>98</xdr:col>
      <xdr:colOff>38100</xdr:colOff>
      <xdr:row>86</xdr:row>
      <xdr:rowOff>13005</xdr:rowOff>
    </xdr:to>
    <xdr:sp macro="" textlink="">
      <xdr:nvSpPr>
        <xdr:cNvPr id="621" name="楕円 620"/>
        <xdr:cNvSpPr/>
      </xdr:nvSpPr>
      <xdr:spPr>
        <a:xfrm>
          <a:off x="18605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133198</xdr:rowOff>
    </xdr:from>
    <xdr:to>
      <xdr:col>102</xdr:col>
      <xdr:colOff>114300</xdr:colOff>
      <xdr:row>85</xdr:row>
      <xdr:rowOff>133655</xdr:rowOff>
    </xdr:to>
    <xdr:cxnSp macro="">
      <xdr:nvCxnSpPr>
        <xdr:cNvPr id="622" name="直線コネクタ 621"/>
        <xdr:cNvCxnSpPr/>
      </xdr:nvCxnSpPr>
      <xdr:spPr>
        <a:xfrm flipV="1">
          <a:off x="18656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23"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24"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25"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26"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2760</xdr:rowOff>
    </xdr:from>
    <xdr:ext cx="469744" cy="259045"/>
    <xdr:sp macro="" textlink="">
      <xdr:nvSpPr>
        <xdr:cNvPr id="627" name="n_1mainValue【消防施設】&#10;一人当たり面積"/>
        <xdr:cNvSpPr txBox="1"/>
      </xdr:nvSpPr>
      <xdr:spPr>
        <a:xfrm>
          <a:off x="210757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3218</xdr:rowOff>
    </xdr:from>
    <xdr:ext cx="469744" cy="259045"/>
    <xdr:sp macro="" textlink="">
      <xdr:nvSpPr>
        <xdr:cNvPr id="628" name="n_2mainValue【消防施設】&#10;一人当たり面積"/>
        <xdr:cNvSpPr txBox="1"/>
      </xdr:nvSpPr>
      <xdr:spPr>
        <a:xfrm>
          <a:off x="20199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3675</xdr:rowOff>
    </xdr:from>
    <xdr:ext cx="469744" cy="259045"/>
    <xdr:sp macro="" textlink="">
      <xdr:nvSpPr>
        <xdr:cNvPr id="629" name="n_3mainValue【消防施設】&#10;一人当たり面積"/>
        <xdr:cNvSpPr txBox="1"/>
      </xdr:nvSpPr>
      <xdr:spPr>
        <a:xfrm>
          <a:off x="19310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29532</xdr:rowOff>
    </xdr:from>
    <xdr:ext cx="469744" cy="259045"/>
    <xdr:sp macro="" textlink="">
      <xdr:nvSpPr>
        <xdr:cNvPr id="630" name="n_4mainValue【消防施設】&#10;一人当たり面積"/>
        <xdr:cNvSpPr txBox="1"/>
      </xdr:nvSpPr>
      <xdr:spPr>
        <a:xfrm>
          <a:off x="18421427" y="144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56" name="直線コネクタ 655"/>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57"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58" name="直線コネクタ 657"/>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0" name="直線コネクタ 6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61"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2" name="フローチャート: 判断 661"/>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63" name="フローチャート: 判断 662"/>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4" name="フローチャート: 判断 663"/>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65" name="フローチャート: 判断 664"/>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66" name="フローチャート: 判断 665"/>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672" name="楕円 671"/>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673"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674" name="楕円 673"/>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64770</xdr:rowOff>
    </xdr:to>
    <xdr:cxnSp macro="">
      <xdr:nvCxnSpPr>
        <xdr:cNvPr id="675" name="直線コネクタ 674"/>
        <xdr:cNvCxnSpPr/>
      </xdr:nvCxnSpPr>
      <xdr:spPr>
        <a:xfrm>
          <a:off x="15481300" y="184082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152763</xdr:rowOff>
    </xdr:from>
    <xdr:to>
      <xdr:col>76</xdr:col>
      <xdr:colOff>165100</xdr:colOff>
      <xdr:row>107</xdr:row>
      <xdr:rowOff>82913</xdr:rowOff>
    </xdr:to>
    <xdr:sp macro="" textlink="">
      <xdr:nvSpPr>
        <xdr:cNvPr id="676" name="楕円 675"/>
        <xdr:cNvSpPr/>
      </xdr:nvSpPr>
      <xdr:spPr>
        <a:xfrm>
          <a:off x="14541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32113</xdr:rowOff>
    </xdr:from>
    <xdr:to>
      <xdr:col>81</xdr:col>
      <xdr:colOff>50800</xdr:colOff>
      <xdr:row>107</xdr:row>
      <xdr:rowOff>63137</xdr:rowOff>
    </xdr:to>
    <xdr:cxnSp macro="">
      <xdr:nvCxnSpPr>
        <xdr:cNvPr id="677" name="直線コネクタ 676"/>
        <xdr:cNvCxnSpPr/>
      </xdr:nvCxnSpPr>
      <xdr:spPr>
        <a:xfrm>
          <a:off x="14592300" y="183772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678" name="楕円 677"/>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32113</xdr:rowOff>
    </xdr:to>
    <xdr:cxnSp macro="">
      <xdr:nvCxnSpPr>
        <xdr:cNvPr id="679" name="直線コネクタ 678"/>
        <xdr:cNvCxnSpPr/>
      </xdr:nvCxnSpPr>
      <xdr:spPr>
        <a:xfrm>
          <a:off x="13703300" y="183593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680" name="楕円 679"/>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14151</xdr:rowOff>
    </xdr:to>
    <xdr:cxnSp macro="">
      <xdr:nvCxnSpPr>
        <xdr:cNvPr id="681" name="直線コネクタ 680"/>
        <xdr:cNvCxnSpPr/>
      </xdr:nvCxnSpPr>
      <xdr:spPr>
        <a:xfrm>
          <a:off x="12814300" y="183299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82"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83"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84"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85"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686" name="n_1mainValue【庁舎】&#10;有形固定資産減価償却率"/>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74040</xdr:rowOff>
    </xdr:from>
    <xdr:ext cx="405111" cy="259045"/>
    <xdr:sp macro="" textlink="">
      <xdr:nvSpPr>
        <xdr:cNvPr id="687" name="n_2mainValue【庁舎】&#10;有形固定資産減価償却率"/>
        <xdr:cNvSpPr txBox="1"/>
      </xdr:nvSpPr>
      <xdr:spPr>
        <a:xfrm>
          <a:off x="14389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688" name="n_3mainValue【庁舎】&#10;有形固定資産減価償却率"/>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689" name="n_4mainValue【庁舎】&#10;有形固定資産減価償却率"/>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15" name="直線コネクタ 714"/>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16"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17" name="直線コネクタ 716"/>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18"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19" name="直線コネクタ 718"/>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20"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21" name="フローチャート: 判断 720"/>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22" name="フローチャート: 判断 721"/>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23" name="フローチャート: 判断 72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24" name="フローチャート: 判断 723"/>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25" name="フローチャート: 判断 724"/>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110852</xdr:rowOff>
    </xdr:from>
    <xdr:to>
      <xdr:col>116</xdr:col>
      <xdr:colOff>114300</xdr:colOff>
      <xdr:row>106</xdr:row>
      <xdr:rowOff>41002</xdr:rowOff>
    </xdr:to>
    <xdr:sp macro="" textlink="">
      <xdr:nvSpPr>
        <xdr:cNvPr id="731" name="楕円 730"/>
        <xdr:cNvSpPr/>
      </xdr:nvSpPr>
      <xdr:spPr>
        <a:xfrm>
          <a:off x="221107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89279</xdr:rowOff>
    </xdr:from>
    <xdr:ext cx="469744" cy="259045"/>
    <xdr:sp macro="" textlink="">
      <xdr:nvSpPr>
        <xdr:cNvPr id="732" name="【庁舎】&#10;一人当たり面積該当値テキスト"/>
        <xdr:cNvSpPr txBox="1"/>
      </xdr:nvSpPr>
      <xdr:spPr>
        <a:xfrm>
          <a:off x="22199600" y="180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33" name="楕円 732"/>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161652</xdr:rowOff>
    </xdr:to>
    <xdr:cxnSp macro="">
      <xdr:nvCxnSpPr>
        <xdr:cNvPr id="734" name="直線コネクタ 733"/>
        <xdr:cNvCxnSpPr/>
      </xdr:nvCxnSpPr>
      <xdr:spPr>
        <a:xfrm>
          <a:off x="21323300" y="18158461"/>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107587</xdr:rowOff>
    </xdr:from>
    <xdr:to>
      <xdr:col>107</xdr:col>
      <xdr:colOff>101600</xdr:colOff>
      <xdr:row>106</xdr:row>
      <xdr:rowOff>37737</xdr:rowOff>
    </xdr:to>
    <xdr:sp macro="" textlink="">
      <xdr:nvSpPr>
        <xdr:cNvPr id="735" name="楕円 734"/>
        <xdr:cNvSpPr/>
      </xdr:nvSpPr>
      <xdr:spPr>
        <a:xfrm>
          <a:off x="20383500" y="181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158387</xdr:rowOff>
    </xdr:to>
    <xdr:cxnSp macro="">
      <xdr:nvCxnSpPr>
        <xdr:cNvPr id="736" name="直線コネクタ 735"/>
        <xdr:cNvCxnSpPr/>
      </xdr:nvCxnSpPr>
      <xdr:spPr>
        <a:xfrm flipV="1">
          <a:off x="20434300" y="18158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37" name="楕円 736"/>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158387</xdr:rowOff>
    </xdr:to>
    <xdr:cxnSp macro="">
      <xdr:nvCxnSpPr>
        <xdr:cNvPr id="738" name="直線コネクタ 737"/>
        <xdr:cNvCxnSpPr/>
      </xdr:nvCxnSpPr>
      <xdr:spPr>
        <a:xfrm>
          <a:off x="19545300" y="18158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106499</xdr:rowOff>
    </xdr:from>
    <xdr:to>
      <xdr:col>98</xdr:col>
      <xdr:colOff>38100</xdr:colOff>
      <xdr:row>106</xdr:row>
      <xdr:rowOff>36649</xdr:rowOff>
    </xdr:to>
    <xdr:sp macro="" textlink="">
      <xdr:nvSpPr>
        <xdr:cNvPr id="739" name="楕円 738"/>
        <xdr:cNvSpPr/>
      </xdr:nvSpPr>
      <xdr:spPr>
        <a:xfrm>
          <a:off x="18605500" y="181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157299</xdr:rowOff>
    </xdr:to>
    <xdr:cxnSp macro="">
      <xdr:nvCxnSpPr>
        <xdr:cNvPr id="740" name="直線コネクタ 739"/>
        <xdr:cNvCxnSpPr/>
      </xdr:nvCxnSpPr>
      <xdr:spPr>
        <a:xfrm flipV="1">
          <a:off x="18656300" y="181584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41"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42"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43"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744"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745"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54264</xdr:rowOff>
    </xdr:from>
    <xdr:ext cx="469744" cy="259045"/>
    <xdr:sp macro="" textlink="">
      <xdr:nvSpPr>
        <xdr:cNvPr id="746" name="n_2mainValue【庁舎】&#10;一人当たり面積"/>
        <xdr:cNvSpPr txBox="1"/>
      </xdr:nvSpPr>
      <xdr:spPr>
        <a:xfrm>
          <a:off x="20199427" y="178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47" name="n_3main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53176</xdr:rowOff>
    </xdr:from>
    <xdr:ext cx="469744" cy="259045"/>
    <xdr:sp macro="" textlink="">
      <xdr:nvSpPr>
        <xdr:cNvPr id="748" name="n_4mainValue【庁舎】&#10;一人当たり面積"/>
        <xdr:cNvSpPr txBox="1"/>
      </xdr:nvSpPr>
      <xdr:spPr>
        <a:xfrm>
          <a:off x="18421427"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消防施設については、令和元年度に防災備蓄倉庫</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基を新たに設置（</a:t>
          </a:r>
          <a:r>
            <a:rPr kumimoji="1" lang="en-US" altLang="ja-JP" sz="1300">
              <a:solidFill>
                <a:schemeClr val="tx1"/>
              </a:solidFill>
              <a:latin typeface="ＭＳ Ｐゴシック" panose="020B0600070205080204" pitchFamily="50" charset="-128"/>
              <a:ea typeface="ＭＳ Ｐゴシック" panose="020B0600070205080204" pitchFamily="50" charset="-128"/>
            </a:rPr>
            <a:t>4,554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千円）したこと等により、有形固定資産減価償却率が平成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市民会館については、令和元年度にタウンホールとみか特定天井改修工事（</a:t>
          </a:r>
          <a:r>
            <a:rPr kumimoji="1" lang="en-US" altLang="ja-JP" sz="1300">
              <a:solidFill>
                <a:schemeClr val="tx1"/>
              </a:solidFill>
              <a:latin typeface="ＭＳ Ｐゴシック" panose="020B0600070205080204" pitchFamily="50" charset="-128"/>
              <a:ea typeface="ＭＳ Ｐゴシック" panose="020B0600070205080204" pitchFamily="50" charset="-128"/>
            </a:rPr>
            <a:t>64,350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千円）を実施したことにより、有形固定資産減価償却率が平成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39.2</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なお、いずれの施設も建設後</a:t>
          </a:r>
          <a:r>
            <a:rPr kumimoji="1" lang="en-US" altLang="ja-JP" sz="1300">
              <a:solidFill>
                <a:schemeClr val="tx1"/>
              </a:solidFill>
              <a:latin typeface="ＭＳ Ｐゴシック" panose="020B0600070205080204" pitchFamily="50" charset="-128"/>
              <a:ea typeface="ＭＳ Ｐゴシック" panose="020B0600070205080204" pitchFamily="50" charset="-128"/>
            </a:rPr>
            <a:t>35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ポイント上回っている。地方税の収入は前年度より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％増加しているが、引き続き歳出の見直し、町税収納対策等による財源確保に取り組み、財政基盤の強化に努める。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105833</xdr:rowOff>
    </xdr:to>
    <xdr:cxnSp macro="">
      <xdr:nvCxnSpPr>
        <xdr:cNvPr id="70" name="直線コネクタ 69"/>
        <xdr:cNvCxnSpPr/>
      </xdr:nvCxnSpPr>
      <xdr:spPr>
        <a:xfrm flipV="1">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128815</xdr:rowOff>
    </xdr:to>
    <xdr:cxnSp macro="">
      <xdr:nvCxnSpPr>
        <xdr:cNvPr id="76" name="直線コネクタ 75"/>
        <xdr:cNvCxnSpPr/>
      </xdr:nvCxnSpPr>
      <xdr:spPr>
        <a:xfrm flipV="1">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2" name="テキスト ボックス 9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94" name="テキスト ボックス 93"/>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より増加したものの、ふるさと納税事業の大幅な減少に伴う物件費の減少もあり、前年度と同数値となった。今後、臨時財政対策債の新規発行額の増加や、ふるさと納税事業の取組強化による物件費の増加などが見込まれるため、引き続き行財政改革を推進し健全財政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20066</xdr:rowOff>
    </xdr:to>
    <xdr:cxnSp macro="">
      <xdr:nvCxnSpPr>
        <xdr:cNvPr id="131" name="直線コネクタ 130"/>
        <xdr:cNvCxnSpPr/>
      </xdr:nvCxnSpPr>
      <xdr:spPr>
        <a:xfrm>
          <a:off x="4114800" y="1099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20066</xdr:rowOff>
    </xdr:to>
    <xdr:cxnSp macro="">
      <xdr:nvCxnSpPr>
        <xdr:cNvPr id="134" name="直線コネクタ 133"/>
        <xdr:cNvCxnSpPr/>
      </xdr:nvCxnSpPr>
      <xdr:spPr>
        <a:xfrm>
          <a:off x="3225800" y="108915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90170</xdr:rowOff>
    </xdr:to>
    <xdr:cxnSp macro="">
      <xdr:nvCxnSpPr>
        <xdr:cNvPr id="137" name="直線コネクタ 136"/>
        <xdr:cNvCxnSpPr/>
      </xdr:nvCxnSpPr>
      <xdr:spPr>
        <a:xfrm>
          <a:off x="2336800" y="107612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131318</xdr:rowOff>
    </xdr:to>
    <xdr:cxnSp macro="">
      <xdr:nvCxnSpPr>
        <xdr:cNvPr id="140" name="直線コネクタ 139"/>
        <xdr:cNvCxnSpPr/>
      </xdr:nvCxnSpPr>
      <xdr:spPr>
        <a:xfrm>
          <a:off x="1447800" y="1065504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50" name="楕円 149"/>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1"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3" name="テキスト ボックス 152"/>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6" name="楕円 155"/>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7" name="テキスト ボックス 156"/>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8" name="楕円 157"/>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9" name="テキスト ボックス 158"/>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年度はふるさと納税事業の増加等により１人当たり決算額が類似団体平均値を</a:t>
          </a:r>
          <a:r>
            <a:rPr kumimoji="1" lang="en-US" altLang="ja-JP" sz="1300">
              <a:latin typeface="ＭＳ Ｐゴシック" panose="020B0600070205080204" pitchFamily="50" charset="-128"/>
              <a:ea typeface="ＭＳ Ｐゴシック" panose="020B0600070205080204" pitchFamily="50" charset="-128"/>
            </a:rPr>
            <a:t>66,035</a:t>
          </a:r>
          <a:r>
            <a:rPr kumimoji="1" lang="ja-JP" altLang="en-US" sz="1300">
              <a:latin typeface="ＭＳ Ｐゴシック" panose="020B0600070205080204" pitchFamily="50" charset="-128"/>
              <a:ea typeface="ＭＳ Ｐゴシック" panose="020B0600070205080204" pitchFamily="50" charset="-128"/>
            </a:rPr>
            <a:t>円上回った。一方、令和元年度は同事業の大幅な減少により物件費が</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％減少し、類似団体平均値を</a:t>
          </a:r>
          <a:r>
            <a:rPr kumimoji="1" lang="en-US" altLang="ja-JP" sz="1300">
              <a:latin typeface="ＭＳ Ｐゴシック" panose="020B0600070205080204" pitchFamily="50" charset="-128"/>
              <a:ea typeface="ＭＳ Ｐゴシック" panose="020B0600070205080204" pitchFamily="50" charset="-128"/>
            </a:rPr>
            <a:t>59,040</a:t>
          </a:r>
          <a:r>
            <a:rPr kumimoji="1" lang="ja-JP" altLang="en-US" sz="1300">
              <a:latin typeface="ＭＳ Ｐゴシック" panose="020B0600070205080204" pitchFamily="50" charset="-128"/>
              <a:ea typeface="ＭＳ Ｐゴシック" panose="020B0600070205080204" pitchFamily="50" charset="-128"/>
            </a:rPr>
            <a:t>円下回った。今後、人件費の増加や同事業の取組強化による物件費の増加が見込まれるため、経常経費の削減に引き続き務める。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29714</xdr:rowOff>
    </xdr:from>
    <xdr:to>
      <xdr:col>23</xdr:col>
      <xdr:colOff>133350</xdr:colOff>
      <xdr:row>84</xdr:row>
      <xdr:rowOff>163824</xdr:rowOff>
    </xdr:to>
    <xdr:cxnSp macro="">
      <xdr:nvCxnSpPr>
        <xdr:cNvPr id="194" name="直線コネクタ 193"/>
        <xdr:cNvCxnSpPr/>
      </xdr:nvCxnSpPr>
      <xdr:spPr>
        <a:xfrm flipV="1">
          <a:off x="4114800" y="14088614"/>
          <a:ext cx="838200" cy="47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8196</xdr:rowOff>
    </xdr:from>
    <xdr:to>
      <xdr:col>19</xdr:col>
      <xdr:colOff>133350</xdr:colOff>
      <xdr:row>84</xdr:row>
      <xdr:rowOff>163824</xdr:rowOff>
    </xdr:to>
    <xdr:cxnSp macro="">
      <xdr:nvCxnSpPr>
        <xdr:cNvPr id="197" name="直線コネクタ 196"/>
        <xdr:cNvCxnSpPr/>
      </xdr:nvCxnSpPr>
      <xdr:spPr>
        <a:xfrm>
          <a:off x="3225800" y="14238546"/>
          <a:ext cx="889000" cy="3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156825</xdr:rowOff>
    </xdr:from>
    <xdr:to>
      <xdr:col>15</xdr:col>
      <xdr:colOff>82550</xdr:colOff>
      <xdr:row>83</xdr:row>
      <xdr:rowOff>8196</xdr:rowOff>
    </xdr:to>
    <xdr:cxnSp macro="">
      <xdr:nvCxnSpPr>
        <xdr:cNvPr id="200" name="直線コネクタ 199"/>
        <xdr:cNvCxnSpPr/>
      </xdr:nvCxnSpPr>
      <xdr:spPr>
        <a:xfrm>
          <a:off x="2336800" y="14044275"/>
          <a:ext cx="889000" cy="19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153346</xdr:rowOff>
    </xdr:from>
    <xdr:to>
      <xdr:col>11</xdr:col>
      <xdr:colOff>31750</xdr:colOff>
      <xdr:row>81</xdr:row>
      <xdr:rowOff>156825</xdr:rowOff>
    </xdr:to>
    <xdr:cxnSp macro="">
      <xdr:nvCxnSpPr>
        <xdr:cNvPr id="203" name="直線コネクタ 202"/>
        <xdr:cNvCxnSpPr/>
      </xdr:nvCxnSpPr>
      <xdr:spPr>
        <a:xfrm>
          <a:off x="1447800" y="14040796"/>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150364</xdr:rowOff>
    </xdr:from>
    <xdr:to>
      <xdr:col>23</xdr:col>
      <xdr:colOff>184150</xdr:colOff>
      <xdr:row>82</xdr:row>
      <xdr:rowOff>80514</xdr:rowOff>
    </xdr:to>
    <xdr:sp macro="" textlink="">
      <xdr:nvSpPr>
        <xdr:cNvPr id="213" name="楕円 212"/>
        <xdr:cNvSpPr/>
      </xdr:nvSpPr>
      <xdr:spPr>
        <a:xfrm>
          <a:off x="4902200" y="140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166891</xdr:rowOff>
    </xdr:from>
    <xdr:ext cx="762000" cy="259045"/>
    <xdr:sp macro="" textlink="">
      <xdr:nvSpPr>
        <xdr:cNvPr id="214" name="人件費・物件費等の状況該当値テキスト"/>
        <xdr:cNvSpPr txBox="1"/>
      </xdr:nvSpPr>
      <xdr:spPr>
        <a:xfrm>
          <a:off x="5041900" y="1388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113024</xdr:rowOff>
    </xdr:from>
    <xdr:to>
      <xdr:col>19</xdr:col>
      <xdr:colOff>184150</xdr:colOff>
      <xdr:row>85</xdr:row>
      <xdr:rowOff>43174</xdr:rowOff>
    </xdr:to>
    <xdr:sp macro="" textlink="">
      <xdr:nvSpPr>
        <xdr:cNvPr id="215" name="楕円 214"/>
        <xdr:cNvSpPr/>
      </xdr:nvSpPr>
      <xdr:spPr>
        <a:xfrm>
          <a:off x="4064000" y="145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27951</xdr:rowOff>
    </xdr:from>
    <xdr:ext cx="736600" cy="259045"/>
    <xdr:sp macro="" textlink="">
      <xdr:nvSpPr>
        <xdr:cNvPr id="216" name="テキスト ボックス 215"/>
        <xdr:cNvSpPr txBox="1"/>
      </xdr:nvSpPr>
      <xdr:spPr>
        <a:xfrm>
          <a:off x="3733800" y="1460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128846</xdr:rowOff>
    </xdr:from>
    <xdr:to>
      <xdr:col>15</xdr:col>
      <xdr:colOff>133350</xdr:colOff>
      <xdr:row>83</xdr:row>
      <xdr:rowOff>58996</xdr:rowOff>
    </xdr:to>
    <xdr:sp macro="" textlink="">
      <xdr:nvSpPr>
        <xdr:cNvPr id="217" name="楕円 216"/>
        <xdr:cNvSpPr/>
      </xdr:nvSpPr>
      <xdr:spPr>
        <a:xfrm>
          <a:off x="3175000" y="141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69173</xdr:rowOff>
    </xdr:from>
    <xdr:ext cx="762000" cy="259045"/>
    <xdr:sp macro="" textlink="">
      <xdr:nvSpPr>
        <xdr:cNvPr id="218" name="テキスト ボックス 217"/>
        <xdr:cNvSpPr txBox="1"/>
      </xdr:nvSpPr>
      <xdr:spPr>
        <a:xfrm>
          <a:off x="2844800" y="1395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106025</xdr:rowOff>
    </xdr:from>
    <xdr:to>
      <xdr:col>11</xdr:col>
      <xdr:colOff>82550</xdr:colOff>
      <xdr:row>82</xdr:row>
      <xdr:rowOff>36175</xdr:rowOff>
    </xdr:to>
    <xdr:sp macro="" textlink="">
      <xdr:nvSpPr>
        <xdr:cNvPr id="219" name="楕円 218"/>
        <xdr:cNvSpPr/>
      </xdr:nvSpPr>
      <xdr:spPr>
        <a:xfrm>
          <a:off x="2286000" y="139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46352</xdr:rowOff>
    </xdr:from>
    <xdr:ext cx="762000" cy="259045"/>
    <xdr:sp macro="" textlink="">
      <xdr:nvSpPr>
        <xdr:cNvPr id="220" name="テキスト ボックス 219"/>
        <xdr:cNvSpPr txBox="1"/>
      </xdr:nvSpPr>
      <xdr:spPr>
        <a:xfrm>
          <a:off x="1955800" y="1376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102546</xdr:rowOff>
    </xdr:from>
    <xdr:to>
      <xdr:col>7</xdr:col>
      <xdr:colOff>31750</xdr:colOff>
      <xdr:row>82</xdr:row>
      <xdr:rowOff>32696</xdr:rowOff>
    </xdr:to>
    <xdr:sp macro="" textlink="">
      <xdr:nvSpPr>
        <xdr:cNvPr id="221" name="楕円 220"/>
        <xdr:cNvSpPr/>
      </xdr:nvSpPr>
      <xdr:spPr>
        <a:xfrm>
          <a:off x="1397000" y="139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42873</xdr:rowOff>
    </xdr:from>
    <xdr:ext cx="762000" cy="259045"/>
    <xdr:sp macro="" textlink="">
      <xdr:nvSpPr>
        <xdr:cNvPr id="222" name="テキスト ボックス 221"/>
        <xdr:cNvSpPr txBox="1"/>
      </xdr:nvSpPr>
      <xdr:spPr>
        <a:xfrm>
          <a:off x="1066800" y="1375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ポイント上回っている。年齢構成の変化により給与改定時に水準が上がったと思われる。引き続き、定員適正化計画等に基づき職員給与の適正化に努める。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91016</xdr:rowOff>
    </xdr:to>
    <xdr:cxnSp macro="">
      <xdr:nvCxnSpPr>
        <xdr:cNvPr id="258" name="直線コネクタ 257"/>
        <xdr:cNvCxnSpPr/>
      </xdr:nvCxnSpPr>
      <xdr:spPr>
        <a:xfrm>
          <a:off x="16179800" y="149267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10584</xdr:rowOff>
    </xdr:to>
    <xdr:cxnSp macro="">
      <xdr:nvCxnSpPr>
        <xdr:cNvPr id="261" name="直線コネクタ 260"/>
        <xdr:cNvCxnSpPr/>
      </xdr:nvCxnSpPr>
      <xdr:spPr>
        <a:xfrm>
          <a:off x="15290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159052</xdr:rowOff>
    </xdr:to>
    <xdr:cxnSp macro="">
      <xdr:nvCxnSpPr>
        <xdr:cNvPr id="264" name="直線コネクタ 263"/>
        <xdr:cNvCxnSpPr/>
      </xdr:nvCxnSpPr>
      <xdr:spPr>
        <a:xfrm>
          <a:off x="14401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86</xdr:row>
      <xdr:rowOff>113091</xdr:rowOff>
    </xdr:to>
    <xdr:cxnSp macro="">
      <xdr:nvCxnSpPr>
        <xdr:cNvPr id="267" name="直線コネクタ 266"/>
        <xdr:cNvCxnSpPr/>
      </xdr:nvCxnSpPr>
      <xdr:spPr>
        <a:xfrm>
          <a:off x="13512800" y="146509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1" name="楕円 280"/>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2" name="テキスト ボックス 281"/>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6" name="テキスト ボックス 285"/>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類似団体内平均値に近い数値で引き続き推移しているが、昨年度より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人減少している。引き続き、定員適正化計画に基づき職員数の適正化に努める。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22987</xdr:rowOff>
    </xdr:from>
    <xdr:to>
      <xdr:col>81</xdr:col>
      <xdr:colOff>44450</xdr:colOff>
      <xdr:row>60</xdr:row>
      <xdr:rowOff>30226</xdr:rowOff>
    </xdr:to>
    <xdr:cxnSp macro="">
      <xdr:nvCxnSpPr>
        <xdr:cNvPr id="317" name="直線コネクタ 316"/>
        <xdr:cNvCxnSpPr/>
      </xdr:nvCxnSpPr>
      <xdr:spPr>
        <a:xfrm flipV="1">
          <a:off x="16179800" y="1030998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17558</xdr:rowOff>
    </xdr:from>
    <xdr:to>
      <xdr:col>77</xdr:col>
      <xdr:colOff>44450</xdr:colOff>
      <xdr:row>60</xdr:row>
      <xdr:rowOff>30226</xdr:rowOff>
    </xdr:to>
    <xdr:cxnSp macro="">
      <xdr:nvCxnSpPr>
        <xdr:cNvPr id="320" name="直線コネクタ 319"/>
        <xdr:cNvCxnSpPr/>
      </xdr:nvCxnSpPr>
      <xdr:spPr>
        <a:xfrm>
          <a:off x="15290800" y="1030455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17558</xdr:rowOff>
    </xdr:from>
    <xdr:to>
      <xdr:col>72</xdr:col>
      <xdr:colOff>203200</xdr:colOff>
      <xdr:row>60</xdr:row>
      <xdr:rowOff>20574</xdr:rowOff>
    </xdr:to>
    <xdr:cxnSp macro="">
      <xdr:nvCxnSpPr>
        <xdr:cNvPr id="323" name="直線コネクタ 322"/>
        <xdr:cNvCxnSpPr/>
      </xdr:nvCxnSpPr>
      <xdr:spPr>
        <a:xfrm flipV="1">
          <a:off x="14401800" y="1030455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18764</xdr:rowOff>
    </xdr:from>
    <xdr:to>
      <xdr:col>68</xdr:col>
      <xdr:colOff>152400</xdr:colOff>
      <xdr:row>60</xdr:row>
      <xdr:rowOff>20574</xdr:rowOff>
    </xdr:to>
    <xdr:cxnSp macro="">
      <xdr:nvCxnSpPr>
        <xdr:cNvPr id="326" name="直線コネクタ 325"/>
        <xdr:cNvCxnSpPr/>
      </xdr:nvCxnSpPr>
      <xdr:spPr>
        <a:xfrm>
          <a:off x="13512800" y="1030576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143637</xdr:rowOff>
    </xdr:from>
    <xdr:to>
      <xdr:col>81</xdr:col>
      <xdr:colOff>95250</xdr:colOff>
      <xdr:row>60</xdr:row>
      <xdr:rowOff>73787</xdr:rowOff>
    </xdr:to>
    <xdr:sp macro="" textlink="">
      <xdr:nvSpPr>
        <xdr:cNvPr id="336" name="楕円 335"/>
        <xdr:cNvSpPr/>
      </xdr:nvSpPr>
      <xdr:spPr>
        <a:xfrm>
          <a:off x="169672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160164</xdr:rowOff>
    </xdr:from>
    <xdr:ext cx="762000" cy="259045"/>
    <xdr:sp macro="" textlink="">
      <xdr:nvSpPr>
        <xdr:cNvPr id="337" name="定員管理の状況該当値テキスト"/>
        <xdr:cNvSpPr txBox="1"/>
      </xdr:nvSpPr>
      <xdr:spPr>
        <a:xfrm>
          <a:off x="17106900" y="1010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150876</xdr:rowOff>
    </xdr:from>
    <xdr:to>
      <xdr:col>77</xdr:col>
      <xdr:colOff>95250</xdr:colOff>
      <xdr:row>60</xdr:row>
      <xdr:rowOff>81026</xdr:rowOff>
    </xdr:to>
    <xdr:sp macro="" textlink="">
      <xdr:nvSpPr>
        <xdr:cNvPr id="338" name="楕円 337"/>
        <xdr:cNvSpPr/>
      </xdr:nvSpPr>
      <xdr:spPr>
        <a:xfrm>
          <a:off x="16129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91203</xdr:rowOff>
    </xdr:from>
    <xdr:ext cx="736600" cy="259045"/>
    <xdr:sp macro="" textlink="">
      <xdr:nvSpPr>
        <xdr:cNvPr id="339" name="テキスト ボックス 338"/>
        <xdr:cNvSpPr txBox="1"/>
      </xdr:nvSpPr>
      <xdr:spPr>
        <a:xfrm>
          <a:off x="15798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138208</xdr:rowOff>
    </xdr:from>
    <xdr:to>
      <xdr:col>73</xdr:col>
      <xdr:colOff>44450</xdr:colOff>
      <xdr:row>60</xdr:row>
      <xdr:rowOff>68358</xdr:rowOff>
    </xdr:to>
    <xdr:sp macro="" textlink="">
      <xdr:nvSpPr>
        <xdr:cNvPr id="340" name="楕円 339"/>
        <xdr:cNvSpPr/>
      </xdr:nvSpPr>
      <xdr:spPr>
        <a:xfrm>
          <a:off x="15240000" y="102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78535</xdr:rowOff>
    </xdr:from>
    <xdr:ext cx="762000" cy="259045"/>
    <xdr:sp macro="" textlink="">
      <xdr:nvSpPr>
        <xdr:cNvPr id="341" name="テキスト ボックス 340"/>
        <xdr:cNvSpPr txBox="1"/>
      </xdr:nvSpPr>
      <xdr:spPr>
        <a:xfrm>
          <a:off x="14909800" y="1002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141224</xdr:rowOff>
    </xdr:from>
    <xdr:to>
      <xdr:col>68</xdr:col>
      <xdr:colOff>203200</xdr:colOff>
      <xdr:row>60</xdr:row>
      <xdr:rowOff>71374</xdr:rowOff>
    </xdr:to>
    <xdr:sp macro="" textlink="">
      <xdr:nvSpPr>
        <xdr:cNvPr id="342" name="楕円 341"/>
        <xdr:cNvSpPr/>
      </xdr:nvSpPr>
      <xdr:spPr>
        <a:xfrm>
          <a:off x="14351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81551</xdr:rowOff>
    </xdr:from>
    <xdr:ext cx="762000" cy="259045"/>
    <xdr:sp macro="" textlink="">
      <xdr:nvSpPr>
        <xdr:cNvPr id="343" name="テキスト ボックス 342"/>
        <xdr:cNvSpPr txBox="1"/>
      </xdr:nvSpPr>
      <xdr:spPr>
        <a:xfrm>
          <a:off x="14020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139414</xdr:rowOff>
    </xdr:from>
    <xdr:to>
      <xdr:col>64</xdr:col>
      <xdr:colOff>152400</xdr:colOff>
      <xdr:row>60</xdr:row>
      <xdr:rowOff>69564</xdr:rowOff>
    </xdr:to>
    <xdr:sp macro="" textlink="">
      <xdr:nvSpPr>
        <xdr:cNvPr id="344" name="楕円 343"/>
        <xdr:cNvSpPr/>
      </xdr:nvSpPr>
      <xdr:spPr>
        <a:xfrm>
          <a:off x="13462000" y="102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79741</xdr:rowOff>
    </xdr:from>
    <xdr:ext cx="762000" cy="259045"/>
    <xdr:sp macro="" textlink="">
      <xdr:nvSpPr>
        <xdr:cNvPr id="345" name="テキスト ボックス 344"/>
        <xdr:cNvSpPr txBox="1"/>
      </xdr:nvSpPr>
      <xdr:spPr>
        <a:xfrm>
          <a:off x="13131800" y="100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地方債新規発行の増加を抑制してきた結果、平成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％改善したが、類似団体内平均値と比較すると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今後、大型の普通建設事業の実施により地方債の新規発行額の増加が見込まれるが、事業費等の精査により新規発行額を可能な限り少なくし、引き続き比率が減少していくよう努める。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15748</xdr:rowOff>
    </xdr:to>
    <xdr:cxnSp macro="">
      <xdr:nvCxnSpPr>
        <xdr:cNvPr id="377" name="直線コネクタ 376"/>
        <xdr:cNvCxnSpPr/>
      </xdr:nvCxnSpPr>
      <xdr:spPr>
        <a:xfrm flipV="1">
          <a:off x="16179800" y="720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35052</xdr:rowOff>
    </xdr:to>
    <xdr:cxnSp macro="">
      <xdr:nvCxnSpPr>
        <xdr:cNvPr id="380" name="直線コネクタ 379"/>
        <xdr:cNvCxnSpPr/>
      </xdr:nvCxnSpPr>
      <xdr:spPr>
        <a:xfrm flipV="1">
          <a:off x="15290800" y="721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83312</xdr:rowOff>
    </xdr:to>
    <xdr:cxnSp macro="">
      <xdr:nvCxnSpPr>
        <xdr:cNvPr id="383" name="直線コネクタ 382"/>
        <xdr:cNvCxnSpPr/>
      </xdr:nvCxnSpPr>
      <xdr:spPr>
        <a:xfrm flipV="1">
          <a:off x="14401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141224</xdr:rowOff>
    </xdr:to>
    <xdr:cxnSp macro="">
      <xdr:nvCxnSpPr>
        <xdr:cNvPr id="386" name="直線コネクタ 385"/>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6" name="楕円 395"/>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7"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8" name="楕円 397"/>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9" name="テキスト ボックス 398"/>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0" name="楕円 399"/>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1" name="テキスト ボックス 400"/>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2" name="楕円 401"/>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3" name="テキスト ボックス 402"/>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4" name="楕円 403"/>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5" name="テキスト ボックス 40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類似団体内では、引き続き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主な要因として、地方債の新規発行の増加抑制があげられる。今後、普通建設事業の実施に伴う地方債の新規発行額の増加等が見込まれるが、歳出全体の見直しをさらに進め、上昇を最小限に抑え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人件費に係る経常収支比率は、類似団体平均値に近い値で推移している。引き続き定員適正化計画に基づいた職員配置に努めるとともに、人件費の抑制に努める。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107950</xdr:rowOff>
    </xdr:to>
    <xdr:cxnSp macro="">
      <xdr:nvCxnSpPr>
        <xdr:cNvPr id="66" name="直線コネクタ 65"/>
        <xdr:cNvCxnSpPr/>
      </xdr:nvCxnSpPr>
      <xdr:spPr>
        <a:xfrm>
          <a:off x="3987800" y="637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31750</xdr:rowOff>
    </xdr:to>
    <xdr:cxnSp macro="">
      <xdr:nvCxnSpPr>
        <xdr:cNvPr id="69" name="直線コネクタ 68"/>
        <xdr:cNvCxnSpPr/>
      </xdr:nvCxnSpPr>
      <xdr:spPr>
        <a:xfrm>
          <a:off x="3098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134620</xdr:rowOff>
    </xdr:to>
    <xdr:cxnSp macro="">
      <xdr:nvCxnSpPr>
        <xdr:cNvPr id="72" name="直線コネクタ 71"/>
        <xdr:cNvCxnSpPr/>
      </xdr:nvCxnSpPr>
      <xdr:spPr>
        <a:xfrm flipV="1">
          <a:off x="2209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134620</xdr:rowOff>
    </xdr:to>
    <xdr:cxnSp macro="">
      <xdr:nvCxnSpPr>
        <xdr:cNvPr id="75" name="直線コネクタ 74"/>
        <xdr:cNvCxnSpPr/>
      </xdr:nvCxnSpPr>
      <xdr:spPr>
        <a:xfrm>
          <a:off x="1320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物件費に係る経常収支比率は、ふるさと納税事業の大幅な減少に伴い前年度より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％減少し、類似団体平均値を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同事業の取組強化による物件費の増加が見込まれるため、引き続き行財政改革を推進し、財政の健全化に努める。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75565</xdr:rowOff>
    </xdr:to>
    <xdr:cxnSp macro="">
      <xdr:nvCxnSpPr>
        <xdr:cNvPr id="123" name="直線コネクタ 122"/>
        <xdr:cNvCxnSpPr/>
      </xdr:nvCxnSpPr>
      <xdr:spPr>
        <a:xfrm flipV="1">
          <a:off x="15671800" y="26130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155575</xdr:rowOff>
    </xdr:to>
    <xdr:cxnSp macro="">
      <xdr:nvCxnSpPr>
        <xdr:cNvPr id="126" name="直線コネクタ 125"/>
        <xdr:cNvCxnSpPr/>
      </xdr:nvCxnSpPr>
      <xdr:spPr>
        <a:xfrm flipV="1">
          <a:off x="14782800" y="26473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155575</xdr:rowOff>
    </xdr:to>
    <xdr:cxnSp macro="">
      <xdr:nvCxnSpPr>
        <xdr:cNvPr id="129" name="直線コネクタ 128"/>
        <xdr:cNvCxnSpPr/>
      </xdr:nvCxnSpPr>
      <xdr:spPr>
        <a:xfrm>
          <a:off x="13893800" y="25958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144145</xdr:rowOff>
    </xdr:from>
    <xdr:to>
      <xdr:col>69</xdr:col>
      <xdr:colOff>92075</xdr:colOff>
      <xdr:row>15</xdr:row>
      <xdr:rowOff>24130</xdr:rowOff>
    </xdr:to>
    <xdr:cxnSp macro="">
      <xdr:nvCxnSpPr>
        <xdr:cNvPr id="132" name="直線コネクタ 131"/>
        <xdr:cNvCxnSpPr/>
      </xdr:nvCxnSpPr>
      <xdr:spPr>
        <a:xfrm>
          <a:off x="13004800" y="2544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2" name="楕円 141"/>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7002</xdr:rowOff>
    </xdr:from>
    <xdr:ext cx="762000" cy="259045"/>
    <xdr:sp macro="" textlink="">
      <xdr:nvSpPr>
        <xdr:cNvPr id="143" name="物件費該当値テキスト"/>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4" name="楕円 143"/>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5" name="テキスト ボックス 144"/>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7" name="テキスト ボックス 146"/>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8" name="楕円 147"/>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9" name="テキスト ボックス 148"/>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％悪化した。引き続き扶助費の増加が見込まれるため、歳出の精査を図り、上昇の抑制に努める。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4" name="直線コネクタ 183"/>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87" name="直線コネクタ 186"/>
        <xdr:cNvCxnSpPr/>
      </xdr:nvCxnSpPr>
      <xdr:spPr>
        <a:xfrm>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0" name="直線コネクタ 189"/>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3" name="直線コネクタ 192"/>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3" name="楕円 202"/>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4"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8" name="テキスト ボックス 20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下水道事業の起債償還のための繰出金が主な要因である。また、保健給付費の増加などにより、国民健康保険事業、後期高齢者医療事業、介護保険事業への繰出金も増加している。そのため、新年度予算編成段階で各特別会計及び公営企業会計の経費削減を図り、少しでも一般会計からの繰出金を減額でき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30988</xdr:rowOff>
    </xdr:to>
    <xdr:cxnSp macro="">
      <xdr:nvCxnSpPr>
        <xdr:cNvPr id="242" name="直線コネクタ 241"/>
        <xdr:cNvCxnSpPr/>
      </xdr:nvCxnSpPr>
      <xdr:spPr>
        <a:xfrm>
          <a:off x="15671800" y="99613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17272</xdr:rowOff>
    </xdr:to>
    <xdr:cxnSp macro="">
      <xdr:nvCxnSpPr>
        <xdr:cNvPr id="245" name="直線コネクタ 244"/>
        <xdr:cNvCxnSpPr/>
      </xdr:nvCxnSpPr>
      <xdr:spPr>
        <a:xfrm>
          <a:off x="14782800" y="9933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165862</xdr:rowOff>
    </xdr:to>
    <xdr:cxnSp macro="">
      <xdr:nvCxnSpPr>
        <xdr:cNvPr id="248" name="直線コネクタ 247"/>
        <xdr:cNvCxnSpPr/>
      </xdr:nvCxnSpPr>
      <xdr:spPr>
        <a:xfrm flipV="1">
          <a:off x="13893800" y="9933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165862</xdr:rowOff>
    </xdr:to>
    <xdr:cxnSp macro="">
      <xdr:nvCxnSpPr>
        <xdr:cNvPr id="251" name="直線コネクタ 250"/>
        <xdr:cNvCxnSpPr/>
      </xdr:nvCxnSpPr>
      <xdr:spPr>
        <a:xfrm>
          <a:off x="13004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151638</xdr:rowOff>
    </xdr:from>
    <xdr:to>
      <xdr:col>82</xdr:col>
      <xdr:colOff>158750</xdr:colOff>
      <xdr:row>58</xdr:row>
      <xdr:rowOff>81788</xdr:rowOff>
    </xdr:to>
    <xdr:sp macro="" textlink="">
      <xdr:nvSpPr>
        <xdr:cNvPr id="261" name="楕円 260"/>
        <xdr:cNvSpPr/>
      </xdr:nvSpPr>
      <xdr:spPr>
        <a:xfrm>
          <a:off x="164592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123715</xdr:rowOff>
    </xdr:from>
    <xdr:ext cx="762000" cy="259045"/>
    <xdr:sp macro="" textlink="">
      <xdr:nvSpPr>
        <xdr:cNvPr id="262" name="その他該当値テキスト"/>
        <xdr:cNvSpPr txBox="1"/>
      </xdr:nvSpPr>
      <xdr:spPr>
        <a:xfrm>
          <a:off x="165989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63" name="楕円 262"/>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52849</xdr:rowOff>
    </xdr:from>
    <xdr:ext cx="736600" cy="259045"/>
    <xdr:sp macro="" textlink="">
      <xdr:nvSpPr>
        <xdr:cNvPr id="264" name="テキスト ボックス 263"/>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5" name="楕円 264"/>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6" name="テキスト ボックス 265"/>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7" name="楕円 266"/>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8" name="テキスト ボックス 267"/>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9" name="楕円 268"/>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0" name="テキスト ボックス 269"/>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いる。一部事務組合や広域連合への負担金が主なものであるが、各種団体への補助金を含め、町の交付に対し、適切な事業を行っているか確認していく。また、予算編成にて各種補助金のさらなる精査を行い、歳出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88138</xdr:rowOff>
    </xdr:to>
    <xdr:cxnSp macro="">
      <xdr:nvCxnSpPr>
        <xdr:cNvPr id="300" name="直線コネクタ 299"/>
        <xdr:cNvCxnSpPr/>
      </xdr:nvCxnSpPr>
      <xdr:spPr>
        <a:xfrm flipV="1">
          <a:off x="15671800" y="6395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88138</xdr:rowOff>
    </xdr:to>
    <xdr:cxnSp macro="">
      <xdr:nvCxnSpPr>
        <xdr:cNvPr id="303" name="直線コネクタ 302"/>
        <xdr:cNvCxnSpPr/>
      </xdr:nvCxnSpPr>
      <xdr:spPr>
        <a:xfrm>
          <a:off x="14782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46990</xdr:rowOff>
    </xdr:to>
    <xdr:cxnSp macro="">
      <xdr:nvCxnSpPr>
        <xdr:cNvPr id="306" name="直線コネクタ 305"/>
        <xdr:cNvCxnSpPr/>
      </xdr:nvCxnSpPr>
      <xdr:spPr>
        <a:xfrm>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14986</xdr:rowOff>
    </xdr:to>
    <xdr:cxnSp macro="">
      <xdr:nvCxnSpPr>
        <xdr:cNvPr id="309" name="直線コネクタ 308"/>
        <xdr:cNvCxnSpPr/>
      </xdr:nvCxnSpPr>
      <xdr:spPr>
        <a:xfrm flipV="1">
          <a:off x="13004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1" name="楕円 320"/>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2" name="テキスト ボックス 321"/>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6" name="テキスト ボックス 325"/>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地方債の新規発行を継続的に抑制してきた結果、類似団体平均値より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％下回っている。今後、普通建設事業の実施により地方債の新規発行が見込まれるため、事業費等の精査を行い、発行可能額を可能な限り少なくし、上昇を最小限に抑えていく。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122428</xdr:rowOff>
    </xdr:to>
    <xdr:cxnSp macro="">
      <xdr:nvCxnSpPr>
        <xdr:cNvPr id="358" name="直線コネクタ 357"/>
        <xdr:cNvCxnSpPr/>
      </xdr:nvCxnSpPr>
      <xdr:spPr>
        <a:xfrm flipV="1">
          <a:off x="3987800" y="13148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122428</xdr:rowOff>
    </xdr:to>
    <xdr:cxnSp macro="">
      <xdr:nvCxnSpPr>
        <xdr:cNvPr id="361" name="直線コネクタ 360"/>
        <xdr:cNvCxnSpPr/>
      </xdr:nvCxnSpPr>
      <xdr:spPr>
        <a:xfrm>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127000</xdr:rowOff>
    </xdr:to>
    <xdr:cxnSp macro="">
      <xdr:nvCxnSpPr>
        <xdr:cNvPr id="364" name="直線コネクタ 363"/>
        <xdr:cNvCxnSpPr/>
      </xdr:nvCxnSpPr>
      <xdr:spPr>
        <a:xfrm flipV="1">
          <a:off x="2209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127000</xdr:rowOff>
    </xdr:to>
    <xdr:cxnSp macro="">
      <xdr:nvCxnSpPr>
        <xdr:cNvPr id="367" name="直線コネクタ 366"/>
        <xdr:cNvCxnSpPr/>
      </xdr:nvCxnSpPr>
      <xdr:spPr>
        <a:xfrm>
          <a:off x="1320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77" name="楕円 376"/>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78"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79" name="楕円 378"/>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0" name="テキスト ボックス 379"/>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1" name="楕円 380"/>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2" name="テキスト ボックス 381"/>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5" name="楕円 384"/>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6" name="テキスト ボックス 385"/>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公債費以外の経常収支比率は、前年度とほぼ同じ数値であるが、類似団体平均値を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％上回っている。ふるさと納税事業の大幅な減少により物件費の割合は減少したものの、人件費などの増加も影響し、前年度より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％の悪化となった。引き続き行財政改革を推進し、財政の健全化に努める。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77</xdr:row>
      <xdr:rowOff>152146</xdr:rowOff>
    </xdr:to>
    <xdr:cxnSp macro="">
      <xdr:nvCxnSpPr>
        <xdr:cNvPr id="417" name="直線コネクタ 416"/>
        <xdr:cNvCxnSpPr/>
      </xdr:nvCxnSpPr>
      <xdr:spPr>
        <a:xfrm>
          <a:off x="15671800" y="13349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147574</xdr:rowOff>
    </xdr:to>
    <xdr:cxnSp macro="">
      <xdr:nvCxnSpPr>
        <xdr:cNvPr id="420" name="直線コネクタ 419"/>
        <xdr:cNvCxnSpPr/>
      </xdr:nvCxnSpPr>
      <xdr:spPr>
        <a:xfrm>
          <a:off x="14782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74422</xdr:rowOff>
    </xdr:to>
    <xdr:cxnSp macro="">
      <xdr:nvCxnSpPr>
        <xdr:cNvPr id="423" name="直線コネクタ 422"/>
        <xdr:cNvCxnSpPr/>
      </xdr:nvCxnSpPr>
      <xdr:spPr>
        <a:xfrm>
          <a:off x="13893800" y="131251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94996</xdr:rowOff>
    </xdr:to>
    <xdr:cxnSp macro="">
      <xdr:nvCxnSpPr>
        <xdr:cNvPr id="426" name="直線コネクタ 425"/>
        <xdr:cNvCxnSpPr/>
      </xdr:nvCxnSpPr>
      <xdr:spPr>
        <a:xfrm>
          <a:off x="13004800" y="13033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楕円 435"/>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7"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38" name="楕円 437"/>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9" name="テキスト ボックス 438"/>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0" name="楕円 439"/>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1" name="テキスト ボックス 440"/>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2" name="楕円 441"/>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4" name="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153868</xdr:rowOff>
    </xdr:from>
    <xdr:to>
      <xdr:col>29</xdr:col>
      <xdr:colOff>127000</xdr:colOff>
      <xdr:row>19</xdr:row>
      <xdr:rowOff>14596</xdr:rowOff>
    </xdr:to>
    <xdr:cxnSp macro="">
      <xdr:nvCxnSpPr>
        <xdr:cNvPr id="48" name="直線コネクタ 47"/>
        <xdr:cNvCxnSpPr/>
      </xdr:nvCxnSpPr>
      <xdr:spPr bwMode="auto">
        <a:xfrm flipV="1">
          <a:off x="5003800" y="3287593"/>
          <a:ext cx="647700" cy="3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14596</xdr:rowOff>
    </xdr:from>
    <xdr:to>
      <xdr:col>26</xdr:col>
      <xdr:colOff>50800</xdr:colOff>
      <xdr:row>19</xdr:row>
      <xdr:rowOff>52781</xdr:rowOff>
    </xdr:to>
    <xdr:cxnSp macro="">
      <xdr:nvCxnSpPr>
        <xdr:cNvPr id="51" name="直線コネクタ 50"/>
        <xdr:cNvCxnSpPr/>
      </xdr:nvCxnSpPr>
      <xdr:spPr bwMode="auto">
        <a:xfrm flipV="1">
          <a:off x="4305300" y="3319771"/>
          <a:ext cx="698500" cy="3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52781</xdr:rowOff>
    </xdr:from>
    <xdr:to>
      <xdr:col>22</xdr:col>
      <xdr:colOff>114300</xdr:colOff>
      <xdr:row>19</xdr:row>
      <xdr:rowOff>64293</xdr:rowOff>
    </xdr:to>
    <xdr:cxnSp macro="">
      <xdr:nvCxnSpPr>
        <xdr:cNvPr id="54" name="直線コネクタ 53"/>
        <xdr:cNvCxnSpPr/>
      </xdr:nvCxnSpPr>
      <xdr:spPr bwMode="auto">
        <a:xfrm flipV="1">
          <a:off x="3606800" y="3357956"/>
          <a:ext cx="698500" cy="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64293</xdr:rowOff>
    </xdr:from>
    <xdr:to>
      <xdr:col>18</xdr:col>
      <xdr:colOff>177800</xdr:colOff>
      <xdr:row>19</xdr:row>
      <xdr:rowOff>86440</xdr:rowOff>
    </xdr:to>
    <xdr:cxnSp macro="">
      <xdr:nvCxnSpPr>
        <xdr:cNvPr id="57" name="直線コネクタ 56"/>
        <xdr:cNvCxnSpPr/>
      </xdr:nvCxnSpPr>
      <xdr:spPr bwMode="auto">
        <a:xfrm flipV="1">
          <a:off x="2908300" y="3369468"/>
          <a:ext cx="698500" cy="2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103068</xdr:rowOff>
    </xdr:from>
    <xdr:to>
      <xdr:col>29</xdr:col>
      <xdr:colOff>177800</xdr:colOff>
      <xdr:row>19</xdr:row>
      <xdr:rowOff>33218</xdr:rowOff>
    </xdr:to>
    <xdr:sp macro="" textlink="">
      <xdr:nvSpPr>
        <xdr:cNvPr id="67" name="楕円 66"/>
        <xdr:cNvSpPr/>
      </xdr:nvSpPr>
      <xdr:spPr bwMode="auto">
        <a:xfrm>
          <a:off x="5600700" y="323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75145</xdr:rowOff>
    </xdr:from>
    <xdr:ext cx="762000" cy="259045"/>
    <xdr:sp macro="" textlink="">
      <xdr:nvSpPr>
        <xdr:cNvPr id="68" name="人口1人当たり決算額の推移該当値テキスト130"/>
        <xdr:cNvSpPr txBox="1"/>
      </xdr:nvSpPr>
      <xdr:spPr>
        <a:xfrm>
          <a:off x="5740400" y="320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135246</xdr:rowOff>
    </xdr:from>
    <xdr:to>
      <xdr:col>26</xdr:col>
      <xdr:colOff>101600</xdr:colOff>
      <xdr:row>19</xdr:row>
      <xdr:rowOff>65396</xdr:rowOff>
    </xdr:to>
    <xdr:sp macro="" textlink="">
      <xdr:nvSpPr>
        <xdr:cNvPr id="69" name="楕円 68"/>
        <xdr:cNvSpPr/>
      </xdr:nvSpPr>
      <xdr:spPr bwMode="auto">
        <a:xfrm>
          <a:off x="4953000" y="326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50173</xdr:rowOff>
    </xdr:from>
    <xdr:ext cx="736600" cy="259045"/>
    <xdr:sp macro="" textlink="">
      <xdr:nvSpPr>
        <xdr:cNvPr id="70" name="テキスト ボックス 69"/>
        <xdr:cNvSpPr txBox="1"/>
      </xdr:nvSpPr>
      <xdr:spPr>
        <a:xfrm>
          <a:off x="4622800" y="3355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1981</xdr:rowOff>
    </xdr:from>
    <xdr:to>
      <xdr:col>22</xdr:col>
      <xdr:colOff>165100</xdr:colOff>
      <xdr:row>19</xdr:row>
      <xdr:rowOff>103581</xdr:rowOff>
    </xdr:to>
    <xdr:sp macro="" textlink="">
      <xdr:nvSpPr>
        <xdr:cNvPr id="71" name="楕円 70"/>
        <xdr:cNvSpPr/>
      </xdr:nvSpPr>
      <xdr:spPr bwMode="auto">
        <a:xfrm>
          <a:off x="42545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88358</xdr:rowOff>
    </xdr:from>
    <xdr:ext cx="762000" cy="259045"/>
    <xdr:sp macro="" textlink="">
      <xdr:nvSpPr>
        <xdr:cNvPr id="72" name="テキスト ボックス 71"/>
        <xdr:cNvSpPr txBox="1"/>
      </xdr:nvSpPr>
      <xdr:spPr>
        <a:xfrm>
          <a:off x="3924300" y="3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13493</xdr:rowOff>
    </xdr:from>
    <xdr:to>
      <xdr:col>19</xdr:col>
      <xdr:colOff>38100</xdr:colOff>
      <xdr:row>19</xdr:row>
      <xdr:rowOff>115093</xdr:rowOff>
    </xdr:to>
    <xdr:sp macro="" textlink="">
      <xdr:nvSpPr>
        <xdr:cNvPr id="73" name="楕円 72"/>
        <xdr:cNvSpPr/>
      </xdr:nvSpPr>
      <xdr:spPr bwMode="auto">
        <a:xfrm>
          <a:off x="35560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99870</xdr:rowOff>
    </xdr:from>
    <xdr:ext cx="762000" cy="259045"/>
    <xdr:sp macro="" textlink="">
      <xdr:nvSpPr>
        <xdr:cNvPr id="74" name="テキスト ボックス 73"/>
        <xdr:cNvSpPr txBox="1"/>
      </xdr:nvSpPr>
      <xdr:spPr>
        <a:xfrm>
          <a:off x="3225800" y="34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35640</xdr:rowOff>
    </xdr:from>
    <xdr:to>
      <xdr:col>15</xdr:col>
      <xdr:colOff>101600</xdr:colOff>
      <xdr:row>19</xdr:row>
      <xdr:rowOff>137240</xdr:rowOff>
    </xdr:to>
    <xdr:sp macro="" textlink="">
      <xdr:nvSpPr>
        <xdr:cNvPr id="75" name="楕円 74"/>
        <xdr:cNvSpPr/>
      </xdr:nvSpPr>
      <xdr:spPr bwMode="auto">
        <a:xfrm>
          <a:off x="2857500" y="334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122017</xdr:rowOff>
    </xdr:from>
    <xdr:ext cx="762000" cy="259045"/>
    <xdr:sp macro="" textlink="">
      <xdr:nvSpPr>
        <xdr:cNvPr id="76" name="テキスト ボックス 75"/>
        <xdr:cNvSpPr txBox="1"/>
      </xdr:nvSpPr>
      <xdr:spPr>
        <a:xfrm>
          <a:off x="2527300" y="342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185505</xdr:rowOff>
    </xdr:from>
    <xdr:to>
      <xdr:col>29</xdr:col>
      <xdr:colOff>127000</xdr:colOff>
      <xdr:row>35</xdr:row>
      <xdr:rowOff>198879</xdr:rowOff>
    </xdr:to>
    <xdr:cxnSp macro="">
      <xdr:nvCxnSpPr>
        <xdr:cNvPr id="111" name="直線コネクタ 110"/>
        <xdr:cNvCxnSpPr/>
      </xdr:nvCxnSpPr>
      <xdr:spPr bwMode="auto">
        <a:xfrm flipV="1">
          <a:off x="5003800" y="6795855"/>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170282</xdr:rowOff>
    </xdr:from>
    <xdr:ext cx="762000" cy="259045"/>
    <xdr:sp macro="" textlink="">
      <xdr:nvSpPr>
        <xdr:cNvPr id="112" name="人口1人当たり決算額の推移平均値テキスト445"/>
        <xdr:cNvSpPr txBox="1"/>
      </xdr:nvSpPr>
      <xdr:spPr>
        <a:xfrm>
          <a:off x="5740400" y="6780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198879</xdr:rowOff>
    </xdr:from>
    <xdr:to>
      <xdr:col>26</xdr:col>
      <xdr:colOff>50800</xdr:colOff>
      <xdr:row>35</xdr:row>
      <xdr:rowOff>205851</xdr:rowOff>
    </xdr:to>
    <xdr:cxnSp macro="">
      <xdr:nvCxnSpPr>
        <xdr:cNvPr id="114" name="直線コネクタ 113"/>
        <xdr:cNvCxnSpPr/>
      </xdr:nvCxnSpPr>
      <xdr:spPr bwMode="auto">
        <a:xfrm flipV="1">
          <a:off x="4305300" y="680922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189032</xdr:rowOff>
    </xdr:from>
    <xdr:to>
      <xdr:col>22</xdr:col>
      <xdr:colOff>114300</xdr:colOff>
      <xdr:row>35</xdr:row>
      <xdr:rowOff>205851</xdr:rowOff>
    </xdr:to>
    <xdr:cxnSp macro="">
      <xdr:nvCxnSpPr>
        <xdr:cNvPr id="117" name="直線コネクタ 116"/>
        <xdr:cNvCxnSpPr/>
      </xdr:nvCxnSpPr>
      <xdr:spPr bwMode="auto">
        <a:xfrm>
          <a:off x="3606800" y="6799382"/>
          <a:ext cx="698500" cy="16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189032</xdr:rowOff>
    </xdr:from>
    <xdr:to>
      <xdr:col>18</xdr:col>
      <xdr:colOff>177800</xdr:colOff>
      <xdr:row>35</xdr:row>
      <xdr:rowOff>190633</xdr:rowOff>
    </xdr:to>
    <xdr:cxnSp macro="">
      <xdr:nvCxnSpPr>
        <xdr:cNvPr id="120" name="直線コネクタ 119"/>
        <xdr:cNvCxnSpPr/>
      </xdr:nvCxnSpPr>
      <xdr:spPr bwMode="auto">
        <a:xfrm flipV="1">
          <a:off x="2908300" y="6799382"/>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134705</xdr:rowOff>
    </xdr:from>
    <xdr:to>
      <xdr:col>29</xdr:col>
      <xdr:colOff>177800</xdr:colOff>
      <xdr:row>35</xdr:row>
      <xdr:rowOff>236305</xdr:rowOff>
    </xdr:to>
    <xdr:sp macro="" textlink="">
      <xdr:nvSpPr>
        <xdr:cNvPr id="130" name="楕円 129"/>
        <xdr:cNvSpPr/>
      </xdr:nvSpPr>
      <xdr:spPr bwMode="auto">
        <a:xfrm>
          <a:off x="5600700" y="674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322682</xdr:rowOff>
    </xdr:from>
    <xdr:ext cx="762000" cy="259045"/>
    <xdr:sp macro="" textlink="">
      <xdr:nvSpPr>
        <xdr:cNvPr id="131" name="人口1人当たり決算額の推移該当値テキスト445"/>
        <xdr:cNvSpPr txBox="1"/>
      </xdr:nvSpPr>
      <xdr:spPr>
        <a:xfrm>
          <a:off x="5740400" y="65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148079</xdr:rowOff>
    </xdr:from>
    <xdr:to>
      <xdr:col>26</xdr:col>
      <xdr:colOff>101600</xdr:colOff>
      <xdr:row>35</xdr:row>
      <xdr:rowOff>249679</xdr:rowOff>
    </xdr:to>
    <xdr:sp macro="" textlink="">
      <xdr:nvSpPr>
        <xdr:cNvPr id="132" name="楕円 131"/>
        <xdr:cNvSpPr/>
      </xdr:nvSpPr>
      <xdr:spPr bwMode="auto">
        <a:xfrm>
          <a:off x="4953000" y="675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259856</xdr:rowOff>
    </xdr:from>
    <xdr:ext cx="736600" cy="259045"/>
    <xdr:sp macro="" textlink="">
      <xdr:nvSpPr>
        <xdr:cNvPr id="133" name="テキスト ボックス 132"/>
        <xdr:cNvSpPr txBox="1"/>
      </xdr:nvSpPr>
      <xdr:spPr>
        <a:xfrm>
          <a:off x="4622800" y="652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155051</xdr:rowOff>
    </xdr:from>
    <xdr:to>
      <xdr:col>22</xdr:col>
      <xdr:colOff>165100</xdr:colOff>
      <xdr:row>35</xdr:row>
      <xdr:rowOff>256651</xdr:rowOff>
    </xdr:to>
    <xdr:sp macro="" textlink="">
      <xdr:nvSpPr>
        <xdr:cNvPr id="134" name="楕円 133"/>
        <xdr:cNvSpPr/>
      </xdr:nvSpPr>
      <xdr:spPr bwMode="auto">
        <a:xfrm>
          <a:off x="4254500" y="67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266828</xdr:rowOff>
    </xdr:from>
    <xdr:ext cx="762000" cy="259045"/>
    <xdr:sp macro="" textlink="">
      <xdr:nvSpPr>
        <xdr:cNvPr id="135" name="テキスト ボックス 134"/>
        <xdr:cNvSpPr txBox="1"/>
      </xdr:nvSpPr>
      <xdr:spPr>
        <a:xfrm>
          <a:off x="3924300" y="653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138232</xdr:rowOff>
    </xdr:from>
    <xdr:to>
      <xdr:col>19</xdr:col>
      <xdr:colOff>38100</xdr:colOff>
      <xdr:row>35</xdr:row>
      <xdr:rowOff>239832</xdr:rowOff>
    </xdr:to>
    <xdr:sp macro="" textlink="">
      <xdr:nvSpPr>
        <xdr:cNvPr id="136" name="楕円 135"/>
        <xdr:cNvSpPr/>
      </xdr:nvSpPr>
      <xdr:spPr bwMode="auto">
        <a:xfrm>
          <a:off x="3556000" y="674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250009</xdr:rowOff>
    </xdr:from>
    <xdr:ext cx="762000" cy="259045"/>
    <xdr:sp macro="" textlink="">
      <xdr:nvSpPr>
        <xdr:cNvPr id="137" name="テキスト ボックス 136"/>
        <xdr:cNvSpPr txBox="1"/>
      </xdr:nvSpPr>
      <xdr:spPr>
        <a:xfrm>
          <a:off x="3225800" y="65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139833</xdr:rowOff>
    </xdr:from>
    <xdr:to>
      <xdr:col>15</xdr:col>
      <xdr:colOff>101600</xdr:colOff>
      <xdr:row>35</xdr:row>
      <xdr:rowOff>241433</xdr:rowOff>
    </xdr:to>
    <xdr:sp macro="" textlink="">
      <xdr:nvSpPr>
        <xdr:cNvPr id="138" name="楕円 137"/>
        <xdr:cNvSpPr/>
      </xdr:nvSpPr>
      <xdr:spPr bwMode="auto">
        <a:xfrm>
          <a:off x="2857500" y="675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251610</xdr:rowOff>
    </xdr:from>
    <xdr:ext cx="762000" cy="259045"/>
    <xdr:sp macro="" textlink="">
      <xdr:nvSpPr>
        <xdr:cNvPr id="139" name="テキスト ボックス 138"/>
        <xdr:cNvSpPr txBox="1"/>
      </xdr:nvSpPr>
      <xdr:spPr>
        <a:xfrm>
          <a:off x="2527300" y="65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42857</xdr:rowOff>
    </xdr:from>
    <xdr:to>
      <xdr:col>24</xdr:col>
      <xdr:colOff>63500</xdr:colOff>
      <xdr:row>37</xdr:row>
      <xdr:rowOff>65352</xdr:rowOff>
    </xdr:to>
    <xdr:cxnSp macro="">
      <xdr:nvCxnSpPr>
        <xdr:cNvPr id="61" name="直線コネクタ 60"/>
        <xdr:cNvCxnSpPr/>
      </xdr:nvCxnSpPr>
      <xdr:spPr>
        <a:xfrm flipV="1">
          <a:off x="3797300" y="6386507"/>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65352</xdr:rowOff>
    </xdr:from>
    <xdr:to>
      <xdr:col>19</xdr:col>
      <xdr:colOff>177800</xdr:colOff>
      <xdr:row>37</xdr:row>
      <xdr:rowOff>87762</xdr:rowOff>
    </xdr:to>
    <xdr:cxnSp macro="">
      <xdr:nvCxnSpPr>
        <xdr:cNvPr id="64" name="直線コネクタ 63"/>
        <xdr:cNvCxnSpPr/>
      </xdr:nvCxnSpPr>
      <xdr:spPr>
        <a:xfrm flipV="1">
          <a:off x="2908300" y="6409002"/>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85956</xdr:rowOff>
    </xdr:from>
    <xdr:to>
      <xdr:col>15</xdr:col>
      <xdr:colOff>50800</xdr:colOff>
      <xdr:row>37</xdr:row>
      <xdr:rowOff>87762</xdr:rowOff>
    </xdr:to>
    <xdr:cxnSp macro="">
      <xdr:nvCxnSpPr>
        <xdr:cNvPr id="67" name="直線コネクタ 66"/>
        <xdr:cNvCxnSpPr/>
      </xdr:nvCxnSpPr>
      <xdr:spPr>
        <a:xfrm>
          <a:off x="2019300" y="642960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85956</xdr:rowOff>
    </xdr:from>
    <xdr:to>
      <xdr:col>10</xdr:col>
      <xdr:colOff>114300</xdr:colOff>
      <xdr:row>37</xdr:row>
      <xdr:rowOff>112405</xdr:rowOff>
    </xdr:to>
    <xdr:cxnSp macro="">
      <xdr:nvCxnSpPr>
        <xdr:cNvPr id="70" name="直線コネクタ 69"/>
        <xdr:cNvCxnSpPr/>
      </xdr:nvCxnSpPr>
      <xdr:spPr>
        <a:xfrm flipV="1">
          <a:off x="1130300" y="6429606"/>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163507</xdr:rowOff>
    </xdr:from>
    <xdr:to>
      <xdr:col>24</xdr:col>
      <xdr:colOff>114300</xdr:colOff>
      <xdr:row>37</xdr:row>
      <xdr:rowOff>93657</xdr:rowOff>
    </xdr:to>
    <xdr:sp macro="" textlink="">
      <xdr:nvSpPr>
        <xdr:cNvPr id="80" name="楕円 79"/>
        <xdr:cNvSpPr/>
      </xdr:nvSpPr>
      <xdr:spPr>
        <a:xfrm>
          <a:off x="4584700" y="63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141934</xdr:rowOff>
    </xdr:from>
    <xdr:ext cx="534377" cy="259045"/>
    <xdr:sp macro="" textlink="">
      <xdr:nvSpPr>
        <xdr:cNvPr id="81" name="人件費該当値テキスト"/>
        <xdr:cNvSpPr txBox="1"/>
      </xdr:nvSpPr>
      <xdr:spPr>
        <a:xfrm>
          <a:off x="4686300" y="63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14552</xdr:rowOff>
    </xdr:from>
    <xdr:to>
      <xdr:col>20</xdr:col>
      <xdr:colOff>38100</xdr:colOff>
      <xdr:row>37</xdr:row>
      <xdr:rowOff>116152</xdr:rowOff>
    </xdr:to>
    <xdr:sp macro="" textlink="">
      <xdr:nvSpPr>
        <xdr:cNvPr id="82" name="楕円 81"/>
        <xdr:cNvSpPr/>
      </xdr:nvSpPr>
      <xdr:spPr>
        <a:xfrm>
          <a:off x="3746500" y="6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107279</xdr:rowOff>
    </xdr:from>
    <xdr:ext cx="534377" cy="259045"/>
    <xdr:sp macro="" textlink="">
      <xdr:nvSpPr>
        <xdr:cNvPr id="83" name="テキスト ボックス 82"/>
        <xdr:cNvSpPr txBox="1"/>
      </xdr:nvSpPr>
      <xdr:spPr>
        <a:xfrm>
          <a:off x="3530111" y="64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36962</xdr:rowOff>
    </xdr:from>
    <xdr:to>
      <xdr:col>15</xdr:col>
      <xdr:colOff>101600</xdr:colOff>
      <xdr:row>37</xdr:row>
      <xdr:rowOff>138562</xdr:rowOff>
    </xdr:to>
    <xdr:sp macro="" textlink="">
      <xdr:nvSpPr>
        <xdr:cNvPr id="84" name="楕円 83"/>
        <xdr:cNvSpPr/>
      </xdr:nvSpPr>
      <xdr:spPr>
        <a:xfrm>
          <a:off x="2857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129689</xdr:rowOff>
    </xdr:from>
    <xdr:ext cx="534377" cy="259045"/>
    <xdr:sp macro="" textlink="">
      <xdr:nvSpPr>
        <xdr:cNvPr id="85" name="テキスト ボックス 84"/>
        <xdr:cNvSpPr txBox="1"/>
      </xdr:nvSpPr>
      <xdr:spPr>
        <a:xfrm>
          <a:off x="2641111"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35156</xdr:rowOff>
    </xdr:from>
    <xdr:to>
      <xdr:col>10</xdr:col>
      <xdr:colOff>165100</xdr:colOff>
      <xdr:row>37</xdr:row>
      <xdr:rowOff>136756</xdr:rowOff>
    </xdr:to>
    <xdr:sp macro="" textlink="">
      <xdr:nvSpPr>
        <xdr:cNvPr id="86" name="楕円 85"/>
        <xdr:cNvSpPr/>
      </xdr:nvSpPr>
      <xdr:spPr>
        <a:xfrm>
          <a:off x="1968500" y="63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127883</xdr:rowOff>
    </xdr:from>
    <xdr:ext cx="534377" cy="259045"/>
    <xdr:sp macro="" textlink="">
      <xdr:nvSpPr>
        <xdr:cNvPr id="87" name="テキスト ボックス 86"/>
        <xdr:cNvSpPr txBox="1"/>
      </xdr:nvSpPr>
      <xdr:spPr>
        <a:xfrm>
          <a:off x="1752111" y="64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61605</xdr:rowOff>
    </xdr:from>
    <xdr:to>
      <xdr:col>6</xdr:col>
      <xdr:colOff>38100</xdr:colOff>
      <xdr:row>37</xdr:row>
      <xdr:rowOff>163206</xdr:rowOff>
    </xdr:to>
    <xdr:sp macro="" textlink="">
      <xdr:nvSpPr>
        <xdr:cNvPr id="88" name="楕円 87"/>
        <xdr:cNvSpPr/>
      </xdr:nvSpPr>
      <xdr:spPr>
        <a:xfrm>
          <a:off x="1079500" y="6405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154333</xdr:rowOff>
    </xdr:from>
    <xdr:ext cx="534377" cy="259045"/>
    <xdr:sp macro="" textlink="">
      <xdr:nvSpPr>
        <xdr:cNvPr id="89" name="テキスト ボックス 88"/>
        <xdr:cNvSpPr txBox="1"/>
      </xdr:nvSpPr>
      <xdr:spPr>
        <a:xfrm>
          <a:off x="863111" y="64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76767</xdr:rowOff>
    </xdr:from>
    <xdr:to>
      <xdr:col>24</xdr:col>
      <xdr:colOff>63500</xdr:colOff>
      <xdr:row>56</xdr:row>
      <xdr:rowOff>124571</xdr:rowOff>
    </xdr:to>
    <xdr:cxnSp macro="">
      <xdr:nvCxnSpPr>
        <xdr:cNvPr id="116" name="直線コネクタ 115"/>
        <xdr:cNvCxnSpPr/>
      </xdr:nvCxnSpPr>
      <xdr:spPr>
        <a:xfrm>
          <a:off x="3797300" y="9163617"/>
          <a:ext cx="838200" cy="5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76767</xdr:rowOff>
    </xdr:from>
    <xdr:to>
      <xdr:col>19</xdr:col>
      <xdr:colOff>177800</xdr:colOff>
      <xdr:row>55</xdr:row>
      <xdr:rowOff>94140</xdr:rowOff>
    </xdr:to>
    <xdr:cxnSp macro="">
      <xdr:nvCxnSpPr>
        <xdr:cNvPr id="119" name="直線コネクタ 118"/>
        <xdr:cNvCxnSpPr/>
      </xdr:nvCxnSpPr>
      <xdr:spPr>
        <a:xfrm flipV="1">
          <a:off x="2908300" y="9163617"/>
          <a:ext cx="889000" cy="3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94140</xdr:rowOff>
    </xdr:from>
    <xdr:to>
      <xdr:col>15</xdr:col>
      <xdr:colOff>50800</xdr:colOff>
      <xdr:row>56</xdr:row>
      <xdr:rowOff>148186</xdr:rowOff>
    </xdr:to>
    <xdr:cxnSp macro="">
      <xdr:nvCxnSpPr>
        <xdr:cNvPr id="122" name="直線コネクタ 121"/>
        <xdr:cNvCxnSpPr/>
      </xdr:nvCxnSpPr>
      <xdr:spPr>
        <a:xfrm flipV="1">
          <a:off x="2019300" y="9523890"/>
          <a:ext cx="889000" cy="2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136335</xdr:rowOff>
    </xdr:from>
    <xdr:to>
      <xdr:col>10</xdr:col>
      <xdr:colOff>114300</xdr:colOff>
      <xdr:row>56</xdr:row>
      <xdr:rowOff>148186</xdr:rowOff>
    </xdr:to>
    <xdr:cxnSp macro="">
      <xdr:nvCxnSpPr>
        <xdr:cNvPr id="125" name="直線コネクタ 124"/>
        <xdr:cNvCxnSpPr/>
      </xdr:nvCxnSpPr>
      <xdr:spPr>
        <a:xfrm>
          <a:off x="1130300" y="9737535"/>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73771</xdr:rowOff>
    </xdr:from>
    <xdr:to>
      <xdr:col>24</xdr:col>
      <xdr:colOff>114300</xdr:colOff>
      <xdr:row>57</xdr:row>
      <xdr:rowOff>3921</xdr:rowOff>
    </xdr:to>
    <xdr:sp macro="" textlink="">
      <xdr:nvSpPr>
        <xdr:cNvPr id="135" name="楕円 134"/>
        <xdr:cNvSpPr/>
      </xdr:nvSpPr>
      <xdr:spPr>
        <a:xfrm>
          <a:off x="4584700" y="96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160148</xdr:rowOff>
    </xdr:from>
    <xdr:ext cx="534377" cy="259045"/>
    <xdr:sp macro="" textlink="">
      <xdr:nvSpPr>
        <xdr:cNvPr id="136" name="物件費該当値テキスト"/>
        <xdr:cNvSpPr txBox="1"/>
      </xdr:nvSpPr>
      <xdr:spPr>
        <a:xfrm>
          <a:off x="4686300" y="95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25967</xdr:rowOff>
    </xdr:from>
    <xdr:to>
      <xdr:col>20</xdr:col>
      <xdr:colOff>38100</xdr:colOff>
      <xdr:row>53</xdr:row>
      <xdr:rowOff>127567</xdr:rowOff>
    </xdr:to>
    <xdr:sp macro="" textlink="">
      <xdr:nvSpPr>
        <xdr:cNvPr id="137" name="楕円 136"/>
        <xdr:cNvSpPr/>
      </xdr:nvSpPr>
      <xdr:spPr>
        <a:xfrm>
          <a:off x="3746500" y="91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144094</xdr:rowOff>
    </xdr:from>
    <xdr:ext cx="599010" cy="259045"/>
    <xdr:sp macro="" textlink="">
      <xdr:nvSpPr>
        <xdr:cNvPr id="138" name="テキスト ボックス 137"/>
        <xdr:cNvSpPr txBox="1"/>
      </xdr:nvSpPr>
      <xdr:spPr>
        <a:xfrm>
          <a:off x="3497795" y="888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43340</xdr:rowOff>
    </xdr:from>
    <xdr:to>
      <xdr:col>15</xdr:col>
      <xdr:colOff>101600</xdr:colOff>
      <xdr:row>55</xdr:row>
      <xdr:rowOff>144940</xdr:rowOff>
    </xdr:to>
    <xdr:sp macro="" textlink="">
      <xdr:nvSpPr>
        <xdr:cNvPr id="139" name="楕円 138"/>
        <xdr:cNvSpPr/>
      </xdr:nvSpPr>
      <xdr:spPr>
        <a:xfrm>
          <a:off x="2857500" y="94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161467</xdr:rowOff>
    </xdr:from>
    <xdr:ext cx="599010" cy="259045"/>
    <xdr:sp macro="" textlink="">
      <xdr:nvSpPr>
        <xdr:cNvPr id="140" name="テキスト ボックス 139"/>
        <xdr:cNvSpPr txBox="1"/>
      </xdr:nvSpPr>
      <xdr:spPr>
        <a:xfrm>
          <a:off x="2608795" y="924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97386</xdr:rowOff>
    </xdr:from>
    <xdr:to>
      <xdr:col>10</xdr:col>
      <xdr:colOff>165100</xdr:colOff>
      <xdr:row>57</xdr:row>
      <xdr:rowOff>27536</xdr:rowOff>
    </xdr:to>
    <xdr:sp macro="" textlink="">
      <xdr:nvSpPr>
        <xdr:cNvPr id="141" name="楕円 140"/>
        <xdr:cNvSpPr/>
      </xdr:nvSpPr>
      <xdr:spPr>
        <a:xfrm>
          <a:off x="1968500" y="969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18663</xdr:rowOff>
    </xdr:from>
    <xdr:ext cx="534377" cy="259045"/>
    <xdr:sp macro="" textlink="">
      <xdr:nvSpPr>
        <xdr:cNvPr id="142" name="テキスト ボックス 141"/>
        <xdr:cNvSpPr txBox="1"/>
      </xdr:nvSpPr>
      <xdr:spPr>
        <a:xfrm>
          <a:off x="1752111" y="979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85535</xdr:rowOff>
    </xdr:from>
    <xdr:to>
      <xdr:col>6</xdr:col>
      <xdr:colOff>38100</xdr:colOff>
      <xdr:row>57</xdr:row>
      <xdr:rowOff>15685</xdr:rowOff>
    </xdr:to>
    <xdr:sp macro="" textlink="">
      <xdr:nvSpPr>
        <xdr:cNvPr id="143" name="楕円 142"/>
        <xdr:cNvSpPr/>
      </xdr:nvSpPr>
      <xdr:spPr>
        <a:xfrm>
          <a:off x="1079500" y="96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6812</xdr:rowOff>
    </xdr:from>
    <xdr:ext cx="534377" cy="259045"/>
    <xdr:sp macro="" textlink="">
      <xdr:nvSpPr>
        <xdr:cNvPr id="144" name="テキスト ボックス 143"/>
        <xdr:cNvSpPr txBox="1"/>
      </xdr:nvSpPr>
      <xdr:spPr>
        <a:xfrm>
          <a:off x="863111" y="97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86055</xdr:rowOff>
    </xdr:from>
    <xdr:to>
      <xdr:col>24</xdr:col>
      <xdr:colOff>63500</xdr:colOff>
      <xdr:row>78</xdr:row>
      <xdr:rowOff>128003</xdr:rowOff>
    </xdr:to>
    <xdr:cxnSp macro="">
      <xdr:nvCxnSpPr>
        <xdr:cNvPr id="173" name="直線コネクタ 172"/>
        <xdr:cNvCxnSpPr/>
      </xdr:nvCxnSpPr>
      <xdr:spPr>
        <a:xfrm flipV="1">
          <a:off x="3797300" y="13459155"/>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87237</xdr:rowOff>
    </xdr:from>
    <xdr:to>
      <xdr:col>19</xdr:col>
      <xdr:colOff>177800</xdr:colOff>
      <xdr:row>78</xdr:row>
      <xdr:rowOff>128003</xdr:rowOff>
    </xdr:to>
    <xdr:cxnSp macro="">
      <xdr:nvCxnSpPr>
        <xdr:cNvPr id="176" name="直線コネクタ 175"/>
        <xdr:cNvCxnSpPr/>
      </xdr:nvCxnSpPr>
      <xdr:spPr>
        <a:xfrm>
          <a:off x="2908300" y="13460337"/>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54623</xdr:rowOff>
    </xdr:from>
    <xdr:to>
      <xdr:col>15</xdr:col>
      <xdr:colOff>50800</xdr:colOff>
      <xdr:row>78</xdr:row>
      <xdr:rowOff>87237</xdr:rowOff>
    </xdr:to>
    <xdr:cxnSp macro="">
      <xdr:nvCxnSpPr>
        <xdr:cNvPr id="179" name="直線コネクタ 178"/>
        <xdr:cNvCxnSpPr/>
      </xdr:nvCxnSpPr>
      <xdr:spPr>
        <a:xfrm>
          <a:off x="2019300" y="13427723"/>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54623</xdr:rowOff>
    </xdr:from>
    <xdr:to>
      <xdr:col>10</xdr:col>
      <xdr:colOff>114300</xdr:colOff>
      <xdr:row>78</xdr:row>
      <xdr:rowOff>83998</xdr:rowOff>
    </xdr:to>
    <xdr:cxnSp macro="">
      <xdr:nvCxnSpPr>
        <xdr:cNvPr id="182" name="直線コネクタ 181"/>
        <xdr:cNvCxnSpPr/>
      </xdr:nvCxnSpPr>
      <xdr:spPr>
        <a:xfrm flipV="1">
          <a:off x="1130300" y="13427723"/>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35255</xdr:rowOff>
    </xdr:from>
    <xdr:to>
      <xdr:col>24</xdr:col>
      <xdr:colOff>114300</xdr:colOff>
      <xdr:row>78</xdr:row>
      <xdr:rowOff>136855</xdr:rowOff>
    </xdr:to>
    <xdr:sp macro="" textlink="">
      <xdr:nvSpPr>
        <xdr:cNvPr id="192" name="楕円 191"/>
        <xdr:cNvSpPr/>
      </xdr:nvSpPr>
      <xdr:spPr>
        <a:xfrm>
          <a:off x="45847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121632</xdr:rowOff>
    </xdr:from>
    <xdr:ext cx="469744" cy="259045"/>
    <xdr:sp macro="" textlink="">
      <xdr:nvSpPr>
        <xdr:cNvPr id="193" name="維持補修費該当値テキスト"/>
        <xdr:cNvSpPr txBox="1"/>
      </xdr:nvSpPr>
      <xdr:spPr>
        <a:xfrm>
          <a:off x="4686300" y="133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77203</xdr:rowOff>
    </xdr:from>
    <xdr:to>
      <xdr:col>20</xdr:col>
      <xdr:colOff>38100</xdr:colOff>
      <xdr:row>79</xdr:row>
      <xdr:rowOff>7353</xdr:rowOff>
    </xdr:to>
    <xdr:sp macro="" textlink="">
      <xdr:nvSpPr>
        <xdr:cNvPr id="194" name="楕円 193"/>
        <xdr:cNvSpPr/>
      </xdr:nvSpPr>
      <xdr:spPr>
        <a:xfrm>
          <a:off x="3746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169930</xdr:rowOff>
    </xdr:from>
    <xdr:ext cx="469744" cy="259045"/>
    <xdr:sp macro="" textlink="">
      <xdr:nvSpPr>
        <xdr:cNvPr id="195" name="テキスト ボックス 194"/>
        <xdr:cNvSpPr txBox="1"/>
      </xdr:nvSpPr>
      <xdr:spPr>
        <a:xfrm>
          <a:off x="3562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36437</xdr:rowOff>
    </xdr:from>
    <xdr:to>
      <xdr:col>15</xdr:col>
      <xdr:colOff>101600</xdr:colOff>
      <xdr:row>78</xdr:row>
      <xdr:rowOff>138037</xdr:rowOff>
    </xdr:to>
    <xdr:sp macro="" textlink="">
      <xdr:nvSpPr>
        <xdr:cNvPr id="196" name="楕円 195"/>
        <xdr:cNvSpPr/>
      </xdr:nvSpPr>
      <xdr:spPr>
        <a:xfrm>
          <a:off x="2857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129164</xdr:rowOff>
    </xdr:from>
    <xdr:ext cx="469744" cy="259045"/>
    <xdr:sp macro="" textlink="">
      <xdr:nvSpPr>
        <xdr:cNvPr id="197" name="テキスト ボックス 196"/>
        <xdr:cNvSpPr txBox="1"/>
      </xdr:nvSpPr>
      <xdr:spPr>
        <a:xfrm>
          <a:off x="2673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3823</xdr:rowOff>
    </xdr:from>
    <xdr:to>
      <xdr:col>10</xdr:col>
      <xdr:colOff>165100</xdr:colOff>
      <xdr:row>78</xdr:row>
      <xdr:rowOff>105423</xdr:rowOff>
    </xdr:to>
    <xdr:sp macro="" textlink="">
      <xdr:nvSpPr>
        <xdr:cNvPr id="198" name="楕円 197"/>
        <xdr:cNvSpPr/>
      </xdr:nvSpPr>
      <xdr:spPr>
        <a:xfrm>
          <a:off x="1968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96550</xdr:rowOff>
    </xdr:from>
    <xdr:ext cx="469744" cy="259045"/>
    <xdr:sp macro="" textlink="">
      <xdr:nvSpPr>
        <xdr:cNvPr id="199" name="テキスト ボックス 198"/>
        <xdr:cNvSpPr txBox="1"/>
      </xdr:nvSpPr>
      <xdr:spPr>
        <a:xfrm>
          <a:off x="1784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33198</xdr:rowOff>
    </xdr:from>
    <xdr:to>
      <xdr:col>6</xdr:col>
      <xdr:colOff>38100</xdr:colOff>
      <xdr:row>78</xdr:row>
      <xdr:rowOff>134798</xdr:rowOff>
    </xdr:to>
    <xdr:sp macro="" textlink="">
      <xdr:nvSpPr>
        <xdr:cNvPr id="200" name="楕円 199"/>
        <xdr:cNvSpPr/>
      </xdr:nvSpPr>
      <xdr:spPr>
        <a:xfrm>
          <a:off x="1079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125925</xdr:rowOff>
    </xdr:from>
    <xdr:ext cx="469744" cy="259045"/>
    <xdr:sp macro="" textlink="">
      <xdr:nvSpPr>
        <xdr:cNvPr id="201" name="テキスト ボックス 200"/>
        <xdr:cNvSpPr txBox="1"/>
      </xdr:nvSpPr>
      <xdr:spPr>
        <a:xfrm>
          <a:off x="895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136080</xdr:rowOff>
    </xdr:from>
    <xdr:to>
      <xdr:col>24</xdr:col>
      <xdr:colOff>63500</xdr:colOff>
      <xdr:row>97</xdr:row>
      <xdr:rowOff>142545</xdr:rowOff>
    </xdr:to>
    <xdr:cxnSp macro="">
      <xdr:nvCxnSpPr>
        <xdr:cNvPr id="231" name="直線コネクタ 230"/>
        <xdr:cNvCxnSpPr/>
      </xdr:nvCxnSpPr>
      <xdr:spPr>
        <a:xfrm flipV="1">
          <a:off x="3797300" y="16766730"/>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139840</xdr:rowOff>
    </xdr:from>
    <xdr:to>
      <xdr:col>19</xdr:col>
      <xdr:colOff>177800</xdr:colOff>
      <xdr:row>97</xdr:row>
      <xdr:rowOff>142545</xdr:rowOff>
    </xdr:to>
    <xdr:cxnSp macro="">
      <xdr:nvCxnSpPr>
        <xdr:cNvPr id="234" name="直線コネクタ 233"/>
        <xdr:cNvCxnSpPr/>
      </xdr:nvCxnSpPr>
      <xdr:spPr>
        <a:xfrm>
          <a:off x="2908300" y="16770490"/>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139840</xdr:rowOff>
    </xdr:from>
    <xdr:to>
      <xdr:col>15</xdr:col>
      <xdr:colOff>50800</xdr:colOff>
      <xdr:row>97</xdr:row>
      <xdr:rowOff>147613</xdr:rowOff>
    </xdr:to>
    <xdr:cxnSp macro="">
      <xdr:nvCxnSpPr>
        <xdr:cNvPr id="237" name="直線コネクタ 236"/>
        <xdr:cNvCxnSpPr/>
      </xdr:nvCxnSpPr>
      <xdr:spPr>
        <a:xfrm flipV="1">
          <a:off x="2019300" y="1677049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147613</xdr:rowOff>
    </xdr:from>
    <xdr:to>
      <xdr:col>10</xdr:col>
      <xdr:colOff>114300</xdr:colOff>
      <xdr:row>98</xdr:row>
      <xdr:rowOff>7810</xdr:rowOff>
    </xdr:to>
    <xdr:cxnSp macro="">
      <xdr:nvCxnSpPr>
        <xdr:cNvPr id="240" name="直線コネクタ 239"/>
        <xdr:cNvCxnSpPr/>
      </xdr:nvCxnSpPr>
      <xdr:spPr>
        <a:xfrm flipV="1">
          <a:off x="1130300" y="16778263"/>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85280</xdr:rowOff>
    </xdr:from>
    <xdr:to>
      <xdr:col>24</xdr:col>
      <xdr:colOff>114300</xdr:colOff>
      <xdr:row>98</xdr:row>
      <xdr:rowOff>15430</xdr:rowOff>
    </xdr:to>
    <xdr:sp macro="" textlink="">
      <xdr:nvSpPr>
        <xdr:cNvPr id="250" name="楕円 249"/>
        <xdr:cNvSpPr/>
      </xdr:nvSpPr>
      <xdr:spPr>
        <a:xfrm>
          <a:off x="4584700" y="167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63707</xdr:rowOff>
    </xdr:from>
    <xdr:ext cx="534377" cy="259045"/>
    <xdr:sp macro="" textlink="">
      <xdr:nvSpPr>
        <xdr:cNvPr id="251" name="扶助費該当値テキスト"/>
        <xdr:cNvSpPr txBox="1"/>
      </xdr:nvSpPr>
      <xdr:spPr>
        <a:xfrm>
          <a:off x="4686300" y="166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91745</xdr:rowOff>
    </xdr:from>
    <xdr:to>
      <xdr:col>20</xdr:col>
      <xdr:colOff>38100</xdr:colOff>
      <xdr:row>98</xdr:row>
      <xdr:rowOff>21895</xdr:rowOff>
    </xdr:to>
    <xdr:sp macro="" textlink="">
      <xdr:nvSpPr>
        <xdr:cNvPr id="252" name="楕円 251"/>
        <xdr:cNvSpPr/>
      </xdr:nvSpPr>
      <xdr:spPr>
        <a:xfrm>
          <a:off x="3746500" y="167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13022</xdr:rowOff>
    </xdr:from>
    <xdr:ext cx="534377" cy="259045"/>
    <xdr:sp macro="" textlink="">
      <xdr:nvSpPr>
        <xdr:cNvPr id="253" name="テキスト ボックス 252"/>
        <xdr:cNvSpPr txBox="1"/>
      </xdr:nvSpPr>
      <xdr:spPr>
        <a:xfrm>
          <a:off x="3530111" y="168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89040</xdr:rowOff>
    </xdr:from>
    <xdr:to>
      <xdr:col>15</xdr:col>
      <xdr:colOff>101600</xdr:colOff>
      <xdr:row>98</xdr:row>
      <xdr:rowOff>19190</xdr:rowOff>
    </xdr:to>
    <xdr:sp macro="" textlink="">
      <xdr:nvSpPr>
        <xdr:cNvPr id="254" name="楕円 253"/>
        <xdr:cNvSpPr/>
      </xdr:nvSpPr>
      <xdr:spPr>
        <a:xfrm>
          <a:off x="2857500" y="167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10317</xdr:rowOff>
    </xdr:from>
    <xdr:ext cx="534377" cy="259045"/>
    <xdr:sp macro="" textlink="">
      <xdr:nvSpPr>
        <xdr:cNvPr id="255" name="テキスト ボックス 254"/>
        <xdr:cNvSpPr txBox="1"/>
      </xdr:nvSpPr>
      <xdr:spPr>
        <a:xfrm>
          <a:off x="2641111" y="168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96813</xdr:rowOff>
    </xdr:from>
    <xdr:to>
      <xdr:col>10</xdr:col>
      <xdr:colOff>165100</xdr:colOff>
      <xdr:row>98</xdr:row>
      <xdr:rowOff>26963</xdr:rowOff>
    </xdr:to>
    <xdr:sp macro="" textlink="">
      <xdr:nvSpPr>
        <xdr:cNvPr id="256" name="楕円 255"/>
        <xdr:cNvSpPr/>
      </xdr:nvSpPr>
      <xdr:spPr>
        <a:xfrm>
          <a:off x="1968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18090</xdr:rowOff>
    </xdr:from>
    <xdr:ext cx="534377" cy="259045"/>
    <xdr:sp macro="" textlink="">
      <xdr:nvSpPr>
        <xdr:cNvPr id="257" name="テキスト ボックス 256"/>
        <xdr:cNvSpPr txBox="1"/>
      </xdr:nvSpPr>
      <xdr:spPr>
        <a:xfrm>
          <a:off x="1752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128460</xdr:rowOff>
    </xdr:from>
    <xdr:to>
      <xdr:col>6</xdr:col>
      <xdr:colOff>38100</xdr:colOff>
      <xdr:row>98</xdr:row>
      <xdr:rowOff>58610</xdr:rowOff>
    </xdr:to>
    <xdr:sp macro="" textlink="">
      <xdr:nvSpPr>
        <xdr:cNvPr id="258" name="楕円 257"/>
        <xdr:cNvSpPr/>
      </xdr:nvSpPr>
      <xdr:spPr>
        <a:xfrm>
          <a:off x="1079500" y="16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49737</xdr:rowOff>
    </xdr:from>
    <xdr:ext cx="534377" cy="259045"/>
    <xdr:sp macro="" textlink="">
      <xdr:nvSpPr>
        <xdr:cNvPr id="259" name="テキスト ボックス 258"/>
        <xdr:cNvSpPr txBox="1"/>
      </xdr:nvSpPr>
      <xdr:spPr>
        <a:xfrm>
          <a:off x="863111" y="16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26246</xdr:rowOff>
    </xdr:from>
    <xdr:to>
      <xdr:col>55</xdr:col>
      <xdr:colOff>0</xdr:colOff>
      <xdr:row>38</xdr:row>
      <xdr:rowOff>41852</xdr:rowOff>
    </xdr:to>
    <xdr:cxnSp macro="">
      <xdr:nvCxnSpPr>
        <xdr:cNvPr id="290" name="直線コネクタ 289"/>
        <xdr:cNvCxnSpPr/>
      </xdr:nvCxnSpPr>
      <xdr:spPr>
        <a:xfrm flipV="1">
          <a:off x="9639300" y="6541346"/>
          <a:ext cx="8382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41852</xdr:rowOff>
    </xdr:from>
    <xdr:to>
      <xdr:col>50</xdr:col>
      <xdr:colOff>114300</xdr:colOff>
      <xdr:row>38</xdr:row>
      <xdr:rowOff>49400</xdr:rowOff>
    </xdr:to>
    <xdr:cxnSp macro="">
      <xdr:nvCxnSpPr>
        <xdr:cNvPr id="293" name="直線コネクタ 292"/>
        <xdr:cNvCxnSpPr/>
      </xdr:nvCxnSpPr>
      <xdr:spPr>
        <a:xfrm flipV="1">
          <a:off x="8750300" y="6556952"/>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49400</xdr:rowOff>
    </xdr:from>
    <xdr:to>
      <xdr:col>45</xdr:col>
      <xdr:colOff>177800</xdr:colOff>
      <xdr:row>38</xdr:row>
      <xdr:rowOff>53525</xdr:rowOff>
    </xdr:to>
    <xdr:cxnSp macro="">
      <xdr:nvCxnSpPr>
        <xdr:cNvPr id="296" name="直線コネクタ 295"/>
        <xdr:cNvCxnSpPr/>
      </xdr:nvCxnSpPr>
      <xdr:spPr>
        <a:xfrm flipV="1">
          <a:off x="7861300" y="6564500"/>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53525</xdr:rowOff>
    </xdr:from>
    <xdr:to>
      <xdr:col>41</xdr:col>
      <xdr:colOff>50800</xdr:colOff>
      <xdr:row>38</xdr:row>
      <xdr:rowOff>55993</xdr:rowOff>
    </xdr:to>
    <xdr:cxnSp macro="">
      <xdr:nvCxnSpPr>
        <xdr:cNvPr id="299" name="直線コネクタ 298"/>
        <xdr:cNvCxnSpPr/>
      </xdr:nvCxnSpPr>
      <xdr:spPr>
        <a:xfrm flipV="1">
          <a:off x="6972300" y="6568625"/>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146896</xdr:rowOff>
    </xdr:from>
    <xdr:to>
      <xdr:col>55</xdr:col>
      <xdr:colOff>50800</xdr:colOff>
      <xdr:row>38</xdr:row>
      <xdr:rowOff>77046</xdr:rowOff>
    </xdr:to>
    <xdr:sp macro="" textlink="">
      <xdr:nvSpPr>
        <xdr:cNvPr id="309" name="楕円 308"/>
        <xdr:cNvSpPr/>
      </xdr:nvSpPr>
      <xdr:spPr>
        <a:xfrm>
          <a:off x="10426700" y="6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61823</xdr:rowOff>
    </xdr:from>
    <xdr:ext cx="534377" cy="259045"/>
    <xdr:sp macro="" textlink="">
      <xdr:nvSpPr>
        <xdr:cNvPr id="310" name="補助費等該当値テキスト"/>
        <xdr:cNvSpPr txBox="1"/>
      </xdr:nvSpPr>
      <xdr:spPr>
        <a:xfrm>
          <a:off x="10528300" y="64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162502</xdr:rowOff>
    </xdr:from>
    <xdr:to>
      <xdr:col>50</xdr:col>
      <xdr:colOff>165100</xdr:colOff>
      <xdr:row>38</xdr:row>
      <xdr:rowOff>92652</xdr:rowOff>
    </xdr:to>
    <xdr:sp macro="" textlink="">
      <xdr:nvSpPr>
        <xdr:cNvPr id="311" name="楕円 310"/>
        <xdr:cNvSpPr/>
      </xdr:nvSpPr>
      <xdr:spPr>
        <a:xfrm>
          <a:off x="9588500" y="6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83779</xdr:rowOff>
    </xdr:from>
    <xdr:ext cx="534377" cy="259045"/>
    <xdr:sp macro="" textlink="">
      <xdr:nvSpPr>
        <xdr:cNvPr id="312" name="テキスト ボックス 311"/>
        <xdr:cNvSpPr txBox="1"/>
      </xdr:nvSpPr>
      <xdr:spPr>
        <a:xfrm>
          <a:off x="9372111" y="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170050</xdr:rowOff>
    </xdr:from>
    <xdr:to>
      <xdr:col>46</xdr:col>
      <xdr:colOff>38100</xdr:colOff>
      <xdr:row>38</xdr:row>
      <xdr:rowOff>100200</xdr:rowOff>
    </xdr:to>
    <xdr:sp macro="" textlink="">
      <xdr:nvSpPr>
        <xdr:cNvPr id="313" name="楕円 312"/>
        <xdr:cNvSpPr/>
      </xdr:nvSpPr>
      <xdr:spPr>
        <a:xfrm>
          <a:off x="8699500" y="65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91327</xdr:rowOff>
    </xdr:from>
    <xdr:ext cx="534377" cy="259045"/>
    <xdr:sp macro="" textlink="">
      <xdr:nvSpPr>
        <xdr:cNvPr id="314" name="テキスト ボックス 313"/>
        <xdr:cNvSpPr txBox="1"/>
      </xdr:nvSpPr>
      <xdr:spPr>
        <a:xfrm>
          <a:off x="8483111" y="66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2725</xdr:rowOff>
    </xdr:from>
    <xdr:to>
      <xdr:col>41</xdr:col>
      <xdr:colOff>101600</xdr:colOff>
      <xdr:row>38</xdr:row>
      <xdr:rowOff>104325</xdr:rowOff>
    </xdr:to>
    <xdr:sp macro="" textlink="">
      <xdr:nvSpPr>
        <xdr:cNvPr id="315" name="楕円 314"/>
        <xdr:cNvSpPr/>
      </xdr:nvSpPr>
      <xdr:spPr>
        <a:xfrm>
          <a:off x="7810500" y="65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95452</xdr:rowOff>
    </xdr:from>
    <xdr:ext cx="534377" cy="259045"/>
    <xdr:sp macro="" textlink="">
      <xdr:nvSpPr>
        <xdr:cNvPr id="316" name="テキスト ボックス 315"/>
        <xdr:cNvSpPr txBox="1"/>
      </xdr:nvSpPr>
      <xdr:spPr>
        <a:xfrm>
          <a:off x="7594111"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5193</xdr:rowOff>
    </xdr:from>
    <xdr:to>
      <xdr:col>36</xdr:col>
      <xdr:colOff>165100</xdr:colOff>
      <xdr:row>38</xdr:row>
      <xdr:rowOff>106793</xdr:rowOff>
    </xdr:to>
    <xdr:sp macro="" textlink="">
      <xdr:nvSpPr>
        <xdr:cNvPr id="317" name="楕円 316"/>
        <xdr:cNvSpPr/>
      </xdr:nvSpPr>
      <xdr:spPr>
        <a:xfrm>
          <a:off x="6921500" y="6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97920</xdr:rowOff>
    </xdr:from>
    <xdr:ext cx="534377" cy="259045"/>
    <xdr:sp macro="" textlink="">
      <xdr:nvSpPr>
        <xdr:cNvPr id="318" name="テキスト ボックス 317"/>
        <xdr:cNvSpPr txBox="1"/>
      </xdr:nvSpPr>
      <xdr:spPr>
        <a:xfrm>
          <a:off x="6705111" y="66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109365</xdr:rowOff>
    </xdr:from>
    <xdr:to>
      <xdr:col>55</xdr:col>
      <xdr:colOff>0</xdr:colOff>
      <xdr:row>58</xdr:row>
      <xdr:rowOff>114310</xdr:rowOff>
    </xdr:to>
    <xdr:cxnSp macro="">
      <xdr:nvCxnSpPr>
        <xdr:cNvPr id="345" name="直線コネクタ 344"/>
        <xdr:cNvCxnSpPr/>
      </xdr:nvCxnSpPr>
      <xdr:spPr>
        <a:xfrm flipV="1">
          <a:off x="9639300" y="10053465"/>
          <a:ext cx="8382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114310</xdr:rowOff>
    </xdr:from>
    <xdr:to>
      <xdr:col>50</xdr:col>
      <xdr:colOff>114300</xdr:colOff>
      <xdr:row>58</xdr:row>
      <xdr:rowOff>120331</xdr:rowOff>
    </xdr:to>
    <xdr:cxnSp macro="">
      <xdr:nvCxnSpPr>
        <xdr:cNvPr id="348" name="直線コネクタ 347"/>
        <xdr:cNvCxnSpPr/>
      </xdr:nvCxnSpPr>
      <xdr:spPr>
        <a:xfrm flipV="1">
          <a:off x="8750300" y="10058410"/>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119355</xdr:rowOff>
    </xdr:from>
    <xdr:to>
      <xdr:col>45</xdr:col>
      <xdr:colOff>177800</xdr:colOff>
      <xdr:row>58</xdr:row>
      <xdr:rowOff>120331</xdr:rowOff>
    </xdr:to>
    <xdr:cxnSp macro="">
      <xdr:nvCxnSpPr>
        <xdr:cNvPr id="351" name="直線コネクタ 350"/>
        <xdr:cNvCxnSpPr/>
      </xdr:nvCxnSpPr>
      <xdr:spPr>
        <a:xfrm>
          <a:off x="7861300" y="1006345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101007</xdr:rowOff>
    </xdr:from>
    <xdr:to>
      <xdr:col>41</xdr:col>
      <xdr:colOff>50800</xdr:colOff>
      <xdr:row>58</xdr:row>
      <xdr:rowOff>119355</xdr:rowOff>
    </xdr:to>
    <xdr:cxnSp macro="">
      <xdr:nvCxnSpPr>
        <xdr:cNvPr id="354" name="直線コネクタ 353"/>
        <xdr:cNvCxnSpPr/>
      </xdr:nvCxnSpPr>
      <xdr:spPr>
        <a:xfrm>
          <a:off x="6972300" y="10045107"/>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58565</xdr:rowOff>
    </xdr:from>
    <xdr:to>
      <xdr:col>55</xdr:col>
      <xdr:colOff>50800</xdr:colOff>
      <xdr:row>58</xdr:row>
      <xdr:rowOff>160165</xdr:rowOff>
    </xdr:to>
    <xdr:sp macro="" textlink="">
      <xdr:nvSpPr>
        <xdr:cNvPr id="364" name="楕円 363"/>
        <xdr:cNvSpPr/>
      </xdr:nvSpPr>
      <xdr:spPr>
        <a:xfrm>
          <a:off x="10426700" y="100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63510</xdr:rowOff>
    </xdr:from>
    <xdr:to>
      <xdr:col>50</xdr:col>
      <xdr:colOff>165100</xdr:colOff>
      <xdr:row>58</xdr:row>
      <xdr:rowOff>165110</xdr:rowOff>
    </xdr:to>
    <xdr:sp macro="" textlink="">
      <xdr:nvSpPr>
        <xdr:cNvPr id="366" name="楕円 365"/>
        <xdr:cNvSpPr/>
      </xdr:nvSpPr>
      <xdr:spPr>
        <a:xfrm>
          <a:off x="9588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156237</xdr:rowOff>
    </xdr:from>
    <xdr:ext cx="534377" cy="259045"/>
    <xdr:sp macro="" textlink="">
      <xdr:nvSpPr>
        <xdr:cNvPr id="367" name="テキスト ボックス 366"/>
        <xdr:cNvSpPr txBox="1"/>
      </xdr:nvSpPr>
      <xdr:spPr>
        <a:xfrm>
          <a:off x="9372111" y="101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69531</xdr:rowOff>
    </xdr:from>
    <xdr:to>
      <xdr:col>46</xdr:col>
      <xdr:colOff>38100</xdr:colOff>
      <xdr:row>58</xdr:row>
      <xdr:rowOff>171131</xdr:rowOff>
    </xdr:to>
    <xdr:sp macro="" textlink="">
      <xdr:nvSpPr>
        <xdr:cNvPr id="368" name="楕円 367"/>
        <xdr:cNvSpPr/>
      </xdr:nvSpPr>
      <xdr:spPr>
        <a:xfrm>
          <a:off x="8699500" y="100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162258</xdr:rowOff>
    </xdr:from>
    <xdr:ext cx="534377" cy="259045"/>
    <xdr:sp macro="" textlink="">
      <xdr:nvSpPr>
        <xdr:cNvPr id="369" name="テキスト ボックス 368"/>
        <xdr:cNvSpPr txBox="1"/>
      </xdr:nvSpPr>
      <xdr:spPr>
        <a:xfrm>
          <a:off x="8483111" y="101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68555</xdr:rowOff>
    </xdr:from>
    <xdr:to>
      <xdr:col>41</xdr:col>
      <xdr:colOff>101600</xdr:colOff>
      <xdr:row>58</xdr:row>
      <xdr:rowOff>170155</xdr:rowOff>
    </xdr:to>
    <xdr:sp macro="" textlink="">
      <xdr:nvSpPr>
        <xdr:cNvPr id="370" name="楕円 369"/>
        <xdr:cNvSpPr/>
      </xdr:nvSpPr>
      <xdr:spPr>
        <a:xfrm>
          <a:off x="78105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161282</xdr:rowOff>
    </xdr:from>
    <xdr:ext cx="534377" cy="259045"/>
    <xdr:sp macro="" textlink="">
      <xdr:nvSpPr>
        <xdr:cNvPr id="371" name="テキスト ボックス 370"/>
        <xdr:cNvSpPr txBox="1"/>
      </xdr:nvSpPr>
      <xdr:spPr>
        <a:xfrm>
          <a:off x="7594111" y="101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50207</xdr:rowOff>
    </xdr:from>
    <xdr:to>
      <xdr:col>36</xdr:col>
      <xdr:colOff>165100</xdr:colOff>
      <xdr:row>58</xdr:row>
      <xdr:rowOff>151807</xdr:rowOff>
    </xdr:to>
    <xdr:sp macro="" textlink="">
      <xdr:nvSpPr>
        <xdr:cNvPr id="372" name="楕円 371"/>
        <xdr:cNvSpPr/>
      </xdr:nvSpPr>
      <xdr:spPr>
        <a:xfrm>
          <a:off x="6921500" y="99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142934</xdr:rowOff>
    </xdr:from>
    <xdr:ext cx="534377" cy="259045"/>
    <xdr:sp macro="" textlink="">
      <xdr:nvSpPr>
        <xdr:cNvPr id="373" name="テキスト ボックス 372"/>
        <xdr:cNvSpPr txBox="1"/>
      </xdr:nvSpPr>
      <xdr:spPr>
        <a:xfrm>
          <a:off x="6705111" y="100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26904</xdr:rowOff>
    </xdr:from>
    <xdr:to>
      <xdr:col>55</xdr:col>
      <xdr:colOff>0</xdr:colOff>
      <xdr:row>79</xdr:row>
      <xdr:rowOff>32288</xdr:rowOff>
    </xdr:to>
    <xdr:cxnSp macro="">
      <xdr:nvCxnSpPr>
        <xdr:cNvPr id="402" name="直線コネクタ 401"/>
        <xdr:cNvCxnSpPr/>
      </xdr:nvCxnSpPr>
      <xdr:spPr>
        <a:xfrm flipV="1">
          <a:off x="9639300" y="13571454"/>
          <a:ext cx="8382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32288</xdr:rowOff>
    </xdr:from>
    <xdr:to>
      <xdr:col>50</xdr:col>
      <xdr:colOff>114300</xdr:colOff>
      <xdr:row>79</xdr:row>
      <xdr:rowOff>32420</xdr:rowOff>
    </xdr:to>
    <xdr:cxnSp macro="">
      <xdr:nvCxnSpPr>
        <xdr:cNvPr id="405" name="直線コネクタ 404"/>
        <xdr:cNvCxnSpPr/>
      </xdr:nvCxnSpPr>
      <xdr:spPr>
        <a:xfrm flipV="1">
          <a:off x="8750300" y="1357683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28098</xdr:rowOff>
    </xdr:from>
    <xdr:to>
      <xdr:col>45</xdr:col>
      <xdr:colOff>177800</xdr:colOff>
      <xdr:row>79</xdr:row>
      <xdr:rowOff>32420</xdr:rowOff>
    </xdr:to>
    <xdr:cxnSp macro="">
      <xdr:nvCxnSpPr>
        <xdr:cNvPr id="408" name="直線コネクタ 407"/>
        <xdr:cNvCxnSpPr/>
      </xdr:nvCxnSpPr>
      <xdr:spPr>
        <a:xfrm>
          <a:off x="7861300" y="13572648"/>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154606</xdr:rowOff>
    </xdr:from>
    <xdr:to>
      <xdr:col>41</xdr:col>
      <xdr:colOff>50800</xdr:colOff>
      <xdr:row>79</xdr:row>
      <xdr:rowOff>28098</xdr:rowOff>
    </xdr:to>
    <xdr:cxnSp macro="">
      <xdr:nvCxnSpPr>
        <xdr:cNvPr id="411" name="直線コネクタ 410"/>
        <xdr:cNvCxnSpPr/>
      </xdr:nvCxnSpPr>
      <xdr:spPr>
        <a:xfrm>
          <a:off x="6972300" y="13527706"/>
          <a:ext cx="8890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147554</xdr:rowOff>
    </xdr:from>
    <xdr:to>
      <xdr:col>55</xdr:col>
      <xdr:colOff>50800</xdr:colOff>
      <xdr:row>79</xdr:row>
      <xdr:rowOff>77704</xdr:rowOff>
    </xdr:to>
    <xdr:sp macro="" textlink="">
      <xdr:nvSpPr>
        <xdr:cNvPr id="421" name="楕円 420"/>
        <xdr:cNvSpPr/>
      </xdr:nvSpPr>
      <xdr:spPr>
        <a:xfrm>
          <a:off x="10426700" y="135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66532</xdr:rowOff>
    </xdr:from>
    <xdr:ext cx="469744" cy="259045"/>
    <xdr:sp macro="" textlink="">
      <xdr:nvSpPr>
        <xdr:cNvPr id="422" name="普通建設事業費 （ うち新規整備　）該当値テキスト"/>
        <xdr:cNvSpPr txBox="1"/>
      </xdr:nvSpPr>
      <xdr:spPr>
        <a:xfrm>
          <a:off x="10528300" y="134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152938</xdr:rowOff>
    </xdr:from>
    <xdr:to>
      <xdr:col>50</xdr:col>
      <xdr:colOff>165100</xdr:colOff>
      <xdr:row>79</xdr:row>
      <xdr:rowOff>83088</xdr:rowOff>
    </xdr:to>
    <xdr:sp macro="" textlink="">
      <xdr:nvSpPr>
        <xdr:cNvPr id="423" name="楕円 422"/>
        <xdr:cNvSpPr/>
      </xdr:nvSpPr>
      <xdr:spPr>
        <a:xfrm>
          <a:off x="9588500" y="135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74215</xdr:rowOff>
    </xdr:from>
    <xdr:ext cx="469744" cy="259045"/>
    <xdr:sp macro="" textlink="">
      <xdr:nvSpPr>
        <xdr:cNvPr id="424" name="テキスト ボックス 423"/>
        <xdr:cNvSpPr txBox="1"/>
      </xdr:nvSpPr>
      <xdr:spPr>
        <a:xfrm>
          <a:off x="9404428" y="1361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153070</xdr:rowOff>
    </xdr:from>
    <xdr:to>
      <xdr:col>46</xdr:col>
      <xdr:colOff>38100</xdr:colOff>
      <xdr:row>79</xdr:row>
      <xdr:rowOff>83220</xdr:rowOff>
    </xdr:to>
    <xdr:sp macro="" textlink="">
      <xdr:nvSpPr>
        <xdr:cNvPr id="425" name="楕円 424"/>
        <xdr:cNvSpPr/>
      </xdr:nvSpPr>
      <xdr:spPr>
        <a:xfrm>
          <a:off x="8699500" y="135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74347</xdr:rowOff>
    </xdr:from>
    <xdr:ext cx="469744" cy="259045"/>
    <xdr:sp macro="" textlink="">
      <xdr:nvSpPr>
        <xdr:cNvPr id="426" name="テキスト ボックス 425"/>
        <xdr:cNvSpPr txBox="1"/>
      </xdr:nvSpPr>
      <xdr:spPr>
        <a:xfrm>
          <a:off x="8515428" y="136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148748</xdr:rowOff>
    </xdr:from>
    <xdr:to>
      <xdr:col>41</xdr:col>
      <xdr:colOff>101600</xdr:colOff>
      <xdr:row>79</xdr:row>
      <xdr:rowOff>78898</xdr:rowOff>
    </xdr:to>
    <xdr:sp macro="" textlink="">
      <xdr:nvSpPr>
        <xdr:cNvPr id="427" name="楕円 426"/>
        <xdr:cNvSpPr/>
      </xdr:nvSpPr>
      <xdr:spPr>
        <a:xfrm>
          <a:off x="7810500" y="135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70025</xdr:rowOff>
    </xdr:from>
    <xdr:ext cx="469744" cy="259045"/>
    <xdr:sp macro="" textlink="">
      <xdr:nvSpPr>
        <xdr:cNvPr id="428" name="テキスト ボックス 427"/>
        <xdr:cNvSpPr txBox="1"/>
      </xdr:nvSpPr>
      <xdr:spPr>
        <a:xfrm>
          <a:off x="7626428" y="136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103806</xdr:rowOff>
    </xdr:from>
    <xdr:to>
      <xdr:col>36</xdr:col>
      <xdr:colOff>165100</xdr:colOff>
      <xdr:row>79</xdr:row>
      <xdr:rowOff>33956</xdr:rowOff>
    </xdr:to>
    <xdr:sp macro="" textlink="">
      <xdr:nvSpPr>
        <xdr:cNvPr id="429" name="楕円 428"/>
        <xdr:cNvSpPr/>
      </xdr:nvSpPr>
      <xdr:spPr>
        <a:xfrm>
          <a:off x="6921500" y="134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25083</xdr:rowOff>
    </xdr:from>
    <xdr:ext cx="534377" cy="259045"/>
    <xdr:sp macro="" textlink="">
      <xdr:nvSpPr>
        <xdr:cNvPr id="430" name="テキスト ボックス 429"/>
        <xdr:cNvSpPr txBox="1"/>
      </xdr:nvSpPr>
      <xdr:spPr>
        <a:xfrm>
          <a:off x="6705111" y="135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53119</xdr:rowOff>
    </xdr:from>
    <xdr:to>
      <xdr:col>55</xdr:col>
      <xdr:colOff>0</xdr:colOff>
      <xdr:row>99</xdr:row>
      <xdr:rowOff>66559</xdr:rowOff>
    </xdr:to>
    <xdr:cxnSp macro="">
      <xdr:nvCxnSpPr>
        <xdr:cNvPr id="461" name="直線コネクタ 460"/>
        <xdr:cNvCxnSpPr/>
      </xdr:nvCxnSpPr>
      <xdr:spPr>
        <a:xfrm flipV="1">
          <a:off x="9639300" y="17026669"/>
          <a:ext cx="838200" cy="1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66559</xdr:rowOff>
    </xdr:from>
    <xdr:to>
      <xdr:col>50</xdr:col>
      <xdr:colOff>114300</xdr:colOff>
      <xdr:row>99</xdr:row>
      <xdr:rowOff>71816</xdr:rowOff>
    </xdr:to>
    <xdr:cxnSp macro="">
      <xdr:nvCxnSpPr>
        <xdr:cNvPr id="464" name="直線コネクタ 463"/>
        <xdr:cNvCxnSpPr/>
      </xdr:nvCxnSpPr>
      <xdr:spPr>
        <a:xfrm flipV="1">
          <a:off x="8750300" y="1704010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69799</xdr:rowOff>
    </xdr:from>
    <xdr:to>
      <xdr:col>45</xdr:col>
      <xdr:colOff>177800</xdr:colOff>
      <xdr:row>99</xdr:row>
      <xdr:rowOff>71816</xdr:rowOff>
    </xdr:to>
    <xdr:cxnSp macro="">
      <xdr:nvCxnSpPr>
        <xdr:cNvPr id="467" name="直線コネクタ 466"/>
        <xdr:cNvCxnSpPr/>
      </xdr:nvCxnSpPr>
      <xdr:spPr>
        <a:xfrm>
          <a:off x="7861300" y="17043349"/>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50949</xdr:rowOff>
    </xdr:from>
    <xdr:to>
      <xdr:col>41</xdr:col>
      <xdr:colOff>50800</xdr:colOff>
      <xdr:row>99</xdr:row>
      <xdr:rowOff>69799</xdr:rowOff>
    </xdr:to>
    <xdr:cxnSp macro="">
      <xdr:nvCxnSpPr>
        <xdr:cNvPr id="470" name="直線コネクタ 469"/>
        <xdr:cNvCxnSpPr/>
      </xdr:nvCxnSpPr>
      <xdr:spPr>
        <a:xfrm>
          <a:off x="6972300" y="1702449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2319</xdr:rowOff>
    </xdr:from>
    <xdr:to>
      <xdr:col>55</xdr:col>
      <xdr:colOff>50800</xdr:colOff>
      <xdr:row>99</xdr:row>
      <xdr:rowOff>103919</xdr:rowOff>
    </xdr:to>
    <xdr:sp macro="" textlink="">
      <xdr:nvSpPr>
        <xdr:cNvPr id="480" name="楕円 479"/>
        <xdr:cNvSpPr/>
      </xdr:nvSpPr>
      <xdr:spPr>
        <a:xfrm>
          <a:off x="10426700" y="169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15759</xdr:rowOff>
    </xdr:from>
    <xdr:to>
      <xdr:col>50</xdr:col>
      <xdr:colOff>165100</xdr:colOff>
      <xdr:row>99</xdr:row>
      <xdr:rowOff>117359</xdr:rowOff>
    </xdr:to>
    <xdr:sp macro="" textlink="">
      <xdr:nvSpPr>
        <xdr:cNvPr id="482" name="楕円 481"/>
        <xdr:cNvSpPr/>
      </xdr:nvSpPr>
      <xdr:spPr>
        <a:xfrm>
          <a:off x="9588500" y="169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108486</xdr:rowOff>
    </xdr:from>
    <xdr:ext cx="534377" cy="259045"/>
    <xdr:sp macro="" textlink="">
      <xdr:nvSpPr>
        <xdr:cNvPr id="483" name="テキスト ボックス 482"/>
        <xdr:cNvSpPr txBox="1"/>
      </xdr:nvSpPr>
      <xdr:spPr>
        <a:xfrm>
          <a:off x="9372111" y="170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21016</xdr:rowOff>
    </xdr:from>
    <xdr:to>
      <xdr:col>46</xdr:col>
      <xdr:colOff>38100</xdr:colOff>
      <xdr:row>99</xdr:row>
      <xdr:rowOff>122616</xdr:rowOff>
    </xdr:to>
    <xdr:sp macro="" textlink="">
      <xdr:nvSpPr>
        <xdr:cNvPr id="484" name="楕円 483"/>
        <xdr:cNvSpPr/>
      </xdr:nvSpPr>
      <xdr:spPr>
        <a:xfrm>
          <a:off x="8699500" y="169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113743</xdr:rowOff>
    </xdr:from>
    <xdr:ext cx="534377" cy="259045"/>
    <xdr:sp macro="" textlink="">
      <xdr:nvSpPr>
        <xdr:cNvPr id="485" name="テキスト ボックス 484"/>
        <xdr:cNvSpPr txBox="1"/>
      </xdr:nvSpPr>
      <xdr:spPr>
        <a:xfrm>
          <a:off x="8483111" y="170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18999</xdr:rowOff>
    </xdr:from>
    <xdr:to>
      <xdr:col>41</xdr:col>
      <xdr:colOff>101600</xdr:colOff>
      <xdr:row>99</xdr:row>
      <xdr:rowOff>120599</xdr:rowOff>
    </xdr:to>
    <xdr:sp macro="" textlink="">
      <xdr:nvSpPr>
        <xdr:cNvPr id="486" name="楕円 485"/>
        <xdr:cNvSpPr/>
      </xdr:nvSpPr>
      <xdr:spPr>
        <a:xfrm>
          <a:off x="7810500" y="169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111726</xdr:rowOff>
    </xdr:from>
    <xdr:ext cx="534377" cy="259045"/>
    <xdr:sp macro="" textlink="">
      <xdr:nvSpPr>
        <xdr:cNvPr id="487" name="テキスト ボックス 486"/>
        <xdr:cNvSpPr txBox="1"/>
      </xdr:nvSpPr>
      <xdr:spPr>
        <a:xfrm>
          <a:off x="7594111" y="170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149</xdr:rowOff>
    </xdr:from>
    <xdr:to>
      <xdr:col>36</xdr:col>
      <xdr:colOff>165100</xdr:colOff>
      <xdr:row>99</xdr:row>
      <xdr:rowOff>101749</xdr:rowOff>
    </xdr:to>
    <xdr:sp macro="" textlink="">
      <xdr:nvSpPr>
        <xdr:cNvPr id="488" name="楕円 487"/>
        <xdr:cNvSpPr/>
      </xdr:nvSpPr>
      <xdr:spPr>
        <a:xfrm>
          <a:off x="6921500" y="16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92876</xdr:rowOff>
    </xdr:from>
    <xdr:ext cx="534377" cy="259045"/>
    <xdr:sp macro="" textlink="">
      <xdr:nvSpPr>
        <xdr:cNvPr id="489" name="テキスト ボックス 488"/>
        <xdr:cNvSpPr txBox="1"/>
      </xdr:nvSpPr>
      <xdr:spPr>
        <a:xfrm>
          <a:off x="6705111" y="170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136097</xdr:rowOff>
    </xdr:from>
    <xdr:to>
      <xdr:col>85</xdr:col>
      <xdr:colOff>127000</xdr:colOff>
      <xdr:row>38</xdr:row>
      <xdr:rowOff>139700</xdr:rowOff>
    </xdr:to>
    <xdr:cxnSp macro="">
      <xdr:nvCxnSpPr>
        <xdr:cNvPr id="516" name="直線コネクタ 515"/>
        <xdr:cNvCxnSpPr/>
      </xdr:nvCxnSpPr>
      <xdr:spPr>
        <a:xfrm>
          <a:off x="15481300" y="6651197"/>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128855</xdr:rowOff>
    </xdr:from>
    <xdr:to>
      <xdr:col>81</xdr:col>
      <xdr:colOff>50800</xdr:colOff>
      <xdr:row>38</xdr:row>
      <xdr:rowOff>136097</xdr:rowOff>
    </xdr:to>
    <xdr:cxnSp macro="">
      <xdr:nvCxnSpPr>
        <xdr:cNvPr id="519" name="直線コネクタ 518"/>
        <xdr:cNvCxnSpPr/>
      </xdr:nvCxnSpPr>
      <xdr:spPr>
        <a:xfrm>
          <a:off x="14592300" y="6643955"/>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128855</xdr:rowOff>
    </xdr:from>
    <xdr:to>
      <xdr:col>76</xdr:col>
      <xdr:colOff>114300</xdr:colOff>
      <xdr:row>38</xdr:row>
      <xdr:rowOff>139700</xdr:rowOff>
    </xdr:to>
    <xdr:cxnSp macro="">
      <xdr:nvCxnSpPr>
        <xdr:cNvPr id="522" name="直線コネクタ 521"/>
        <xdr:cNvCxnSpPr/>
      </xdr:nvCxnSpPr>
      <xdr:spPr>
        <a:xfrm flipV="1">
          <a:off x="13703300" y="6643955"/>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85297</xdr:rowOff>
    </xdr:from>
    <xdr:to>
      <xdr:col>81</xdr:col>
      <xdr:colOff>101600</xdr:colOff>
      <xdr:row>39</xdr:row>
      <xdr:rowOff>15447</xdr:rowOff>
    </xdr:to>
    <xdr:sp macro="" textlink="">
      <xdr:nvSpPr>
        <xdr:cNvPr id="537" name="楕円 536"/>
        <xdr:cNvSpPr/>
      </xdr:nvSpPr>
      <xdr:spPr>
        <a:xfrm>
          <a:off x="15430500" y="66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6574</xdr:rowOff>
    </xdr:from>
    <xdr:ext cx="378565" cy="259045"/>
    <xdr:sp macro="" textlink="">
      <xdr:nvSpPr>
        <xdr:cNvPr id="538" name="テキスト ボックス 537"/>
        <xdr:cNvSpPr txBox="1"/>
      </xdr:nvSpPr>
      <xdr:spPr>
        <a:xfrm>
          <a:off x="15292017" y="669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78055</xdr:rowOff>
    </xdr:from>
    <xdr:to>
      <xdr:col>76</xdr:col>
      <xdr:colOff>165100</xdr:colOff>
      <xdr:row>39</xdr:row>
      <xdr:rowOff>8205</xdr:rowOff>
    </xdr:to>
    <xdr:sp macro="" textlink="">
      <xdr:nvSpPr>
        <xdr:cNvPr id="539" name="楕円 538"/>
        <xdr:cNvSpPr/>
      </xdr:nvSpPr>
      <xdr:spPr>
        <a:xfrm>
          <a:off x="14541500" y="65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170782</xdr:rowOff>
    </xdr:from>
    <xdr:ext cx="469744" cy="259045"/>
    <xdr:sp macro="" textlink="">
      <xdr:nvSpPr>
        <xdr:cNvPr id="540" name="テキスト ボックス 539"/>
        <xdr:cNvSpPr txBox="1"/>
      </xdr:nvSpPr>
      <xdr:spPr>
        <a:xfrm>
          <a:off x="14357428" y="66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100016</xdr:rowOff>
    </xdr:from>
    <xdr:to>
      <xdr:col>85</xdr:col>
      <xdr:colOff>127000</xdr:colOff>
      <xdr:row>77</xdr:row>
      <xdr:rowOff>102352</xdr:rowOff>
    </xdr:to>
    <xdr:cxnSp macro="">
      <xdr:nvCxnSpPr>
        <xdr:cNvPr id="620" name="直線コネクタ 619"/>
        <xdr:cNvCxnSpPr/>
      </xdr:nvCxnSpPr>
      <xdr:spPr>
        <a:xfrm>
          <a:off x="15481300" y="13301666"/>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100016</xdr:rowOff>
    </xdr:from>
    <xdr:to>
      <xdr:col>81</xdr:col>
      <xdr:colOff>50800</xdr:colOff>
      <xdr:row>77</xdr:row>
      <xdr:rowOff>104116</xdr:rowOff>
    </xdr:to>
    <xdr:cxnSp macro="">
      <xdr:nvCxnSpPr>
        <xdr:cNvPr id="623" name="直線コネクタ 622"/>
        <xdr:cNvCxnSpPr/>
      </xdr:nvCxnSpPr>
      <xdr:spPr>
        <a:xfrm flipV="1">
          <a:off x="14592300" y="13301666"/>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97872</xdr:rowOff>
    </xdr:from>
    <xdr:to>
      <xdr:col>76</xdr:col>
      <xdr:colOff>114300</xdr:colOff>
      <xdr:row>77</xdr:row>
      <xdr:rowOff>104116</xdr:rowOff>
    </xdr:to>
    <xdr:cxnSp macro="">
      <xdr:nvCxnSpPr>
        <xdr:cNvPr id="626" name="直線コネクタ 625"/>
        <xdr:cNvCxnSpPr/>
      </xdr:nvCxnSpPr>
      <xdr:spPr>
        <a:xfrm>
          <a:off x="13703300" y="13299522"/>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97872</xdr:rowOff>
    </xdr:from>
    <xdr:to>
      <xdr:col>71</xdr:col>
      <xdr:colOff>177800</xdr:colOff>
      <xdr:row>77</xdr:row>
      <xdr:rowOff>101963</xdr:rowOff>
    </xdr:to>
    <xdr:cxnSp macro="">
      <xdr:nvCxnSpPr>
        <xdr:cNvPr id="629" name="直線コネクタ 628"/>
        <xdr:cNvCxnSpPr/>
      </xdr:nvCxnSpPr>
      <xdr:spPr>
        <a:xfrm flipV="1">
          <a:off x="12814300" y="13299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51552</xdr:rowOff>
    </xdr:from>
    <xdr:to>
      <xdr:col>85</xdr:col>
      <xdr:colOff>177800</xdr:colOff>
      <xdr:row>77</xdr:row>
      <xdr:rowOff>153152</xdr:rowOff>
    </xdr:to>
    <xdr:sp macro="" textlink="">
      <xdr:nvSpPr>
        <xdr:cNvPr id="639" name="楕円 638"/>
        <xdr:cNvSpPr/>
      </xdr:nvSpPr>
      <xdr:spPr>
        <a:xfrm>
          <a:off x="16268700" y="13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29979</xdr:rowOff>
    </xdr:from>
    <xdr:ext cx="534377" cy="259045"/>
    <xdr:sp macro="" textlink="">
      <xdr:nvSpPr>
        <xdr:cNvPr id="640" name="公債費該当値テキスト"/>
        <xdr:cNvSpPr txBox="1"/>
      </xdr:nvSpPr>
      <xdr:spPr>
        <a:xfrm>
          <a:off x="16370300" y="132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49216</xdr:rowOff>
    </xdr:from>
    <xdr:to>
      <xdr:col>81</xdr:col>
      <xdr:colOff>101600</xdr:colOff>
      <xdr:row>77</xdr:row>
      <xdr:rowOff>150816</xdr:rowOff>
    </xdr:to>
    <xdr:sp macro="" textlink="">
      <xdr:nvSpPr>
        <xdr:cNvPr id="641" name="楕円 640"/>
        <xdr:cNvSpPr/>
      </xdr:nvSpPr>
      <xdr:spPr>
        <a:xfrm>
          <a:off x="15430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141943</xdr:rowOff>
    </xdr:from>
    <xdr:ext cx="534377" cy="259045"/>
    <xdr:sp macro="" textlink="">
      <xdr:nvSpPr>
        <xdr:cNvPr id="642" name="テキスト ボックス 641"/>
        <xdr:cNvSpPr txBox="1"/>
      </xdr:nvSpPr>
      <xdr:spPr>
        <a:xfrm>
          <a:off x="15214111" y="133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53316</xdr:rowOff>
    </xdr:from>
    <xdr:to>
      <xdr:col>76</xdr:col>
      <xdr:colOff>165100</xdr:colOff>
      <xdr:row>77</xdr:row>
      <xdr:rowOff>154916</xdr:rowOff>
    </xdr:to>
    <xdr:sp macro="" textlink="">
      <xdr:nvSpPr>
        <xdr:cNvPr id="643" name="楕円 642"/>
        <xdr:cNvSpPr/>
      </xdr:nvSpPr>
      <xdr:spPr>
        <a:xfrm>
          <a:off x="145415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146043</xdr:rowOff>
    </xdr:from>
    <xdr:ext cx="534377" cy="259045"/>
    <xdr:sp macro="" textlink="">
      <xdr:nvSpPr>
        <xdr:cNvPr id="644" name="テキスト ボックス 643"/>
        <xdr:cNvSpPr txBox="1"/>
      </xdr:nvSpPr>
      <xdr:spPr>
        <a:xfrm>
          <a:off x="14325111" y="133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47072</xdr:rowOff>
    </xdr:from>
    <xdr:to>
      <xdr:col>72</xdr:col>
      <xdr:colOff>38100</xdr:colOff>
      <xdr:row>77</xdr:row>
      <xdr:rowOff>148672</xdr:rowOff>
    </xdr:to>
    <xdr:sp macro="" textlink="">
      <xdr:nvSpPr>
        <xdr:cNvPr id="645" name="楕円 644"/>
        <xdr:cNvSpPr/>
      </xdr:nvSpPr>
      <xdr:spPr>
        <a:xfrm>
          <a:off x="13652500" y="13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139799</xdr:rowOff>
    </xdr:from>
    <xdr:ext cx="534377" cy="259045"/>
    <xdr:sp macro="" textlink="">
      <xdr:nvSpPr>
        <xdr:cNvPr id="646" name="テキスト ボックス 645"/>
        <xdr:cNvSpPr txBox="1"/>
      </xdr:nvSpPr>
      <xdr:spPr>
        <a:xfrm>
          <a:off x="13436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51163</xdr:rowOff>
    </xdr:from>
    <xdr:to>
      <xdr:col>67</xdr:col>
      <xdr:colOff>101600</xdr:colOff>
      <xdr:row>77</xdr:row>
      <xdr:rowOff>152763</xdr:rowOff>
    </xdr:to>
    <xdr:sp macro="" textlink="">
      <xdr:nvSpPr>
        <xdr:cNvPr id="647" name="楕円 646"/>
        <xdr:cNvSpPr/>
      </xdr:nvSpPr>
      <xdr:spPr>
        <a:xfrm>
          <a:off x="12763500" y="132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143890</xdr:rowOff>
    </xdr:from>
    <xdr:ext cx="534377" cy="259045"/>
    <xdr:sp macro="" textlink="">
      <xdr:nvSpPr>
        <xdr:cNvPr id="648" name="テキスト ボックス 647"/>
        <xdr:cNvSpPr txBox="1"/>
      </xdr:nvSpPr>
      <xdr:spPr>
        <a:xfrm>
          <a:off x="12547111" y="133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111241</xdr:rowOff>
    </xdr:from>
    <xdr:to>
      <xdr:col>85</xdr:col>
      <xdr:colOff>127000</xdr:colOff>
      <xdr:row>99</xdr:row>
      <xdr:rowOff>35691</xdr:rowOff>
    </xdr:to>
    <xdr:cxnSp macro="">
      <xdr:nvCxnSpPr>
        <xdr:cNvPr id="677" name="直線コネクタ 676"/>
        <xdr:cNvCxnSpPr/>
      </xdr:nvCxnSpPr>
      <xdr:spPr>
        <a:xfrm>
          <a:off x="15481300" y="16913341"/>
          <a:ext cx="838200" cy="9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111241</xdr:rowOff>
    </xdr:from>
    <xdr:to>
      <xdr:col>81</xdr:col>
      <xdr:colOff>50800</xdr:colOff>
      <xdr:row>99</xdr:row>
      <xdr:rowOff>3423</xdr:rowOff>
    </xdr:to>
    <xdr:cxnSp macro="">
      <xdr:nvCxnSpPr>
        <xdr:cNvPr id="680" name="直線コネクタ 679"/>
        <xdr:cNvCxnSpPr/>
      </xdr:nvCxnSpPr>
      <xdr:spPr>
        <a:xfrm flipV="1">
          <a:off x="14592300" y="16913341"/>
          <a:ext cx="889000" cy="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3423</xdr:rowOff>
    </xdr:from>
    <xdr:to>
      <xdr:col>76</xdr:col>
      <xdr:colOff>114300</xdr:colOff>
      <xdr:row>99</xdr:row>
      <xdr:rowOff>26936</xdr:rowOff>
    </xdr:to>
    <xdr:cxnSp macro="">
      <xdr:nvCxnSpPr>
        <xdr:cNvPr id="683" name="直線コネクタ 682"/>
        <xdr:cNvCxnSpPr/>
      </xdr:nvCxnSpPr>
      <xdr:spPr>
        <a:xfrm flipV="1">
          <a:off x="13703300" y="1697697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26936</xdr:rowOff>
    </xdr:from>
    <xdr:to>
      <xdr:col>71</xdr:col>
      <xdr:colOff>177800</xdr:colOff>
      <xdr:row>99</xdr:row>
      <xdr:rowOff>43528</xdr:rowOff>
    </xdr:to>
    <xdr:cxnSp macro="">
      <xdr:nvCxnSpPr>
        <xdr:cNvPr id="686" name="直線コネクタ 685"/>
        <xdr:cNvCxnSpPr/>
      </xdr:nvCxnSpPr>
      <xdr:spPr>
        <a:xfrm flipV="1">
          <a:off x="12814300" y="17000486"/>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156341</xdr:rowOff>
    </xdr:from>
    <xdr:to>
      <xdr:col>85</xdr:col>
      <xdr:colOff>177800</xdr:colOff>
      <xdr:row>99</xdr:row>
      <xdr:rowOff>86491</xdr:rowOff>
    </xdr:to>
    <xdr:sp macro="" textlink="">
      <xdr:nvSpPr>
        <xdr:cNvPr id="696" name="楕円 695"/>
        <xdr:cNvSpPr/>
      </xdr:nvSpPr>
      <xdr:spPr>
        <a:xfrm>
          <a:off x="16268700" y="169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7"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60441</xdr:rowOff>
    </xdr:from>
    <xdr:to>
      <xdr:col>81</xdr:col>
      <xdr:colOff>101600</xdr:colOff>
      <xdr:row>98</xdr:row>
      <xdr:rowOff>162041</xdr:rowOff>
    </xdr:to>
    <xdr:sp macro="" textlink="">
      <xdr:nvSpPr>
        <xdr:cNvPr id="698" name="楕円 697"/>
        <xdr:cNvSpPr/>
      </xdr:nvSpPr>
      <xdr:spPr>
        <a:xfrm>
          <a:off x="15430500" y="16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7118</xdr:rowOff>
    </xdr:from>
    <xdr:ext cx="534377" cy="259045"/>
    <xdr:sp macro="" textlink="">
      <xdr:nvSpPr>
        <xdr:cNvPr id="699" name="テキスト ボックス 698"/>
        <xdr:cNvSpPr txBox="1"/>
      </xdr:nvSpPr>
      <xdr:spPr>
        <a:xfrm>
          <a:off x="15214111" y="166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124073</xdr:rowOff>
    </xdr:from>
    <xdr:to>
      <xdr:col>76</xdr:col>
      <xdr:colOff>165100</xdr:colOff>
      <xdr:row>99</xdr:row>
      <xdr:rowOff>54223</xdr:rowOff>
    </xdr:to>
    <xdr:sp macro="" textlink="">
      <xdr:nvSpPr>
        <xdr:cNvPr id="700" name="楕円 699"/>
        <xdr:cNvSpPr/>
      </xdr:nvSpPr>
      <xdr:spPr>
        <a:xfrm>
          <a:off x="14541500" y="169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70750</xdr:rowOff>
    </xdr:from>
    <xdr:ext cx="534377" cy="259045"/>
    <xdr:sp macro="" textlink="">
      <xdr:nvSpPr>
        <xdr:cNvPr id="701" name="テキスト ボックス 700"/>
        <xdr:cNvSpPr txBox="1"/>
      </xdr:nvSpPr>
      <xdr:spPr>
        <a:xfrm>
          <a:off x="14325111" y="167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147586</xdr:rowOff>
    </xdr:from>
    <xdr:to>
      <xdr:col>72</xdr:col>
      <xdr:colOff>38100</xdr:colOff>
      <xdr:row>99</xdr:row>
      <xdr:rowOff>77736</xdr:rowOff>
    </xdr:to>
    <xdr:sp macro="" textlink="">
      <xdr:nvSpPr>
        <xdr:cNvPr id="702" name="楕円 701"/>
        <xdr:cNvSpPr/>
      </xdr:nvSpPr>
      <xdr:spPr>
        <a:xfrm>
          <a:off x="13652500" y="169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68863</xdr:rowOff>
    </xdr:from>
    <xdr:ext cx="534377" cy="259045"/>
    <xdr:sp macro="" textlink="">
      <xdr:nvSpPr>
        <xdr:cNvPr id="703" name="テキスト ボックス 702"/>
        <xdr:cNvSpPr txBox="1"/>
      </xdr:nvSpPr>
      <xdr:spPr>
        <a:xfrm>
          <a:off x="13436111" y="170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164178</xdr:rowOff>
    </xdr:from>
    <xdr:to>
      <xdr:col>67</xdr:col>
      <xdr:colOff>101600</xdr:colOff>
      <xdr:row>99</xdr:row>
      <xdr:rowOff>94328</xdr:rowOff>
    </xdr:to>
    <xdr:sp macro="" textlink="">
      <xdr:nvSpPr>
        <xdr:cNvPr id="704" name="楕円 703"/>
        <xdr:cNvSpPr/>
      </xdr:nvSpPr>
      <xdr:spPr>
        <a:xfrm>
          <a:off x="12763500" y="16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85455</xdr:rowOff>
    </xdr:from>
    <xdr:ext cx="378565" cy="259045"/>
    <xdr:sp macro="" textlink="">
      <xdr:nvSpPr>
        <xdr:cNvPr id="705" name="テキスト ボックス 704"/>
        <xdr:cNvSpPr txBox="1"/>
      </xdr:nvSpPr>
      <xdr:spPr>
        <a:xfrm>
          <a:off x="12625017" y="17059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159893</xdr:rowOff>
    </xdr:from>
    <xdr:to>
      <xdr:col>116</xdr:col>
      <xdr:colOff>63500</xdr:colOff>
      <xdr:row>38</xdr:row>
      <xdr:rowOff>160427</xdr:rowOff>
    </xdr:to>
    <xdr:cxnSp macro="">
      <xdr:nvCxnSpPr>
        <xdr:cNvPr id="734" name="直線コネクタ 733"/>
        <xdr:cNvCxnSpPr/>
      </xdr:nvCxnSpPr>
      <xdr:spPr>
        <a:xfrm>
          <a:off x="21323300" y="667499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112192</xdr:rowOff>
    </xdr:from>
    <xdr:to>
      <xdr:col>111</xdr:col>
      <xdr:colOff>177800</xdr:colOff>
      <xdr:row>38</xdr:row>
      <xdr:rowOff>159893</xdr:rowOff>
    </xdr:to>
    <xdr:cxnSp macro="">
      <xdr:nvCxnSpPr>
        <xdr:cNvPr id="737" name="直線コネクタ 736"/>
        <xdr:cNvCxnSpPr/>
      </xdr:nvCxnSpPr>
      <xdr:spPr>
        <a:xfrm>
          <a:off x="20434300" y="6627292"/>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112192</xdr:rowOff>
    </xdr:from>
    <xdr:to>
      <xdr:col>107</xdr:col>
      <xdr:colOff>50800</xdr:colOff>
      <xdr:row>38</xdr:row>
      <xdr:rowOff>118364</xdr:rowOff>
    </xdr:to>
    <xdr:cxnSp macro="">
      <xdr:nvCxnSpPr>
        <xdr:cNvPr id="740" name="直線コネクタ 739"/>
        <xdr:cNvCxnSpPr/>
      </xdr:nvCxnSpPr>
      <xdr:spPr>
        <a:xfrm flipV="1">
          <a:off x="19545300" y="662729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118364</xdr:rowOff>
    </xdr:from>
    <xdr:to>
      <xdr:col>102</xdr:col>
      <xdr:colOff>114300</xdr:colOff>
      <xdr:row>39</xdr:row>
      <xdr:rowOff>44374</xdr:rowOff>
    </xdr:to>
    <xdr:cxnSp macro="">
      <xdr:nvCxnSpPr>
        <xdr:cNvPr id="743" name="直線コネクタ 742"/>
        <xdr:cNvCxnSpPr/>
      </xdr:nvCxnSpPr>
      <xdr:spPr>
        <a:xfrm flipV="1">
          <a:off x="18656300" y="6633464"/>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109627</xdr:rowOff>
    </xdr:from>
    <xdr:to>
      <xdr:col>116</xdr:col>
      <xdr:colOff>114300</xdr:colOff>
      <xdr:row>39</xdr:row>
      <xdr:rowOff>39777</xdr:rowOff>
    </xdr:to>
    <xdr:sp macro="" textlink="">
      <xdr:nvSpPr>
        <xdr:cNvPr id="753" name="楕円 752"/>
        <xdr:cNvSpPr/>
      </xdr:nvSpPr>
      <xdr:spPr>
        <a:xfrm>
          <a:off x="22110700" y="66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24554</xdr:rowOff>
    </xdr:from>
    <xdr:ext cx="378565" cy="259045"/>
    <xdr:sp macro="" textlink="">
      <xdr:nvSpPr>
        <xdr:cNvPr id="754" name="投資及び出資金該当値テキスト"/>
        <xdr:cNvSpPr txBox="1"/>
      </xdr:nvSpPr>
      <xdr:spPr>
        <a:xfrm>
          <a:off x="22212300" y="65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109093</xdr:rowOff>
    </xdr:from>
    <xdr:to>
      <xdr:col>112</xdr:col>
      <xdr:colOff>38100</xdr:colOff>
      <xdr:row>39</xdr:row>
      <xdr:rowOff>39243</xdr:rowOff>
    </xdr:to>
    <xdr:sp macro="" textlink="">
      <xdr:nvSpPr>
        <xdr:cNvPr id="755" name="楕円 754"/>
        <xdr:cNvSpPr/>
      </xdr:nvSpPr>
      <xdr:spPr>
        <a:xfrm>
          <a:off x="21272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30370</xdr:rowOff>
    </xdr:from>
    <xdr:ext cx="378565" cy="259045"/>
    <xdr:sp macro="" textlink="">
      <xdr:nvSpPr>
        <xdr:cNvPr id="756" name="テキスト ボックス 755"/>
        <xdr:cNvSpPr txBox="1"/>
      </xdr:nvSpPr>
      <xdr:spPr>
        <a:xfrm>
          <a:off x="21134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61392</xdr:rowOff>
    </xdr:from>
    <xdr:to>
      <xdr:col>107</xdr:col>
      <xdr:colOff>101600</xdr:colOff>
      <xdr:row>38</xdr:row>
      <xdr:rowOff>162992</xdr:rowOff>
    </xdr:to>
    <xdr:sp macro="" textlink="">
      <xdr:nvSpPr>
        <xdr:cNvPr id="757" name="楕円 756"/>
        <xdr:cNvSpPr/>
      </xdr:nvSpPr>
      <xdr:spPr>
        <a:xfrm>
          <a:off x="20383500" y="65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154119</xdr:rowOff>
    </xdr:from>
    <xdr:ext cx="469744" cy="259045"/>
    <xdr:sp macro="" textlink="">
      <xdr:nvSpPr>
        <xdr:cNvPr id="758" name="テキスト ボックス 757"/>
        <xdr:cNvSpPr txBox="1"/>
      </xdr:nvSpPr>
      <xdr:spPr>
        <a:xfrm>
          <a:off x="20199428" y="66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67564</xdr:rowOff>
    </xdr:from>
    <xdr:to>
      <xdr:col>102</xdr:col>
      <xdr:colOff>165100</xdr:colOff>
      <xdr:row>38</xdr:row>
      <xdr:rowOff>169164</xdr:rowOff>
    </xdr:to>
    <xdr:sp macro="" textlink="">
      <xdr:nvSpPr>
        <xdr:cNvPr id="759" name="楕円 758"/>
        <xdr:cNvSpPr/>
      </xdr:nvSpPr>
      <xdr:spPr>
        <a:xfrm>
          <a:off x="19494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160291</xdr:rowOff>
    </xdr:from>
    <xdr:ext cx="469744" cy="259045"/>
    <xdr:sp macro="" textlink="">
      <xdr:nvSpPr>
        <xdr:cNvPr id="760" name="テキスト ボックス 759"/>
        <xdr:cNvSpPr txBox="1"/>
      </xdr:nvSpPr>
      <xdr:spPr>
        <a:xfrm>
          <a:off x="19310428"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1" name="楕円 760"/>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2" name="テキスト ボックス 761"/>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134433</xdr:rowOff>
    </xdr:from>
    <xdr:to>
      <xdr:col>116</xdr:col>
      <xdr:colOff>63500</xdr:colOff>
      <xdr:row>58</xdr:row>
      <xdr:rowOff>134483</xdr:rowOff>
    </xdr:to>
    <xdr:cxnSp macro="">
      <xdr:nvCxnSpPr>
        <xdr:cNvPr id="789" name="直線コネクタ 788"/>
        <xdr:cNvCxnSpPr/>
      </xdr:nvCxnSpPr>
      <xdr:spPr>
        <a:xfrm>
          <a:off x="21323300" y="10078533"/>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134163</xdr:rowOff>
    </xdr:from>
    <xdr:to>
      <xdr:col>111</xdr:col>
      <xdr:colOff>177800</xdr:colOff>
      <xdr:row>58</xdr:row>
      <xdr:rowOff>134433</xdr:rowOff>
    </xdr:to>
    <xdr:cxnSp macro="">
      <xdr:nvCxnSpPr>
        <xdr:cNvPr id="792" name="直線コネクタ 791"/>
        <xdr:cNvCxnSpPr/>
      </xdr:nvCxnSpPr>
      <xdr:spPr>
        <a:xfrm>
          <a:off x="20434300" y="10078263"/>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133565</xdr:rowOff>
    </xdr:from>
    <xdr:to>
      <xdr:col>107</xdr:col>
      <xdr:colOff>50800</xdr:colOff>
      <xdr:row>58</xdr:row>
      <xdr:rowOff>134163</xdr:rowOff>
    </xdr:to>
    <xdr:cxnSp macro="">
      <xdr:nvCxnSpPr>
        <xdr:cNvPr id="795" name="直線コネクタ 794"/>
        <xdr:cNvCxnSpPr/>
      </xdr:nvCxnSpPr>
      <xdr:spPr>
        <a:xfrm>
          <a:off x="19545300" y="10077665"/>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133565</xdr:rowOff>
    </xdr:from>
    <xdr:to>
      <xdr:col>102</xdr:col>
      <xdr:colOff>114300</xdr:colOff>
      <xdr:row>58</xdr:row>
      <xdr:rowOff>133578</xdr:rowOff>
    </xdr:to>
    <xdr:cxnSp macro="">
      <xdr:nvCxnSpPr>
        <xdr:cNvPr id="798" name="直線コネクタ 797"/>
        <xdr:cNvCxnSpPr/>
      </xdr:nvCxnSpPr>
      <xdr:spPr>
        <a:xfrm flipV="1">
          <a:off x="18656300" y="100776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83683</xdr:rowOff>
    </xdr:from>
    <xdr:to>
      <xdr:col>116</xdr:col>
      <xdr:colOff>114300</xdr:colOff>
      <xdr:row>59</xdr:row>
      <xdr:rowOff>13833</xdr:rowOff>
    </xdr:to>
    <xdr:sp macro="" textlink="">
      <xdr:nvSpPr>
        <xdr:cNvPr id="808" name="楕円 807"/>
        <xdr:cNvSpPr/>
      </xdr:nvSpPr>
      <xdr:spPr>
        <a:xfrm>
          <a:off x="22110700" y="10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83633</xdr:rowOff>
    </xdr:from>
    <xdr:to>
      <xdr:col>112</xdr:col>
      <xdr:colOff>38100</xdr:colOff>
      <xdr:row>59</xdr:row>
      <xdr:rowOff>13783</xdr:rowOff>
    </xdr:to>
    <xdr:sp macro="" textlink="">
      <xdr:nvSpPr>
        <xdr:cNvPr id="810" name="楕円 809"/>
        <xdr:cNvSpPr/>
      </xdr:nvSpPr>
      <xdr:spPr>
        <a:xfrm>
          <a:off x="21272500" y="100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4910</xdr:rowOff>
    </xdr:from>
    <xdr:ext cx="469744" cy="259045"/>
    <xdr:sp macro="" textlink="">
      <xdr:nvSpPr>
        <xdr:cNvPr id="811" name="テキスト ボックス 810"/>
        <xdr:cNvSpPr txBox="1"/>
      </xdr:nvSpPr>
      <xdr:spPr>
        <a:xfrm>
          <a:off x="21088428" y="1012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83363</xdr:rowOff>
    </xdr:from>
    <xdr:to>
      <xdr:col>107</xdr:col>
      <xdr:colOff>101600</xdr:colOff>
      <xdr:row>59</xdr:row>
      <xdr:rowOff>13513</xdr:rowOff>
    </xdr:to>
    <xdr:sp macro="" textlink="">
      <xdr:nvSpPr>
        <xdr:cNvPr id="812" name="楕円 811"/>
        <xdr:cNvSpPr/>
      </xdr:nvSpPr>
      <xdr:spPr>
        <a:xfrm>
          <a:off x="20383500" y="100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4640</xdr:rowOff>
    </xdr:from>
    <xdr:ext cx="469744" cy="259045"/>
    <xdr:sp macro="" textlink="">
      <xdr:nvSpPr>
        <xdr:cNvPr id="813" name="テキスト ボックス 812"/>
        <xdr:cNvSpPr txBox="1"/>
      </xdr:nvSpPr>
      <xdr:spPr>
        <a:xfrm>
          <a:off x="20199428" y="101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82765</xdr:rowOff>
    </xdr:from>
    <xdr:to>
      <xdr:col>102</xdr:col>
      <xdr:colOff>165100</xdr:colOff>
      <xdr:row>59</xdr:row>
      <xdr:rowOff>12915</xdr:rowOff>
    </xdr:to>
    <xdr:sp macro="" textlink="">
      <xdr:nvSpPr>
        <xdr:cNvPr id="814" name="楕円 813"/>
        <xdr:cNvSpPr/>
      </xdr:nvSpPr>
      <xdr:spPr>
        <a:xfrm>
          <a:off x="19494500" y="100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4042</xdr:rowOff>
    </xdr:from>
    <xdr:ext cx="469744" cy="259045"/>
    <xdr:sp macro="" textlink="">
      <xdr:nvSpPr>
        <xdr:cNvPr id="815" name="テキスト ボックス 814"/>
        <xdr:cNvSpPr txBox="1"/>
      </xdr:nvSpPr>
      <xdr:spPr>
        <a:xfrm>
          <a:off x="19310428" y="101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82778</xdr:rowOff>
    </xdr:from>
    <xdr:to>
      <xdr:col>98</xdr:col>
      <xdr:colOff>38100</xdr:colOff>
      <xdr:row>59</xdr:row>
      <xdr:rowOff>12928</xdr:rowOff>
    </xdr:to>
    <xdr:sp macro="" textlink="">
      <xdr:nvSpPr>
        <xdr:cNvPr id="816" name="楕円 815"/>
        <xdr:cNvSpPr/>
      </xdr:nvSpPr>
      <xdr:spPr>
        <a:xfrm>
          <a:off x="18605500" y="100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4055</xdr:rowOff>
    </xdr:from>
    <xdr:ext cx="469744" cy="259045"/>
    <xdr:sp macro="" textlink="">
      <xdr:nvSpPr>
        <xdr:cNvPr id="817" name="テキスト ボックス 816"/>
        <xdr:cNvSpPr txBox="1"/>
      </xdr:nvSpPr>
      <xdr:spPr>
        <a:xfrm>
          <a:off x="18421428" y="1011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50343</xdr:rowOff>
    </xdr:from>
    <xdr:to>
      <xdr:col>116</xdr:col>
      <xdr:colOff>63500</xdr:colOff>
      <xdr:row>76</xdr:row>
      <xdr:rowOff>53797</xdr:rowOff>
    </xdr:to>
    <xdr:cxnSp macro="">
      <xdr:nvCxnSpPr>
        <xdr:cNvPr id="847" name="直線コネクタ 846"/>
        <xdr:cNvCxnSpPr/>
      </xdr:nvCxnSpPr>
      <xdr:spPr>
        <a:xfrm>
          <a:off x="21323300" y="13080543"/>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50343</xdr:rowOff>
    </xdr:from>
    <xdr:to>
      <xdr:col>111</xdr:col>
      <xdr:colOff>177800</xdr:colOff>
      <xdr:row>76</xdr:row>
      <xdr:rowOff>56947</xdr:rowOff>
    </xdr:to>
    <xdr:cxnSp macro="">
      <xdr:nvCxnSpPr>
        <xdr:cNvPr id="850" name="直線コネクタ 849"/>
        <xdr:cNvCxnSpPr/>
      </xdr:nvCxnSpPr>
      <xdr:spPr>
        <a:xfrm flipV="1">
          <a:off x="20434300" y="13080543"/>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56947</xdr:rowOff>
    </xdr:from>
    <xdr:to>
      <xdr:col>107</xdr:col>
      <xdr:colOff>50800</xdr:colOff>
      <xdr:row>76</xdr:row>
      <xdr:rowOff>80963</xdr:rowOff>
    </xdr:to>
    <xdr:cxnSp macro="">
      <xdr:nvCxnSpPr>
        <xdr:cNvPr id="853" name="直線コネクタ 852"/>
        <xdr:cNvCxnSpPr/>
      </xdr:nvCxnSpPr>
      <xdr:spPr>
        <a:xfrm flipV="1">
          <a:off x="19545300" y="13087147"/>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80963</xdr:rowOff>
    </xdr:from>
    <xdr:to>
      <xdr:col>102</xdr:col>
      <xdr:colOff>114300</xdr:colOff>
      <xdr:row>76</xdr:row>
      <xdr:rowOff>96025</xdr:rowOff>
    </xdr:to>
    <xdr:cxnSp macro="">
      <xdr:nvCxnSpPr>
        <xdr:cNvPr id="856" name="直線コネクタ 855"/>
        <xdr:cNvCxnSpPr/>
      </xdr:nvCxnSpPr>
      <xdr:spPr>
        <a:xfrm flipV="1">
          <a:off x="18656300" y="13111163"/>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2997</xdr:rowOff>
    </xdr:from>
    <xdr:to>
      <xdr:col>116</xdr:col>
      <xdr:colOff>114300</xdr:colOff>
      <xdr:row>76</xdr:row>
      <xdr:rowOff>104597</xdr:rowOff>
    </xdr:to>
    <xdr:sp macro="" textlink="">
      <xdr:nvSpPr>
        <xdr:cNvPr id="866" name="楕円 865"/>
        <xdr:cNvSpPr/>
      </xdr:nvSpPr>
      <xdr:spPr>
        <a:xfrm>
          <a:off x="22110700" y="130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152874</xdr:rowOff>
    </xdr:from>
    <xdr:ext cx="534377" cy="259045"/>
    <xdr:sp macro="" textlink="">
      <xdr:nvSpPr>
        <xdr:cNvPr id="867" name="繰出金該当値テキスト"/>
        <xdr:cNvSpPr txBox="1"/>
      </xdr:nvSpPr>
      <xdr:spPr>
        <a:xfrm>
          <a:off x="22212300" y="130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170993</xdr:rowOff>
    </xdr:from>
    <xdr:to>
      <xdr:col>112</xdr:col>
      <xdr:colOff>38100</xdr:colOff>
      <xdr:row>76</xdr:row>
      <xdr:rowOff>101143</xdr:rowOff>
    </xdr:to>
    <xdr:sp macro="" textlink="">
      <xdr:nvSpPr>
        <xdr:cNvPr id="868" name="楕円 867"/>
        <xdr:cNvSpPr/>
      </xdr:nvSpPr>
      <xdr:spPr>
        <a:xfrm>
          <a:off x="21272500" y="130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92270</xdr:rowOff>
    </xdr:from>
    <xdr:ext cx="534377" cy="259045"/>
    <xdr:sp macro="" textlink="">
      <xdr:nvSpPr>
        <xdr:cNvPr id="869" name="テキスト ボックス 868"/>
        <xdr:cNvSpPr txBox="1"/>
      </xdr:nvSpPr>
      <xdr:spPr>
        <a:xfrm>
          <a:off x="21056111" y="131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6147</xdr:rowOff>
    </xdr:from>
    <xdr:to>
      <xdr:col>107</xdr:col>
      <xdr:colOff>101600</xdr:colOff>
      <xdr:row>76</xdr:row>
      <xdr:rowOff>107747</xdr:rowOff>
    </xdr:to>
    <xdr:sp macro="" textlink="">
      <xdr:nvSpPr>
        <xdr:cNvPr id="870" name="楕円 869"/>
        <xdr:cNvSpPr/>
      </xdr:nvSpPr>
      <xdr:spPr>
        <a:xfrm>
          <a:off x="20383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98874</xdr:rowOff>
    </xdr:from>
    <xdr:ext cx="534377" cy="259045"/>
    <xdr:sp macro="" textlink="">
      <xdr:nvSpPr>
        <xdr:cNvPr id="871" name="テキスト ボックス 870"/>
        <xdr:cNvSpPr txBox="1"/>
      </xdr:nvSpPr>
      <xdr:spPr>
        <a:xfrm>
          <a:off x="20167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30163</xdr:rowOff>
    </xdr:from>
    <xdr:to>
      <xdr:col>102</xdr:col>
      <xdr:colOff>165100</xdr:colOff>
      <xdr:row>76</xdr:row>
      <xdr:rowOff>131763</xdr:rowOff>
    </xdr:to>
    <xdr:sp macro="" textlink="">
      <xdr:nvSpPr>
        <xdr:cNvPr id="872" name="楕円 871"/>
        <xdr:cNvSpPr/>
      </xdr:nvSpPr>
      <xdr:spPr>
        <a:xfrm>
          <a:off x="19494500" y="130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122890</xdr:rowOff>
    </xdr:from>
    <xdr:ext cx="534377" cy="259045"/>
    <xdr:sp macro="" textlink="">
      <xdr:nvSpPr>
        <xdr:cNvPr id="873" name="テキスト ボックス 872"/>
        <xdr:cNvSpPr txBox="1"/>
      </xdr:nvSpPr>
      <xdr:spPr>
        <a:xfrm>
          <a:off x="19278111" y="131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45225</xdr:rowOff>
    </xdr:from>
    <xdr:to>
      <xdr:col>98</xdr:col>
      <xdr:colOff>38100</xdr:colOff>
      <xdr:row>76</xdr:row>
      <xdr:rowOff>146825</xdr:rowOff>
    </xdr:to>
    <xdr:sp macro="" textlink="">
      <xdr:nvSpPr>
        <xdr:cNvPr id="874" name="楕円 873"/>
        <xdr:cNvSpPr/>
      </xdr:nvSpPr>
      <xdr:spPr>
        <a:xfrm>
          <a:off x="18605500" y="130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137952</xdr:rowOff>
    </xdr:from>
    <xdr:ext cx="534377" cy="259045"/>
    <xdr:sp macro="" textlink="">
      <xdr:nvSpPr>
        <xdr:cNvPr id="875" name="テキスト ボックス 874"/>
        <xdr:cNvSpPr txBox="1"/>
      </xdr:nvSpPr>
      <xdr:spPr>
        <a:xfrm>
          <a:off x="18389111" y="131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物件費について。前年度はふるさと応援寄附金の拡大により住民一人当たり</a:t>
          </a:r>
          <a:r>
            <a:rPr kumimoji="1" lang="en-US" altLang="ja-JP" sz="1300">
              <a:latin typeface="ＭＳ Ｐゴシック" panose="020B0600070205080204" pitchFamily="50" charset="-128"/>
              <a:ea typeface="ＭＳ Ｐゴシック" panose="020B0600070205080204" pitchFamily="50" charset="-128"/>
            </a:rPr>
            <a:t>201,265</a:t>
          </a:r>
          <a:r>
            <a:rPr kumimoji="1" lang="ja-JP" altLang="en-US" sz="1300">
              <a:latin typeface="ＭＳ Ｐゴシック" panose="020B0600070205080204" pitchFamily="50" charset="-128"/>
              <a:ea typeface="ＭＳ Ｐゴシック" panose="020B0600070205080204" pitchFamily="50" charset="-128"/>
            </a:rPr>
            <a:t>円となり、類似団体平均値に比べ</a:t>
          </a:r>
          <a:r>
            <a:rPr kumimoji="1" lang="en-US" altLang="ja-JP" sz="1300">
              <a:latin typeface="ＭＳ Ｐゴシック" panose="020B0600070205080204" pitchFamily="50" charset="-128"/>
              <a:ea typeface="ＭＳ Ｐゴシック" panose="020B0600070205080204" pitchFamily="50" charset="-128"/>
            </a:rPr>
            <a:t>88,526</a:t>
          </a:r>
          <a:r>
            <a:rPr kumimoji="1" lang="ja-JP" altLang="en-US" sz="1300">
              <a:latin typeface="ＭＳ Ｐゴシック" panose="020B0600070205080204" pitchFamily="50" charset="-128"/>
              <a:ea typeface="ＭＳ Ｐゴシック" panose="020B0600070205080204" pitchFamily="50" charset="-128"/>
            </a:rPr>
            <a:t>円高くなった。一方、令和元年度は寄附金の大幅な減少に伴いふるさと納税事業も減少した。これにより、住民一人当たりのコストは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122,956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78,309</a:t>
          </a:r>
          <a:r>
            <a:rPr kumimoji="1" lang="ja-JP" altLang="en-US" sz="1300">
              <a:latin typeface="ＭＳ Ｐゴシック" panose="020B0600070205080204" pitchFamily="50" charset="-128"/>
              <a:ea typeface="ＭＳ Ｐゴシック" panose="020B0600070205080204" pitchFamily="50" charset="-128"/>
            </a:rPr>
            <a:t>円となり、類似団体平均値より</a:t>
          </a:r>
          <a:r>
            <a:rPr kumimoji="1" lang="en-US" altLang="ja-JP" sz="1300">
              <a:latin typeface="ＭＳ Ｐゴシック" panose="020B0600070205080204" pitchFamily="50" charset="-128"/>
              <a:ea typeface="ＭＳ Ｐゴシック" panose="020B0600070205080204" pitchFamily="50" charset="-128"/>
            </a:rPr>
            <a:t>34,784</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積立金について。前年度はふるさと応援寄附金の拡大によりふるさと納税基金への積立額も増加し、類似団体平均値に比べ</a:t>
          </a:r>
          <a:r>
            <a:rPr kumimoji="1" lang="en-US" altLang="ja-JP" sz="1300">
              <a:latin typeface="ＭＳ Ｐゴシック" panose="020B0600070205080204" pitchFamily="50" charset="-128"/>
              <a:ea typeface="ＭＳ Ｐゴシック" panose="020B0600070205080204" pitchFamily="50" charset="-128"/>
            </a:rPr>
            <a:t>50,337</a:t>
          </a:r>
          <a:r>
            <a:rPr kumimoji="1" lang="ja-JP" altLang="en-US" sz="1300">
              <a:latin typeface="ＭＳ Ｐゴシック" panose="020B0600070205080204" pitchFamily="50" charset="-128"/>
              <a:ea typeface="ＭＳ Ｐゴシック" panose="020B0600070205080204" pitchFamily="50" charset="-128"/>
            </a:rPr>
            <a:t>円高くなった。一方、令和元年度は寄附金の大幅な減少に伴い基金への積立額が減少した。これにより、住民一人当たりのコストは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75,511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6,897</a:t>
          </a:r>
          <a:r>
            <a:rPr kumimoji="1" lang="ja-JP" altLang="en-US" sz="1300">
              <a:latin typeface="ＭＳ Ｐゴシック" panose="020B0600070205080204" pitchFamily="50" charset="-128"/>
              <a:ea typeface="ＭＳ Ｐゴシック" panose="020B0600070205080204" pitchFamily="50" charset="-128"/>
            </a:rPr>
            <a:t>円となり、類似団体平均値より</a:t>
          </a:r>
          <a:r>
            <a:rPr kumimoji="1" lang="en-US" altLang="ja-JP" sz="1300">
              <a:latin typeface="ＭＳ Ｐゴシック" panose="020B0600070205080204" pitchFamily="50" charset="-128"/>
              <a:ea typeface="ＭＳ Ｐゴシック" panose="020B0600070205080204" pitchFamily="50" charset="-128"/>
            </a:rPr>
            <a:t>23,766</a:t>
          </a:r>
          <a:r>
            <a:rPr kumimoji="1" lang="ja-JP" altLang="en-US" sz="1300">
              <a:latin typeface="ＭＳ Ｐゴシック" panose="020B0600070205080204" pitchFamily="50" charset="-128"/>
              <a:ea typeface="ＭＳ Ｐゴシック" panose="020B0600070205080204" pitchFamily="50" charset="-128"/>
            </a:rPr>
            <a:t>円下回った。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5,769
5,606
16.82
2,999,457
2,838,331
82,387
1,979,131
2,076,130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100076</xdr:rowOff>
    </xdr:from>
    <xdr:to>
      <xdr:col>24</xdr:col>
      <xdr:colOff>63500</xdr:colOff>
      <xdr:row>35</xdr:row>
      <xdr:rowOff>159258</xdr:rowOff>
    </xdr:to>
    <xdr:cxnSp macro="">
      <xdr:nvCxnSpPr>
        <xdr:cNvPr id="61" name="直線コネクタ 60"/>
        <xdr:cNvCxnSpPr/>
      </xdr:nvCxnSpPr>
      <xdr:spPr>
        <a:xfrm flipV="1">
          <a:off x="3797300" y="6100826"/>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123444</xdr:rowOff>
    </xdr:from>
    <xdr:to>
      <xdr:col>19</xdr:col>
      <xdr:colOff>177800</xdr:colOff>
      <xdr:row>35</xdr:row>
      <xdr:rowOff>159258</xdr:rowOff>
    </xdr:to>
    <xdr:cxnSp macro="">
      <xdr:nvCxnSpPr>
        <xdr:cNvPr id="64" name="直線コネクタ 63"/>
        <xdr:cNvCxnSpPr/>
      </xdr:nvCxnSpPr>
      <xdr:spPr>
        <a:xfrm>
          <a:off x="2908300" y="612419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71374</xdr:rowOff>
    </xdr:from>
    <xdr:to>
      <xdr:col>15</xdr:col>
      <xdr:colOff>50800</xdr:colOff>
      <xdr:row>35</xdr:row>
      <xdr:rowOff>123444</xdr:rowOff>
    </xdr:to>
    <xdr:cxnSp macro="">
      <xdr:nvCxnSpPr>
        <xdr:cNvPr id="67" name="直線コネクタ 66"/>
        <xdr:cNvCxnSpPr/>
      </xdr:nvCxnSpPr>
      <xdr:spPr>
        <a:xfrm>
          <a:off x="2019300" y="6072124"/>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71374</xdr:rowOff>
    </xdr:from>
    <xdr:to>
      <xdr:col>10</xdr:col>
      <xdr:colOff>114300</xdr:colOff>
      <xdr:row>35</xdr:row>
      <xdr:rowOff>83312</xdr:rowOff>
    </xdr:to>
    <xdr:cxnSp macro="">
      <xdr:nvCxnSpPr>
        <xdr:cNvPr id="70" name="直線コネクタ 69"/>
        <xdr:cNvCxnSpPr/>
      </xdr:nvCxnSpPr>
      <xdr:spPr>
        <a:xfrm flipV="1">
          <a:off x="1130300" y="6072124"/>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49276</xdr:rowOff>
    </xdr:from>
    <xdr:to>
      <xdr:col>24</xdr:col>
      <xdr:colOff>114300</xdr:colOff>
      <xdr:row>35</xdr:row>
      <xdr:rowOff>150876</xdr:rowOff>
    </xdr:to>
    <xdr:sp macro="" textlink="">
      <xdr:nvSpPr>
        <xdr:cNvPr id="80" name="楕円 79"/>
        <xdr:cNvSpPr/>
      </xdr:nvSpPr>
      <xdr:spPr>
        <a:xfrm>
          <a:off x="4584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27703</xdr:rowOff>
    </xdr:from>
    <xdr:ext cx="469744" cy="259045"/>
    <xdr:sp macro="" textlink="">
      <xdr:nvSpPr>
        <xdr:cNvPr id="81" name="議会費該当値テキスト"/>
        <xdr:cNvSpPr txBox="1"/>
      </xdr:nvSpPr>
      <xdr:spPr>
        <a:xfrm>
          <a:off x="4686300" y="60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108458</xdr:rowOff>
    </xdr:from>
    <xdr:to>
      <xdr:col>20</xdr:col>
      <xdr:colOff>38100</xdr:colOff>
      <xdr:row>36</xdr:row>
      <xdr:rowOff>38608</xdr:rowOff>
    </xdr:to>
    <xdr:sp macro="" textlink="">
      <xdr:nvSpPr>
        <xdr:cNvPr id="82" name="楕円 81"/>
        <xdr:cNvSpPr/>
      </xdr:nvSpPr>
      <xdr:spPr>
        <a:xfrm>
          <a:off x="37465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29735</xdr:rowOff>
    </xdr:from>
    <xdr:ext cx="469744" cy="259045"/>
    <xdr:sp macro="" textlink="">
      <xdr:nvSpPr>
        <xdr:cNvPr id="83" name="テキスト ボックス 82"/>
        <xdr:cNvSpPr txBox="1"/>
      </xdr:nvSpPr>
      <xdr:spPr>
        <a:xfrm>
          <a:off x="3562428"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72644</xdr:rowOff>
    </xdr:from>
    <xdr:to>
      <xdr:col>15</xdr:col>
      <xdr:colOff>101600</xdr:colOff>
      <xdr:row>36</xdr:row>
      <xdr:rowOff>2794</xdr:rowOff>
    </xdr:to>
    <xdr:sp macro="" textlink="">
      <xdr:nvSpPr>
        <xdr:cNvPr id="84" name="楕円 83"/>
        <xdr:cNvSpPr/>
      </xdr:nvSpPr>
      <xdr:spPr>
        <a:xfrm>
          <a:off x="2857500" y="60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165371</xdr:rowOff>
    </xdr:from>
    <xdr:ext cx="469744" cy="259045"/>
    <xdr:sp macro="" textlink="">
      <xdr:nvSpPr>
        <xdr:cNvPr id="85" name="テキスト ボックス 84"/>
        <xdr:cNvSpPr txBox="1"/>
      </xdr:nvSpPr>
      <xdr:spPr>
        <a:xfrm>
          <a:off x="2673428" y="61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20574</xdr:rowOff>
    </xdr:from>
    <xdr:to>
      <xdr:col>10</xdr:col>
      <xdr:colOff>165100</xdr:colOff>
      <xdr:row>35</xdr:row>
      <xdr:rowOff>122174</xdr:rowOff>
    </xdr:to>
    <xdr:sp macro="" textlink="">
      <xdr:nvSpPr>
        <xdr:cNvPr id="86" name="楕円 85"/>
        <xdr:cNvSpPr/>
      </xdr:nvSpPr>
      <xdr:spPr>
        <a:xfrm>
          <a:off x="1968500" y="60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113301</xdr:rowOff>
    </xdr:from>
    <xdr:ext cx="469744" cy="259045"/>
    <xdr:sp macro="" textlink="">
      <xdr:nvSpPr>
        <xdr:cNvPr id="87" name="テキスト ボックス 86"/>
        <xdr:cNvSpPr txBox="1"/>
      </xdr:nvSpPr>
      <xdr:spPr>
        <a:xfrm>
          <a:off x="1784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32512</xdr:rowOff>
    </xdr:from>
    <xdr:to>
      <xdr:col>6</xdr:col>
      <xdr:colOff>38100</xdr:colOff>
      <xdr:row>35</xdr:row>
      <xdr:rowOff>134112</xdr:rowOff>
    </xdr:to>
    <xdr:sp macro="" textlink="">
      <xdr:nvSpPr>
        <xdr:cNvPr id="88" name="楕円 87"/>
        <xdr:cNvSpPr/>
      </xdr:nvSpPr>
      <xdr:spPr>
        <a:xfrm>
          <a:off x="1079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125239</xdr:rowOff>
    </xdr:from>
    <xdr:ext cx="469744" cy="259045"/>
    <xdr:sp macro="" textlink="">
      <xdr:nvSpPr>
        <xdr:cNvPr id="89" name="テキスト ボックス 88"/>
        <xdr:cNvSpPr txBox="1"/>
      </xdr:nvSpPr>
      <xdr:spPr>
        <a:xfrm>
          <a:off x="895428"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131028</xdr:rowOff>
    </xdr:from>
    <xdr:to>
      <xdr:col>24</xdr:col>
      <xdr:colOff>63500</xdr:colOff>
      <xdr:row>59</xdr:row>
      <xdr:rowOff>7101</xdr:rowOff>
    </xdr:to>
    <xdr:cxnSp macro="">
      <xdr:nvCxnSpPr>
        <xdr:cNvPr id="120" name="直線コネクタ 119"/>
        <xdr:cNvCxnSpPr/>
      </xdr:nvCxnSpPr>
      <xdr:spPr>
        <a:xfrm>
          <a:off x="3797300" y="9903678"/>
          <a:ext cx="838200" cy="2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131028</xdr:rowOff>
    </xdr:from>
    <xdr:to>
      <xdr:col>19</xdr:col>
      <xdr:colOff>177800</xdr:colOff>
      <xdr:row>58</xdr:row>
      <xdr:rowOff>106270</xdr:rowOff>
    </xdr:to>
    <xdr:cxnSp macro="">
      <xdr:nvCxnSpPr>
        <xdr:cNvPr id="123" name="直線コネクタ 122"/>
        <xdr:cNvCxnSpPr/>
      </xdr:nvCxnSpPr>
      <xdr:spPr>
        <a:xfrm flipV="1">
          <a:off x="2908300" y="9903678"/>
          <a:ext cx="889000" cy="1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106270</xdr:rowOff>
    </xdr:from>
    <xdr:to>
      <xdr:col>15</xdr:col>
      <xdr:colOff>50800</xdr:colOff>
      <xdr:row>59</xdr:row>
      <xdr:rowOff>9099</xdr:rowOff>
    </xdr:to>
    <xdr:cxnSp macro="">
      <xdr:nvCxnSpPr>
        <xdr:cNvPr id="126" name="直線コネクタ 125"/>
        <xdr:cNvCxnSpPr/>
      </xdr:nvCxnSpPr>
      <xdr:spPr>
        <a:xfrm flipV="1">
          <a:off x="2019300" y="10050370"/>
          <a:ext cx="889000" cy="7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9099</xdr:rowOff>
    </xdr:from>
    <xdr:to>
      <xdr:col>10</xdr:col>
      <xdr:colOff>114300</xdr:colOff>
      <xdr:row>59</xdr:row>
      <xdr:rowOff>17129</xdr:rowOff>
    </xdr:to>
    <xdr:cxnSp macro="">
      <xdr:nvCxnSpPr>
        <xdr:cNvPr id="129" name="直線コネクタ 128"/>
        <xdr:cNvCxnSpPr/>
      </xdr:nvCxnSpPr>
      <xdr:spPr>
        <a:xfrm flipV="1">
          <a:off x="1130300" y="10124649"/>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127751</xdr:rowOff>
    </xdr:from>
    <xdr:to>
      <xdr:col>24</xdr:col>
      <xdr:colOff>114300</xdr:colOff>
      <xdr:row>59</xdr:row>
      <xdr:rowOff>57901</xdr:rowOff>
    </xdr:to>
    <xdr:sp macro="" textlink="">
      <xdr:nvSpPr>
        <xdr:cNvPr id="139" name="楕円 138"/>
        <xdr:cNvSpPr/>
      </xdr:nvSpPr>
      <xdr:spPr>
        <a:xfrm>
          <a:off x="4584700" y="100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80228</xdr:rowOff>
    </xdr:from>
    <xdr:to>
      <xdr:col>20</xdr:col>
      <xdr:colOff>38100</xdr:colOff>
      <xdr:row>58</xdr:row>
      <xdr:rowOff>10378</xdr:rowOff>
    </xdr:to>
    <xdr:sp macro="" textlink="">
      <xdr:nvSpPr>
        <xdr:cNvPr id="141" name="楕円 140"/>
        <xdr:cNvSpPr/>
      </xdr:nvSpPr>
      <xdr:spPr>
        <a:xfrm>
          <a:off x="3746500" y="9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26905</xdr:rowOff>
    </xdr:from>
    <xdr:ext cx="599010" cy="259045"/>
    <xdr:sp macro="" textlink="">
      <xdr:nvSpPr>
        <xdr:cNvPr id="142" name="テキスト ボックス 141"/>
        <xdr:cNvSpPr txBox="1"/>
      </xdr:nvSpPr>
      <xdr:spPr>
        <a:xfrm>
          <a:off x="3497795" y="96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55470</xdr:rowOff>
    </xdr:from>
    <xdr:to>
      <xdr:col>15</xdr:col>
      <xdr:colOff>101600</xdr:colOff>
      <xdr:row>58</xdr:row>
      <xdr:rowOff>157070</xdr:rowOff>
    </xdr:to>
    <xdr:sp macro="" textlink="">
      <xdr:nvSpPr>
        <xdr:cNvPr id="143" name="楕円 142"/>
        <xdr:cNvSpPr/>
      </xdr:nvSpPr>
      <xdr:spPr>
        <a:xfrm>
          <a:off x="2857500" y="99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2147</xdr:rowOff>
    </xdr:from>
    <xdr:ext cx="599010" cy="259045"/>
    <xdr:sp macro="" textlink="">
      <xdr:nvSpPr>
        <xdr:cNvPr id="144" name="テキスト ボックス 143"/>
        <xdr:cNvSpPr txBox="1"/>
      </xdr:nvSpPr>
      <xdr:spPr>
        <a:xfrm>
          <a:off x="2608795" y="977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129749</xdr:rowOff>
    </xdr:from>
    <xdr:to>
      <xdr:col>10</xdr:col>
      <xdr:colOff>165100</xdr:colOff>
      <xdr:row>59</xdr:row>
      <xdr:rowOff>59899</xdr:rowOff>
    </xdr:to>
    <xdr:sp macro="" textlink="">
      <xdr:nvSpPr>
        <xdr:cNvPr id="145" name="楕円 144"/>
        <xdr:cNvSpPr/>
      </xdr:nvSpPr>
      <xdr:spPr>
        <a:xfrm>
          <a:off x="1968500" y="100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51026</xdr:rowOff>
    </xdr:from>
    <xdr:ext cx="534377" cy="259045"/>
    <xdr:sp macro="" textlink="">
      <xdr:nvSpPr>
        <xdr:cNvPr id="146" name="テキスト ボックス 145"/>
        <xdr:cNvSpPr txBox="1"/>
      </xdr:nvSpPr>
      <xdr:spPr>
        <a:xfrm>
          <a:off x="1752111" y="101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137779</xdr:rowOff>
    </xdr:from>
    <xdr:to>
      <xdr:col>6</xdr:col>
      <xdr:colOff>38100</xdr:colOff>
      <xdr:row>59</xdr:row>
      <xdr:rowOff>67929</xdr:rowOff>
    </xdr:to>
    <xdr:sp macro="" textlink="">
      <xdr:nvSpPr>
        <xdr:cNvPr id="147" name="楕円 146"/>
        <xdr:cNvSpPr/>
      </xdr:nvSpPr>
      <xdr:spPr>
        <a:xfrm>
          <a:off x="1079500" y="100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59056</xdr:rowOff>
    </xdr:from>
    <xdr:ext cx="534377" cy="259045"/>
    <xdr:sp macro="" textlink="">
      <xdr:nvSpPr>
        <xdr:cNvPr id="148" name="テキスト ボックス 147"/>
        <xdr:cNvSpPr txBox="1"/>
      </xdr:nvSpPr>
      <xdr:spPr>
        <a:xfrm>
          <a:off x="863111" y="101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9100</xdr:rowOff>
    </xdr:from>
    <xdr:to>
      <xdr:col>24</xdr:col>
      <xdr:colOff>63500</xdr:colOff>
      <xdr:row>77</xdr:row>
      <xdr:rowOff>51146</xdr:rowOff>
    </xdr:to>
    <xdr:cxnSp macro="">
      <xdr:nvCxnSpPr>
        <xdr:cNvPr id="174" name="直線コネクタ 173"/>
        <xdr:cNvCxnSpPr/>
      </xdr:nvCxnSpPr>
      <xdr:spPr>
        <a:xfrm flipV="1">
          <a:off x="3797300" y="13210750"/>
          <a:ext cx="8382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12604</xdr:rowOff>
    </xdr:from>
    <xdr:to>
      <xdr:col>19</xdr:col>
      <xdr:colOff>177800</xdr:colOff>
      <xdr:row>77</xdr:row>
      <xdr:rowOff>51146</xdr:rowOff>
    </xdr:to>
    <xdr:cxnSp macro="">
      <xdr:nvCxnSpPr>
        <xdr:cNvPr id="177" name="直線コネクタ 176"/>
        <xdr:cNvCxnSpPr/>
      </xdr:nvCxnSpPr>
      <xdr:spPr>
        <a:xfrm>
          <a:off x="2908300" y="13214254"/>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12604</xdr:rowOff>
    </xdr:from>
    <xdr:to>
      <xdr:col>15</xdr:col>
      <xdr:colOff>50800</xdr:colOff>
      <xdr:row>77</xdr:row>
      <xdr:rowOff>44974</xdr:rowOff>
    </xdr:to>
    <xdr:cxnSp macro="">
      <xdr:nvCxnSpPr>
        <xdr:cNvPr id="180" name="直線コネクタ 179"/>
        <xdr:cNvCxnSpPr/>
      </xdr:nvCxnSpPr>
      <xdr:spPr>
        <a:xfrm flipV="1">
          <a:off x="2019300" y="13214254"/>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16182</xdr:rowOff>
    </xdr:from>
    <xdr:to>
      <xdr:col>10</xdr:col>
      <xdr:colOff>114300</xdr:colOff>
      <xdr:row>77</xdr:row>
      <xdr:rowOff>44974</xdr:rowOff>
    </xdr:to>
    <xdr:cxnSp macro="">
      <xdr:nvCxnSpPr>
        <xdr:cNvPr id="183" name="直線コネクタ 182"/>
        <xdr:cNvCxnSpPr/>
      </xdr:nvCxnSpPr>
      <xdr:spPr>
        <a:xfrm>
          <a:off x="1130300" y="13217832"/>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129750</xdr:rowOff>
    </xdr:from>
    <xdr:to>
      <xdr:col>24</xdr:col>
      <xdr:colOff>114300</xdr:colOff>
      <xdr:row>77</xdr:row>
      <xdr:rowOff>59900</xdr:rowOff>
    </xdr:to>
    <xdr:sp macro="" textlink="">
      <xdr:nvSpPr>
        <xdr:cNvPr id="193" name="楕円 192"/>
        <xdr:cNvSpPr/>
      </xdr:nvSpPr>
      <xdr:spPr>
        <a:xfrm>
          <a:off x="45847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108177</xdr:rowOff>
    </xdr:from>
    <xdr:ext cx="599010" cy="259045"/>
    <xdr:sp macro="" textlink="">
      <xdr:nvSpPr>
        <xdr:cNvPr id="194" name="民生費該当値テキスト"/>
        <xdr:cNvSpPr txBox="1"/>
      </xdr:nvSpPr>
      <xdr:spPr>
        <a:xfrm>
          <a:off x="4686300" y="1313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xdr:rowOff>
    </xdr:from>
    <xdr:to>
      <xdr:col>20</xdr:col>
      <xdr:colOff>38100</xdr:colOff>
      <xdr:row>77</xdr:row>
      <xdr:rowOff>101946</xdr:rowOff>
    </xdr:to>
    <xdr:sp macro="" textlink="">
      <xdr:nvSpPr>
        <xdr:cNvPr id="195" name="楕円 194"/>
        <xdr:cNvSpPr/>
      </xdr:nvSpPr>
      <xdr:spPr>
        <a:xfrm>
          <a:off x="3746500" y="13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93073</xdr:rowOff>
    </xdr:from>
    <xdr:ext cx="599010" cy="259045"/>
    <xdr:sp macro="" textlink="">
      <xdr:nvSpPr>
        <xdr:cNvPr id="196" name="テキスト ボックス 195"/>
        <xdr:cNvSpPr txBox="1"/>
      </xdr:nvSpPr>
      <xdr:spPr>
        <a:xfrm>
          <a:off x="3497795" y="1329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133254</xdr:rowOff>
    </xdr:from>
    <xdr:to>
      <xdr:col>15</xdr:col>
      <xdr:colOff>101600</xdr:colOff>
      <xdr:row>77</xdr:row>
      <xdr:rowOff>63404</xdr:rowOff>
    </xdr:to>
    <xdr:sp macro="" textlink="">
      <xdr:nvSpPr>
        <xdr:cNvPr id="197" name="楕円 196"/>
        <xdr:cNvSpPr/>
      </xdr:nvSpPr>
      <xdr:spPr>
        <a:xfrm>
          <a:off x="2857500" y="131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54531</xdr:rowOff>
    </xdr:from>
    <xdr:ext cx="599010" cy="259045"/>
    <xdr:sp macro="" textlink="">
      <xdr:nvSpPr>
        <xdr:cNvPr id="198" name="テキスト ボックス 197"/>
        <xdr:cNvSpPr txBox="1"/>
      </xdr:nvSpPr>
      <xdr:spPr>
        <a:xfrm>
          <a:off x="2608795" y="1325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165624</xdr:rowOff>
    </xdr:from>
    <xdr:to>
      <xdr:col>10</xdr:col>
      <xdr:colOff>165100</xdr:colOff>
      <xdr:row>77</xdr:row>
      <xdr:rowOff>95774</xdr:rowOff>
    </xdr:to>
    <xdr:sp macro="" textlink="">
      <xdr:nvSpPr>
        <xdr:cNvPr id="199" name="楕円 198"/>
        <xdr:cNvSpPr/>
      </xdr:nvSpPr>
      <xdr:spPr>
        <a:xfrm>
          <a:off x="1968500" y="13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86901</xdr:rowOff>
    </xdr:from>
    <xdr:ext cx="599010" cy="259045"/>
    <xdr:sp macro="" textlink="">
      <xdr:nvSpPr>
        <xdr:cNvPr id="200" name="テキスト ボックス 199"/>
        <xdr:cNvSpPr txBox="1"/>
      </xdr:nvSpPr>
      <xdr:spPr>
        <a:xfrm>
          <a:off x="1719795" y="132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136832</xdr:rowOff>
    </xdr:from>
    <xdr:to>
      <xdr:col>6</xdr:col>
      <xdr:colOff>38100</xdr:colOff>
      <xdr:row>77</xdr:row>
      <xdr:rowOff>66982</xdr:rowOff>
    </xdr:to>
    <xdr:sp macro="" textlink="">
      <xdr:nvSpPr>
        <xdr:cNvPr id="201" name="楕円 200"/>
        <xdr:cNvSpPr/>
      </xdr:nvSpPr>
      <xdr:spPr>
        <a:xfrm>
          <a:off x="1079500" y="131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58109</xdr:rowOff>
    </xdr:from>
    <xdr:ext cx="599010" cy="259045"/>
    <xdr:sp macro="" textlink="">
      <xdr:nvSpPr>
        <xdr:cNvPr id="202" name="テキスト ボックス 201"/>
        <xdr:cNvSpPr txBox="1"/>
      </xdr:nvSpPr>
      <xdr:spPr>
        <a:xfrm>
          <a:off x="830795" y="1325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72363</xdr:rowOff>
    </xdr:from>
    <xdr:to>
      <xdr:col>24</xdr:col>
      <xdr:colOff>63500</xdr:colOff>
      <xdr:row>98</xdr:row>
      <xdr:rowOff>73507</xdr:rowOff>
    </xdr:to>
    <xdr:cxnSp macro="">
      <xdr:nvCxnSpPr>
        <xdr:cNvPr id="229" name="直線コネクタ 228"/>
        <xdr:cNvCxnSpPr/>
      </xdr:nvCxnSpPr>
      <xdr:spPr>
        <a:xfrm>
          <a:off x="3797300" y="1687446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72363</xdr:rowOff>
    </xdr:from>
    <xdr:to>
      <xdr:col>19</xdr:col>
      <xdr:colOff>177800</xdr:colOff>
      <xdr:row>98</xdr:row>
      <xdr:rowOff>73840</xdr:rowOff>
    </xdr:to>
    <xdr:cxnSp macro="">
      <xdr:nvCxnSpPr>
        <xdr:cNvPr id="232" name="直線コネクタ 231"/>
        <xdr:cNvCxnSpPr/>
      </xdr:nvCxnSpPr>
      <xdr:spPr>
        <a:xfrm flipV="1">
          <a:off x="2908300" y="16874463"/>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73840</xdr:rowOff>
    </xdr:from>
    <xdr:to>
      <xdr:col>15</xdr:col>
      <xdr:colOff>50800</xdr:colOff>
      <xdr:row>98</xdr:row>
      <xdr:rowOff>76019</xdr:rowOff>
    </xdr:to>
    <xdr:cxnSp macro="">
      <xdr:nvCxnSpPr>
        <xdr:cNvPr id="235" name="直線コネクタ 234"/>
        <xdr:cNvCxnSpPr/>
      </xdr:nvCxnSpPr>
      <xdr:spPr>
        <a:xfrm flipV="1">
          <a:off x="2019300" y="16875940"/>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75966</xdr:rowOff>
    </xdr:from>
    <xdr:to>
      <xdr:col>10</xdr:col>
      <xdr:colOff>114300</xdr:colOff>
      <xdr:row>98</xdr:row>
      <xdr:rowOff>76019</xdr:rowOff>
    </xdr:to>
    <xdr:cxnSp macro="">
      <xdr:nvCxnSpPr>
        <xdr:cNvPr id="238" name="直線コネクタ 237"/>
        <xdr:cNvCxnSpPr/>
      </xdr:nvCxnSpPr>
      <xdr:spPr>
        <a:xfrm>
          <a:off x="1130300" y="1687806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22707</xdr:rowOff>
    </xdr:from>
    <xdr:to>
      <xdr:col>24</xdr:col>
      <xdr:colOff>114300</xdr:colOff>
      <xdr:row>98</xdr:row>
      <xdr:rowOff>124307</xdr:rowOff>
    </xdr:to>
    <xdr:sp macro="" textlink="">
      <xdr:nvSpPr>
        <xdr:cNvPr id="248" name="楕円 247"/>
        <xdr:cNvSpPr/>
      </xdr:nvSpPr>
      <xdr:spPr>
        <a:xfrm>
          <a:off x="45847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109084</xdr:rowOff>
    </xdr:from>
    <xdr:ext cx="534377" cy="259045"/>
    <xdr:sp macro="" textlink="">
      <xdr:nvSpPr>
        <xdr:cNvPr id="249" name="衛生費該当値テキスト"/>
        <xdr:cNvSpPr txBox="1"/>
      </xdr:nvSpPr>
      <xdr:spPr>
        <a:xfrm>
          <a:off x="4686300" y="167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21563</xdr:rowOff>
    </xdr:from>
    <xdr:to>
      <xdr:col>20</xdr:col>
      <xdr:colOff>38100</xdr:colOff>
      <xdr:row>98</xdr:row>
      <xdr:rowOff>123163</xdr:rowOff>
    </xdr:to>
    <xdr:sp macro="" textlink="">
      <xdr:nvSpPr>
        <xdr:cNvPr id="250" name="楕円 249"/>
        <xdr:cNvSpPr/>
      </xdr:nvSpPr>
      <xdr:spPr>
        <a:xfrm>
          <a:off x="3746500" y="168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114290</xdr:rowOff>
    </xdr:from>
    <xdr:ext cx="534377" cy="259045"/>
    <xdr:sp macro="" textlink="">
      <xdr:nvSpPr>
        <xdr:cNvPr id="251" name="テキスト ボックス 250"/>
        <xdr:cNvSpPr txBox="1"/>
      </xdr:nvSpPr>
      <xdr:spPr>
        <a:xfrm>
          <a:off x="3530111" y="169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23040</xdr:rowOff>
    </xdr:from>
    <xdr:to>
      <xdr:col>15</xdr:col>
      <xdr:colOff>101600</xdr:colOff>
      <xdr:row>98</xdr:row>
      <xdr:rowOff>124640</xdr:rowOff>
    </xdr:to>
    <xdr:sp macro="" textlink="">
      <xdr:nvSpPr>
        <xdr:cNvPr id="252" name="楕円 251"/>
        <xdr:cNvSpPr/>
      </xdr:nvSpPr>
      <xdr:spPr>
        <a:xfrm>
          <a:off x="2857500" y="168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115767</xdr:rowOff>
    </xdr:from>
    <xdr:ext cx="534377" cy="259045"/>
    <xdr:sp macro="" textlink="">
      <xdr:nvSpPr>
        <xdr:cNvPr id="253" name="テキスト ボックス 252"/>
        <xdr:cNvSpPr txBox="1"/>
      </xdr:nvSpPr>
      <xdr:spPr>
        <a:xfrm>
          <a:off x="2641111" y="169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25219</xdr:rowOff>
    </xdr:from>
    <xdr:to>
      <xdr:col>10</xdr:col>
      <xdr:colOff>165100</xdr:colOff>
      <xdr:row>98</xdr:row>
      <xdr:rowOff>126819</xdr:rowOff>
    </xdr:to>
    <xdr:sp macro="" textlink="">
      <xdr:nvSpPr>
        <xdr:cNvPr id="254" name="楕円 253"/>
        <xdr:cNvSpPr/>
      </xdr:nvSpPr>
      <xdr:spPr>
        <a:xfrm>
          <a:off x="1968500" y="168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117946</xdr:rowOff>
    </xdr:from>
    <xdr:ext cx="534377" cy="259045"/>
    <xdr:sp macro="" textlink="">
      <xdr:nvSpPr>
        <xdr:cNvPr id="255" name="テキスト ボックス 254"/>
        <xdr:cNvSpPr txBox="1"/>
      </xdr:nvSpPr>
      <xdr:spPr>
        <a:xfrm>
          <a:off x="1752111" y="169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25166</xdr:rowOff>
    </xdr:from>
    <xdr:to>
      <xdr:col>6</xdr:col>
      <xdr:colOff>38100</xdr:colOff>
      <xdr:row>98</xdr:row>
      <xdr:rowOff>126766</xdr:rowOff>
    </xdr:to>
    <xdr:sp macro="" textlink="">
      <xdr:nvSpPr>
        <xdr:cNvPr id="256" name="楕円 255"/>
        <xdr:cNvSpPr/>
      </xdr:nvSpPr>
      <xdr:spPr>
        <a:xfrm>
          <a:off x="10795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117893</xdr:rowOff>
    </xdr:from>
    <xdr:ext cx="534377" cy="259045"/>
    <xdr:sp macro="" textlink="">
      <xdr:nvSpPr>
        <xdr:cNvPr id="257" name="テキスト ボックス 256"/>
        <xdr:cNvSpPr txBox="1"/>
      </xdr:nvSpPr>
      <xdr:spPr>
        <a:xfrm>
          <a:off x="863111" y="169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34085</xdr:rowOff>
    </xdr:from>
    <xdr:to>
      <xdr:col>55</xdr:col>
      <xdr:colOff>0</xdr:colOff>
      <xdr:row>58</xdr:row>
      <xdr:rowOff>59743</xdr:rowOff>
    </xdr:to>
    <xdr:cxnSp macro="">
      <xdr:nvCxnSpPr>
        <xdr:cNvPr id="341" name="直線コネクタ 340"/>
        <xdr:cNvCxnSpPr/>
      </xdr:nvCxnSpPr>
      <xdr:spPr>
        <a:xfrm>
          <a:off x="9639300" y="9978185"/>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34085</xdr:rowOff>
    </xdr:from>
    <xdr:to>
      <xdr:col>50</xdr:col>
      <xdr:colOff>114300</xdr:colOff>
      <xdr:row>58</xdr:row>
      <xdr:rowOff>57091</xdr:rowOff>
    </xdr:to>
    <xdr:cxnSp macro="">
      <xdr:nvCxnSpPr>
        <xdr:cNvPr id="344" name="直線コネクタ 343"/>
        <xdr:cNvCxnSpPr/>
      </xdr:nvCxnSpPr>
      <xdr:spPr>
        <a:xfrm flipV="1">
          <a:off x="8750300" y="9978185"/>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57091</xdr:rowOff>
    </xdr:from>
    <xdr:to>
      <xdr:col>45</xdr:col>
      <xdr:colOff>177800</xdr:colOff>
      <xdr:row>58</xdr:row>
      <xdr:rowOff>57231</xdr:rowOff>
    </xdr:to>
    <xdr:cxnSp macro="">
      <xdr:nvCxnSpPr>
        <xdr:cNvPr id="347" name="直線コネクタ 346"/>
        <xdr:cNvCxnSpPr/>
      </xdr:nvCxnSpPr>
      <xdr:spPr>
        <a:xfrm flipV="1">
          <a:off x="7861300" y="1000119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57231</xdr:rowOff>
    </xdr:from>
    <xdr:to>
      <xdr:col>41</xdr:col>
      <xdr:colOff>50800</xdr:colOff>
      <xdr:row>58</xdr:row>
      <xdr:rowOff>57436</xdr:rowOff>
    </xdr:to>
    <xdr:cxnSp macro="">
      <xdr:nvCxnSpPr>
        <xdr:cNvPr id="350" name="直線コネクタ 349"/>
        <xdr:cNvCxnSpPr/>
      </xdr:nvCxnSpPr>
      <xdr:spPr>
        <a:xfrm flipV="1">
          <a:off x="6972300" y="1000133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8943</xdr:rowOff>
    </xdr:from>
    <xdr:to>
      <xdr:col>55</xdr:col>
      <xdr:colOff>50800</xdr:colOff>
      <xdr:row>58</xdr:row>
      <xdr:rowOff>110543</xdr:rowOff>
    </xdr:to>
    <xdr:sp macro="" textlink="">
      <xdr:nvSpPr>
        <xdr:cNvPr id="360" name="楕円 359"/>
        <xdr:cNvSpPr/>
      </xdr:nvSpPr>
      <xdr:spPr>
        <a:xfrm>
          <a:off x="10426700" y="99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154735</xdr:rowOff>
    </xdr:from>
    <xdr:to>
      <xdr:col>50</xdr:col>
      <xdr:colOff>165100</xdr:colOff>
      <xdr:row>58</xdr:row>
      <xdr:rowOff>84885</xdr:rowOff>
    </xdr:to>
    <xdr:sp macro="" textlink="">
      <xdr:nvSpPr>
        <xdr:cNvPr id="362" name="楕円 361"/>
        <xdr:cNvSpPr/>
      </xdr:nvSpPr>
      <xdr:spPr>
        <a:xfrm>
          <a:off x="9588500" y="9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76012</xdr:rowOff>
    </xdr:from>
    <xdr:ext cx="534377" cy="259045"/>
    <xdr:sp macro="" textlink="">
      <xdr:nvSpPr>
        <xdr:cNvPr id="363" name="テキスト ボックス 362"/>
        <xdr:cNvSpPr txBox="1"/>
      </xdr:nvSpPr>
      <xdr:spPr>
        <a:xfrm>
          <a:off x="9372111" y="100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6291</xdr:rowOff>
    </xdr:from>
    <xdr:to>
      <xdr:col>46</xdr:col>
      <xdr:colOff>38100</xdr:colOff>
      <xdr:row>58</xdr:row>
      <xdr:rowOff>107891</xdr:rowOff>
    </xdr:to>
    <xdr:sp macro="" textlink="">
      <xdr:nvSpPr>
        <xdr:cNvPr id="364" name="楕円 363"/>
        <xdr:cNvSpPr/>
      </xdr:nvSpPr>
      <xdr:spPr>
        <a:xfrm>
          <a:off x="8699500" y="99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99018</xdr:rowOff>
    </xdr:from>
    <xdr:ext cx="534377" cy="259045"/>
    <xdr:sp macro="" textlink="">
      <xdr:nvSpPr>
        <xdr:cNvPr id="365" name="テキスト ボックス 364"/>
        <xdr:cNvSpPr txBox="1"/>
      </xdr:nvSpPr>
      <xdr:spPr>
        <a:xfrm>
          <a:off x="8483111" y="1004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6431</xdr:rowOff>
    </xdr:from>
    <xdr:to>
      <xdr:col>41</xdr:col>
      <xdr:colOff>101600</xdr:colOff>
      <xdr:row>58</xdr:row>
      <xdr:rowOff>108031</xdr:rowOff>
    </xdr:to>
    <xdr:sp macro="" textlink="">
      <xdr:nvSpPr>
        <xdr:cNvPr id="366" name="楕円 365"/>
        <xdr:cNvSpPr/>
      </xdr:nvSpPr>
      <xdr:spPr>
        <a:xfrm>
          <a:off x="7810500" y="9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99158</xdr:rowOff>
    </xdr:from>
    <xdr:ext cx="534377" cy="259045"/>
    <xdr:sp macro="" textlink="">
      <xdr:nvSpPr>
        <xdr:cNvPr id="367" name="テキスト ボックス 366"/>
        <xdr:cNvSpPr txBox="1"/>
      </xdr:nvSpPr>
      <xdr:spPr>
        <a:xfrm>
          <a:off x="7594111" y="100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6636</xdr:rowOff>
    </xdr:from>
    <xdr:to>
      <xdr:col>36</xdr:col>
      <xdr:colOff>165100</xdr:colOff>
      <xdr:row>58</xdr:row>
      <xdr:rowOff>108236</xdr:rowOff>
    </xdr:to>
    <xdr:sp macro="" textlink="">
      <xdr:nvSpPr>
        <xdr:cNvPr id="368" name="楕円 367"/>
        <xdr:cNvSpPr/>
      </xdr:nvSpPr>
      <xdr:spPr>
        <a:xfrm>
          <a:off x="6921500" y="99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99363</xdr:rowOff>
    </xdr:from>
    <xdr:ext cx="534377" cy="259045"/>
    <xdr:sp macro="" textlink="">
      <xdr:nvSpPr>
        <xdr:cNvPr id="369" name="テキスト ボックス 368"/>
        <xdr:cNvSpPr txBox="1"/>
      </xdr:nvSpPr>
      <xdr:spPr>
        <a:xfrm>
          <a:off x="6705111" y="100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83502</xdr:rowOff>
    </xdr:from>
    <xdr:to>
      <xdr:col>55</xdr:col>
      <xdr:colOff>0</xdr:colOff>
      <xdr:row>78</xdr:row>
      <xdr:rowOff>164007</xdr:rowOff>
    </xdr:to>
    <xdr:cxnSp macro="">
      <xdr:nvCxnSpPr>
        <xdr:cNvPr id="398" name="直線コネクタ 397"/>
        <xdr:cNvCxnSpPr/>
      </xdr:nvCxnSpPr>
      <xdr:spPr>
        <a:xfrm flipV="1">
          <a:off x="9639300" y="13456602"/>
          <a:ext cx="8382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164007</xdr:rowOff>
    </xdr:from>
    <xdr:to>
      <xdr:col>50</xdr:col>
      <xdr:colOff>114300</xdr:colOff>
      <xdr:row>78</xdr:row>
      <xdr:rowOff>166852</xdr:rowOff>
    </xdr:to>
    <xdr:cxnSp macro="">
      <xdr:nvCxnSpPr>
        <xdr:cNvPr id="401" name="直線コネクタ 400"/>
        <xdr:cNvCxnSpPr/>
      </xdr:nvCxnSpPr>
      <xdr:spPr>
        <a:xfrm flipV="1">
          <a:off x="8750300" y="13537107"/>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166852</xdr:rowOff>
    </xdr:from>
    <xdr:to>
      <xdr:col>45</xdr:col>
      <xdr:colOff>177800</xdr:colOff>
      <xdr:row>78</xdr:row>
      <xdr:rowOff>168821</xdr:rowOff>
    </xdr:to>
    <xdr:cxnSp macro="">
      <xdr:nvCxnSpPr>
        <xdr:cNvPr id="404" name="直線コネクタ 403"/>
        <xdr:cNvCxnSpPr/>
      </xdr:nvCxnSpPr>
      <xdr:spPr>
        <a:xfrm flipV="1">
          <a:off x="7861300" y="13539952"/>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128015</xdr:rowOff>
    </xdr:from>
    <xdr:to>
      <xdr:col>41</xdr:col>
      <xdr:colOff>50800</xdr:colOff>
      <xdr:row>78</xdr:row>
      <xdr:rowOff>168821</xdr:rowOff>
    </xdr:to>
    <xdr:cxnSp macro="">
      <xdr:nvCxnSpPr>
        <xdr:cNvPr id="407" name="直線コネクタ 406"/>
        <xdr:cNvCxnSpPr/>
      </xdr:nvCxnSpPr>
      <xdr:spPr>
        <a:xfrm>
          <a:off x="6972300" y="13501115"/>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32702</xdr:rowOff>
    </xdr:from>
    <xdr:to>
      <xdr:col>55</xdr:col>
      <xdr:colOff>50800</xdr:colOff>
      <xdr:row>78</xdr:row>
      <xdr:rowOff>134302</xdr:rowOff>
    </xdr:to>
    <xdr:sp macro="" textlink="">
      <xdr:nvSpPr>
        <xdr:cNvPr id="417" name="楕円 416"/>
        <xdr:cNvSpPr/>
      </xdr:nvSpPr>
      <xdr:spPr>
        <a:xfrm>
          <a:off x="104267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119079</xdr:rowOff>
    </xdr:from>
    <xdr:ext cx="534377" cy="259045"/>
    <xdr:sp macro="" textlink="">
      <xdr:nvSpPr>
        <xdr:cNvPr id="418" name="商工費該当値テキスト"/>
        <xdr:cNvSpPr txBox="1"/>
      </xdr:nvSpPr>
      <xdr:spPr>
        <a:xfrm>
          <a:off x="10528300" y="1332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113207</xdr:rowOff>
    </xdr:from>
    <xdr:to>
      <xdr:col>50</xdr:col>
      <xdr:colOff>165100</xdr:colOff>
      <xdr:row>79</xdr:row>
      <xdr:rowOff>43357</xdr:rowOff>
    </xdr:to>
    <xdr:sp macro="" textlink="">
      <xdr:nvSpPr>
        <xdr:cNvPr id="419" name="楕円 418"/>
        <xdr:cNvSpPr/>
      </xdr:nvSpPr>
      <xdr:spPr>
        <a:xfrm>
          <a:off x="9588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34484</xdr:rowOff>
    </xdr:from>
    <xdr:ext cx="469744" cy="259045"/>
    <xdr:sp macro="" textlink="">
      <xdr:nvSpPr>
        <xdr:cNvPr id="420" name="テキスト ボックス 419"/>
        <xdr:cNvSpPr txBox="1"/>
      </xdr:nvSpPr>
      <xdr:spPr>
        <a:xfrm>
          <a:off x="9404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116052</xdr:rowOff>
    </xdr:from>
    <xdr:to>
      <xdr:col>46</xdr:col>
      <xdr:colOff>38100</xdr:colOff>
      <xdr:row>79</xdr:row>
      <xdr:rowOff>46202</xdr:rowOff>
    </xdr:to>
    <xdr:sp macro="" textlink="">
      <xdr:nvSpPr>
        <xdr:cNvPr id="421" name="楕円 420"/>
        <xdr:cNvSpPr/>
      </xdr:nvSpPr>
      <xdr:spPr>
        <a:xfrm>
          <a:off x="8699500" y="134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37329</xdr:rowOff>
    </xdr:from>
    <xdr:ext cx="469744" cy="259045"/>
    <xdr:sp macro="" textlink="">
      <xdr:nvSpPr>
        <xdr:cNvPr id="422" name="テキスト ボックス 421"/>
        <xdr:cNvSpPr txBox="1"/>
      </xdr:nvSpPr>
      <xdr:spPr>
        <a:xfrm>
          <a:off x="8515428" y="135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118021</xdr:rowOff>
    </xdr:from>
    <xdr:to>
      <xdr:col>41</xdr:col>
      <xdr:colOff>101600</xdr:colOff>
      <xdr:row>79</xdr:row>
      <xdr:rowOff>48171</xdr:rowOff>
    </xdr:to>
    <xdr:sp macro="" textlink="">
      <xdr:nvSpPr>
        <xdr:cNvPr id="423" name="楕円 422"/>
        <xdr:cNvSpPr/>
      </xdr:nvSpPr>
      <xdr:spPr>
        <a:xfrm>
          <a:off x="7810500" y="134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39298</xdr:rowOff>
    </xdr:from>
    <xdr:ext cx="469744" cy="259045"/>
    <xdr:sp macro="" textlink="">
      <xdr:nvSpPr>
        <xdr:cNvPr id="424" name="テキスト ボックス 423"/>
        <xdr:cNvSpPr txBox="1"/>
      </xdr:nvSpPr>
      <xdr:spPr>
        <a:xfrm>
          <a:off x="7626428" y="1358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77215</xdr:rowOff>
    </xdr:from>
    <xdr:to>
      <xdr:col>36</xdr:col>
      <xdr:colOff>165100</xdr:colOff>
      <xdr:row>79</xdr:row>
      <xdr:rowOff>7365</xdr:rowOff>
    </xdr:to>
    <xdr:sp macro="" textlink="">
      <xdr:nvSpPr>
        <xdr:cNvPr id="425" name="楕円 424"/>
        <xdr:cNvSpPr/>
      </xdr:nvSpPr>
      <xdr:spPr>
        <a:xfrm>
          <a:off x="6921500" y="134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169942</xdr:rowOff>
    </xdr:from>
    <xdr:ext cx="469744" cy="259045"/>
    <xdr:sp macro="" textlink="">
      <xdr:nvSpPr>
        <xdr:cNvPr id="426" name="テキスト ボックス 425"/>
        <xdr:cNvSpPr txBox="1"/>
      </xdr:nvSpPr>
      <xdr:spPr>
        <a:xfrm>
          <a:off x="6737428" y="135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34748</xdr:rowOff>
    </xdr:from>
    <xdr:to>
      <xdr:col>55</xdr:col>
      <xdr:colOff>0</xdr:colOff>
      <xdr:row>99</xdr:row>
      <xdr:rowOff>42635</xdr:rowOff>
    </xdr:to>
    <xdr:cxnSp macro="">
      <xdr:nvCxnSpPr>
        <xdr:cNvPr id="457" name="直線コネクタ 456"/>
        <xdr:cNvCxnSpPr/>
      </xdr:nvCxnSpPr>
      <xdr:spPr>
        <a:xfrm flipV="1">
          <a:off x="9639300" y="17008298"/>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42635</xdr:rowOff>
    </xdr:from>
    <xdr:to>
      <xdr:col>50</xdr:col>
      <xdr:colOff>114300</xdr:colOff>
      <xdr:row>99</xdr:row>
      <xdr:rowOff>46721</xdr:rowOff>
    </xdr:to>
    <xdr:cxnSp macro="">
      <xdr:nvCxnSpPr>
        <xdr:cNvPr id="460" name="直線コネクタ 459"/>
        <xdr:cNvCxnSpPr/>
      </xdr:nvCxnSpPr>
      <xdr:spPr>
        <a:xfrm flipV="1">
          <a:off x="8750300" y="17016185"/>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46377</xdr:rowOff>
    </xdr:from>
    <xdr:to>
      <xdr:col>45</xdr:col>
      <xdr:colOff>177800</xdr:colOff>
      <xdr:row>99</xdr:row>
      <xdr:rowOff>46721</xdr:rowOff>
    </xdr:to>
    <xdr:cxnSp macro="">
      <xdr:nvCxnSpPr>
        <xdr:cNvPr id="463" name="直線コネクタ 462"/>
        <xdr:cNvCxnSpPr/>
      </xdr:nvCxnSpPr>
      <xdr:spPr>
        <a:xfrm>
          <a:off x="7861300" y="1701992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43624</xdr:rowOff>
    </xdr:from>
    <xdr:to>
      <xdr:col>41</xdr:col>
      <xdr:colOff>50800</xdr:colOff>
      <xdr:row>99</xdr:row>
      <xdr:rowOff>46377</xdr:rowOff>
    </xdr:to>
    <xdr:cxnSp macro="">
      <xdr:nvCxnSpPr>
        <xdr:cNvPr id="466" name="直線コネクタ 465"/>
        <xdr:cNvCxnSpPr/>
      </xdr:nvCxnSpPr>
      <xdr:spPr>
        <a:xfrm>
          <a:off x="6972300" y="17017174"/>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155398</xdr:rowOff>
    </xdr:from>
    <xdr:to>
      <xdr:col>55</xdr:col>
      <xdr:colOff>50800</xdr:colOff>
      <xdr:row>99</xdr:row>
      <xdr:rowOff>85548</xdr:rowOff>
    </xdr:to>
    <xdr:sp macro="" textlink="">
      <xdr:nvSpPr>
        <xdr:cNvPr id="476" name="楕円 475"/>
        <xdr:cNvSpPr/>
      </xdr:nvSpPr>
      <xdr:spPr>
        <a:xfrm>
          <a:off x="10426700" y="169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163285</xdr:rowOff>
    </xdr:from>
    <xdr:to>
      <xdr:col>50</xdr:col>
      <xdr:colOff>165100</xdr:colOff>
      <xdr:row>99</xdr:row>
      <xdr:rowOff>93435</xdr:rowOff>
    </xdr:to>
    <xdr:sp macro="" textlink="">
      <xdr:nvSpPr>
        <xdr:cNvPr id="478" name="楕円 477"/>
        <xdr:cNvSpPr/>
      </xdr:nvSpPr>
      <xdr:spPr>
        <a:xfrm>
          <a:off x="9588500" y="169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84562</xdr:rowOff>
    </xdr:from>
    <xdr:ext cx="534377" cy="259045"/>
    <xdr:sp macro="" textlink="">
      <xdr:nvSpPr>
        <xdr:cNvPr id="479" name="テキスト ボックス 478"/>
        <xdr:cNvSpPr txBox="1"/>
      </xdr:nvSpPr>
      <xdr:spPr>
        <a:xfrm>
          <a:off x="9372111" y="17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167371</xdr:rowOff>
    </xdr:from>
    <xdr:to>
      <xdr:col>46</xdr:col>
      <xdr:colOff>38100</xdr:colOff>
      <xdr:row>99</xdr:row>
      <xdr:rowOff>97521</xdr:rowOff>
    </xdr:to>
    <xdr:sp macro="" textlink="">
      <xdr:nvSpPr>
        <xdr:cNvPr id="480" name="楕円 479"/>
        <xdr:cNvSpPr/>
      </xdr:nvSpPr>
      <xdr:spPr>
        <a:xfrm>
          <a:off x="8699500" y="169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88648</xdr:rowOff>
    </xdr:from>
    <xdr:ext cx="534377" cy="259045"/>
    <xdr:sp macro="" textlink="">
      <xdr:nvSpPr>
        <xdr:cNvPr id="481" name="テキスト ボックス 480"/>
        <xdr:cNvSpPr txBox="1"/>
      </xdr:nvSpPr>
      <xdr:spPr>
        <a:xfrm>
          <a:off x="8483111" y="170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167027</xdr:rowOff>
    </xdr:from>
    <xdr:to>
      <xdr:col>41</xdr:col>
      <xdr:colOff>101600</xdr:colOff>
      <xdr:row>99</xdr:row>
      <xdr:rowOff>97177</xdr:rowOff>
    </xdr:to>
    <xdr:sp macro="" textlink="">
      <xdr:nvSpPr>
        <xdr:cNvPr id="482" name="楕円 481"/>
        <xdr:cNvSpPr/>
      </xdr:nvSpPr>
      <xdr:spPr>
        <a:xfrm>
          <a:off x="7810500" y="169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88304</xdr:rowOff>
    </xdr:from>
    <xdr:ext cx="534377" cy="259045"/>
    <xdr:sp macro="" textlink="">
      <xdr:nvSpPr>
        <xdr:cNvPr id="483" name="テキスト ボックス 482"/>
        <xdr:cNvSpPr txBox="1"/>
      </xdr:nvSpPr>
      <xdr:spPr>
        <a:xfrm>
          <a:off x="7594111" y="170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164274</xdr:rowOff>
    </xdr:from>
    <xdr:to>
      <xdr:col>36</xdr:col>
      <xdr:colOff>165100</xdr:colOff>
      <xdr:row>99</xdr:row>
      <xdr:rowOff>94424</xdr:rowOff>
    </xdr:to>
    <xdr:sp macro="" textlink="">
      <xdr:nvSpPr>
        <xdr:cNvPr id="484" name="楕円 483"/>
        <xdr:cNvSpPr/>
      </xdr:nvSpPr>
      <xdr:spPr>
        <a:xfrm>
          <a:off x="6921500" y="169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85551</xdr:rowOff>
    </xdr:from>
    <xdr:ext cx="534377" cy="259045"/>
    <xdr:sp macro="" textlink="">
      <xdr:nvSpPr>
        <xdr:cNvPr id="485" name="テキスト ボックス 484"/>
        <xdr:cNvSpPr txBox="1"/>
      </xdr:nvSpPr>
      <xdr:spPr>
        <a:xfrm>
          <a:off x="6705111" y="170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30525</xdr:rowOff>
    </xdr:from>
    <xdr:to>
      <xdr:col>85</xdr:col>
      <xdr:colOff>127000</xdr:colOff>
      <xdr:row>38</xdr:row>
      <xdr:rowOff>32194</xdr:rowOff>
    </xdr:to>
    <xdr:cxnSp macro="">
      <xdr:nvCxnSpPr>
        <xdr:cNvPr id="512" name="直線コネクタ 511"/>
        <xdr:cNvCxnSpPr/>
      </xdr:nvCxnSpPr>
      <xdr:spPr>
        <a:xfrm>
          <a:off x="15481300" y="6545625"/>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30525</xdr:rowOff>
    </xdr:from>
    <xdr:to>
      <xdr:col>81</xdr:col>
      <xdr:colOff>50800</xdr:colOff>
      <xdr:row>38</xdr:row>
      <xdr:rowOff>36830</xdr:rowOff>
    </xdr:to>
    <xdr:cxnSp macro="">
      <xdr:nvCxnSpPr>
        <xdr:cNvPr id="515" name="直線コネクタ 514"/>
        <xdr:cNvCxnSpPr/>
      </xdr:nvCxnSpPr>
      <xdr:spPr>
        <a:xfrm flipV="1">
          <a:off x="14592300" y="6545625"/>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24348</xdr:rowOff>
    </xdr:from>
    <xdr:to>
      <xdr:col>76</xdr:col>
      <xdr:colOff>114300</xdr:colOff>
      <xdr:row>38</xdr:row>
      <xdr:rowOff>36830</xdr:rowOff>
    </xdr:to>
    <xdr:cxnSp macro="">
      <xdr:nvCxnSpPr>
        <xdr:cNvPr id="518" name="直線コネクタ 517"/>
        <xdr:cNvCxnSpPr/>
      </xdr:nvCxnSpPr>
      <xdr:spPr>
        <a:xfrm>
          <a:off x="13703300" y="6539448"/>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6403</xdr:rowOff>
    </xdr:from>
    <xdr:to>
      <xdr:col>71</xdr:col>
      <xdr:colOff>177800</xdr:colOff>
      <xdr:row>38</xdr:row>
      <xdr:rowOff>24348</xdr:rowOff>
    </xdr:to>
    <xdr:cxnSp macro="">
      <xdr:nvCxnSpPr>
        <xdr:cNvPr id="521" name="直線コネクタ 520"/>
        <xdr:cNvCxnSpPr/>
      </xdr:nvCxnSpPr>
      <xdr:spPr>
        <a:xfrm>
          <a:off x="12814300" y="6521503"/>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152844</xdr:rowOff>
    </xdr:from>
    <xdr:to>
      <xdr:col>85</xdr:col>
      <xdr:colOff>177800</xdr:colOff>
      <xdr:row>38</xdr:row>
      <xdr:rowOff>82994</xdr:rowOff>
    </xdr:to>
    <xdr:sp macro="" textlink="">
      <xdr:nvSpPr>
        <xdr:cNvPr id="531" name="楕円 530"/>
        <xdr:cNvSpPr/>
      </xdr:nvSpPr>
      <xdr:spPr>
        <a:xfrm>
          <a:off x="16268700" y="64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151175</xdr:rowOff>
    </xdr:from>
    <xdr:to>
      <xdr:col>81</xdr:col>
      <xdr:colOff>101600</xdr:colOff>
      <xdr:row>38</xdr:row>
      <xdr:rowOff>81325</xdr:rowOff>
    </xdr:to>
    <xdr:sp macro="" textlink="">
      <xdr:nvSpPr>
        <xdr:cNvPr id="533" name="楕円 532"/>
        <xdr:cNvSpPr/>
      </xdr:nvSpPr>
      <xdr:spPr>
        <a:xfrm>
          <a:off x="15430500" y="64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72452</xdr:rowOff>
    </xdr:from>
    <xdr:ext cx="534377" cy="259045"/>
    <xdr:sp macro="" textlink="">
      <xdr:nvSpPr>
        <xdr:cNvPr id="534" name="テキスト ボックス 533"/>
        <xdr:cNvSpPr txBox="1"/>
      </xdr:nvSpPr>
      <xdr:spPr>
        <a:xfrm>
          <a:off x="15214111" y="65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157480</xdr:rowOff>
    </xdr:from>
    <xdr:to>
      <xdr:col>76</xdr:col>
      <xdr:colOff>165100</xdr:colOff>
      <xdr:row>38</xdr:row>
      <xdr:rowOff>87630</xdr:rowOff>
    </xdr:to>
    <xdr:sp macro="" textlink="">
      <xdr:nvSpPr>
        <xdr:cNvPr id="535" name="楕円 534"/>
        <xdr:cNvSpPr/>
      </xdr:nvSpPr>
      <xdr:spPr>
        <a:xfrm>
          <a:off x="14541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78757</xdr:rowOff>
    </xdr:from>
    <xdr:ext cx="534377" cy="259045"/>
    <xdr:sp macro="" textlink="">
      <xdr:nvSpPr>
        <xdr:cNvPr id="536" name="テキスト ボックス 535"/>
        <xdr:cNvSpPr txBox="1"/>
      </xdr:nvSpPr>
      <xdr:spPr>
        <a:xfrm>
          <a:off x="14325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144999</xdr:rowOff>
    </xdr:from>
    <xdr:to>
      <xdr:col>72</xdr:col>
      <xdr:colOff>38100</xdr:colOff>
      <xdr:row>38</xdr:row>
      <xdr:rowOff>75149</xdr:rowOff>
    </xdr:to>
    <xdr:sp macro="" textlink="">
      <xdr:nvSpPr>
        <xdr:cNvPr id="537" name="楕円 536"/>
        <xdr:cNvSpPr/>
      </xdr:nvSpPr>
      <xdr:spPr>
        <a:xfrm>
          <a:off x="13652500" y="64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66275</xdr:rowOff>
    </xdr:from>
    <xdr:ext cx="534377" cy="259045"/>
    <xdr:sp macro="" textlink="">
      <xdr:nvSpPr>
        <xdr:cNvPr id="538" name="テキスト ボックス 537"/>
        <xdr:cNvSpPr txBox="1"/>
      </xdr:nvSpPr>
      <xdr:spPr>
        <a:xfrm>
          <a:off x="13436111" y="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127053</xdr:rowOff>
    </xdr:from>
    <xdr:to>
      <xdr:col>67</xdr:col>
      <xdr:colOff>101600</xdr:colOff>
      <xdr:row>38</xdr:row>
      <xdr:rowOff>57203</xdr:rowOff>
    </xdr:to>
    <xdr:sp macro="" textlink="">
      <xdr:nvSpPr>
        <xdr:cNvPr id="539" name="楕円 538"/>
        <xdr:cNvSpPr/>
      </xdr:nvSpPr>
      <xdr:spPr>
        <a:xfrm>
          <a:off x="12763500" y="6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48330</xdr:rowOff>
    </xdr:from>
    <xdr:ext cx="534377" cy="259045"/>
    <xdr:sp macro="" textlink="">
      <xdr:nvSpPr>
        <xdr:cNvPr id="540" name="テキスト ボックス 539"/>
        <xdr:cNvSpPr txBox="1"/>
      </xdr:nvSpPr>
      <xdr:spPr>
        <a:xfrm>
          <a:off x="12547111" y="65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59954</xdr:rowOff>
    </xdr:from>
    <xdr:to>
      <xdr:col>85</xdr:col>
      <xdr:colOff>127000</xdr:colOff>
      <xdr:row>58</xdr:row>
      <xdr:rowOff>103176</xdr:rowOff>
    </xdr:to>
    <xdr:cxnSp macro="">
      <xdr:nvCxnSpPr>
        <xdr:cNvPr id="571" name="直線コネクタ 570"/>
        <xdr:cNvCxnSpPr/>
      </xdr:nvCxnSpPr>
      <xdr:spPr>
        <a:xfrm flipV="1">
          <a:off x="15481300" y="10004054"/>
          <a:ext cx="8382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103176</xdr:rowOff>
    </xdr:from>
    <xdr:to>
      <xdr:col>81</xdr:col>
      <xdr:colOff>50800</xdr:colOff>
      <xdr:row>58</xdr:row>
      <xdr:rowOff>109972</xdr:rowOff>
    </xdr:to>
    <xdr:cxnSp macro="">
      <xdr:nvCxnSpPr>
        <xdr:cNvPr id="574" name="直線コネクタ 573"/>
        <xdr:cNvCxnSpPr/>
      </xdr:nvCxnSpPr>
      <xdr:spPr>
        <a:xfrm flipV="1">
          <a:off x="14592300" y="10047276"/>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99225</xdr:rowOff>
    </xdr:from>
    <xdr:to>
      <xdr:col>76</xdr:col>
      <xdr:colOff>114300</xdr:colOff>
      <xdr:row>58</xdr:row>
      <xdr:rowOff>109972</xdr:rowOff>
    </xdr:to>
    <xdr:cxnSp macro="">
      <xdr:nvCxnSpPr>
        <xdr:cNvPr id="577" name="直線コネクタ 576"/>
        <xdr:cNvCxnSpPr/>
      </xdr:nvCxnSpPr>
      <xdr:spPr>
        <a:xfrm>
          <a:off x="13703300" y="10043325"/>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58296</xdr:rowOff>
    </xdr:from>
    <xdr:to>
      <xdr:col>71</xdr:col>
      <xdr:colOff>177800</xdr:colOff>
      <xdr:row>58</xdr:row>
      <xdr:rowOff>99225</xdr:rowOff>
    </xdr:to>
    <xdr:cxnSp macro="">
      <xdr:nvCxnSpPr>
        <xdr:cNvPr id="580" name="直線コネクタ 579"/>
        <xdr:cNvCxnSpPr/>
      </xdr:nvCxnSpPr>
      <xdr:spPr>
        <a:xfrm>
          <a:off x="12814300" y="10002396"/>
          <a:ext cx="889000" cy="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9154</xdr:rowOff>
    </xdr:from>
    <xdr:to>
      <xdr:col>85</xdr:col>
      <xdr:colOff>177800</xdr:colOff>
      <xdr:row>58</xdr:row>
      <xdr:rowOff>110754</xdr:rowOff>
    </xdr:to>
    <xdr:sp macro="" textlink="">
      <xdr:nvSpPr>
        <xdr:cNvPr id="590" name="楕円 589"/>
        <xdr:cNvSpPr/>
      </xdr:nvSpPr>
      <xdr:spPr>
        <a:xfrm>
          <a:off x="16268700" y="99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52376</xdr:rowOff>
    </xdr:from>
    <xdr:to>
      <xdr:col>81</xdr:col>
      <xdr:colOff>101600</xdr:colOff>
      <xdr:row>58</xdr:row>
      <xdr:rowOff>153976</xdr:rowOff>
    </xdr:to>
    <xdr:sp macro="" textlink="">
      <xdr:nvSpPr>
        <xdr:cNvPr id="592" name="楕円 591"/>
        <xdr:cNvSpPr/>
      </xdr:nvSpPr>
      <xdr:spPr>
        <a:xfrm>
          <a:off x="15430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145103</xdr:rowOff>
    </xdr:from>
    <xdr:ext cx="534377" cy="259045"/>
    <xdr:sp macro="" textlink="">
      <xdr:nvSpPr>
        <xdr:cNvPr id="593" name="テキスト ボックス 592"/>
        <xdr:cNvSpPr txBox="1"/>
      </xdr:nvSpPr>
      <xdr:spPr>
        <a:xfrm>
          <a:off x="15214111" y="100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59172</xdr:rowOff>
    </xdr:from>
    <xdr:to>
      <xdr:col>76</xdr:col>
      <xdr:colOff>165100</xdr:colOff>
      <xdr:row>58</xdr:row>
      <xdr:rowOff>160772</xdr:rowOff>
    </xdr:to>
    <xdr:sp macro="" textlink="">
      <xdr:nvSpPr>
        <xdr:cNvPr id="594" name="楕円 593"/>
        <xdr:cNvSpPr/>
      </xdr:nvSpPr>
      <xdr:spPr>
        <a:xfrm>
          <a:off x="14541500" y="100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151899</xdr:rowOff>
    </xdr:from>
    <xdr:ext cx="534377" cy="259045"/>
    <xdr:sp macro="" textlink="">
      <xdr:nvSpPr>
        <xdr:cNvPr id="595" name="テキスト ボックス 594"/>
        <xdr:cNvSpPr txBox="1"/>
      </xdr:nvSpPr>
      <xdr:spPr>
        <a:xfrm>
          <a:off x="14325111" y="100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48425</xdr:rowOff>
    </xdr:from>
    <xdr:to>
      <xdr:col>72</xdr:col>
      <xdr:colOff>38100</xdr:colOff>
      <xdr:row>58</xdr:row>
      <xdr:rowOff>150025</xdr:rowOff>
    </xdr:to>
    <xdr:sp macro="" textlink="">
      <xdr:nvSpPr>
        <xdr:cNvPr id="596" name="楕円 595"/>
        <xdr:cNvSpPr/>
      </xdr:nvSpPr>
      <xdr:spPr>
        <a:xfrm>
          <a:off x="13652500" y="99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141152</xdr:rowOff>
    </xdr:from>
    <xdr:ext cx="534377" cy="259045"/>
    <xdr:sp macro="" textlink="">
      <xdr:nvSpPr>
        <xdr:cNvPr id="597" name="テキスト ボックス 596"/>
        <xdr:cNvSpPr txBox="1"/>
      </xdr:nvSpPr>
      <xdr:spPr>
        <a:xfrm>
          <a:off x="13436111" y="100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7496</xdr:rowOff>
    </xdr:from>
    <xdr:to>
      <xdr:col>67</xdr:col>
      <xdr:colOff>101600</xdr:colOff>
      <xdr:row>58</xdr:row>
      <xdr:rowOff>109096</xdr:rowOff>
    </xdr:to>
    <xdr:sp macro="" textlink="">
      <xdr:nvSpPr>
        <xdr:cNvPr id="598" name="楕円 597"/>
        <xdr:cNvSpPr/>
      </xdr:nvSpPr>
      <xdr:spPr>
        <a:xfrm>
          <a:off x="12763500" y="99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100223</xdr:rowOff>
    </xdr:from>
    <xdr:ext cx="534377" cy="259045"/>
    <xdr:sp macro="" textlink="">
      <xdr:nvSpPr>
        <xdr:cNvPr id="599" name="テキスト ボックス 598"/>
        <xdr:cNvSpPr txBox="1"/>
      </xdr:nvSpPr>
      <xdr:spPr>
        <a:xfrm>
          <a:off x="12547111" y="100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136097</xdr:rowOff>
    </xdr:from>
    <xdr:to>
      <xdr:col>85</xdr:col>
      <xdr:colOff>127000</xdr:colOff>
      <xdr:row>78</xdr:row>
      <xdr:rowOff>139695</xdr:rowOff>
    </xdr:to>
    <xdr:cxnSp macro="">
      <xdr:nvCxnSpPr>
        <xdr:cNvPr id="626" name="直線コネクタ 625"/>
        <xdr:cNvCxnSpPr/>
      </xdr:nvCxnSpPr>
      <xdr:spPr>
        <a:xfrm>
          <a:off x="15481300" y="13509197"/>
          <a:ext cx="838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128856</xdr:rowOff>
    </xdr:from>
    <xdr:to>
      <xdr:col>81</xdr:col>
      <xdr:colOff>50800</xdr:colOff>
      <xdr:row>78</xdr:row>
      <xdr:rowOff>136097</xdr:rowOff>
    </xdr:to>
    <xdr:cxnSp macro="">
      <xdr:nvCxnSpPr>
        <xdr:cNvPr id="629" name="直線コネクタ 628"/>
        <xdr:cNvCxnSpPr/>
      </xdr:nvCxnSpPr>
      <xdr:spPr>
        <a:xfrm>
          <a:off x="14592300" y="13501956"/>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128856</xdr:rowOff>
    </xdr:from>
    <xdr:to>
      <xdr:col>76</xdr:col>
      <xdr:colOff>114300</xdr:colOff>
      <xdr:row>78</xdr:row>
      <xdr:rowOff>139700</xdr:rowOff>
    </xdr:to>
    <xdr:cxnSp macro="">
      <xdr:nvCxnSpPr>
        <xdr:cNvPr id="632" name="直線コネクタ 631"/>
        <xdr:cNvCxnSpPr/>
      </xdr:nvCxnSpPr>
      <xdr:spPr>
        <a:xfrm flipV="1">
          <a:off x="13703300" y="13501956"/>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88895</xdr:rowOff>
    </xdr:from>
    <xdr:to>
      <xdr:col>85</xdr:col>
      <xdr:colOff>177800</xdr:colOff>
      <xdr:row>79</xdr:row>
      <xdr:rowOff>19045</xdr:rowOff>
    </xdr:to>
    <xdr:sp macro="" textlink="">
      <xdr:nvSpPr>
        <xdr:cNvPr id="645" name="楕円 644"/>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249299" cy="259045"/>
    <xdr:sp macro="" textlink="">
      <xdr:nvSpPr>
        <xdr:cNvPr id="646" name="災害復旧費該当値テキスト"/>
        <xdr:cNvSpPr txBox="1"/>
      </xdr:nvSpPr>
      <xdr:spPr>
        <a:xfrm>
          <a:off x="16370300" y="134003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85297</xdr:rowOff>
    </xdr:from>
    <xdr:to>
      <xdr:col>81</xdr:col>
      <xdr:colOff>101600</xdr:colOff>
      <xdr:row>79</xdr:row>
      <xdr:rowOff>15447</xdr:rowOff>
    </xdr:to>
    <xdr:sp macro="" textlink="">
      <xdr:nvSpPr>
        <xdr:cNvPr id="647" name="楕円 646"/>
        <xdr:cNvSpPr/>
      </xdr:nvSpPr>
      <xdr:spPr>
        <a:xfrm>
          <a:off x="15430500" y="134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6574</xdr:rowOff>
    </xdr:from>
    <xdr:ext cx="378565" cy="259045"/>
    <xdr:sp macro="" textlink="">
      <xdr:nvSpPr>
        <xdr:cNvPr id="648" name="テキスト ボックス 647"/>
        <xdr:cNvSpPr txBox="1"/>
      </xdr:nvSpPr>
      <xdr:spPr>
        <a:xfrm>
          <a:off x="15292017" y="1355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78056</xdr:rowOff>
    </xdr:from>
    <xdr:to>
      <xdr:col>76</xdr:col>
      <xdr:colOff>165100</xdr:colOff>
      <xdr:row>79</xdr:row>
      <xdr:rowOff>8206</xdr:rowOff>
    </xdr:to>
    <xdr:sp macro="" textlink="">
      <xdr:nvSpPr>
        <xdr:cNvPr id="649" name="楕円 648"/>
        <xdr:cNvSpPr/>
      </xdr:nvSpPr>
      <xdr:spPr>
        <a:xfrm>
          <a:off x="14541500" y="13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170783</xdr:rowOff>
    </xdr:from>
    <xdr:ext cx="469744" cy="259045"/>
    <xdr:sp macro="" textlink="">
      <xdr:nvSpPr>
        <xdr:cNvPr id="650" name="テキスト ボックス 649"/>
        <xdr:cNvSpPr txBox="1"/>
      </xdr:nvSpPr>
      <xdr:spPr>
        <a:xfrm>
          <a:off x="14357428" y="1354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100016</xdr:rowOff>
    </xdr:from>
    <xdr:to>
      <xdr:col>85</xdr:col>
      <xdr:colOff>127000</xdr:colOff>
      <xdr:row>97</xdr:row>
      <xdr:rowOff>102352</xdr:rowOff>
    </xdr:to>
    <xdr:cxnSp macro="">
      <xdr:nvCxnSpPr>
        <xdr:cNvPr id="681" name="直線コネクタ 680"/>
        <xdr:cNvCxnSpPr/>
      </xdr:nvCxnSpPr>
      <xdr:spPr>
        <a:xfrm>
          <a:off x="15481300" y="16730666"/>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100016</xdr:rowOff>
    </xdr:from>
    <xdr:to>
      <xdr:col>81</xdr:col>
      <xdr:colOff>50800</xdr:colOff>
      <xdr:row>97</xdr:row>
      <xdr:rowOff>104116</xdr:rowOff>
    </xdr:to>
    <xdr:cxnSp macro="">
      <xdr:nvCxnSpPr>
        <xdr:cNvPr id="684" name="直線コネクタ 683"/>
        <xdr:cNvCxnSpPr/>
      </xdr:nvCxnSpPr>
      <xdr:spPr>
        <a:xfrm flipV="1">
          <a:off x="14592300" y="16730666"/>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97872</xdr:rowOff>
    </xdr:from>
    <xdr:to>
      <xdr:col>76</xdr:col>
      <xdr:colOff>114300</xdr:colOff>
      <xdr:row>97</xdr:row>
      <xdr:rowOff>104116</xdr:rowOff>
    </xdr:to>
    <xdr:cxnSp macro="">
      <xdr:nvCxnSpPr>
        <xdr:cNvPr id="687" name="直線コネクタ 686"/>
        <xdr:cNvCxnSpPr/>
      </xdr:nvCxnSpPr>
      <xdr:spPr>
        <a:xfrm>
          <a:off x="13703300" y="16728522"/>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97872</xdr:rowOff>
    </xdr:from>
    <xdr:to>
      <xdr:col>71</xdr:col>
      <xdr:colOff>177800</xdr:colOff>
      <xdr:row>97</xdr:row>
      <xdr:rowOff>101963</xdr:rowOff>
    </xdr:to>
    <xdr:cxnSp macro="">
      <xdr:nvCxnSpPr>
        <xdr:cNvPr id="690" name="直線コネクタ 689"/>
        <xdr:cNvCxnSpPr/>
      </xdr:nvCxnSpPr>
      <xdr:spPr>
        <a:xfrm flipV="1">
          <a:off x="12814300" y="16728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51552</xdr:rowOff>
    </xdr:from>
    <xdr:to>
      <xdr:col>85</xdr:col>
      <xdr:colOff>177800</xdr:colOff>
      <xdr:row>97</xdr:row>
      <xdr:rowOff>153152</xdr:rowOff>
    </xdr:to>
    <xdr:sp macro="" textlink="">
      <xdr:nvSpPr>
        <xdr:cNvPr id="700" name="楕円 699"/>
        <xdr:cNvSpPr/>
      </xdr:nvSpPr>
      <xdr:spPr>
        <a:xfrm>
          <a:off x="16268700" y="166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29979</xdr:rowOff>
    </xdr:from>
    <xdr:ext cx="534377" cy="259045"/>
    <xdr:sp macro="" textlink="">
      <xdr:nvSpPr>
        <xdr:cNvPr id="701" name="公債費該当値テキスト"/>
        <xdr:cNvSpPr txBox="1"/>
      </xdr:nvSpPr>
      <xdr:spPr>
        <a:xfrm>
          <a:off x="16370300" y="166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49216</xdr:rowOff>
    </xdr:from>
    <xdr:to>
      <xdr:col>81</xdr:col>
      <xdr:colOff>101600</xdr:colOff>
      <xdr:row>97</xdr:row>
      <xdr:rowOff>150816</xdr:rowOff>
    </xdr:to>
    <xdr:sp macro="" textlink="">
      <xdr:nvSpPr>
        <xdr:cNvPr id="702" name="楕円 701"/>
        <xdr:cNvSpPr/>
      </xdr:nvSpPr>
      <xdr:spPr>
        <a:xfrm>
          <a:off x="15430500" y="16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141943</xdr:rowOff>
    </xdr:from>
    <xdr:ext cx="534377" cy="259045"/>
    <xdr:sp macro="" textlink="">
      <xdr:nvSpPr>
        <xdr:cNvPr id="703" name="テキスト ボックス 702"/>
        <xdr:cNvSpPr txBox="1"/>
      </xdr:nvSpPr>
      <xdr:spPr>
        <a:xfrm>
          <a:off x="15214111" y="16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53316</xdr:rowOff>
    </xdr:from>
    <xdr:to>
      <xdr:col>76</xdr:col>
      <xdr:colOff>165100</xdr:colOff>
      <xdr:row>97</xdr:row>
      <xdr:rowOff>154916</xdr:rowOff>
    </xdr:to>
    <xdr:sp macro="" textlink="">
      <xdr:nvSpPr>
        <xdr:cNvPr id="704" name="楕円 703"/>
        <xdr:cNvSpPr/>
      </xdr:nvSpPr>
      <xdr:spPr>
        <a:xfrm>
          <a:off x="14541500" y="16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146043</xdr:rowOff>
    </xdr:from>
    <xdr:ext cx="534377" cy="259045"/>
    <xdr:sp macro="" textlink="">
      <xdr:nvSpPr>
        <xdr:cNvPr id="705" name="テキスト ボックス 704"/>
        <xdr:cNvSpPr txBox="1"/>
      </xdr:nvSpPr>
      <xdr:spPr>
        <a:xfrm>
          <a:off x="14325111" y="167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47072</xdr:rowOff>
    </xdr:from>
    <xdr:to>
      <xdr:col>72</xdr:col>
      <xdr:colOff>38100</xdr:colOff>
      <xdr:row>97</xdr:row>
      <xdr:rowOff>148672</xdr:rowOff>
    </xdr:to>
    <xdr:sp macro="" textlink="">
      <xdr:nvSpPr>
        <xdr:cNvPr id="706" name="楕円 705"/>
        <xdr:cNvSpPr/>
      </xdr:nvSpPr>
      <xdr:spPr>
        <a:xfrm>
          <a:off x="13652500" y="16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139799</xdr:rowOff>
    </xdr:from>
    <xdr:ext cx="534377" cy="259045"/>
    <xdr:sp macro="" textlink="">
      <xdr:nvSpPr>
        <xdr:cNvPr id="707" name="テキスト ボックス 706"/>
        <xdr:cNvSpPr txBox="1"/>
      </xdr:nvSpPr>
      <xdr:spPr>
        <a:xfrm>
          <a:off x="13436111" y="167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51163</xdr:rowOff>
    </xdr:from>
    <xdr:to>
      <xdr:col>67</xdr:col>
      <xdr:colOff>101600</xdr:colOff>
      <xdr:row>97</xdr:row>
      <xdr:rowOff>152763</xdr:rowOff>
    </xdr:to>
    <xdr:sp macro="" textlink="">
      <xdr:nvSpPr>
        <xdr:cNvPr id="708" name="楕円 707"/>
        <xdr:cNvSpPr/>
      </xdr:nvSpPr>
      <xdr:spPr>
        <a:xfrm>
          <a:off x="12763500" y="16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143890</xdr:rowOff>
    </xdr:from>
    <xdr:ext cx="534377" cy="259045"/>
    <xdr:sp macro="" textlink="">
      <xdr:nvSpPr>
        <xdr:cNvPr id="709" name="テキスト ボックス 708"/>
        <xdr:cNvSpPr txBox="1"/>
      </xdr:nvSpPr>
      <xdr:spPr>
        <a:xfrm>
          <a:off x="12547111" y="167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84,310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201,156</a:t>
          </a:r>
          <a:r>
            <a:rPr kumimoji="1" lang="ja-JP" altLang="en-US" sz="1300">
              <a:latin typeface="ＭＳ Ｐゴシック" panose="020B0600070205080204" pitchFamily="50" charset="-128"/>
              <a:ea typeface="ＭＳ Ｐゴシック" panose="020B0600070205080204" pitchFamily="50" charset="-128"/>
            </a:rPr>
            <a:t>円減少している。これは、令和元年度におけるふるさと応援寄附金の大幅な減少に伴い物件費が減少したことが主な要因である。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年度に基金への積立を行い、基金残高比率は増加し、実質単年度収支も改善したが、令和元年度は平成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年度に引き続き利子のみの積立と標準財政規模の拡大となり、基金残高比率は</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3.05</a:t>
          </a:r>
          <a:r>
            <a:rPr kumimoji="1" lang="ja-JP" altLang="en-US" sz="1300">
              <a:latin typeface="ＭＳ ゴシック" pitchFamily="49" charset="-128"/>
              <a:ea typeface="ＭＳ ゴシック" pitchFamily="49" charset="-128"/>
            </a:rPr>
            <a:t>％減少した。また、実質単年度収支は前年度と比較し</a:t>
          </a:r>
          <a:r>
            <a:rPr kumimoji="1" lang="en-US" altLang="ja-JP" sz="1300">
              <a:latin typeface="ＭＳ ゴシック" pitchFamily="49" charset="-128"/>
              <a:ea typeface="ＭＳ ゴシック" pitchFamily="49" charset="-128"/>
            </a:rPr>
            <a:t>0.64</a:t>
          </a:r>
          <a:r>
            <a:rPr kumimoji="1" lang="ja-JP" altLang="en-US" sz="1300">
              <a:latin typeface="ＭＳ ゴシック" pitchFamily="49" charset="-128"/>
              <a:ea typeface="ＭＳ ゴシック" pitchFamily="49" charset="-128"/>
            </a:rPr>
            <a:t>％悪化した。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今後も新型コロナウイルス感染症等の影響により厳しい財政運営が予想されるため、時々の財政状況も踏まえ慎重に取崩の必要性を検討しつつ計画的に基金への積立を行い、基金残高の増額を図る。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一般会計、特別会計及び公営企業会計は概ね黒字となっているが、標準財政規模比が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％悪化した。これは、一般会計と介護保険特別会計の黒字額が減少したほか、特定環境保全公共下水道事業特別会計と農業集落排水事業特別会計が令和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年度から公営企業会計（下水道事業会計）へと移行するため、収支が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今後、全ての会計で黒字となるよう、持続可能で安定的な財政の確立・維持に努める。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2999457</v>
      </c>
      <c r="BO4" s="393"/>
      <c r="BP4" s="393"/>
      <c r="BQ4" s="393"/>
      <c r="BR4" s="393"/>
      <c r="BS4" s="393"/>
      <c r="BT4" s="393"/>
      <c r="BU4" s="394"/>
      <c r="BV4" s="392">
        <v>4003455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4.2</v>
      </c>
      <c r="CU4" s="399"/>
      <c r="CV4" s="399"/>
      <c r="CW4" s="399"/>
      <c r="CX4" s="399"/>
      <c r="CY4" s="399"/>
      <c r="CZ4" s="399"/>
      <c r="DA4" s="400"/>
      <c r="DB4" s="398">
        <v>7.6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2838331</v>
      </c>
      <c r="BO5" s="430"/>
      <c r="BP5" s="430"/>
      <c r="BQ5" s="430"/>
      <c r="BR5" s="430"/>
      <c r="BS5" s="430"/>
      <c r="BT5" s="430"/>
      <c r="BU5" s="431"/>
      <c r="BV5" s="429">
        <v>3839232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89.1</v>
      </c>
      <c r="CU5" s="427"/>
      <c r="CV5" s="427"/>
      <c r="CW5" s="427"/>
      <c r="CX5" s="427"/>
      <c r="CY5" s="427"/>
      <c r="CZ5" s="427"/>
      <c r="DA5" s="428"/>
      <c r="DB5" s="426">
        <v>89.1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161126</v>
      </c>
      <c r="BO6" s="430"/>
      <c r="BP6" s="430"/>
      <c r="BQ6" s="430"/>
      <c r="BR6" s="430"/>
      <c r="BS6" s="430"/>
      <c r="BT6" s="430"/>
      <c r="BU6" s="431"/>
      <c r="BV6" s="429">
        <v>164223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v>
      </c>
      <c r="CU6" s="467"/>
      <c r="CV6" s="467"/>
      <c r="CW6" s="467"/>
      <c r="CX6" s="467"/>
      <c r="CY6" s="467"/>
      <c r="CZ6" s="467"/>
      <c r="DA6" s="468"/>
      <c r="DB6" s="466">
        <v>94.1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78739</v>
      </c>
      <c r="BO7" s="430"/>
      <c r="BP7" s="430"/>
      <c r="BQ7" s="430"/>
      <c r="BR7" s="430"/>
      <c r="BS7" s="430"/>
      <c r="BT7" s="430"/>
      <c r="BU7" s="431"/>
      <c r="BV7" s="429">
        <v>15078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1979131</v>
      </c>
      <c r="CU7" s="430"/>
      <c r="CV7" s="430"/>
      <c r="CW7" s="430"/>
      <c r="CX7" s="430"/>
      <c r="CY7" s="430"/>
      <c r="CZ7" s="430"/>
      <c r="DA7" s="431"/>
      <c r="DB7" s="429">
        <v>1959061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82387</v>
      </c>
      <c r="BO8" s="430"/>
      <c r="BP8" s="430"/>
      <c r="BQ8" s="430"/>
      <c r="BR8" s="430"/>
      <c r="BS8" s="430"/>
      <c r="BT8" s="430"/>
      <c r="BU8" s="431"/>
      <c r="BV8" s="429">
        <v>149145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0.49</v>
      </c>
      <c r="CU8" s="470"/>
      <c r="CV8" s="470"/>
      <c r="CW8" s="470"/>
      <c r="CX8" s="470"/>
      <c r="CY8" s="470"/>
      <c r="CZ8" s="470"/>
      <c r="DA8" s="471"/>
      <c r="DB8" s="469">
        <v>0.47</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5564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-66758</v>
      </c>
      <c r="BO9" s="430"/>
      <c r="BP9" s="430"/>
      <c r="BQ9" s="430"/>
      <c r="BR9" s="430"/>
      <c r="BS9" s="430"/>
      <c r="BT9" s="430"/>
      <c r="BU9" s="431"/>
      <c r="BV9" s="429">
        <v>-105630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7.1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5516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12890</v>
      </c>
      <c r="BO10" s="430"/>
      <c r="BP10" s="430"/>
      <c r="BQ10" s="430"/>
      <c r="BR10" s="430"/>
      <c r="BS10" s="430"/>
      <c r="BT10" s="430"/>
      <c r="BU10" s="431"/>
      <c r="BV10" s="429">
        <v>4564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5769</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60861</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5606</v>
      </c>
      <c r="S13" s="514"/>
      <c r="T13" s="514"/>
      <c r="U13" s="514"/>
      <c r="V13" s="515"/>
      <c r="W13" s="445" t="s">
        <v>140</v>
      </c>
      <c r="X13" s="446"/>
      <c r="Y13" s="446"/>
      <c r="Z13" s="446"/>
      <c r="AA13" s="446"/>
      <c r="AB13" s="436"/>
      <c r="AC13" s="480">
        <v>176</v>
      </c>
      <c r="AD13" s="481"/>
      <c r="AE13" s="481"/>
      <c r="AF13" s="481"/>
      <c r="AG13" s="523"/>
      <c r="AH13" s="480">
        <v>161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-114729</v>
      </c>
      <c r="BO13" s="430"/>
      <c r="BP13" s="430"/>
      <c r="BQ13" s="430"/>
      <c r="BR13" s="430"/>
      <c r="BS13" s="430"/>
      <c r="BT13" s="430"/>
      <c r="BU13" s="431"/>
      <c r="BV13" s="429">
        <v>-101066</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9.8000000000000007</v>
      </c>
      <c r="CU13" s="427"/>
      <c r="CV13" s="427"/>
      <c r="CW13" s="427"/>
      <c r="CX13" s="427"/>
      <c r="CY13" s="427"/>
      <c r="CZ13" s="427"/>
      <c r="DA13" s="428"/>
      <c r="DB13" s="426">
        <v>9.9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5714</v>
      </c>
      <c r="S14" s="514"/>
      <c r="T14" s="514"/>
      <c r="U14" s="514"/>
      <c r="V14" s="515"/>
      <c r="W14" s="419"/>
      <c r="X14" s="420"/>
      <c r="Y14" s="420"/>
      <c r="Z14" s="420"/>
      <c r="AA14" s="420"/>
      <c r="AB14" s="409"/>
      <c r="AC14" s="516">
        <v>6</v>
      </c>
      <c r="AD14" s="517"/>
      <c r="AE14" s="517"/>
      <c r="AF14" s="517"/>
      <c r="AG14" s="518"/>
      <c r="AH14" s="516">
        <v>5.6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5588</v>
      </c>
      <c r="S15" s="514"/>
      <c r="T15" s="514"/>
      <c r="U15" s="514"/>
      <c r="V15" s="515"/>
      <c r="W15" s="445" t="s">
        <v>149</v>
      </c>
      <c r="X15" s="446"/>
      <c r="Y15" s="446"/>
      <c r="Z15" s="446"/>
      <c r="AA15" s="446"/>
      <c r="AB15" s="436"/>
      <c r="AC15" s="480">
        <v>1239</v>
      </c>
      <c r="AD15" s="481"/>
      <c r="AE15" s="481"/>
      <c r="AF15" s="481"/>
      <c r="AG15" s="523"/>
      <c r="AH15" s="480">
        <v>1249</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833121</v>
      </c>
      <c r="BO15" s="393"/>
      <c r="BP15" s="393"/>
      <c r="BQ15" s="393"/>
      <c r="BR15" s="393"/>
      <c r="BS15" s="393"/>
      <c r="BT15" s="393"/>
      <c r="BU15" s="394"/>
      <c r="BV15" s="392">
        <v>813137</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42.2</v>
      </c>
      <c r="AD16" s="517"/>
      <c r="AE16" s="517"/>
      <c r="AF16" s="517"/>
      <c r="AG16" s="518"/>
      <c r="AH16" s="516">
        <v>43.4</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1662391</v>
      </c>
      <c r="BO16" s="430"/>
      <c r="BP16" s="430"/>
      <c r="BQ16" s="430"/>
      <c r="BR16" s="430"/>
      <c r="BS16" s="430"/>
      <c r="BT16" s="430"/>
      <c r="BU16" s="431"/>
      <c r="BV16" s="429">
        <v>1627161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1518</v>
      </c>
      <c r="AD17" s="481"/>
      <c r="AE17" s="481"/>
      <c r="AF17" s="481"/>
      <c r="AG17" s="523"/>
      <c r="AH17" s="480">
        <v>1471</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1068089</v>
      </c>
      <c r="BO17" s="430"/>
      <c r="BP17" s="430"/>
      <c r="BQ17" s="430"/>
      <c r="BR17" s="430"/>
      <c r="BS17" s="430"/>
      <c r="BT17" s="430"/>
      <c r="BU17" s="431"/>
      <c r="BV17" s="429">
        <v>1039717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16.82</v>
      </c>
      <c r="M18" s="545"/>
      <c r="N18" s="545"/>
      <c r="O18" s="545"/>
      <c r="P18" s="545"/>
      <c r="Q18" s="545"/>
      <c r="R18" s="546"/>
      <c r="S18" s="546"/>
      <c r="T18" s="546"/>
      <c r="U18" s="546"/>
      <c r="V18" s="547"/>
      <c r="W18" s="447"/>
      <c r="X18" s="448"/>
      <c r="Y18" s="448"/>
      <c r="Z18" s="448"/>
      <c r="AA18" s="448"/>
      <c r="AB18" s="439"/>
      <c r="AC18" s="548">
        <v>51.8</v>
      </c>
      <c r="AD18" s="549"/>
      <c r="AE18" s="549"/>
      <c r="AF18" s="549"/>
      <c r="AG18" s="550"/>
      <c r="AH18" s="548">
        <v>51.1</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1755037</v>
      </c>
      <c r="BO18" s="430"/>
      <c r="BP18" s="430"/>
      <c r="BQ18" s="430"/>
      <c r="BR18" s="430"/>
      <c r="BS18" s="430"/>
      <c r="BT18" s="430"/>
      <c r="BU18" s="431"/>
      <c r="BV18" s="429">
        <v>1745231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331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2281673</v>
      </c>
      <c r="BO19" s="430"/>
      <c r="BP19" s="430"/>
      <c r="BQ19" s="430"/>
      <c r="BR19" s="430"/>
      <c r="BS19" s="430"/>
      <c r="BT19" s="430"/>
      <c r="BU19" s="431"/>
      <c r="BV19" s="429">
        <v>3412441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1834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2076130</v>
      </c>
      <c r="BO23" s="430"/>
      <c r="BP23" s="430"/>
      <c r="BQ23" s="430"/>
      <c r="BR23" s="430"/>
      <c r="BS23" s="430"/>
      <c r="BT23" s="430"/>
      <c r="BU23" s="431"/>
      <c r="BV23" s="429">
        <v>2171261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5760</v>
      </c>
      <c r="R24" s="481"/>
      <c r="S24" s="481"/>
      <c r="T24" s="481"/>
      <c r="U24" s="481"/>
      <c r="V24" s="523"/>
      <c r="W24" s="582"/>
      <c r="X24" s="570"/>
      <c r="Y24" s="571"/>
      <c r="Z24" s="479" t="s">
        <v>173</v>
      </c>
      <c r="AA24" s="459"/>
      <c r="AB24" s="459"/>
      <c r="AC24" s="459"/>
      <c r="AD24" s="459"/>
      <c r="AE24" s="459"/>
      <c r="AF24" s="459"/>
      <c r="AG24" s="460"/>
      <c r="AH24" s="480">
        <v>69</v>
      </c>
      <c r="AI24" s="481"/>
      <c r="AJ24" s="481"/>
      <c r="AK24" s="481"/>
      <c r="AL24" s="523"/>
      <c r="AM24" s="480">
        <v>201756</v>
      </c>
      <c r="AN24" s="481"/>
      <c r="AO24" s="481"/>
      <c r="AP24" s="481"/>
      <c r="AQ24" s="481"/>
      <c r="AR24" s="523"/>
      <c r="AS24" s="480">
        <v>2924</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1052291</v>
      </c>
      <c r="BO24" s="430"/>
      <c r="BP24" s="430"/>
      <c r="BQ24" s="430"/>
      <c r="BR24" s="430"/>
      <c r="BS24" s="430"/>
      <c r="BT24" s="430"/>
      <c r="BU24" s="431"/>
      <c r="BV24" s="429">
        <v>984496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5450</v>
      </c>
      <c r="R25" s="481"/>
      <c r="S25" s="481"/>
      <c r="T25" s="481"/>
      <c r="U25" s="481"/>
      <c r="V25" s="523"/>
      <c r="W25" s="582"/>
      <c r="X25" s="570"/>
      <c r="Y25" s="571"/>
      <c r="Z25" s="479" t="s">
        <v>176</v>
      </c>
      <c r="AA25" s="459"/>
      <c r="AB25" s="459"/>
      <c r="AC25" s="459"/>
      <c r="AD25" s="459"/>
      <c r="AE25" s="459"/>
      <c r="AF25" s="459"/>
      <c r="AG25" s="460"/>
      <c r="AH25" s="480" t="s">
        <v>129</v>
      </c>
      <c r="AI25" s="481"/>
      <c r="AJ25" s="481"/>
      <c r="AK25" s="481"/>
      <c r="AL25" s="523"/>
      <c r="AM25" s="480" t="s">
        <v>177</v>
      </c>
      <c r="AN25" s="481"/>
      <c r="AO25" s="481"/>
      <c r="AP25" s="481"/>
      <c r="AQ25" s="481"/>
      <c r="AR25" s="523"/>
      <c r="AS25" s="480" t="s">
        <v>137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95030</v>
      </c>
      <c r="BO25" s="393"/>
      <c r="BP25" s="393"/>
      <c r="BQ25" s="393"/>
      <c r="BR25" s="393"/>
      <c r="BS25" s="393"/>
      <c r="BT25" s="393"/>
      <c r="BU25" s="394"/>
      <c r="BV25" s="392">
        <v>69711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5050</v>
      </c>
      <c r="R26" s="481"/>
      <c r="S26" s="481"/>
      <c r="T26" s="481"/>
      <c r="U26" s="481"/>
      <c r="V26" s="523"/>
      <c r="W26" s="582"/>
      <c r="X26" s="570"/>
      <c r="Y26" s="571"/>
      <c r="Z26" s="479" t="s">
        <v>180</v>
      </c>
      <c r="AA26" s="592"/>
      <c r="AB26" s="592"/>
      <c r="AC26" s="592"/>
      <c r="AD26" s="592"/>
      <c r="AE26" s="592"/>
      <c r="AF26" s="592"/>
      <c r="AG26" s="593"/>
      <c r="AH26" s="480" t="s">
        <v>137</v>
      </c>
      <c r="AI26" s="481"/>
      <c r="AJ26" s="481"/>
      <c r="AK26" s="481"/>
      <c r="AL26" s="523"/>
      <c r="AM26" s="480" t="s">
        <v>137</v>
      </c>
      <c r="AN26" s="481"/>
      <c r="AO26" s="481"/>
      <c r="AP26" s="481"/>
      <c r="AQ26" s="481"/>
      <c r="AR26" s="523"/>
      <c r="AS26" s="480" t="s">
        <v>147</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147</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2750</v>
      </c>
      <c r="R27" s="481"/>
      <c r="S27" s="481"/>
      <c r="T27" s="481"/>
      <c r="U27" s="481"/>
      <c r="V27" s="523"/>
      <c r="W27" s="582"/>
      <c r="X27" s="570"/>
      <c r="Y27" s="571"/>
      <c r="Z27" s="479" t="s">
        <v>183</v>
      </c>
      <c r="AA27" s="459"/>
      <c r="AB27" s="459"/>
      <c r="AC27" s="459"/>
      <c r="AD27" s="459"/>
      <c r="AE27" s="459"/>
      <c r="AF27" s="459"/>
      <c r="AG27" s="460"/>
      <c r="AH27" s="480" t="s">
        <v>177</v>
      </c>
      <c r="AI27" s="481"/>
      <c r="AJ27" s="481"/>
      <c r="AK27" s="481"/>
      <c r="AL27" s="523"/>
      <c r="AM27" s="480" t="s">
        <v>129</v>
      </c>
      <c r="AN27" s="481"/>
      <c r="AO27" s="481"/>
      <c r="AP27" s="481"/>
      <c r="AQ27" s="481"/>
      <c r="AR27" s="523"/>
      <c r="AS27" s="480" t="s">
        <v>147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137</v>
      </c>
      <c r="BO27" s="606"/>
      <c r="BP27" s="606"/>
      <c r="BQ27" s="606"/>
      <c r="BR27" s="606"/>
      <c r="BS27" s="606"/>
      <c r="BT27" s="606"/>
      <c r="BU27" s="607"/>
      <c r="BV27" s="605" t="s">
        <v>177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2100</v>
      </c>
      <c r="R28" s="481"/>
      <c r="S28" s="481"/>
      <c r="T28" s="481"/>
      <c r="U28" s="481"/>
      <c r="V28" s="523"/>
      <c r="W28" s="582"/>
      <c r="X28" s="570"/>
      <c r="Y28" s="571"/>
      <c r="Z28" s="479" t="s">
        <v>186</v>
      </c>
      <c r="AA28" s="459"/>
      <c r="AB28" s="459"/>
      <c r="AC28" s="459"/>
      <c r="AD28" s="459"/>
      <c r="AE28" s="459"/>
      <c r="AF28" s="459"/>
      <c r="AG28" s="460"/>
      <c r="AH28" s="480" t="s">
        <v>177</v>
      </c>
      <c r="AI28" s="481"/>
      <c r="AJ28" s="481"/>
      <c r="AK28" s="481"/>
      <c r="AL28" s="523"/>
      <c r="AM28" s="480" t="s">
        <v>129</v>
      </c>
      <c r="AN28" s="481"/>
      <c r="AO28" s="481"/>
      <c r="AP28" s="481"/>
      <c r="AQ28" s="481"/>
      <c r="AR28" s="523"/>
      <c r="AS28" s="480" t="s">
        <v>129</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1171582</v>
      </c>
      <c r="BO28" s="393"/>
      <c r="BP28" s="393"/>
      <c r="BQ28" s="393"/>
      <c r="BR28" s="393"/>
      <c r="BS28" s="393"/>
      <c r="BT28" s="393"/>
      <c r="BU28" s="394"/>
      <c r="BV28" s="392">
        <v>1219553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6</v>
      </c>
      <c r="M29" s="481"/>
      <c r="N29" s="481"/>
      <c r="O29" s="481"/>
      <c r="P29" s="523"/>
      <c r="Q29" s="480">
        <v>1900</v>
      </c>
      <c r="R29" s="481"/>
      <c r="S29" s="481"/>
      <c r="T29" s="481"/>
      <c r="U29" s="481"/>
      <c r="V29" s="523"/>
      <c r="W29" s="583"/>
      <c r="X29" s="584"/>
      <c r="Y29" s="585"/>
      <c r="Z29" s="479" t="s">
        <v>189</v>
      </c>
      <c r="AA29" s="459"/>
      <c r="AB29" s="459"/>
      <c r="AC29" s="459"/>
      <c r="AD29" s="459"/>
      <c r="AE29" s="459"/>
      <c r="AF29" s="459"/>
      <c r="AG29" s="460"/>
      <c r="AH29" s="480">
        <v>69</v>
      </c>
      <c r="AI29" s="481"/>
      <c r="AJ29" s="481"/>
      <c r="AK29" s="481"/>
      <c r="AL29" s="523"/>
      <c r="AM29" s="480">
        <v>201756</v>
      </c>
      <c r="AN29" s="481"/>
      <c r="AO29" s="481"/>
      <c r="AP29" s="481"/>
      <c r="AQ29" s="481"/>
      <c r="AR29" s="523"/>
      <c r="AS29" s="480">
        <v>2924</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66003</v>
      </c>
      <c r="BO29" s="430"/>
      <c r="BP29" s="430"/>
      <c r="BQ29" s="430"/>
      <c r="BR29" s="430"/>
      <c r="BS29" s="430"/>
      <c r="BT29" s="430"/>
      <c r="BU29" s="431"/>
      <c r="BV29" s="429">
        <v>65983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593177</v>
      </c>
      <c r="BO30" s="606"/>
      <c r="BP30" s="606"/>
      <c r="BQ30" s="606"/>
      <c r="BR30" s="606"/>
      <c r="BS30" s="606"/>
      <c r="BT30" s="606"/>
      <c r="BU30" s="607"/>
      <c r="BV30" s="605">
        <v>686080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198</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198</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特定環境保全公共下水道事業特別会計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可茂衛生施設利用組合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長良川鉄道株式会社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岐阜県市町村会館組合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岐阜県市町村職員退職手当組合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美濃加茂市富加町中学校組合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可茂消防事務組合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中濃地域農業共済事務組合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岐阜県後期高齢者医療広域連合（一般会計分）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岐阜県後期高齢者医療広域連合（特別会計分）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可茂公設地方卸売市場組合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2P/QKBbyaXhlQJBx5qYRS6JjHSTEtTZu8xo+t1Ic5D0hj7/c35DwTQ1mnBmNHuPDzOvMcnct27OOGCUZWjR8Pw==" saltValue="53zh7SUO0a2SLEHSbN4L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574</v>
      </c>
      <c r="D34" s="1210"/>
      <c r="E34" s="1211"/>
      <c r="F34" s="32">
        <v>9.7200000000000006</v>
      </c>
      <c r="G34" s="33">
        <v>10.08</v>
      </c>
      <c r="H34" s="33">
        <v>8.25</v>
      </c>
      <c r="I34" s="33">
        <v>6.36</v>
      </c>
      <c r="J34" s="34">
        <v>7.21</v>
      </c>
      <c r="K34" s="22"/>
      <c r="L34" s="22"/>
      <c r="M34" s="22"/>
      <c r="N34" s="22"/>
      <c r="O34" s="22"/>
      <c r="P34" s="22"/>
    </row>
    <row r="35" spans="1:16" ht="39" customHeight="1" x14ac:dyDescent="0.15">
      <c r="A35" s="22"/>
      <c r="B35" s="35"/>
      <c r="C35" s="1204" t="s">
        <v>575</v>
      </c>
      <c r="D35" s="1205"/>
      <c r="E35" s="1206"/>
      <c r="F35" s="36">
        <v>8.85</v>
      </c>
      <c r="G35" s="37">
        <v>11</v>
      </c>
      <c r="H35" s="37">
        <v>13.13</v>
      </c>
      <c r="I35" s="37">
        <v>7.61</v>
      </c>
      <c r="J35" s="38">
        <v>4.16</v>
      </c>
      <c r="K35" s="22"/>
      <c r="L35" s="22"/>
      <c r="M35" s="22"/>
      <c r="N35" s="22"/>
      <c r="O35" s="22"/>
      <c r="P35" s="22"/>
    </row>
    <row r="36" spans="1:16" ht="39" customHeight="1" x14ac:dyDescent="0.15">
      <c r="A36" s="22"/>
      <c r="B36" s="35"/>
      <c r="C36" s="1204" t="s">
        <v>576</v>
      </c>
      <c r="D36" s="1205"/>
      <c r="E36" s="1206"/>
      <c r="F36" s="36">
        <v>1.03</v>
      </c>
      <c r="G36" s="37">
        <v>2.36</v>
      </c>
      <c r="H36" s="37">
        <v>1.05</v>
      </c>
      <c r="I36" s="37">
        <v>1.02</v>
      </c>
      <c r="J36" s="38">
        <v>1.36</v>
      </c>
      <c r="K36" s="22"/>
      <c r="L36" s="22"/>
      <c r="M36" s="22"/>
      <c r="N36" s="22"/>
      <c r="O36" s="22"/>
      <c r="P36" s="22"/>
    </row>
    <row r="37" spans="1:16" ht="39" customHeight="1" x14ac:dyDescent="0.15">
      <c r="A37" s="22"/>
      <c r="B37" s="35"/>
      <c r="C37" s="1204" t="s">
        <v>577</v>
      </c>
      <c r="D37" s="1205"/>
      <c r="E37" s="1206"/>
      <c r="F37" s="36">
        <v>0.86</v>
      </c>
      <c r="G37" s="37">
        <v>1.32</v>
      </c>
      <c r="H37" s="37">
        <v>1.21</v>
      </c>
      <c r="I37" s="37">
        <v>0.72</v>
      </c>
      <c r="J37" s="38">
        <v>0.16</v>
      </c>
      <c r="K37" s="22"/>
      <c r="L37" s="22"/>
      <c r="M37" s="22"/>
      <c r="N37" s="22"/>
      <c r="O37" s="22"/>
      <c r="P37" s="22"/>
    </row>
    <row r="38" spans="1:16" ht="39" customHeight="1" x14ac:dyDescent="0.15">
      <c r="A38" s="22"/>
      <c r="B38" s="35"/>
      <c r="C38" s="1204" t="s">
        <v>578</v>
      </c>
      <c r="D38" s="1205"/>
      <c r="E38" s="1206"/>
      <c r="F38" s="36">
        <v>0.04</v>
      </c>
      <c r="G38" s="37">
        <v>0.04</v>
      </c>
      <c r="H38" s="37">
        <v>0.05</v>
      </c>
      <c r="I38" s="37">
        <v>0.04</v>
      </c>
      <c r="J38" s="38">
        <v>0.08</v>
      </c>
      <c r="K38" s="22"/>
      <c r="L38" s="22"/>
      <c r="M38" s="22"/>
      <c r="N38" s="22"/>
      <c r="O38" s="22"/>
      <c r="P38" s="22"/>
    </row>
    <row r="39" spans="1:16" ht="39" customHeight="1" x14ac:dyDescent="0.15">
      <c r="A39" s="22"/>
      <c r="B39" s="35"/>
      <c r="C39" s="1204" t="s">
        <v>579</v>
      </c>
      <c r="D39" s="1205"/>
      <c r="E39" s="1206"/>
      <c r="F39" s="36">
        <v>7.0000000000000007E-2</v>
      </c>
      <c r="G39" s="37">
        <v>0.2</v>
      </c>
      <c r="H39" s="37">
        <v>0.17</v>
      </c>
      <c r="I39" s="37">
        <v>0.28000000000000003</v>
      </c>
      <c r="J39" s="38">
        <v>0</v>
      </c>
      <c r="K39" s="22"/>
      <c r="L39" s="22"/>
      <c r="M39" s="22"/>
      <c r="N39" s="22"/>
      <c r="O39" s="22"/>
      <c r="P39" s="22"/>
    </row>
    <row r="40" spans="1:16" ht="39" customHeight="1" x14ac:dyDescent="0.15">
      <c r="A40" s="22"/>
      <c r="B40" s="35"/>
      <c r="C40" s="1204" t="s">
        <v>580</v>
      </c>
      <c r="D40" s="1205"/>
      <c r="E40" s="1206"/>
      <c r="F40" s="36">
        <v>0.03</v>
      </c>
      <c r="G40" s="37">
        <v>0.05</v>
      </c>
      <c r="H40" s="37">
        <v>0.05</v>
      </c>
      <c r="I40" s="37">
        <v>0.04</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581</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582</v>
      </c>
      <c r="D43" s="1208"/>
      <c r="E43" s="120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5EciXWyzZy+0IOK56yB1QlFpcd5sZDAZu0IJBMuk07DudsWvIlKj9Iy0WxX/AU2jtXcVkBWTwqLWt5uuyQfJQ==" saltValue="x/+LdAVHtOxEF4E99F+q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55" sqref="U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262</v>
      </c>
      <c r="L45" s="60">
        <v>266</v>
      </c>
      <c r="M45" s="60">
        <v>259</v>
      </c>
      <c r="N45" s="60">
        <v>264</v>
      </c>
      <c r="O45" s="61">
        <v>263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164</v>
      </c>
      <c r="L48" s="64">
        <v>166</v>
      </c>
      <c r="M48" s="64">
        <v>167</v>
      </c>
      <c r="N48" s="64">
        <v>166</v>
      </c>
      <c r="O48" s="65">
        <v>170</v>
      </c>
      <c r="P48" s="48"/>
      <c r="Q48" s="48"/>
      <c r="R48" s="48"/>
      <c r="S48" s="48"/>
      <c r="T48" s="48"/>
      <c r="U48" s="48"/>
    </row>
    <row r="49" spans="1:21" ht="30.75" customHeight="1" x14ac:dyDescent="0.15">
      <c r="A49" s="48"/>
      <c r="B49" s="1214"/>
      <c r="C49" s="1215"/>
      <c r="D49" s="62"/>
      <c r="E49" s="1220" t="s">
        <v>16</v>
      </c>
      <c r="F49" s="1220"/>
      <c r="G49" s="1220"/>
      <c r="H49" s="1220"/>
      <c r="I49" s="1220"/>
      <c r="J49" s="1221"/>
      <c r="K49" s="63">
        <v>19</v>
      </c>
      <c r="L49" s="64">
        <v>18</v>
      </c>
      <c r="M49" s="64">
        <v>19</v>
      </c>
      <c r="N49" s="64">
        <v>16</v>
      </c>
      <c r="O49" s="65">
        <v>19</v>
      </c>
      <c r="P49" s="48"/>
      <c r="Q49" s="48"/>
      <c r="R49" s="48"/>
      <c r="S49" s="48"/>
      <c r="T49" s="48"/>
      <c r="U49" s="48"/>
    </row>
    <row r="50" spans="1:21" ht="30.75" customHeight="1" x14ac:dyDescent="0.15">
      <c r="A50" s="48"/>
      <c r="B50" s="1214"/>
      <c r="C50" s="1215"/>
      <c r="D50" s="62"/>
      <c r="E50" s="1220" t="s">
        <v>17</v>
      </c>
      <c r="F50" s="1220"/>
      <c r="G50" s="1220"/>
      <c r="H50" s="1220"/>
      <c r="I50" s="1220"/>
      <c r="J50" s="1221"/>
      <c r="K50" s="63">
        <v>9</v>
      </c>
      <c r="L50" s="64">
        <v>9</v>
      </c>
      <c r="M50" s="64">
        <v>9</v>
      </c>
      <c r="N50" s="64">
        <v>9</v>
      </c>
      <c r="O50" s="65" t="s">
        <v>525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525</v>
      </c>
      <c r="L51" s="64" t="s">
        <v>525</v>
      </c>
      <c r="M51" s="64" t="s">
        <v>525</v>
      </c>
      <c r="N51" s="64" t="s">
        <v>525</v>
      </c>
      <c r="O51" s="65" t="s">
        <v>525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285</v>
      </c>
      <c r="L52" s="64">
        <v>290</v>
      </c>
      <c r="M52" s="64">
        <v>290</v>
      </c>
      <c r="N52" s="64">
        <v>289</v>
      </c>
      <c r="O52" s="65">
        <v>280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169</v>
      </c>
      <c r="L53" s="69">
        <v>169</v>
      </c>
      <c r="M53" s="69">
        <v>164</v>
      </c>
      <c r="N53" s="69">
        <v>166</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589</v>
      </c>
      <c r="L57" s="84" t="s">
        <v>589</v>
      </c>
      <c r="M57" s="84" t="s">
        <v>589</v>
      </c>
      <c r="N57" s="84" t="s">
        <v>589</v>
      </c>
      <c r="O57" s="85" t="s">
        <v>589</v>
      </c>
    </row>
    <row r="58" spans="1:21" ht="31.5" customHeight="1" thickBot="1" x14ac:dyDescent="0.2">
      <c r="B58" s="1230"/>
      <c r="C58" s="1231"/>
      <c r="D58" s="1235" t="s">
        <v>27</v>
      </c>
      <c r="E58" s="1236"/>
      <c r="F58" s="1236"/>
      <c r="G58" s="1236"/>
      <c r="H58" s="1236"/>
      <c r="I58" s="1236"/>
      <c r="J58" s="1237"/>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86qPKcqM2/aZ7RYbcE8Rd2grR+4fDlx0DNG1+E2LPrKGpdFyCevNTpOm3yyIYHDx6/fJj237JDYDmp7NjEklg==" saltValue="5O7cKLZguaft5kh8/J2z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38" t="s">
        <v>30</v>
      </c>
      <c r="C41" s="1239"/>
      <c r="D41" s="102"/>
      <c r="E41" s="1244" t="s">
        <v>31</v>
      </c>
      <c r="F41" s="1244"/>
      <c r="G41" s="1244"/>
      <c r="H41" s="1245"/>
      <c r="I41" s="103">
        <v>2487</v>
      </c>
      <c r="J41" s="104">
        <v>2370</v>
      </c>
      <c r="K41" s="104">
        <v>2252</v>
      </c>
      <c r="L41" s="104">
        <v>2171</v>
      </c>
      <c r="M41" s="105">
        <v>2076</v>
      </c>
    </row>
    <row r="42" spans="2:13" ht="27.75" customHeight="1" x14ac:dyDescent="0.15">
      <c r="B42" s="1240"/>
      <c r="C42" s="1241"/>
      <c r="D42" s="106"/>
      <c r="E42" s="1246" t="s">
        <v>32</v>
      </c>
      <c r="F42" s="1246"/>
      <c r="G42" s="1246"/>
      <c r="H42" s="1247"/>
      <c r="I42" s="107">
        <v>26</v>
      </c>
      <c r="J42" s="108">
        <v>18</v>
      </c>
      <c r="K42" s="108">
        <v>9</v>
      </c>
      <c r="L42" s="108" t="s">
        <v>525</v>
      </c>
      <c r="M42" s="109" t="s">
        <v>525</v>
      </c>
    </row>
    <row r="43" spans="2:13" ht="27.75" customHeight="1" x14ac:dyDescent="0.15">
      <c r="B43" s="1240"/>
      <c r="C43" s="1241"/>
      <c r="D43" s="106"/>
      <c r="E43" s="1246" t="s">
        <v>33</v>
      </c>
      <c r="F43" s="1246"/>
      <c r="G43" s="1246"/>
      <c r="H43" s="1247"/>
      <c r="I43" s="107">
        <v>1491</v>
      </c>
      <c r="J43" s="108">
        <v>1381</v>
      </c>
      <c r="K43" s="108">
        <v>1250</v>
      </c>
      <c r="L43" s="108">
        <v>1128</v>
      </c>
      <c r="M43" s="109">
        <v>1017</v>
      </c>
    </row>
    <row r="44" spans="2:13" ht="27.75" customHeight="1" x14ac:dyDescent="0.15">
      <c r="B44" s="1240"/>
      <c r="C44" s="1241"/>
      <c r="D44" s="106"/>
      <c r="E44" s="1246" t="s">
        <v>34</v>
      </c>
      <c r="F44" s="1246"/>
      <c r="G44" s="1246"/>
      <c r="H44" s="1247"/>
      <c r="I44" s="107">
        <v>92</v>
      </c>
      <c r="J44" s="108">
        <v>85</v>
      </c>
      <c r="K44" s="108">
        <v>72</v>
      </c>
      <c r="L44" s="108">
        <v>124</v>
      </c>
      <c r="M44" s="109">
        <v>123</v>
      </c>
    </row>
    <row r="45" spans="2:13" ht="27.75" customHeight="1" x14ac:dyDescent="0.15">
      <c r="B45" s="1240"/>
      <c r="C45" s="1241"/>
      <c r="D45" s="106"/>
      <c r="E45" s="1246" t="s">
        <v>35</v>
      </c>
      <c r="F45" s="1246"/>
      <c r="G45" s="1246"/>
      <c r="H45" s="1247"/>
      <c r="I45" s="107" t="s">
        <v>525</v>
      </c>
      <c r="J45" s="108">
        <v>50</v>
      </c>
      <c r="K45" s="108">
        <v>82</v>
      </c>
      <c r="L45" s="108" t="s">
        <v>525</v>
      </c>
      <c r="M45" s="109" t="s">
        <v>525</v>
      </c>
    </row>
    <row r="46" spans="2:13" ht="27.75" customHeight="1" x14ac:dyDescent="0.15">
      <c r="B46" s="1240"/>
      <c r="C46" s="1241"/>
      <c r="D46" s="110"/>
      <c r="E46" s="1246" t="s">
        <v>36</v>
      </c>
      <c r="F46" s="1246"/>
      <c r="G46" s="1246"/>
      <c r="H46" s="1247"/>
      <c r="I46" s="107" t="s">
        <v>525</v>
      </c>
      <c r="J46" s="108" t="s">
        <v>525</v>
      </c>
      <c r="K46" s="108" t="s">
        <v>525</v>
      </c>
      <c r="L46" s="108" t="s">
        <v>525</v>
      </c>
      <c r="M46" s="109" t="s">
        <v>525</v>
      </c>
    </row>
    <row r="47" spans="2:13" ht="27.75" customHeight="1" x14ac:dyDescent="0.15">
      <c r="B47" s="1240"/>
      <c r="C47" s="1241"/>
      <c r="D47" s="111"/>
      <c r="E47" s="1248" t="s">
        <v>37</v>
      </c>
      <c r="F47" s="1249"/>
      <c r="G47" s="1249"/>
      <c r="H47" s="1250"/>
      <c r="I47" s="107" t="s">
        <v>525</v>
      </c>
      <c r="J47" s="108" t="s">
        <v>525</v>
      </c>
      <c r="K47" s="108" t="s">
        <v>525</v>
      </c>
      <c r="L47" s="108" t="s">
        <v>525</v>
      </c>
      <c r="M47" s="109" t="s">
        <v>525</v>
      </c>
    </row>
    <row r="48" spans="2:13" ht="27.75" customHeight="1" x14ac:dyDescent="0.15">
      <c r="B48" s="1240"/>
      <c r="C48" s="1241"/>
      <c r="D48" s="106"/>
      <c r="E48" s="1246" t="s">
        <v>38</v>
      </c>
      <c r="F48" s="1246"/>
      <c r="G48" s="1246"/>
      <c r="H48" s="1247"/>
      <c r="I48" s="107" t="s">
        <v>525</v>
      </c>
      <c r="J48" s="108" t="s">
        <v>525</v>
      </c>
      <c r="K48" s="108" t="s">
        <v>525</v>
      </c>
      <c r="L48" s="108" t="s">
        <v>525</v>
      </c>
      <c r="M48" s="109" t="s">
        <v>525</v>
      </c>
    </row>
    <row r="49" spans="2:13" ht="27.75" customHeight="1" x14ac:dyDescent="0.15">
      <c r="B49" s="1242"/>
      <c r="C49" s="1243"/>
      <c r="D49" s="106"/>
      <c r="E49" s="1246" t="s">
        <v>39</v>
      </c>
      <c r="F49" s="1246"/>
      <c r="G49" s="1246"/>
      <c r="H49" s="1247"/>
      <c r="I49" s="107" t="s">
        <v>525</v>
      </c>
      <c r="J49" s="108" t="s">
        <v>525</v>
      </c>
      <c r="K49" s="108" t="s">
        <v>525</v>
      </c>
      <c r="L49" s="108" t="s">
        <v>525</v>
      </c>
      <c r="M49" s="109" t="s">
        <v>525</v>
      </c>
    </row>
    <row r="50" spans="2:13" ht="27.75" customHeight="1" x14ac:dyDescent="0.15">
      <c r="B50" s="1251" t="s">
        <v>40</v>
      </c>
      <c r="C50" s="1252"/>
      <c r="D50" s="112"/>
      <c r="E50" s="1246" t="s">
        <v>41</v>
      </c>
      <c r="F50" s="1246"/>
      <c r="G50" s="1246"/>
      <c r="H50" s="1247"/>
      <c r="I50" s="107">
        <v>1237</v>
      </c>
      <c r="J50" s="108">
        <v>1316</v>
      </c>
      <c r="K50" s="108">
        <v>1534</v>
      </c>
      <c r="L50" s="108">
        <v>2030</v>
      </c>
      <c r="M50" s="109">
        <v>1910</v>
      </c>
    </row>
    <row r="51" spans="2:13" ht="27.75" customHeight="1" x14ac:dyDescent="0.15">
      <c r="B51" s="1240"/>
      <c r="C51" s="1241"/>
      <c r="D51" s="106"/>
      <c r="E51" s="1246" t="s">
        <v>42</v>
      </c>
      <c r="F51" s="1246"/>
      <c r="G51" s="1246"/>
      <c r="H51" s="1247"/>
      <c r="I51" s="107">
        <v>271</v>
      </c>
      <c r="J51" s="108">
        <v>235</v>
      </c>
      <c r="K51" s="108">
        <v>213</v>
      </c>
      <c r="L51" s="108">
        <v>195</v>
      </c>
      <c r="M51" s="109">
        <v>156</v>
      </c>
    </row>
    <row r="52" spans="2:13" ht="27.75" customHeight="1" x14ac:dyDescent="0.15">
      <c r="B52" s="1242"/>
      <c r="C52" s="1243"/>
      <c r="D52" s="106"/>
      <c r="E52" s="1246" t="s">
        <v>43</v>
      </c>
      <c r="F52" s="1246"/>
      <c r="G52" s="1246"/>
      <c r="H52" s="1247"/>
      <c r="I52" s="107">
        <v>2827</v>
      </c>
      <c r="J52" s="108">
        <v>2723</v>
      </c>
      <c r="K52" s="108">
        <v>2599</v>
      </c>
      <c r="L52" s="108">
        <v>2524</v>
      </c>
      <c r="M52" s="109">
        <v>2451</v>
      </c>
    </row>
    <row r="53" spans="2:13" ht="27.75" customHeight="1" thickBot="1" x14ac:dyDescent="0.2">
      <c r="B53" s="1253" t="s">
        <v>44</v>
      </c>
      <c r="C53" s="1254"/>
      <c r="D53" s="113"/>
      <c r="E53" s="1255" t="s">
        <v>45</v>
      </c>
      <c r="F53" s="1255"/>
      <c r="G53" s="1255"/>
      <c r="H53" s="1256"/>
      <c r="I53" s="114">
        <v>-239</v>
      </c>
      <c r="J53" s="115">
        <v>-370</v>
      </c>
      <c r="K53" s="115">
        <v>-681</v>
      </c>
      <c r="L53" s="115">
        <v>-1325</v>
      </c>
      <c r="M53" s="116">
        <v>-1301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StvpcwixRpB+R5JoU74rhoydf09KR/0WvroL+aZm5UVg6xLatUziEpjiJA54RF2NIzlbuuaR/6h0KGMPjHv8Q==" saltValue="ln9dheiXgRb7UVOAR13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1215</v>
      </c>
      <c r="G55" s="128">
        <v>1220</v>
      </c>
      <c r="H55" s="129">
        <v>1172</v>
      </c>
    </row>
    <row r="56" spans="2:8" ht="52.5" customHeight="1" x14ac:dyDescent="0.15">
      <c r="B56" s="130"/>
      <c r="C56" s="1267" t="s">
        <v>49</v>
      </c>
      <c r="D56" s="1267"/>
      <c r="E56" s="1268"/>
      <c r="F56" s="131">
        <v>66</v>
      </c>
      <c r="G56" s="131">
        <v>66</v>
      </c>
      <c r="H56" s="132">
        <v>66</v>
      </c>
    </row>
    <row r="57" spans="2:8" ht="53.25" customHeight="1" x14ac:dyDescent="0.15">
      <c r="B57" s="130"/>
      <c r="C57" s="1269" t="s">
        <v>50</v>
      </c>
      <c r="D57" s="1269"/>
      <c r="E57" s="1270"/>
      <c r="F57" s="133">
        <v>220</v>
      </c>
      <c r="G57" s="133">
        <v>686</v>
      </c>
      <c r="H57" s="134">
        <v>593</v>
      </c>
    </row>
    <row r="58" spans="2:8" ht="45.75" customHeight="1" x14ac:dyDescent="0.15">
      <c r="B58" s="135"/>
      <c r="C58" s="1257" t="s">
        <v>590</v>
      </c>
      <c r="D58" s="1258"/>
      <c r="E58" s="1259"/>
      <c r="F58" s="136">
        <v>0</v>
      </c>
      <c r="G58" s="136">
        <v>452</v>
      </c>
      <c r="H58" s="137">
        <v>364</v>
      </c>
    </row>
    <row r="59" spans="2:8" ht="45.75" customHeight="1" x14ac:dyDescent="0.15">
      <c r="B59" s="135"/>
      <c r="C59" s="1257" t="s">
        <v>591</v>
      </c>
      <c r="D59" s="1258"/>
      <c r="E59" s="1259"/>
      <c r="F59" s="136">
        <v>97</v>
      </c>
      <c r="G59" s="136">
        <v>111</v>
      </c>
      <c r="H59" s="137">
        <v>105</v>
      </c>
    </row>
    <row r="60" spans="2:8" ht="45.75" customHeight="1" x14ac:dyDescent="0.15">
      <c r="B60" s="135"/>
      <c r="C60" s="1257" t="s">
        <v>592</v>
      </c>
      <c r="D60" s="1258"/>
      <c r="E60" s="1259"/>
      <c r="F60" s="136">
        <v>85</v>
      </c>
      <c r="G60" s="136">
        <v>85</v>
      </c>
      <c r="H60" s="137">
        <v>85</v>
      </c>
    </row>
    <row r="61" spans="2:8" ht="45.75" customHeight="1" x14ac:dyDescent="0.15">
      <c r="B61" s="135"/>
      <c r="C61" s="1257" t="s">
        <v>593</v>
      </c>
      <c r="D61" s="1258"/>
      <c r="E61" s="1259"/>
      <c r="F61" s="136">
        <v>21</v>
      </c>
      <c r="G61" s="136">
        <v>21</v>
      </c>
      <c r="H61" s="137">
        <v>21</v>
      </c>
    </row>
    <row r="62" spans="2:8" ht="45.75" customHeight="1" thickBot="1" x14ac:dyDescent="0.2">
      <c r="B62" s="138"/>
      <c r="C62" s="1260" t="s">
        <v>594</v>
      </c>
      <c r="D62" s="1261"/>
      <c r="E62" s="1262"/>
      <c r="F62" s="139">
        <v>10</v>
      </c>
      <c r="G62" s="139">
        <v>10</v>
      </c>
      <c r="H62" s="140">
        <v>10</v>
      </c>
    </row>
    <row r="63" spans="2:8" ht="52.5" customHeight="1" thickBot="1" x14ac:dyDescent="0.2">
      <c r="B63" s="141"/>
      <c r="C63" s="1263" t="s">
        <v>51</v>
      </c>
      <c r="D63" s="1263"/>
      <c r="E63" s="1264"/>
      <c r="F63" s="142">
        <v>1501</v>
      </c>
      <c r="G63" s="142">
        <v>1972</v>
      </c>
      <c r="H63" s="143">
        <v>1831</v>
      </c>
    </row>
    <row r="64" spans="2:8" ht="15" customHeight="1" x14ac:dyDescent="0.15"/>
  </sheetData>
  <sheetProtection algorithmName="SHA-512" hashValue="7O0kzOEh5Dm10lpVHVFe1Kp0qkeIApWc/WnF1Z+4qL38H6RzsuvKd3v1VzXuHX34Db/5eAXnE80kr206lub6Aw==" saltValue="KqSnL38xEMSc4offH8h1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8" zoomScale="90" zoomScaleNormal="90" zoomScaleSheetLayoutView="55" workbookViewId="0">
      <selection activeCell="AE110" sqref="AE11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631</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627</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630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625</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624</v>
      </c>
      <c r="AO51" s="1280"/>
      <c r="AP51" s="1280"/>
      <c r="AQ51" s="1280"/>
      <c r="AR51" s="1280"/>
      <c r="AS51" s="1280"/>
      <c r="AT51" s="1280"/>
      <c r="AU51" s="1280"/>
      <c r="AV51" s="1280"/>
      <c r="AW51" s="1280"/>
      <c r="AX51" s="1280"/>
      <c r="AY51" s="1280"/>
      <c r="AZ51" s="1280"/>
      <c r="BA51" s="1280"/>
      <c r="BB51" s="1280" t="s">
        <v>622</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629</v>
      </c>
      <c r="BC53" s="1280"/>
      <c r="BD53" s="1280"/>
      <c r="BE53" s="1280"/>
      <c r="BF53" s="1280"/>
      <c r="BG53" s="1280"/>
      <c r="BH53" s="1280"/>
      <c r="BI53" s="1280"/>
      <c r="BJ53" s="1280"/>
      <c r="BK53" s="1280"/>
      <c r="BL53" s="1280"/>
      <c r="BM53" s="1280"/>
      <c r="BN53" s="1280"/>
      <c r="BO53" s="1280"/>
      <c r="BP53" s="1279">
        <v>56.3</v>
      </c>
      <c r="BQ53" s="1279"/>
      <c r="BR53" s="1279"/>
      <c r="BS53" s="1279"/>
      <c r="BT53" s="1279"/>
      <c r="BU53" s="1279"/>
      <c r="BV53" s="1279"/>
      <c r="BW53" s="1279"/>
      <c r="BX53" s="1279">
        <v>58.3</v>
      </c>
      <c r="BY53" s="1279"/>
      <c r="BZ53" s="1279"/>
      <c r="CA53" s="1279"/>
      <c r="CB53" s="1279"/>
      <c r="CC53" s="1279"/>
      <c r="CD53" s="1279"/>
      <c r="CE53" s="1279"/>
      <c r="CF53" s="1279">
        <v>60.3</v>
      </c>
      <c r="CG53" s="1279"/>
      <c r="CH53" s="1279"/>
      <c r="CI53" s="1279"/>
      <c r="CJ53" s="1279"/>
      <c r="CK53" s="1279"/>
      <c r="CL53" s="1279"/>
      <c r="CM53" s="1279"/>
      <c r="CN53" s="1279">
        <v>62.3</v>
      </c>
      <c r="CO53" s="1279"/>
      <c r="CP53" s="1279"/>
      <c r="CQ53" s="1279"/>
      <c r="CR53" s="1279"/>
      <c r="CS53" s="1279"/>
      <c r="CT53" s="1279"/>
      <c r="CU53" s="1279"/>
      <c r="CV53" s="1279">
        <v>63.7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623</v>
      </c>
      <c r="AO55" s="1281"/>
      <c r="AP55" s="1281"/>
      <c r="AQ55" s="1281"/>
      <c r="AR55" s="1281"/>
      <c r="AS55" s="1281"/>
      <c r="AT55" s="1281"/>
      <c r="AU55" s="1281"/>
      <c r="AV55" s="1281"/>
      <c r="AW55" s="1281"/>
      <c r="AX55" s="1281"/>
      <c r="AY55" s="1281"/>
      <c r="AZ55" s="1281"/>
      <c r="BA55" s="1281"/>
      <c r="BB55" s="1280" t="s">
        <v>622</v>
      </c>
      <c r="BC55" s="1280"/>
      <c r="BD55" s="1280"/>
      <c r="BE55" s="1280"/>
      <c r="BF55" s="1280"/>
      <c r="BG55" s="1280"/>
      <c r="BH55" s="1280"/>
      <c r="BI55" s="1280"/>
      <c r="BJ55" s="1280"/>
      <c r="BK55" s="1280"/>
      <c r="BL55" s="1280"/>
      <c r="BM55" s="1280"/>
      <c r="BN55" s="1280"/>
      <c r="BO55" s="1280"/>
      <c r="BP55" s="1279">
        <v>0.8</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629</v>
      </c>
      <c r="BC57" s="1280"/>
      <c r="BD57" s="1280"/>
      <c r="BE57" s="1280"/>
      <c r="BF57" s="1280"/>
      <c r="BG57" s="1280"/>
      <c r="BH57" s="1280"/>
      <c r="BI57" s="1280"/>
      <c r="BJ57" s="1280"/>
      <c r="BK57" s="1280"/>
      <c r="BL57" s="1280"/>
      <c r="BM57" s="1280"/>
      <c r="BN57" s="1280"/>
      <c r="BO57" s="1280"/>
      <c r="BP57" s="1279">
        <v>56.2</v>
      </c>
      <c r="BQ57" s="1279"/>
      <c r="BR57" s="1279"/>
      <c r="BS57" s="1279"/>
      <c r="BT57" s="1279"/>
      <c r="BU57" s="1279"/>
      <c r="BV57" s="1279"/>
      <c r="BW57" s="1279"/>
      <c r="BX57" s="1279">
        <v>58.6</v>
      </c>
      <c r="BY57" s="1279"/>
      <c r="BZ57" s="1279"/>
      <c r="CA57" s="1279"/>
      <c r="CB57" s="1279"/>
      <c r="CC57" s="1279"/>
      <c r="CD57" s="1279"/>
      <c r="CE57" s="1279"/>
      <c r="CF57" s="1279">
        <v>59.1</v>
      </c>
      <c r="CG57" s="1279"/>
      <c r="CH57" s="1279"/>
      <c r="CI57" s="1279"/>
      <c r="CJ57" s="1279"/>
      <c r="CK57" s="1279"/>
      <c r="CL57" s="1279"/>
      <c r="CM57" s="1279"/>
      <c r="CN57" s="1279">
        <v>61.3</v>
      </c>
      <c r="CO57" s="1279"/>
      <c r="CP57" s="1279"/>
      <c r="CQ57" s="1279"/>
      <c r="CR57" s="1279"/>
      <c r="CS57" s="1279"/>
      <c r="CT57" s="1279"/>
      <c r="CU57" s="1279"/>
      <c r="CV57" s="1279">
        <v>62.9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628</v>
      </c>
    </row>
    <row r="64" spans="1:109" ht="13.5" x14ac:dyDescent="0.15">
      <c r="B64" s="1272"/>
      <c r="G64" s="1309"/>
      <c r="I64" s="1311"/>
      <c r="J64" s="1311"/>
      <c r="K64" s="1311"/>
      <c r="L64" s="1311"/>
      <c r="M64" s="1311"/>
      <c r="N64" s="1310"/>
      <c r="AM64" s="1309"/>
      <c r="AN64" s="1309" t="s">
        <v>627</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625</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624</v>
      </c>
      <c r="AO73" s="1280"/>
      <c r="AP73" s="1280"/>
      <c r="AQ73" s="1280"/>
      <c r="AR73" s="1280"/>
      <c r="AS73" s="1280"/>
      <c r="AT73" s="1280"/>
      <c r="AU73" s="1280"/>
      <c r="AV73" s="1280"/>
      <c r="AW73" s="1280"/>
      <c r="AX73" s="1280"/>
      <c r="AY73" s="1280"/>
      <c r="AZ73" s="1280"/>
      <c r="BA73" s="1280"/>
      <c r="BB73" s="1280" t="s">
        <v>622</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621</v>
      </c>
      <c r="BC75" s="1280"/>
      <c r="BD75" s="1280"/>
      <c r="BE75" s="1280"/>
      <c r="BF75" s="1280"/>
      <c r="BG75" s="1280"/>
      <c r="BH75" s="1280"/>
      <c r="BI75" s="1280"/>
      <c r="BJ75" s="1280"/>
      <c r="BK75" s="1280"/>
      <c r="BL75" s="1280"/>
      <c r="BM75" s="1280"/>
      <c r="BN75" s="1280"/>
      <c r="BO75" s="1280"/>
      <c r="BP75" s="1279">
        <v>11.2</v>
      </c>
      <c r="BQ75" s="1279"/>
      <c r="BR75" s="1279"/>
      <c r="BS75" s="1279"/>
      <c r="BT75" s="1279"/>
      <c r="BU75" s="1279"/>
      <c r="BV75" s="1279"/>
      <c r="BW75" s="1279"/>
      <c r="BX75" s="1279">
        <v>10.6</v>
      </c>
      <c r="BY75" s="1279"/>
      <c r="BZ75" s="1279"/>
      <c r="CA75" s="1279"/>
      <c r="CB75" s="1279"/>
      <c r="CC75" s="1279"/>
      <c r="CD75" s="1279"/>
      <c r="CE75" s="1279"/>
      <c r="CF75" s="1279">
        <v>10.1</v>
      </c>
      <c r="CG75" s="1279"/>
      <c r="CH75" s="1279"/>
      <c r="CI75" s="1279"/>
      <c r="CJ75" s="1279"/>
      <c r="CK75" s="1279"/>
      <c r="CL75" s="1279"/>
      <c r="CM75" s="1279"/>
      <c r="CN75" s="1279">
        <v>9.9</v>
      </c>
      <c r="CO75" s="1279"/>
      <c r="CP75" s="1279"/>
      <c r="CQ75" s="1279"/>
      <c r="CR75" s="1279"/>
      <c r="CS75" s="1279"/>
      <c r="CT75" s="1279"/>
      <c r="CU75" s="1279"/>
      <c r="CV75" s="1279">
        <v>9.8000000000000007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623</v>
      </c>
      <c r="AO77" s="1281"/>
      <c r="AP77" s="1281"/>
      <c r="AQ77" s="1281"/>
      <c r="AR77" s="1281"/>
      <c r="AS77" s="1281"/>
      <c r="AT77" s="1281"/>
      <c r="AU77" s="1281"/>
      <c r="AV77" s="1281"/>
      <c r="AW77" s="1281"/>
      <c r="AX77" s="1281"/>
      <c r="AY77" s="1281"/>
      <c r="AZ77" s="1281"/>
      <c r="BA77" s="1281"/>
      <c r="BB77" s="1280" t="s">
        <v>622</v>
      </c>
      <c r="BC77" s="1280"/>
      <c r="BD77" s="1280"/>
      <c r="BE77" s="1280"/>
      <c r="BF77" s="1280"/>
      <c r="BG77" s="1280"/>
      <c r="BH77" s="1280"/>
      <c r="BI77" s="1280"/>
      <c r="BJ77" s="1280"/>
      <c r="BK77" s="1280"/>
      <c r="BL77" s="1280"/>
      <c r="BM77" s="1280"/>
      <c r="BN77" s="1280"/>
      <c r="BO77" s="1280"/>
      <c r="BP77" s="1279">
        <v>0.8</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621</v>
      </c>
      <c r="BC79" s="1280"/>
      <c r="BD79" s="1280"/>
      <c r="BE79" s="1280"/>
      <c r="BF79" s="1280"/>
      <c r="BG79" s="1280"/>
      <c r="BH79" s="1280"/>
      <c r="BI79" s="1280"/>
      <c r="BJ79" s="1280"/>
      <c r="BK79" s="1280"/>
      <c r="BL79" s="1280"/>
      <c r="BM79" s="1280"/>
      <c r="BN79" s="1280"/>
      <c r="BO79" s="1280"/>
      <c r="BP79" s="1279">
        <v>8.1</v>
      </c>
      <c r="BQ79" s="1279"/>
      <c r="BR79" s="1279"/>
      <c r="BS79" s="1279"/>
      <c r="BT79" s="1279"/>
      <c r="BU79" s="1279"/>
      <c r="BV79" s="1279"/>
      <c r="BW79" s="1279"/>
      <c r="BX79" s="1279">
        <v>7.3</v>
      </c>
      <c r="BY79" s="1279"/>
      <c r="BZ79" s="1279"/>
      <c r="CA79" s="1279"/>
      <c r="CB79" s="1279"/>
      <c r="CC79" s="1279"/>
      <c r="CD79" s="1279"/>
      <c r="CE79" s="1279"/>
      <c r="CF79" s="1279">
        <v>7.2</v>
      </c>
      <c r="CG79" s="1279"/>
      <c r="CH79" s="1279"/>
      <c r="CI79" s="1279"/>
      <c r="CJ79" s="1279"/>
      <c r="CK79" s="1279"/>
      <c r="CL79" s="1279"/>
      <c r="CM79" s="1279"/>
      <c r="CN79" s="1279">
        <v>7.2</v>
      </c>
      <c r="CO79" s="1279"/>
      <c r="CP79" s="1279"/>
      <c r="CQ79" s="1279"/>
      <c r="CR79" s="1279"/>
      <c r="CS79" s="1279"/>
      <c r="CT79" s="1279"/>
      <c r="CU79" s="1279"/>
      <c r="CV79" s="1279">
        <v>7.7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bdXUh6eyt/26VwSzSKtGD3kk0tEvxJXW6urbvaUuiFiBTCA36GJQxMijBsNxURbEF5ByQwewayuwVv87pdbQ+A==" saltValue="j51FdenoxjkB91ufJTPU4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E110" sqref="AE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YalVhQBA9vVP7+1z+HEZeAi7tMKzTW5Q/mjWubKQghRur39L7CupetcNMMoiApy9W1nYdVCxQDhPNwK/QP+MUQ==" saltValue="j2bnVqluU2VZCvYwDg5u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AE110" sqref="AE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tRzuiWR4G6uxYeIWp9KXGGVJ4kcDMVedWRInWfC09CCp57Z/aBy0+l4fPca3XYdxBZ+yOSGxvmTk5rdgh9AX+A==" saltValue="tzTVl1JiyYk9MVoKrv1X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84631</v>
      </c>
      <c r="E3" s="162"/>
      <c r="F3" s="163">
        <v>128611</v>
      </c>
      <c r="G3" s="164"/>
      <c r="H3" s="165"/>
    </row>
    <row r="4" spans="1:8" x14ac:dyDescent="0.15">
      <c r="A4" s="166"/>
      <c r="B4" s="167"/>
      <c r="C4" s="168"/>
      <c r="D4" s="169">
        <v>61524</v>
      </c>
      <c r="E4" s="170"/>
      <c r="F4" s="171">
        <v>61552</v>
      </c>
      <c r="G4" s="172"/>
      <c r="H4" s="173"/>
    </row>
    <row r="5" spans="1:8" x14ac:dyDescent="0.15">
      <c r="A5" s="154" t="s">
        <v>558</v>
      </c>
      <c r="B5" s="159"/>
      <c r="C5" s="160"/>
      <c r="D5" s="161">
        <v>44500</v>
      </c>
      <c r="E5" s="162"/>
      <c r="F5" s="163">
        <v>138651</v>
      </c>
      <c r="G5" s="164"/>
      <c r="H5" s="165"/>
    </row>
    <row r="6" spans="1:8" x14ac:dyDescent="0.15">
      <c r="A6" s="166"/>
      <c r="B6" s="167"/>
      <c r="C6" s="168"/>
      <c r="D6" s="169">
        <v>29201</v>
      </c>
      <c r="E6" s="170"/>
      <c r="F6" s="171">
        <v>71211</v>
      </c>
      <c r="G6" s="172"/>
      <c r="H6" s="173"/>
    </row>
    <row r="7" spans="1:8" x14ac:dyDescent="0.15">
      <c r="A7" s="154" t="s">
        <v>559</v>
      </c>
      <c r="B7" s="159"/>
      <c r="C7" s="160"/>
      <c r="D7" s="161">
        <v>42363</v>
      </c>
      <c r="E7" s="162"/>
      <c r="F7" s="163">
        <v>122882</v>
      </c>
      <c r="G7" s="164"/>
      <c r="H7" s="165"/>
    </row>
    <row r="8" spans="1:8" x14ac:dyDescent="0.15">
      <c r="A8" s="166"/>
      <c r="B8" s="167"/>
      <c r="C8" s="168"/>
      <c r="D8" s="169">
        <v>29147</v>
      </c>
      <c r="E8" s="170"/>
      <c r="F8" s="171">
        <v>65785</v>
      </c>
      <c r="G8" s="172"/>
      <c r="H8" s="173"/>
    </row>
    <row r="9" spans="1:8" x14ac:dyDescent="0.15">
      <c r="A9" s="154" t="s">
        <v>560</v>
      </c>
      <c r="B9" s="159"/>
      <c r="C9" s="160"/>
      <c r="D9" s="161">
        <v>55533</v>
      </c>
      <c r="E9" s="162"/>
      <c r="F9" s="163">
        <v>114790</v>
      </c>
      <c r="G9" s="164"/>
      <c r="H9" s="165"/>
    </row>
    <row r="10" spans="1:8" x14ac:dyDescent="0.15">
      <c r="A10" s="166"/>
      <c r="B10" s="167"/>
      <c r="C10" s="168"/>
      <c r="D10" s="169">
        <v>39952</v>
      </c>
      <c r="E10" s="170"/>
      <c r="F10" s="171">
        <v>55601</v>
      </c>
      <c r="G10" s="172"/>
      <c r="H10" s="173"/>
    </row>
    <row r="11" spans="1:8" x14ac:dyDescent="0.15">
      <c r="A11" s="154" t="s">
        <v>561</v>
      </c>
      <c r="B11" s="159"/>
      <c r="C11" s="160"/>
      <c r="D11" s="161">
        <v>66348</v>
      </c>
      <c r="E11" s="162"/>
      <c r="F11" s="163">
        <v>126262</v>
      </c>
      <c r="G11" s="164"/>
      <c r="H11" s="165"/>
    </row>
    <row r="12" spans="1:8" x14ac:dyDescent="0.15">
      <c r="A12" s="166"/>
      <c r="B12" s="167"/>
      <c r="C12" s="174"/>
      <c r="D12" s="169">
        <v>45509</v>
      </c>
      <c r="E12" s="170"/>
      <c r="F12" s="171">
        <v>56769</v>
      </c>
      <c r="G12" s="172"/>
      <c r="H12" s="173"/>
    </row>
    <row r="13" spans="1:8" x14ac:dyDescent="0.15">
      <c r="A13" s="154"/>
      <c r="B13" s="159"/>
      <c r="C13" s="175"/>
      <c r="D13" s="176">
        <v>58675</v>
      </c>
      <c r="E13" s="177"/>
      <c r="F13" s="178">
        <v>126239</v>
      </c>
      <c r="G13" s="179"/>
      <c r="H13" s="165"/>
    </row>
    <row r="14" spans="1:8" x14ac:dyDescent="0.15">
      <c r="A14" s="166"/>
      <c r="B14" s="167"/>
      <c r="C14" s="168"/>
      <c r="D14" s="169">
        <v>41067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8.86</v>
      </c>
      <c r="C19" s="180">
        <f>ROUND(VALUE(SUBSTITUTE(実質収支比率等に係る経年分析!G$48,"▲","-")),2)</f>
        <v>11</v>
      </c>
      <c r="D19" s="180">
        <f>ROUND(VALUE(SUBSTITUTE(実質収支比率等に係る経年分析!H$48,"▲","-")),2)</f>
        <v>13.14</v>
      </c>
      <c r="E19" s="180">
        <f>ROUND(VALUE(SUBSTITUTE(実質収支比率等に係る経年分析!I$48,"▲","-")),2)</f>
        <v>7.61</v>
      </c>
      <c r="F19" s="180">
        <f>ROUND(VALUE(SUBSTITUTE(実質収支比率等に係る経年分析!J$48,"▲","-")),2)</f>
        <v>4.16</v>
      </c>
    </row>
    <row r="20" spans="1:11" x14ac:dyDescent="0.15">
      <c r="A20" s="180" t="s">
        <v>55</v>
      </c>
      <c r="B20" s="180">
        <f>ROUND(VALUE(SUBSTITUTE(実質収支比率等に係る経年分析!F$47,"▲","-")),2)</f>
        <v>54.63</v>
      </c>
      <c r="C20" s="180">
        <f>ROUND(VALUE(SUBSTITUTE(実質収支比率等に係る経年分析!G$47,"▲","-")),2)</f>
        <v>54.87</v>
      </c>
      <c r="D20" s="180">
        <f>ROUND(VALUE(SUBSTITUTE(実質収支比率等に係る経年分析!H$47,"▲","-")),2)</f>
        <v>62.65</v>
      </c>
      <c r="E20" s="180">
        <f>ROUND(VALUE(SUBSTITUTE(実質収支比率等に係る経年分析!I$47,"▲","-")),2)</f>
        <v>62.25</v>
      </c>
      <c r="F20" s="180">
        <f>ROUND(VALUE(SUBSTITUTE(実質収支比率等に係る経年分析!J$47,"▲","-")),2)</f>
        <v>59.2</v>
      </c>
    </row>
    <row r="21" spans="1:11" x14ac:dyDescent="0.15">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10.68</v>
      </c>
      <c r="E21" s="180">
        <f>IF(ISNUMBER(VALUE(SUBSTITUTE(実質収支比率等に係る経年分析!I$49,"▲","-"))),ROUND(VALUE(SUBSTITUTE(実質収支比率等に係る経年分析!I$49,"▲","-")),2),NA())</f>
        <v>-5.16</v>
      </c>
      <c r="F21" s="180">
        <f>IF(ISNUMBER(VALUE(SUBSTITUTE(実質収支比率等に係る経年分析!J$49,"▲","-"))),ROUND(VALUE(SUBSTITUTE(実質収支比率等に係る経年分析!J$49,"▲","-")),2),NA())</f>
        <v>-5.8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285</v>
      </c>
      <c r="E42" s="182"/>
      <c r="F42" s="182"/>
      <c r="G42" s="182">
        <f>'実質公債費比率（分子）の構造'!L$52</f>
        <v>290</v>
      </c>
      <c r="H42" s="182"/>
      <c r="I42" s="182"/>
      <c r="J42" s="182">
        <f>'実質公債費比率（分子）の構造'!M$52</f>
        <v>290</v>
      </c>
      <c r="K42" s="182"/>
      <c r="L42" s="182"/>
      <c r="M42" s="182">
        <f>'実質公債費比率（分子）の構造'!N$52</f>
        <v>289</v>
      </c>
      <c r="N42" s="182"/>
      <c r="O42" s="182"/>
      <c r="P42" s="182">
        <f>'実質公債費比率（分子）の構造'!O$52</f>
        <v>280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t="str">
        <f>'実質公債費比率（分子）の構造'!O$50</f>
        <v>-</v>
      </c>
      <c r="O44" s="182"/>
      <c r="P44" s="182"/>
    </row>
    <row r="45" spans="1:16" x14ac:dyDescent="0.15">
      <c r="A45" s="182" t="s">
        <v>66</v>
      </c>
      <c r="B45" s="182">
        <f>'実質公債費比率（分子）の構造'!K$49</f>
        <v>19</v>
      </c>
      <c r="C45" s="182"/>
      <c r="D45" s="182"/>
      <c r="E45" s="182">
        <f>'実質公債費比率（分子）の構造'!L$49</f>
        <v>18</v>
      </c>
      <c r="F45" s="182"/>
      <c r="G45" s="182"/>
      <c r="H45" s="182">
        <f>'実質公債費比率（分子）の構造'!M$49</f>
        <v>19</v>
      </c>
      <c r="I45" s="182"/>
      <c r="J45" s="182"/>
      <c r="K45" s="182">
        <f>'実質公債費比率（分子）の構造'!N$49</f>
        <v>16</v>
      </c>
      <c r="L45" s="182"/>
      <c r="M45" s="182"/>
      <c r="N45" s="182">
        <f>'実質公債費比率（分子）の構造'!O$49</f>
        <v>19</v>
      </c>
      <c r="O45" s="182"/>
      <c r="P45" s="182"/>
    </row>
    <row r="46" spans="1:16" x14ac:dyDescent="0.15">
      <c r="A46" s="182" t="s">
        <v>67</v>
      </c>
      <c r="B46" s="182">
        <f>'実質公債費比率（分子）の構造'!K$48</f>
        <v>164</v>
      </c>
      <c r="C46" s="182"/>
      <c r="D46" s="182"/>
      <c r="E46" s="182">
        <f>'実質公債費比率（分子）の構造'!L$48</f>
        <v>166</v>
      </c>
      <c r="F46" s="182"/>
      <c r="G46" s="182"/>
      <c r="H46" s="182">
        <f>'実質公債費比率（分子）の構造'!M$48</f>
        <v>167</v>
      </c>
      <c r="I46" s="182"/>
      <c r="J46" s="182"/>
      <c r="K46" s="182">
        <f>'実質公債費比率（分子）の構造'!N$48</f>
        <v>166</v>
      </c>
      <c r="L46" s="182"/>
      <c r="M46" s="182"/>
      <c r="N46" s="182">
        <f>'実質公債費比率（分子）の構造'!O$48</f>
        <v>170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v>
      </c>
      <c r="C49" s="182"/>
      <c r="D49" s="182"/>
      <c r="E49" s="182">
        <f>'実質公債費比率（分子）の構造'!L$45</f>
        <v>266</v>
      </c>
      <c r="F49" s="182"/>
      <c r="G49" s="182"/>
      <c r="H49" s="182">
        <f>'実質公債費比率（分子）の構造'!M$45</f>
        <v>259</v>
      </c>
      <c r="I49" s="182"/>
      <c r="J49" s="182"/>
      <c r="K49" s="182">
        <f>'実質公債費比率（分子）の構造'!N$45</f>
        <v>264</v>
      </c>
      <c r="L49" s="182"/>
      <c r="M49" s="182"/>
      <c r="N49" s="182">
        <f>'実質公債費比率（分子）の構造'!O$45</f>
        <v>263</v>
      </c>
      <c r="O49" s="182"/>
      <c r="P49" s="182"/>
    </row>
    <row r="50" spans="1:16" x14ac:dyDescent="0.15">
      <c r="A50" s="182" t="s">
        <v>71</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169</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166</v>
      </c>
      <c r="M50" s="182" t="e">
        <f>NA()</f>
        <v>#N/A</v>
      </c>
      <c r="N50" s="182" t="e">
        <f>NA()</f>
        <v>#N/A</v>
      </c>
      <c r="O50" s="182">
        <f>IF(ISNUMBER('実質公債費比率（分子）の構造'!O$53),'実質公債費比率（分子）の構造'!O$53,NA())</f>
        <v>172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2827</v>
      </c>
      <c r="E56" s="181"/>
      <c r="F56" s="181"/>
      <c r="G56" s="181">
        <f>'将来負担比率（分子）の構造'!J$52</f>
        <v>2723</v>
      </c>
      <c r="H56" s="181"/>
      <c r="I56" s="181"/>
      <c r="J56" s="181">
        <f>'将来負担比率（分子）の構造'!K$52</f>
        <v>2599</v>
      </c>
      <c r="K56" s="181"/>
      <c r="L56" s="181"/>
      <c r="M56" s="181">
        <f>'将来負担比率（分子）の構造'!L$52</f>
        <v>2524</v>
      </c>
      <c r="N56" s="181"/>
      <c r="O56" s="181"/>
      <c r="P56" s="181">
        <f>'将来負担比率（分子）の構造'!M$52</f>
        <v>2451</v>
      </c>
    </row>
    <row r="57" spans="1:16" x14ac:dyDescent="0.15">
      <c r="A57" s="181" t="s">
        <v>42</v>
      </c>
      <c r="B57" s="181"/>
      <c r="C57" s="181"/>
      <c r="D57" s="181">
        <f>'将来負担比率（分子）の構造'!I$51</f>
        <v>271</v>
      </c>
      <c r="E57" s="181"/>
      <c r="F57" s="181"/>
      <c r="G57" s="181">
        <f>'将来負担比率（分子）の構造'!J$51</f>
        <v>235</v>
      </c>
      <c r="H57" s="181"/>
      <c r="I57" s="181"/>
      <c r="J57" s="181">
        <f>'将来負担比率（分子）の構造'!K$51</f>
        <v>213</v>
      </c>
      <c r="K57" s="181"/>
      <c r="L57" s="181"/>
      <c r="M57" s="181">
        <f>'将来負担比率（分子）の構造'!L$51</f>
        <v>195</v>
      </c>
      <c r="N57" s="181"/>
      <c r="O57" s="181"/>
      <c r="P57" s="181">
        <f>'将来負担比率（分子）の構造'!M$51</f>
        <v>156</v>
      </c>
    </row>
    <row r="58" spans="1:16" x14ac:dyDescent="0.15">
      <c r="A58" s="181" t="s">
        <v>41</v>
      </c>
      <c r="B58" s="181"/>
      <c r="C58" s="181"/>
      <c r="D58" s="181">
        <f>'将来負担比率（分子）の構造'!I$50</f>
        <v>1237</v>
      </c>
      <c r="E58" s="181"/>
      <c r="F58" s="181"/>
      <c r="G58" s="181">
        <f>'将来負担比率（分子）の構造'!J$50</f>
        <v>1316</v>
      </c>
      <c r="H58" s="181"/>
      <c r="I58" s="181"/>
      <c r="J58" s="181">
        <f>'将来負担比率（分子）の構造'!K$50</f>
        <v>1534</v>
      </c>
      <c r="K58" s="181"/>
      <c r="L58" s="181"/>
      <c r="M58" s="181">
        <f>'将来負担比率（分子）の構造'!L$50</f>
        <v>2030</v>
      </c>
      <c r="N58" s="181"/>
      <c r="O58" s="181"/>
      <c r="P58" s="181">
        <f>'将来負担比率（分子）の構造'!M$50</f>
        <v>1910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f>'将来負担比率（分子）の構造'!J$45</f>
        <v>50</v>
      </c>
      <c r="F62" s="181"/>
      <c r="G62" s="181"/>
      <c r="H62" s="181">
        <f>'将来負担比率（分子）の構造'!K$45</f>
        <v>82</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92</v>
      </c>
      <c r="C63" s="181"/>
      <c r="D63" s="181"/>
      <c r="E63" s="181">
        <f>'将来負担比率（分子）の構造'!J$44</f>
        <v>85</v>
      </c>
      <c r="F63" s="181"/>
      <c r="G63" s="181"/>
      <c r="H63" s="181">
        <f>'将来負担比率（分子）の構造'!K$44</f>
        <v>72</v>
      </c>
      <c r="I63" s="181"/>
      <c r="J63" s="181"/>
      <c r="K63" s="181">
        <f>'将来負担比率（分子）の構造'!L$44</f>
        <v>124</v>
      </c>
      <c r="L63" s="181"/>
      <c r="M63" s="181"/>
      <c r="N63" s="181">
        <f>'将来負担比率（分子）の構造'!M$44</f>
        <v>123</v>
      </c>
      <c r="O63" s="181"/>
      <c r="P63" s="181"/>
    </row>
    <row r="64" spans="1:16" x14ac:dyDescent="0.15">
      <c r="A64" s="181" t="s">
        <v>33</v>
      </c>
      <c r="B64" s="181">
        <f>'将来負担比率（分子）の構造'!I$43</f>
        <v>1491</v>
      </c>
      <c r="C64" s="181"/>
      <c r="D64" s="181"/>
      <c r="E64" s="181">
        <f>'将来負担比率（分子）の構造'!J$43</f>
        <v>1381</v>
      </c>
      <c r="F64" s="181"/>
      <c r="G64" s="181"/>
      <c r="H64" s="181">
        <f>'将来負担比率（分子）の構造'!K$43</f>
        <v>1250</v>
      </c>
      <c r="I64" s="181"/>
      <c r="J64" s="181"/>
      <c r="K64" s="181">
        <f>'将来負担比率（分子）の構造'!L$43</f>
        <v>1128</v>
      </c>
      <c r="L64" s="181"/>
      <c r="M64" s="181"/>
      <c r="N64" s="181">
        <f>'将来負担比率（分子）の構造'!M$43</f>
        <v>1017</v>
      </c>
      <c r="O64" s="181"/>
      <c r="P64" s="181"/>
    </row>
    <row r="65" spans="1:16" x14ac:dyDescent="0.15">
      <c r="A65" s="181" t="s">
        <v>32</v>
      </c>
      <c r="B65" s="181">
        <f>'将来負担比率（分子）の構造'!I$42</f>
        <v>26</v>
      </c>
      <c r="C65" s="181"/>
      <c r="D65" s="181"/>
      <c r="E65" s="181">
        <f>'将来負担比率（分子）の構造'!J$42</f>
        <v>18</v>
      </c>
      <c r="F65" s="181"/>
      <c r="G65" s="181"/>
      <c r="H65" s="181">
        <f>'将来負担比率（分子）の構造'!K$42</f>
        <v>9</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2487</v>
      </c>
      <c r="C66" s="181"/>
      <c r="D66" s="181"/>
      <c r="E66" s="181">
        <f>'将来負担比率（分子）の構造'!J$41</f>
        <v>2370</v>
      </c>
      <c r="F66" s="181"/>
      <c r="G66" s="181"/>
      <c r="H66" s="181">
        <f>'将来負担比率（分子）の構造'!K$41</f>
        <v>2252</v>
      </c>
      <c r="I66" s="181"/>
      <c r="J66" s="181"/>
      <c r="K66" s="181">
        <f>'将来負担比率（分子）の構造'!L$41</f>
        <v>2171</v>
      </c>
      <c r="L66" s="181"/>
      <c r="M66" s="181"/>
      <c r="N66" s="181">
        <f>'将来負担比率（分子）の構造'!M$41</f>
        <v>2076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1215</v>
      </c>
      <c r="C72" s="185">
        <f>基金残高に係る経年分析!G55</f>
        <v>1220</v>
      </c>
      <c r="D72" s="185">
        <f>基金残高に係る経年分析!H55</f>
        <v>1172</v>
      </c>
    </row>
    <row r="73" spans="1:16" x14ac:dyDescent="0.15">
      <c r="A73" s="184" t="s">
        <v>78</v>
      </c>
      <c r="B73" s="185">
        <f>基金残高に係る経年分析!F56</f>
        <v>66</v>
      </c>
      <c r="C73" s="185">
        <f>基金残高に係る経年分析!G56</f>
        <v>66</v>
      </c>
      <c r="D73" s="185">
        <f>基金残高に係る経年分析!H56</f>
        <v>66</v>
      </c>
    </row>
    <row r="74" spans="1:16" x14ac:dyDescent="0.15">
      <c r="A74" s="184" t="s">
        <v>79</v>
      </c>
      <c r="B74" s="185">
        <f>基金残高に係る経年分析!F57</f>
        <v>220</v>
      </c>
      <c r="C74" s="185">
        <f>基金残高に係る経年分析!G57</f>
        <v>686</v>
      </c>
      <c r="D74" s="185">
        <f>基金残高に係る経年分析!H57</f>
        <v>593</v>
      </c>
    </row>
  </sheetData>
  <sheetProtection algorithmName="SHA-512" hashValue="ZJ5JcC52xN4T3YVfik53TAFsuoGyKrq2BXsxr8cs5H0kfd5IHcWadD557Dk5iJN3a0WHpWMN/+qfU2CPoS6Y5w==" saltValue="M5rBM9lIDpSoEpaYw8tD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847323</v>
      </c>
      <c r="S5" s="635"/>
      <c r="T5" s="635"/>
      <c r="U5" s="635"/>
      <c r="V5" s="635"/>
      <c r="W5" s="635"/>
      <c r="X5" s="635"/>
      <c r="Y5" s="636"/>
      <c r="Z5" s="637">
        <v>28.2</v>
      </c>
      <c r="AA5" s="637"/>
      <c r="AB5" s="637"/>
      <c r="AC5" s="637"/>
      <c r="AD5" s="638">
        <v>847323</v>
      </c>
      <c r="AE5" s="638"/>
      <c r="AF5" s="638"/>
      <c r="AG5" s="638"/>
      <c r="AH5" s="638"/>
      <c r="AI5" s="638"/>
      <c r="AJ5" s="638"/>
      <c r="AK5" s="638"/>
      <c r="AL5" s="639">
        <v>44.9</v>
      </c>
      <c r="AM5" s="640"/>
      <c r="AN5" s="640"/>
      <c r="AO5" s="641"/>
      <c r="AP5" s="631" t="s">
        <v>229</v>
      </c>
      <c r="AQ5" s="632"/>
      <c r="AR5" s="632"/>
      <c r="AS5" s="632"/>
      <c r="AT5" s="632"/>
      <c r="AU5" s="632"/>
      <c r="AV5" s="632"/>
      <c r="AW5" s="632"/>
      <c r="AX5" s="632"/>
      <c r="AY5" s="632"/>
      <c r="AZ5" s="632"/>
      <c r="BA5" s="632"/>
      <c r="BB5" s="632"/>
      <c r="BC5" s="632"/>
      <c r="BD5" s="632"/>
      <c r="BE5" s="632"/>
      <c r="BF5" s="633"/>
      <c r="BG5" s="645">
        <v>847323</v>
      </c>
      <c r="BH5" s="646"/>
      <c r="BI5" s="646"/>
      <c r="BJ5" s="646"/>
      <c r="BK5" s="646"/>
      <c r="BL5" s="646"/>
      <c r="BM5" s="646"/>
      <c r="BN5" s="647"/>
      <c r="BO5" s="648">
        <v>100</v>
      </c>
      <c r="BP5" s="648"/>
      <c r="BQ5" s="648"/>
      <c r="BR5" s="648"/>
      <c r="BS5" s="649" t="s">
        <v>230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222</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31991</v>
      </c>
      <c r="S6" s="646"/>
      <c r="T6" s="646"/>
      <c r="U6" s="646"/>
      <c r="V6" s="646"/>
      <c r="W6" s="646"/>
      <c r="X6" s="646"/>
      <c r="Y6" s="647"/>
      <c r="Z6" s="648">
        <v>1.1000000000000001</v>
      </c>
      <c r="AA6" s="648"/>
      <c r="AB6" s="648"/>
      <c r="AC6" s="648"/>
      <c r="AD6" s="649">
        <v>31991</v>
      </c>
      <c r="AE6" s="649"/>
      <c r="AF6" s="649"/>
      <c r="AG6" s="649"/>
      <c r="AH6" s="649"/>
      <c r="AI6" s="649"/>
      <c r="AJ6" s="649"/>
      <c r="AK6" s="649"/>
      <c r="AL6" s="650">
        <v>1.7</v>
      </c>
      <c r="AM6" s="651"/>
      <c r="AN6" s="651"/>
      <c r="AO6" s="652"/>
      <c r="AP6" s="642" t="s">
        <v>235</v>
      </c>
      <c r="AQ6" s="643"/>
      <c r="AR6" s="643"/>
      <c r="AS6" s="643"/>
      <c r="AT6" s="643"/>
      <c r="AU6" s="643"/>
      <c r="AV6" s="643"/>
      <c r="AW6" s="643"/>
      <c r="AX6" s="643"/>
      <c r="AY6" s="643"/>
      <c r="AZ6" s="643"/>
      <c r="BA6" s="643"/>
      <c r="BB6" s="643"/>
      <c r="BC6" s="643"/>
      <c r="BD6" s="643"/>
      <c r="BE6" s="643"/>
      <c r="BF6" s="644"/>
      <c r="BG6" s="645">
        <v>847323</v>
      </c>
      <c r="BH6" s="646"/>
      <c r="BI6" s="646"/>
      <c r="BJ6" s="646"/>
      <c r="BK6" s="646"/>
      <c r="BL6" s="646"/>
      <c r="BM6" s="646"/>
      <c r="BN6" s="647"/>
      <c r="BO6" s="648">
        <v>100</v>
      </c>
      <c r="BP6" s="648"/>
      <c r="BQ6" s="648"/>
      <c r="BR6" s="648"/>
      <c r="BS6" s="649" t="s">
        <v>177</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45933</v>
      </c>
      <c r="CS6" s="646"/>
      <c r="CT6" s="646"/>
      <c r="CU6" s="646"/>
      <c r="CV6" s="646"/>
      <c r="CW6" s="646"/>
      <c r="CX6" s="646"/>
      <c r="CY6" s="647"/>
      <c r="CZ6" s="639">
        <v>1.6</v>
      </c>
      <c r="DA6" s="640"/>
      <c r="DB6" s="640"/>
      <c r="DC6" s="659"/>
      <c r="DD6" s="654" t="s">
        <v>230</v>
      </c>
      <c r="DE6" s="646"/>
      <c r="DF6" s="646"/>
      <c r="DG6" s="646"/>
      <c r="DH6" s="646"/>
      <c r="DI6" s="646"/>
      <c r="DJ6" s="646"/>
      <c r="DK6" s="646"/>
      <c r="DL6" s="646"/>
      <c r="DM6" s="646"/>
      <c r="DN6" s="646"/>
      <c r="DO6" s="646"/>
      <c r="DP6" s="647"/>
      <c r="DQ6" s="654">
        <v>45933</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745</v>
      </c>
      <c r="S7" s="646"/>
      <c r="T7" s="646"/>
      <c r="U7" s="646"/>
      <c r="V7" s="646"/>
      <c r="W7" s="646"/>
      <c r="X7" s="646"/>
      <c r="Y7" s="647"/>
      <c r="Z7" s="648">
        <v>0</v>
      </c>
      <c r="AA7" s="648"/>
      <c r="AB7" s="648"/>
      <c r="AC7" s="648"/>
      <c r="AD7" s="649">
        <v>745</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320535</v>
      </c>
      <c r="BH7" s="646"/>
      <c r="BI7" s="646"/>
      <c r="BJ7" s="646"/>
      <c r="BK7" s="646"/>
      <c r="BL7" s="646"/>
      <c r="BM7" s="646"/>
      <c r="BN7" s="647"/>
      <c r="BO7" s="648">
        <v>37.799999999999997</v>
      </c>
      <c r="BP7" s="648"/>
      <c r="BQ7" s="648"/>
      <c r="BR7" s="648"/>
      <c r="BS7" s="649" t="s">
        <v>177</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486382</v>
      </c>
      <c r="CS7" s="646"/>
      <c r="CT7" s="646"/>
      <c r="CU7" s="646"/>
      <c r="CV7" s="646"/>
      <c r="CW7" s="646"/>
      <c r="CX7" s="646"/>
      <c r="CY7" s="647"/>
      <c r="CZ7" s="648">
        <v>17.100000000000001</v>
      </c>
      <c r="DA7" s="648"/>
      <c r="DB7" s="648"/>
      <c r="DC7" s="648"/>
      <c r="DD7" s="654">
        <v>31812</v>
      </c>
      <c r="DE7" s="646"/>
      <c r="DF7" s="646"/>
      <c r="DG7" s="646"/>
      <c r="DH7" s="646"/>
      <c r="DI7" s="646"/>
      <c r="DJ7" s="646"/>
      <c r="DK7" s="646"/>
      <c r="DL7" s="646"/>
      <c r="DM7" s="646"/>
      <c r="DN7" s="646"/>
      <c r="DO7" s="646"/>
      <c r="DP7" s="647"/>
      <c r="DQ7" s="654">
        <v>380109</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2972</v>
      </c>
      <c r="S8" s="646"/>
      <c r="T8" s="646"/>
      <c r="U8" s="646"/>
      <c r="V8" s="646"/>
      <c r="W8" s="646"/>
      <c r="X8" s="646"/>
      <c r="Y8" s="647"/>
      <c r="Z8" s="648">
        <v>0.1</v>
      </c>
      <c r="AA8" s="648"/>
      <c r="AB8" s="648"/>
      <c r="AC8" s="648"/>
      <c r="AD8" s="649">
        <v>2972</v>
      </c>
      <c r="AE8" s="649"/>
      <c r="AF8" s="649"/>
      <c r="AG8" s="649"/>
      <c r="AH8" s="649"/>
      <c r="AI8" s="649"/>
      <c r="AJ8" s="649"/>
      <c r="AK8" s="649"/>
      <c r="AL8" s="650">
        <v>0.2</v>
      </c>
      <c r="AM8" s="651"/>
      <c r="AN8" s="651"/>
      <c r="AO8" s="652"/>
      <c r="AP8" s="642" t="s">
        <v>241</v>
      </c>
      <c r="AQ8" s="643"/>
      <c r="AR8" s="643"/>
      <c r="AS8" s="643"/>
      <c r="AT8" s="643"/>
      <c r="AU8" s="643"/>
      <c r="AV8" s="643"/>
      <c r="AW8" s="643"/>
      <c r="AX8" s="643"/>
      <c r="AY8" s="643"/>
      <c r="AZ8" s="643"/>
      <c r="BA8" s="643"/>
      <c r="BB8" s="643"/>
      <c r="BC8" s="643"/>
      <c r="BD8" s="643"/>
      <c r="BE8" s="643"/>
      <c r="BF8" s="644"/>
      <c r="BG8" s="645">
        <v>10231</v>
      </c>
      <c r="BH8" s="646"/>
      <c r="BI8" s="646"/>
      <c r="BJ8" s="646"/>
      <c r="BK8" s="646"/>
      <c r="BL8" s="646"/>
      <c r="BM8" s="646"/>
      <c r="BN8" s="647"/>
      <c r="BO8" s="648">
        <v>1.2</v>
      </c>
      <c r="BP8" s="648"/>
      <c r="BQ8" s="648"/>
      <c r="BR8" s="648"/>
      <c r="BS8" s="654" t="s">
        <v>177</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766424</v>
      </c>
      <c r="CS8" s="646"/>
      <c r="CT8" s="646"/>
      <c r="CU8" s="646"/>
      <c r="CV8" s="646"/>
      <c r="CW8" s="646"/>
      <c r="CX8" s="646"/>
      <c r="CY8" s="647"/>
      <c r="CZ8" s="648">
        <v>27</v>
      </c>
      <c r="DA8" s="648"/>
      <c r="DB8" s="648"/>
      <c r="DC8" s="648"/>
      <c r="DD8" s="654">
        <v>20653</v>
      </c>
      <c r="DE8" s="646"/>
      <c r="DF8" s="646"/>
      <c r="DG8" s="646"/>
      <c r="DH8" s="646"/>
      <c r="DI8" s="646"/>
      <c r="DJ8" s="646"/>
      <c r="DK8" s="646"/>
      <c r="DL8" s="646"/>
      <c r="DM8" s="646"/>
      <c r="DN8" s="646"/>
      <c r="DO8" s="646"/>
      <c r="DP8" s="647"/>
      <c r="DQ8" s="654">
        <v>483570</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1592</v>
      </c>
      <c r="S9" s="646"/>
      <c r="T9" s="646"/>
      <c r="U9" s="646"/>
      <c r="V9" s="646"/>
      <c r="W9" s="646"/>
      <c r="X9" s="646"/>
      <c r="Y9" s="647"/>
      <c r="Z9" s="648">
        <v>0.1</v>
      </c>
      <c r="AA9" s="648"/>
      <c r="AB9" s="648"/>
      <c r="AC9" s="648"/>
      <c r="AD9" s="649">
        <v>1592</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259308</v>
      </c>
      <c r="BH9" s="646"/>
      <c r="BI9" s="646"/>
      <c r="BJ9" s="646"/>
      <c r="BK9" s="646"/>
      <c r="BL9" s="646"/>
      <c r="BM9" s="646"/>
      <c r="BN9" s="647"/>
      <c r="BO9" s="648">
        <v>30.6</v>
      </c>
      <c r="BP9" s="648"/>
      <c r="BQ9" s="648"/>
      <c r="BR9" s="648"/>
      <c r="BS9" s="654" t="s">
        <v>230</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167046</v>
      </c>
      <c r="CS9" s="646"/>
      <c r="CT9" s="646"/>
      <c r="CU9" s="646"/>
      <c r="CV9" s="646"/>
      <c r="CW9" s="646"/>
      <c r="CX9" s="646"/>
      <c r="CY9" s="647"/>
      <c r="CZ9" s="648">
        <v>5.9</v>
      </c>
      <c r="DA9" s="648"/>
      <c r="DB9" s="648"/>
      <c r="DC9" s="648"/>
      <c r="DD9" s="654">
        <v>609</v>
      </c>
      <c r="DE9" s="646"/>
      <c r="DF9" s="646"/>
      <c r="DG9" s="646"/>
      <c r="DH9" s="646"/>
      <c r="DI9" s="646"/>
      <c r="DJ9" s="646"/>
      <c r="DK9" s="646"/>
      <c r="DL9" s="646"/>
      <c r="DM9" s="646"/>
      <c r="DN9" s="646"/>
      <c r="DO9" s="646"/>
      <c r="DP9" s="647"/>
      <c r="DQ9" s="654">
        <v>152234</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230</v>
      </c>
      <c r="AA10" s="648"/>
      <c r="AB10" s="648"/>
      <c r="AC10" s="648"/>
      <c r="AD10" s="649" t="s">
        <v>177</v>
      </c>
      <c r="AE10" s="649"/>
      <c r="AF10" s="649"/>
      <c r="AG10" s="649"/>
      <c r="AH10" s="649"/>
      <c r="AI10" s="649"/>
      <c r="AJ10" s="649"/>
      <c r="AK10" s="649"/>
      <c r="AL10" s="650" t="s">
        <v>177</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16932</v>
      </c>
      <c r="BH10" s="646"/>
      <c r="BI10" s="646"/>
      <c r="BJ10" s="646"/>
      <c r="BK10" s="646"/>
      <c r="BL10" s="646"/>
      <c r="BM10" s="646"/>
      <c r="BN10" s="647"/>
      <c r="BO10" s="648">
        <v>2</v>
      </c>
      <c r="BP10" s="648"/>
      <c r="BQ10" s="648"/>
      <c r="BR10" s="648"/>
      <c r="BS10" s="654" t="s">
        <v>230</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177</v>
      </c>
      <c r="CS10" s="646"/>
      <c r="CT10" s="646"/>
      <c r="CU10" s="646"/>
      <c r="CV10" s="646"/>
      <c r="CW10" s="646"/>
      <c r="CX10" s="646"/>
      <c r="CY10" s="647"/>
      <c r="CZ10" s="648" t="s">
        <v>177</v>
      </c>
      <c r="DA10" s="648"/>
      <c r="DB10" s="648"/>
      <c r="DC10" s="648"/>
      <c r="DD10" s="654" t="s">
        <v>230</v>
      </c>
      <c r="DE10" s="646"/>
      <c r="DF10" s="646"/>
      <c r="DG10" s="646"/>
      <c r="DH10" s="646"/>
      <c r="DI10" s="646"/>
      <c r="DJ10" s="646"/>
      <c r="DK10" s="646"/>
      <c r="DL10" s="646"/>
      <c r="DM10" s="646"/>
      <c r="DN10" s="646"/>
      <c r="DO10" s="646"/>
      <c r="DP10" s="647"/>
      <c r="DQ10" s="654" t="s">
        <v>177</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100658</v>
      </c>
      <c r="S11" s="646"/>
      <c r="T11" s="646"/>
      <c r="U11" s="646"/>
      <c r="V11" s="646"/>
      <c r="W11" s="646"/>
      <c r="X11" s="646"/>
      <c r="Y11" s="647"/>
      <c r="Z11" s="650">
        <v>3.4</v>
      </c>
      <c r="AA11" s="651"/>
      <c r="AB11" s="651"/>
      <c r="AC11" s="663"/>
      <c r="AD11" s="654">
        <v>100658</v>
      </c>
      <c r="AE11" s="646"/>
      <c r="AF11" s="646"/>
      <c r="AG11" s="646"/>
      <c r="AH11" s="646"/>
      <c r="AI11" s="646"/>
      <c r="AJ11" s="646"/>
      <c r="AK11" s="647"/>
      <c r="AL11" s="650">
        <v>5.3</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34064</v>
      </c>
      <c r="BH11" s="646"/>
      <c r="BI11" s="646"/>
      <c r="BJ11" s="646"/>
      <c r="BK11" s="646"/>
      <c r="BL11" s="646"/>
      <c r="BM11" s="646"/>
      <c r="BN11" s="647"/>
      <c r="BO11" s="648">
        <v>4</v>
      </c>
      <c r="BP11" s="648"/>
      <c r="BQ11" s="648"/>
      <c r="BR11" s="648"/>
      <c r="BS11" s="654" t="s">
        <v>230</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201783</v>
      </c>
      <c r="CS11" s="646"/>
      <c r="CT11" s="646"/>
      <c r="CU11" s="646"/>
      <c r="CV11" s="646"/>
      <c r="CW11" s="646"/>
      <c r="CX11" s="646"/>
      <c r="CY11" s="647"/>
      <c r="CZ11" s="648">
        <v>7.1</v>
      </c>
      <c r="DA11" s="648"/>
      <c r="DB11" s="648"/>
      <c r="DC11" s="648"/>
      <c r="DD11" s="654">
        <v>41481</v>
      </c>
      <c r="DE11" s="646"/>
      <c r="DF11" s="646"/>
      <c r="DG11" s="646"/>
      <c r="DH11" s="646"/>
      <c r="DI11" s="646"/>
      <c r="DJ11" s="646"/>
      <c r="DK11" s="646"/>
      <c r="DL11" s="646"/>
      <c r="DM11" s="646"/>
      <c r="DN11" s="646"/>
      <c r="DO11" s="646"/>
      <c r="DP11" s="647"/>
      <c r="DQ11" s="654">
        <v>154032</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21471</v>
      </c>
      <c r="S12" s="646"/>
      <c r="T12" s="646"/>
      <c r="U12" s="646"/>
      <c r="V12" s="646"/>
      <c r="W12" s="646"/>
      <c r="X12" s="646"/>
      <c r="Y12" s="647"/>
      <c r="Z12" s="648">
        <v>0.7</v>
      </c>
      <c r="AA12" s="648"/>
      <c r="AB12" s="648"/>
      <c r="AC12" s="648"/>
      <c r="AD12" s="649">
        <v>21471</v>
      </c>
      <c r="AE12" s="649"/>
      <c r="AF12" s="649"/>
      <c r="AG12" s="649"/>
      <c r="AH12" s="649"/>
      <c r="AI12" s="649"/>
      <c r="AJ12" s="649"/>
      <c r="AK12" s="649"/>
      <c r="AL12" s="650">
        <v>1.1000000000000001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479930</v>
      </c>
      <c r="BH12" s="646"/>
      <c r="BI12" s="646"/>
      <c r="BJ12" s="646"/>
      <c r="BK12" s="646"/>
      <c r="BL12" s="646"/>
      <c r="BM12" s="646"/>
      <c r="BN12" s="647"/>
      <c r="BO12" s="648">
        <v>56.6</v>
      </c>
      <c r="BP12" s="648"/>
      <c r="BQ12" s="648"/>
      <c r="BR12" s="648"/>
      <c r="BS12" s="654" t="s">
        <v>177</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60144</v>
      </c>
      <c r="CS12" s="646"/>
      <c r="CT12" s="646"/>
      <c r="CU12" s="646"/>
      <c r="CV12" s="646"/>
      <c r="CW12" s="646"/>
      <c r="CX12" s="646"/>
      <c r="CY12" s="647"/>
      <c r="CZ12" s="648">
        <v>2.1</v>
      </c>
      <c r="DA12" s="648"/>
      <c r="DB12" s="648"/>
      <c r="DC12" s="648"/>
      <c r="DD12" s="654">
        <v>1286</v>
      </c>
      <c r="DE12" s="646"/>
      <c r="DF12" s="646"/>
      <c r="DG12" s="646"/>
      <c r="DH12" s="646"/>
      <c r="DI12" s="646"/>
      <c r="DJ12" s="646"/>
      <c r="DK12" s="646"/>
      <c r="DL12" s="646"/>
      <c r="DM12" s="646"/>
      <c r="DN12" s="646"/>
      <c r="DO12" s="646"/>
      <c r="DP12" s="647"/>
      <c r="DQ12" s="654">
        <v>50609</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177</v>
      </c>
      <c r="S13" s="646"/>
      <c r="T13" s="646"/>
      <c r="U13" s="646"/>
      <c r="V13" s="646"/>
      <c r="W13" s="646"/>
      <c r="X13" s="646"/>
      <c r="Y13" s="647"/>
      <c r="Z13" s="648" t="s">
        <v>177</v>
      </c>
      <c r="AA13" s="648"/>
      <c r="AB13" s="648"/>
      <c r="AC13" s="648"/>
      <c r="AD13" s="649" t="s">
        <v>177</v>
      </c>
      <c r="AE13" s="649"/>
      <c r="AF13" s="649"/>
      <c r="AG13" s="649"/>
      <c r="AH13" s="649"/>
      <c r="AI13" s="649"/>
      <c r="AJ13" s="649"/>
      <c r="AK13" s="649"/>
      <c r="AL13" s="650" t="s">
        <v>177</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479930</v>
      </c>
      <c r="BH13" s="646"/>
      <c r="BI13" s="646"/>
      <c r="BJ13" s="646"/>
      <c r="BK13" s="646"/>
      <c r="BL13" s="646"/>
      <c r="BM13" s="646"/>
      <c r="BN13" s="647"/>
      <c r="BO13" s="648">
        <v>56.6</v>
      </c>
      <c r="BP13" s="648"/>
      <c r="BQ13" s="648"/>
      <c r="BR13" s="648"/>
      <c r="BS13" s="654" t="s">
        <v>177</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339865</v>
      </c>
      <c r="CS13" s="646"/>
      <c r="CT13" s="646"/>
      <c r="CU13" s="646"/>
      <c r="CV13" s="646"/>
      <c r="CW13" s="646"/>
      <c r="CX13" s="646"/>
      <c r="CY13" s="647"/>
      <c r="CZ13" s="648">
        <v>12</v>
      </c>
      <c r="DA13" s="648"/>
      <c r="DB13" s="648"/>
      <c r="DC13" s="648"/>
      <c r="DD13" s="654">
        <v>177166</v>
      </c>
      <c r="DE13" s="646"/>
      <c r="DF13" s="646"/>
      <c r="DG13" s="646"/>
      <c r="DH13" s="646"/>
      <c r="DI13" s="646"/>
      <c r="DJ13" s="646"/>
      <c r="DK13" s="646"/>
      <c r="DL13" s="646"/>
      <c r="DM13" s="646"/>
      <c r="DN13" s="646"/>
      <c r="DO13" s="646"/>
      <c r="DP13" s="647"/>
      <c r="DQ13" s="654">
        <v>236038</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5299</v>
      </c>
      <c r="S14" s="646"/>
      <c r="T14" s="646"/>
      <c r="U14" s="646"/>
      <c r="V14" s="646"/>
      <c r="W14" s="646"/>
      <c r="X14" s="646"/>
      <c r="Y14" s="647"/>
      <c r="Z14" s="648">
        <v>0.2</v>
      </c>
      <c r="AA14" s="648"/>
      <c r="AB14" s="648"/>
      <c r="AC14" s="648"/>
      <c r="AD14" s="649">
        <v>5299</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18144</v>
      </c>
      <c r="BH14" s="646"/>
      <c r="BI14" s="646"/>
      <c r="BJ14" s="646"/>
      <c r="BK14" s="646"/>
      <c r="BL14" s="646"/>
      <c r="BM14" s="646"/>
      <c r="BN14" s="647"/>
      <c r="BO14" s="648">
        <v>2.1</v>
      </c>
      <c r="BP14" s="648"/>
      <c r="BQ14" s="648"/>
      <c r="BR14" s="648"/>
      <c r="BS14" s="654" t="s">
        <v>230</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135654</v>
      </c>
      <c r="CS14" s="646"/>
      <c r="CT14" s="646"/>
      <c r="CU14" s="646"/>
      <c r="CV14" s="646"/>
      <c r="CW14" s="646"/>
      <c r="CX14" s="646"/>
      <c r="CY14" s="647"/>
      <c r="CZ14" s="648">
        <v>4.8</v>
      </c>
      <c r="DA14" s="648"/>
      <c r="DB14" s="648"/>
      <c r="DC14" s="648"/>
      <c r="DD14" s="654">
        <v>8425</v>
      </c>
      <c r="DE14" s="646"/>
      <c r="DF14" s="646"/>
      <c r="DG14" s="646"/>
      <c r="DH14" s="646"/>
      <c r="DI14" s="646"/>
      <c r="DJ14" s="646"/>
      <c r="DK14" s="646"/>
      <c r="DL14" s="646"/>
      <c r="DM14" s="646"/>
      <c r="DN14" s="646"/>
      <c r="DO14" s="646"/>
      <c r="DP14" s="647"/>
      <c r="DQ14" s="654">
        <v>120693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230</v>
      </c>
      <c r="S15" s="646"/>
      <c r="T15" s="646"/>
      <c r="U15" s="646"/>
      <c r="V15" s="646"/>
      <c r="W15" s="646"/>
      <c r="X15" s="646"/>
      <c r="Y15" s="647"/>
      <c r="Z15" s="648" t="s">
        <v>177</v>
      </c>
      <c r="AA15" s="648"/>
      <c r="AB15" s="648"/>
      <c r="AC15" s="648"/>
      <c r="AD15" s="649" t="s">
        <v>177</v>
      </c>
      <c r="AE15" s="649"/>
      <c r="AF15" s="649"/>
      <c r="AG15" s="649"/>
      <c r="AH15" s="649"/>
      <c r="AI15" s="649"/>
      <c r="AJ15" s="649"/>
      <c r="AK15" s="649"/>
      <c r="AL15" s="650" t="s">
        <v>230</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28714</v>
      </c>
      <c r="BH15" s="646"/>
      <c r="BI15" s="646"/>
      <c r="BJ15" s="646"/>
      <c r="BK15" s="646"/>
      <c r="BL15" s="646"/>
      <c r="BM15" s="646"/>
      <c r="BN15" s="647"/>
      <c r="BO15" s="648">
        <v>3.4</v>
      </c>
      <c r="BP15" s="648"/>
      <c r="BQ15" s="648"/>
      <c r="BR15" s="648"/>
      <c r="BS15" s="654" t="s">
        <v>230</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371631</v>
      </c>
      <c r="CS15" s="646"/>
      <c r="CT15" s="646"/>
      <c r="CU15" s="646"/>
      <c r="CV15" s="646"/>
      <c r="CW15" s="646"/>
      <c r="CX15" s="646"/>
      <c r="CY15" s="647"/>
      <c r="CZ15" s="648">
        <v>13.1</v>
      </c>
      <c r="DA15" s="648"/>
      <c r="DB15" s="648"/>
      <c r="DC15" s="648"/>
      <c r="DD15" s="654">
        <v>101330</v>
      </c>
      <c r="DE15" s="646"/>
      <c r="DF15" s="646"/>
      <c r="DG15" s="646"/>
      <c r="DH15" s="646"/>
      <c r="DI15" s="646"/>
      <c r="DJ15" s="646"/>
      <c r="DK15" s="646"/>
      <c r="DL15" s="646"/>
      <c r="DM15" s="646"/>
      <c r="DN15" s="646"/>
      <c r="DO15" s="646"/>
      <c r="DP15" s="647"/>
      <c r="DQ15" s="654">
        <v>254937</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1570</v>
      </c>
      <c r="S16" s="646"/>
      <c r="T16" s="646"/>
      <c r="U16" s="646"/>
      <c r="V16" s="646"/>
      <c r="W16" s="646"/>
      <c r="X16" s="646"/>
      <c r="Y16" s="647"/>
      <c r="Z16" s="648">
        <v>0.1</v>
      </c>
      <c r="AA16" s="648"/>
      <c r="AB16" s="648"/>
      <c r="AC16" s="648"/>
      <c r="AD16" s="649">
        <v>1570</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230</v>
      </c>
      <c r="BH16" s="646"/>
      <c r="BI16" s="646"/>
      <c r="BJ16" s="646"/>
      <c r="BK16" s="646"/>
      <c r="BL16" s="646"/>
      <c r="BM16" s="646"/>
      <c r="BN16" s="647"/>
      <c r="BO16" s="648" t="s">
        <v>230</v>
      </c>
      <c r="BP16" s="648"/>
      <c r="BQ16" s="648"/>
      <c r="BR16" s="648"/>
      <c r="BS16" s="654" t="s">
        <v>177</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6</v>
      </c>
      <c r="CS16" s="646"/>
      <c r="CT16" s="646"/>
      <c r="CU16" s="646"/>
      <c r="CV16" s="646"/>
      <c r="CW16" s="646"/>
      <c r="CX16" s="646"/>
      <c r="CY16" s="647"/>
      <c r="CZ16" s="648">
        <v>0</v>
      </c>
      <c r="DA16" s="648"/>
      <c r="DB16" s="648"/>
      <c r="DC16" s="648"/>
      <c r="DD16" s="654" t="s">
        <v>177</v>
      </c>
      <c r="DE16" s="646"/>
      <c r="DF16" s="646"/>
      <c r="DG16" s="646"/>
      <c r="DH16" s="646"/>
      <c r="DI16" s="646"/>
      <c r="DJ16" s="646"/>
      <c r="DK16" s="646"/>
      <c r="DL16" s="646"/>
      <c r="DM16" s="646"/>
      <c r="DN16" s="646"/>
      <c r="DO16" s="646"/>
      <c r="DP16" s="647"/>
      <c r="DQ16" s="654">
        <v>6</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36911</v>
      </c>
      <c r="S17" s="646"/>
      <c r="T17" s="646"/>
      <c r="U17" s="646"/>
      <c r="V17" s="646"/>
      <c r="W17" s="646"/>
      <c r="X17" s="646"/>
      <c r="Y17" s="647"/>
      <c r="Z17" s="648">
        <v>1.2</v>
      </c>
      <c r="AA17" s="648"/>
      <c r="AB17" s="648"/>
      <c r="AC17" s="648"/>
      <c r="AD17" s="649">
        <v>36911</v>
      </c>
      <c r="AE17" s="649"/>
      <c r="AF17" s="649"/>
      <c r="AG17" s="649"/>
      <c r="AH17" s="649"/>
      <c r="AI17" s="649"/>
      <c r="AJ17" s="649"/>
      <c r="AK17" s="649"/>
      <c r="AL17" s="650">
        <v>2</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230</v>
      </c>
      <c r="BH17" s="646"/>
      <c r="BI17" s="646"/>
      <c r="BJ17" s="646"/>
      <c r="BK17" s="646"/>
      <c r="BL17" s="646"/>
      <c r="BM17" s="646"/>
      <c r="BN17" s="647"/>
      <c r="BO17" s="648" t="s">
        <v>177</v>
      </c>
      <c r="BP17" s="648"/>
      <c r="BQ17" s="648"/>
      <c r="BR17" s="648"/>
      <c r="BS17" s="654" t="s">
        <v>177</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263463</v>
      </c>
      <c r="CS17" s="646"/>
      <c r="CT17" s="646"/>
      <c r="CU17" s="646"/>
      <c r="CV17" s="646"/>
      <c r="CW17" s="646"/>
      <c r="CX17" s="646"/>
      <c r="CY17" s="647"/>
      <c r="CZ17" s="648">
        <v>9.3000000000000007</v>
      </c>
      <c r="DA17" s="648"/>
      <c r="DB17" s="648"/>
      <c r="DC17" s="648"/>
      <c r="DD17" s="654" t="s">
        <v>230</v>
      </c>
      <c r="DE17" s="646"/>
      <c r="DF17" s="646"/>
      <c r="DG17" s="646"/>
      <c r="DH17" s="646"/>
      <c r="DI17" s="646"/>
      <c r="DJ17" s="646"/>
      <c r="DK17" s="646"/>
      <c r="DL17" s="646"/>
      <c r="DM17" s="646"/>
      <c r="DN17" s="646"/>
      <c r="DO17" s="646"/>
      <c r="DP17" s="647"/>
      <c r="DQ17" s="654">
        <v>242386</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7601</v>
      </c>
      <c r="S18" s="646"/>
      <c r="T18" s="646"/>
      <c r="U18" s="646"/>
      <c r="V18" s="646"/>
      <c r="W18" s="646"/>
      <c r="X18" s="646"/>
      <c r="Y18" s="647"/>
      <c r="Z18" s="648">
        <v>0.3</v>
      </c>
      <c r="AA18" s="648"/>
      <c r="AB18" s="648"/>
      <c r="AC18" s="648"/>
      <c r="AD18" s="649">
        <v>7601</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177</v>
      </c>
      <c r="BH18" s="646"/>
      <c r="BI18" s="646"/>
      <c r="BJ18" s="646"/>
      <c r="BK18" s="646"/>
      <c r="BL18" s="646"/>
      <c r="BM18" s="646"/>
      <c r="BN18" s="647"/>
      <c r="BO18" s="648" t="s">
        <v>230</v>
      </c>
      <c r="BP18" s="648"/>
      <c r="BQ18" s="648"/>
      <c r="BR18" s="648"/>
      <c r="BS18" s="654" t="s">
        <v>230</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230</v>
      </c>
      <c r="CS18" s="646"/>
      <c r="CT18" s="646"/>
      <c r="CU18" s="646"/>
      <c r="CV18" s="646"/>
      <c r="CW18" s="646"/>
      <c r="CX18" s="646"/>
      <c r="CY18" s="647"/>
      <c r="CZ18" s="648" t="s">
        <v>230</v>
      </c>
      <c r="DA18" s="648"/>
      <c r="DB18" s="648"/>
      <c r="DC18" s="648"/>
      <c r="DD18" s="654" t="s">
        <v>177</v>
      </c>
      <c r="DE18" s="646"/>
      <c r="DF18" s="646"/>
      <c r="DG18" s="646"/>
      <c r="DH18" s="646"/>
      <c r="DI18" s="646"/>
      <c r="DJ18" s="646"/>
      <c r="DK18" s="646"/>
      <c r="DL18" s="646"/>
      <c r="DM18" s="646"/>
      <c r="DN18" s="646"/>
      <c r="DO18" s="646"/>
      <c r="DP18" s="647"/>
      <c r="DQ18" s="654" t="s">
        <v>177</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757</v>
      </c>
      <c r="S19" s="646"/>
      <c r="T19" s="646"/>
      <c r="U19" s="646"/>
      <c r="V19" s="646"/>
      <c r="W19" s="646"/>
      <c r="X19" s="646"/>
      <c r="Y19" s="647"/>
      <c r="Z19" s="648">
        <v>0</v>
      </c>
      <c r="AA19" s="648"/>
      <c r="AB19" s="648"/>
      <c r="AC19" s="648"/>
      <c r="AD19" s="649">
        <v>757</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177</v>
      </c>
      <c r="BH19" s="646"/>
      <c r="BI19" s="646"/>
      <c r="BJ19" s="646"/>
      <c r="BK19" s="646"/>
      <c r="BL19" s="646"/>
      <c r="BM19" s="646"/>
      <c r="BN19" s="647"/>
      <c r="BO19" s="648" t="s">
        <v>177</v>
      </c>
      <c r="BP19" s="648"/>
      <c r="BQ19" s="648"/>
      <c r="BR19" s="648"/>
      <c r="BS19" s="654" t="s">
        <v>230</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177</v>
      </c>
      <c r="CS19" s="646"/>
      <c r="CT19" s="646"/>
      <c r="CU19" s="646"/>
      <c r="CV19" s="646"/>
      <c r="CW19" s="646"/>
      <c r="CX19" s="646"/>
      <c r="CY19" s="647"/>
      <c r="CZ19" s="648" t="s">
        <v>177</v>
      </c>
      <c r="DA19" s="648"/>
      <c r="DB19" s="648"/>
      <c r="DC19" s="648"/>
      <c r="DD19" s="654" t="s">
        <v>177</v>
      </c>
      <c r="DE19" s="646"/>
      <c r="DF19" s="646"/>
      <c r="DG19" s="646"/>
      <c r="DH19" s="646"/>
      <c r="DI19" s="646"/>
      <c r="DJ19" s="646"/>
      <c r="DK19" s="646"/>
      <c r="DL19" s="646"/>
      <c r="DM19" s="646"/>
      <c r="DN19" s="646"/>
      <c r="DO19" s="646"/>
      <c r="DP19" s="647"/>
      <c r="DQ19" s="654" t="s">
        <v>230</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184</v>
      </c>
      <c r="S20" s="646"/>
      <c r="T20" s="646"/>
      <c r="U20" s="646"/>
      <c r="V20" s="646"/>
      <c r="W20" s="646"/>
      <c r="X20" s="646"/>
      <c r="Y20" s="647"/>
      <c r="Z20" s="648">
        <v>0</v>
      </c>
      <c r="AA20" s="648"/>
      <c r="AB20" s="648"/>
      <c r="AC20" s="648"/>
      <c r="AD20" s="649">
        <v>184</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177</v>
      </c>
      <c r="BH20" s="646"/>
      <c r="BI20" s="646"/>
      <c r="BJ20" s="646"/>
      <c r="BK20" s="646"/>
      <c r="BL20" s="646"/>
      <c r="BM20" s="646"/>
      <c r="BN20" s="647"/>
      <c r="BO20" s="648" t="s">
        <v>230</v>
      </c>
      <c r="BP20" s="648"/>
      <c r="BQ20" s="648"/>
      <c r="BR20" s="648"/>
      <c r="BS20" s="654" t="s">
        <v>177</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2838331</v>
      </c>
      <c r="CS20" s="646"/>
      <c r="CT20" s="646"/>
      <c r="CU20" s="646"/>
      <c r="CV20" s="646"/>
      <c r="CW20" s="646"/>
      <c r="CX20" s="646"/>
      <c r="CY20" s="647"/>
      <c r="CZ20" s="648">
        <v>100</v>
      </c>
      <c r="DA20" s="648"/>
      <c r="DB20" s="648"/>
      <c r="DC20" s="648"/>
      <c r="DD20" s="654">
        <v>382762</v>
      </c>
      <c r="DE20" s="646"/>
      <c r="DF20" s="646"/>
      <c r="DG20" s="646"/>
      <c r="DH20" s="646"/>
      <c r="DI20" s="646"/>
      <c r="DJ20" s="646"/>
      <c r="DK20" s="646"/>
      <c r="DL20" s="646"/>
      <c r="DM20" s="646"/>
      <c r="DN20" s="646"/>
      <c r="DO20" s="646"/>
      <c r="DP20" s="647"/>
      <c r="DQ20" s="654">
        <v>2120547</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28369</v>
      </c>
      <c r="S21" s="646"/>
      <c r="T21" s="646"/>
      <c r="U21" s="646"/>
      <c r="V21" s="646"/>
      <c r="W21" s="646"/>
      <c r="X21" s="646"/>
      <c r="Y21" s="647"/>
      <c r="Z21" s="648">
        <v>0.9</v>
      </c>
      <c r="AA21" s="648"/>
      <c r="AB21" s="648"/>
      <c r="AC21" s="648"/>
      <c r="AD21" s="649">
        <v>28369</v>
      </c>
      <c r="AE21" s="649"/>
      <c r="AF21" s="649"/>
      <c r="AG21" s="649"/>
      <c r="AH21" s="649"/>
      <c r="AI21" s="649"/>
      <c r="AJ21" s="649"/>
      <c r="AK21" s="649"/>
      <c r="AL21" s="650">
        <v>1.5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177</v>
      </c>
      <c r="BH21" s="646"/>
      <c r="BI21" s="646"/>
      <c r="BJ21" s="646"/>
      <c r="BK21" s="646"/>
      <c r="BL21" s="646"/>
      <c r="BM21" s="646"/>
      <c r="BN21" s="647"/>
      <c r="BO21" s="648" t="s">
        <v>230</v>
      </c>
      <c r="BP21" s="648"/>
      <c r="BQ21" s="648"/>
      <c r="BR21" s="648"/>
      <c r="BS21" s="654" t="s">
        <v>230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874033</v>
      </c>
      <c r="S22" s="646"/>
      <c r="T22" s="646"/>
      <c r="U22" s="646"/>
      <c r="V22" s="646"/>
      <c r="W22" s="646"/>
      <c r="X22" s="646"/>
      <c r="Y22" s="647"/>
      <c r="Z22" s="648">
        <v>29.1</v>
      </c>
      <c r="AA22" s="648"/>
      <c r="AB22" s="648"/>
      <c r="AC22" s="648"/>
      <c r="AD22" s="649">
        <v>827806</v>
      </c>
      <c r="AE22" s="649"/>
      <c r="AF22" s="649"/>
      <c r="AG22" s="649"/>
      <c r="AH22" s="649"/>
      <c r="AI22" s="649"/>
      <c r="AJ22" s="649"/>
      <c r="AK22" s="649"/>
      <c r="AL22" s="650">
        <v>43.9</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177</v>
      </c>
      <c r="BH22" s="646"/>
      <c r="BI22" s="646"/>
      <c r="BJ22" s="646"/>
      <c r="BK22" s="646"/>
      <c r="BL22" s="646"/>
      <c r="BM22" s="646"/>
      <c r="BN22" s="647"/>
      <c r="BO22" s="648" t="s">
        <v>177</v>
      </c>
      <c r="BP22" s="648"/>
      <c r="BQ22" s="648"/>
      <c r="BR22" s="648"/>
      <c r="BS22" s="654" t="s">
        <v>177</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827806</v>
      </c>
      <c r="S23" s="646"/>
      <c r="T23" s="646"/>
      <c r="U23" s="646"/>
      <c r="V23" s="646"/>
      <c r="W23" s="646"/>
      <c r="X23" s="646"/>
      <c r="Y23" s="647"/>
      <c r="Z23" s="648">
        <v>27.6</v>
      </c>
      <c r="AA23" s="648"/>
      <c r="AB23" s="648"/>
      <c r="AC23" s="648"/>
      <c r="AD23" s="649">
        <v>827806</v>
      </c>
      <c r="AE23" s="649"/>
      <c r="AF23" s="649"/>
      <c r="AG23" s="649"/>
      <c r="AH23" s="649"/>
      <c r="AI23" s="649"/>
      <c r="AJ23" s="649"/>
      <c r="AK23" s="649"/>
      <c r="AL23" s="650">
        <v>43.9</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177</v>
      </c>
      <c r="BH23" s="646"/>
      <c r="BI23" s="646"/>
      <c r="BJ23" s="646"/>
      <c r="BK23" s="646"/>
      <c r="BL23" s="646"/>
      <c r="BM23" s="646"/>
      <c r="BN23" s="647"/>
      <c r="BO23" s="648" t="s">
        <v>177</v>
      </c>
      <c r="BP23" s="648"/>
      <c r="BQ23" s="648"/>
      <c r="BR23" s="648"/>
      <c r="BS23" s="654" t="s">
        <v>177</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46227</v>
      </c>
      <c r="S24" s="646"/>
      <c r="T24" s="646"/>
      <c r="U24" s="646"/>
      <c r="V24" s="646"/>
      <c r="W24" s="646"/>
      <c r="X24" s="646"/>
      <c r="Y24" s="647"/>
      <c r="Z24" s="648">
        <v>1.5</v>
      </c>
      <c r="AA24" s="648"/>
      <c r="AB24" s="648"/>
      <c r="AC24" s="648"/>
      <c r="AD24" s="649" t="s">
        <v>230</v>
      </c>
      <c r="AE24" s="649"/>
      <c r="AF24" s="649"/>
      <c r="AG24" s="649"/>
      <c r="AH24" s="649"/>
      <c r="AI24" s="649"/>
      <c r="AJ24" s="649"/>
      <c r="AK24" s="649"/>
      <c r="AL24" s="650" t="s">
        <v>177</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177</v>
      </c>
      <c r="BH24" s="646"/>
      <c r="BI24" s="646"/>
      <c r="BJ24" s="646"/>
      <c r="BK24" s="646"/>
      <c r="BL24" s="646"/>
      <c r="BM24" s="646"/>
      <c r="BN24" s="647"/>
      <c r="BO24" s="648" t="s">
        <v>230</v>
      </c>
      <c r="BP24" s="648"/>
      <c r="BQ24" s="648"/>
      <c r="BR24" s="648"/>
      <c r="BS24" s="654" t="s">
        <v>177</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1099932</v>
      </c>
      <c r="CS24" s="635"/>
      <c r="CT24" s="635"/>
      <c r="CU24" s="635"/>
      <c r="CV24" s="635"/>
      <c r="CW24" s="635"/>
      <c r="CX24" s="635"/>
      <c r="CY24" s="636"/>
      <c r="CZ24" s="639">
        <v>38.799999999999997</v>
      </c>
      <c r="DA24" s="640"/>
      <c r="DB24" s="640"/>
      <c r="DC24" s="659"/>
      <c r="DD24" s="679">
        <v>852030</v>
      </c>
      <c r="DE24" s="635"/>
      <c r="DF24" s="635"/>
      <c r="DG24" s="635"/>
      <c r="DH24" s="635"/>
      <c r="DI24" s="635"/>
      <c r="DJ24" s="635"/>
      <c r="DK24" s="636"/>
      <c r="DL24" s="679">
        <v>849993</v>
      </c>
      <c r="DM24" s="635"/>
      <c r="DN24" s="635"/>
      <c r="DO24" s="635"/>
      <c r="DP24" s="635"/>
      <c r="DQ24" s="635"/>
      <c r="DR24" s="635"/>
      <c r="DS24" s="635"/>
      <c r="DT24" s="635"/>
      <c r="DU24" s="635"/>
      <c r="DV24" s="636"/>
      <c r="DW24" s="639">
        <v>43.1</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177</v>
      </c>
      <c r="S25" s="646"/>
      <c r="T25" s="646"/>
      <c r="U25" s="646"/>
      <c r="V25" s="646"/>
      <c r="W25" s="646"/>
      <c r="X25" s="646"/>
      <c r="Y25" s="647"/>
      <c r="Z25" s="648" t="s">
        <v>177</v>
      </c>
      <c r="AA25" s="648"/>
      <c r="AB25" s="648"/>
      <c r="AC25" s="648"/>
      <c r="AD25" s="649" t="s">
        <v>177</v>
      </c>
      <c r="AE25" s="649"/>
      <c r="AF25" s="649"/>
      <c r="AG25" s="649"/>
      <c r="AH25" s="649"/>
      <c r="AI25" s="649"/>
      <c r="AJ25" s="649"/>
      <c r="AK25" s="649"/>
      <c r="AL25" s="650" t="s">
        <v>177</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177</v>
      </c>
      <c r="BH25" s="646"/>
      <c r="BI25" s="646"/>
      <c r="BJ25" s="646"/>
      <c r="BK25" s="646"/>
      <c r="BL25" s="646"/>
      <c r="BM25" s="646"/>
      <c r="BN25" s="647"/>
      <c r="BO25" s="648" t="s">
        <v>177</v>
      </c>
      <c r="BP25" s="648"/>
      <c r="BQ25" s="648"/>
      <c r="BR25" s="648"/>
      <c r="BS25" s="654" t="s">
        <v>177</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549259</v>
      </c>
      <c r="CS25" s="682"/>
      <c r="CT25" s="682"/>
      <c r="CU25" s="682"/>
      <c r="CV25" s="682"/>
      <c r="CW25" s="682"/>
      <c r="CX25" s="682"/>
      <c r="CY25" s="683"/>
      <c r="CZ25" s="650">
        <v>19.399999999999999</v>
      </c>
      <c r="DA25" s="680"/>
      <c r="DB25" s="680"/>
      <c r="DC25" s="684"/>
      <c r="DD25" s="654">
        <v>504596</v>
      </c>
      <c r="DE25" s="682"/>
      <c r="DF25" s="682"/>
      <c r="DG25" s="682"/>
      <c r="DH25" s="682"/>
      <c r="DI25" s="682"/>
      <c r="DJ25" s="682"/>
      <c r="DK25" s="683"/>
      <c r="DL25" s="654">
        <v>502559</v>
      </c>
      <c r="DM25" s="682"/>
      <c r="DN25" s="682"/>
      <c r="DO25" s="682"/>
      <c r="DP25" s="682"/>
      <c r="DQ25" s="682"/>
      <c r="DR25" s="682"/>
      <c r="DS25" s="682"/>
      <c r="DT25" s="682"/>
      <c r="DU25" s="682"/>
      <c r="DV25" s="683"/>
      <c r="DW25" s="650">
        <v>25.5</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1924565</v>
      </c>
      <c r="S26" s="646"/>
      <c r="T26" s="646"/>
      <c r="U26" s="646"/>
      <c r="V26" s="646"/>
      <c r="W26" s="646"/>
      <c r="X26" s="646"/>
      <c r="Y26" s="647"/>
      <c r="Z26" s="648">
        <v>64.2</v>
      </c>
      <c r="AA26" s="648"/>
      <c r="AB26" s="648"/>
      <c r="AC26" s="648"/>
      <c r="AD26" s="649">
        <v>1878338</v>
      </c>
      <c r="AE26" s="649"/>
      <c r="AF26" s="649"/>
      <c r="AG26" s="649"/>
      <c r="AH26" s="649"/>
      <c r="AI26" s="649"/>
      <c r="AJ26" s="649"/>
      <c r="AK26" s="649"/>
      <c r="AL26" s="650">
        <v>99.6</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230</v>
      </c>
      <c r="BH26" s="646"/>
      <c r="BI26" s="646"/>
      <c r="BJ26" s="646"/>
      <c r="BK26" s="646"/>
      <c r="BL26" s="646"/>
      <c r="BM26" s="646"/>
      <c r="BN26" s="647"/>
      <c r="BO26" s="648" t="s">
        <v>177</v>
      </c>
      <c r="BP26" s="648"/>
      <c r="BQ26" s="648"/>
      <c r="BR26" s="648"/>
      <c r="BS26" s="654" t="s">
        <v>230</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362600</v>
      </c>
      <c r="CS26" s="646"/>
      <c r="CT26" s="646"/>
      <c r="CU26" s="646"/>
      <c r="CV26" s="646"/>
      <c r="CW26" s="646"/>
      <c r="CX26" s="646"/>
      <c r="CY26" s="647"/>
      <c r="CZ26" s="650">
        <v>12.8</v>
      </c>
      <c r="DA26" s="680"/>
      <c r="DB26" s="680"/>
      <c r="DC26" s="684"/>
      <c r="DD26" s="654">
        <v>321945</v>
      </c>
      <c r="DE26" s="646"/>
      <c r="DF26" s="646"/>
      <c r="DG26" s="646"/>
      <c r="DH26" s="646"/>
      <c r="DI26" s="646"/>
      <c r="DJ26" s="646"/>
      <c r="DK26" s="647"/>
      <c r="DL26" s="654" t="s">
        <v>230</v>
      </c>
      <c r="DM26" s="646"/>
      <c r="DN26" s="646"/>
      <c r="DO26" s="646"/>
      <c r="DP26" s="646"/>
      <c r="DQ26" s="646"/>
      <c r="DR26" s="646"/>
      <c r="DS26" s="646"/>
      <c r="DT26" s="646"/>
      <c r="DU26" s="646"/>
      <c r="DV26" s="647"/>
      <c r="DW26" s="650" t="s">
        <v>177</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t="s">
        <v>177</v>
      </c>
      <c r="S27" s="646"/>
      <c r="T27" s="646"/>
      <c r="U27" s="646"/>
      <c r="V27" s="646"/>
      <c r="W27" s="646"/>
      <c r="X27" s="646"/>
      <c r="Y27" s="647"/>
      <c r="Z27" s="648" t="s">
        <v>230</v>
      </c>
      <c r="AA27" s="648"/>
      <c r="AB27" s="648"/>
      <c r="AC27" s="648"/>
      <c r="AD27" s="649" t="s">
        <v>230</v>
      </c>
      <c r="AE27" s="649"/>
      <c r="AF27" s="649"/>
      <c r="AG27" s="649"/>
      <c r="AH27" s="649"/>
      <c r="AI27" s="649"/>
      <c r="AJ27" s="649"/>
      <c r="AK27" s="649"/>
      <c r="AL27" s="650" t="s">
        <v>177</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847323</v>
      </c>
      <c r="BH27" s="646"/>
      <c r="BI27" s="646"/>
      <c r="BJ27" s="646"/>
      <c r="BK27" s="646"/>
      <c r="BL27" s="646"/>
      <c r="BM27" s="646"/>
      <c r="BN27" s="647"/>
      <c r="BO27" s="648">
        <v>100</v>
      </c>
      <c r="BP27" s="648"/>
      <c r="BQ27" s="648"/>
      <c r="BR27" s="648"/>
      <c r="BS27" s="654" t="s">
        <v>230</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287210</v>
      </c>
      <c r="CS27" s="682"/>
      <c r="CT27" s="682"/>
      <c r="CU27" s="682"/>
      <c r="CV27" s="682"/>
      <c r="CW27" s="682"/>
      <c r="CX27" s="682"/>
      <c r="CY27" s="683"/>
      <c r="CZ27" s="650">
        <v>10.1</v>
      </c>
      <c r="DA27" s="680"/>
      <c r="DB27" s="680"/>
      <c r="DC27" s="684"/>
      <c r="DD27" s="654">
        <v>105048</v>
      </c>
      <c r="DE27" s="682"/>
      <c r="DF27" s="682"/>
      <c r="DG27" s="682"/>
      <c r="DH27" s="682"/>
      <c r="DI27" s="682"/>
      <c r="DJ27" s="682"/>
      <c r="DK27" s="683"/>
      <c r="DL27" s="654">
        <v>105048</v>
      </c>
      <c r="DM27" s="682"/>
      <c r="DN27" s="682"/>
      <c r="DO27" s="682"/>
      <c r="DP27" s="682"/>
      <c r="DQ27" s="682"/>
      <c r="DR27" s="682"/>
      <c r="DS27" s="682"/>
      <c r="DT27" s="682"/>
      <c r="DU27" s="682"/>
      <c r="DV27" s="683"/>
      <c r="DW27" s="650">
        <v>5.3</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11566</v>
      </c>
      <c r="S28" s="646"/>
      <c r="T28" s="646"/>
      <c r="U28" s="646"/>
      <c r="V28" s="646"/>
      <c r="W28" s="646"/>
      <c r="X28" s="646"/>
      <c r="Y28" s="647"/>
      <c r="Z28" s="648">
        <v>0.4</v>
      </c>
      <c r="AA28" s="648"/>
      <c r="AB28" s="648"/>
      <c r="AC28" s="648"/>
      <c r="AD28" s="649" t="s">
        <v>177</v>
      </c>
      <c r="AE28" s="649"/>
      <c r="AF28" s="649"/>
      <c r="AG28" s="649"/>
      <c r="AH28" s="649"/>
      <c r="AI28" s="649"/>
      <c r="AJ28" s="649"/>
      <c r="AK28" s="649"/>
      <c r="AL28" s="650" t="s">
        <v>230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263463</v>
      </c>
      <c r="CS28" s="646"/>
      <c r="CT28" s="646"/>
      <c r="CU28" s="646"/>
      <c r="CV28" s="646"/>
      <c r="CW28" s="646"/>
      <c r="CX28" s="646"/>
      <c r="CY28" s="647"/>
      <c r="CZ28" s="650">
        <v>9.3000000000000007</v>
      </c>
      <c r="DA28" s="680"/>
      <c r="DB28" s="680"/>
      <c r="DC28" s="684"/>
      <c r="DD28" s="654">
        <v>242386</v>
      </c>
      <c r="DE28" s="646"/>
      <c r="DF28" s="646"/>
      <c r="DG28" s="646"/>
      <c r="DH28" s="646"/>
      <c r="DI28" s="646"/>
      <c r="DJ28" s="646"/>
      <c r="DK28" s="647"/>
      <c r="DL28" s="654">
        <v>242386</v>
      </c>
      <c r="DM28" s="646"/>
      <c r="DN28" s="646"/>
      <c r="DO28" s="646"/>
      <c r="DP28" s="646"/>
      <c r="DQ28" s="646"/>
      <c r="DR28" s="646"/>
      <c r="DS28" s="646"/>
      <c r="DT28" s="646"/>
      <c r="DU28" s="646"/>
      <c r="DV28" s="647"/>
      <c r="DW28" s="650">
        <v>12.3</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68439</v>
      </c>
      <c r="S29" s="646"/>
      <c r="T29" s="646"/>
      <c r="U29" s="646"/>
      <c r="V29" s="646"/>
      <c r="W29" s="646"/>
      <c r="X29" s="646"/>
      <c r="Y29" s="647"/>
      <c r="Z29" s="648">
        <v>2.2999999999999998</v>
      </c>
      <c r="AA29" s="648"/>
      <c r="AB29" s="648"/>
      <c r="AC29" s="648"/>
      <c r="AD29" s="649">
        <v>6624</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70</v>
      </c>
      <c r="CG29" s="661"/>
      <c r="CH29" s="661"/>
      <c r="CI29" s="661"/>
      <c r="CJ29" s="661"/>
      <c r="CK29" s="661"/>
      <c r="CL29" s="661"/>
      <c r="CM29" s="661"/>
      <c r="CN29" s="661"/>
      <c r="CO29" s="661"/>
      <c r="CP29" s="661"/>
      <c r="CQ29" s="662"/>
      <c r="CR29" s="645">
        <v>263463</v>
      </c>
      <c r="CS29" s="682"/>
      <c r="CT29" s="682"/>
      <c r="CU29" s="682"/>
      <c r="CV29" s="682"/>
      <c r="CW29" s="682"/>
      <c r="CX29" s="682"/>
      <c r="CY29" s="683"/>
      <c r="CZ29" s="650">
        <v>9.3000000000000007</v>
      </c>
      <c r="DA29" s="680"/>
      <c r="DB29" s="680"/>
      <c r="DC29" s="684"/>
      <c r="DD29" s="654">
        <v>242386</v>
      </c>
      <c r="DE29" s="682"/>
      <c r="DF29" s="682"/>
      <c r="DG29" s="682"/>
      <c r="DH29" s="682"/>
      <c r="DI29" s="682"/>
      <c r="DJ29" s="682"/>
      <c r="DK29" s="683"/>
      <c r="DL29" s="654">
        <v>242386</v>
      </c>
      <c r="DM29" s="682"/>
      <c r="DN29" s="682"/>
      <c r="DO29" s="682"/>
      <c r="DP29" s="682"/>
      <c r="DQ29" s="682"/>
      <c r="DR29" s="682"/>
      <c r="DS29" s="682"/>
      <c r="DT29" s="682"/>
      <c r="DU29" s="682"/>
      <c r="DV29" s="683"/>
      <c r="DW29" s="650">
        <v>12.3</v>
      </c>
      <c r="DX29" s="680"/>
      <c r="DY29" s="680"/>
      <c r="DZ29" s="680"/>
      <c r="EA29" s="680"/>
      <c r="EB29" s="680"/>
      <c r="EC29" s="681"/>
    </row>
    <row r="30" spans="2:133" ht="11.25" customHeight="1" x14ac:dyDescent="0.15">
      <c r="B30" s="642" t="s">
        <v>307</v>
      </c>
      <c r="C30" s="643"/>
      <c r="D30" s="643"/>
      <c r="E30" s="643"/>
      <c r="F30" s="643"/>
      <c r="G30" s="643"/>
      <c r="H30" s="643"/>
      <c r="I30" s="643"/>
      <c r="J30" s="643"/>
      <c r="K30" s="643"/>
      <c r="L30" s="643"/>
      <c r="M30" s="643"/>
      <c r="N30" s="643"/>
      <c r="O30" s="643"/>
      <c r="P30" s="643"/>
      <c r="Q30" s="644"/>
      <c r="R30" s="645">
        <v>10256</v>
      </c>
      <c r="S30" s="646"/>
      <c r="T30" s="646"/>
      <c r="U30" s="646"/>
      <c r="V30" s="646"/>
      <c r="W30" s="646"/>
      <c r="X30" s="646"/>
      <c r="Y30" s="647"/>
      <c r="Z30" s="648">
        <v>0.3</v>
      </c>
      <c r="AA30" s="648"/>
      <c r="AB30" s="648"/>
      <c r="AC30" s="648"/>
      <c r="AD30" s="649" t="s">
        <v>230</v>
      </c>
      <c r="AE30" s="649"/>
      <c r="AF30" s="649"/>
      <c r="AG30" s="649"/>
      <c r="AH30" s="649"/>
      <c r="AI30" s="649"/>
      <c r="AJ30" s="649"/>
      <c r="AK30" s="649"/>
      <c r="AL30" s="650" t="s">
        <v>177</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92"/>
      <c r="BI30" s="692"/>
      <c r="BJ30" s="692"/>
      <c r="BK30" s="692"/>
      <c r="BL30" s="692"/>
      <c r="BM30" s="692"/>
      <c r="BN30" s="692"/>
      <c r="BO30" s="692"/>
      <c r="BP30" s="692"/>
      <c r="BQ30" s="693"/>
      <c r="BR30" s="624" t="s">
        <v>309</v>
      </c>
      <c r="BS30" s="692"/>
      <c r="BT30" s="692"/>
      <c r="BU30" s="692"/>
      <c r="BV30" s="692"/>
      <c r="BW30" s="692"/>
      <c r="BX30" s="692"/>
      <c r="BY30" s="692"/>
      <c r="BZ30" s="692"/>
      <c r="CA30" s="692"/>
      <c r="CB30" s="693"/>
      <c r="CD30" s="687"/>
      <c r="CE30" s="688"/>
      <c r="CF30" s="660" t="s">
        <v>310</v>
      </c>
      <c r="CG30" s="661"/>
      <c r="CH30" s="661"/>
      <c r="CI30" s="661"/>
      <c r="CJ30" s="661"/>
      <c r="CK30" s="661"/>
      <c r="CL30" s="661"/>
      <c r="CM30" s="661"/>
      <c r="CN30" s="661"/>
      <c r="CO30" s="661"/>
      <c r="CP30" s="661"/>
      <c r="CQ30" s="662"/>
      <c r="CR30" s="645">
        <v>246431</v>
      </c>
      <c r="CS30" s="646"/>
      <c r="CT30" s="646"/>
      <c r="CU30" s="646"/>
      <c r="CV30" s="646"/>
      <c r="CW30" s="646"/>
      <c r="CX30" s="646"/>
      <c r="CY30" s="647"/>
      <c r="CZ30" s="650">
        <v>8.6999999999999993</v>
      </c>
      <c r="DA30" s="680"/>
      <c r="DB30" s="680"/>
      <c r="DC30" s="684"/>
      <c r="DD30" s="654">
        <v>225354</v>
      </c>
      <c r="DE30" s="646"/>
      <c r="DF30" s="646"/>
      <c r="DG30" s="646"/>
      <c r="DH30" s="646"/>
      <c r="DI30" s="646"/>
      <c r="DJ30" s="646"/>
      <c r="DK30" s="647"/>
      <c r="DL30" s="654">
        <v>225354</v>
      </c>
      <c r="DM30" s="646"/>
      <c r="DN30" s="646"/>
      <c r="DO30" s="646"/>
      <c r="DP30" s="646"/>
      <c r="DQ30" s="646"/>
      <c r="DR30" s="646"/>
      <c r="DS30" s="646"/>
      <c r="DT30" s="646"/>
      <c r="DU30" s="646"/>
      <c r="DV30" s="647"/>
      <c r="DW30" s="650">
        <v>11.4</v>
      </c>
      <c r="DX30" s="680"/>
      <c r="DY30" s="680"/>
      <c r="DZ30" s="680"/>
      <c r="EA30" s="680"/>
      <c r="EB30" s="680"/>
      <c r="EC30" s="681"/>
    </row>
    <row r="31" spans="2:133" ht="11.25" customHeight="1" x14ac:dyDescent="0.15">
      <c r="B31" s="642" t="s">
        <v>311</v>
      </c>
      <c r="C31" s="643"/>
      <c r="D31" s="643"/>
      <c r="E31" s="643"/>
      <c r="F31" s="643"/>
      <c r="G31" s="643"/>
      <c r="H31" s="643"/>
      <c r="I31" s="643"/>
      <c r="J31" s="643"/>
      <c r="K31" s="643"/>
      <c r="L31" s="643"/>
      <c r="M31" s="643"/>
      <c r="N31" s="643"/>
      <c r="O31" s="643"/>
      <c r="P31" s="643"/>
      <c r="Q31" s="644"/>
      <c r="R31" s="645">
        <v>204018</v>
      </c>
      <c r="S31" s="646"/>
      <c r="T31" s="646"/>
      <c r="U31" s="646"/>
      <c r="V31" s="646"/>
      <c r="W31" s="646"/>
      <c r="X31" s="646"/>
      <c r="Y31" s="647"/>
      <c r="Z31" s="648">
        <v>6.8</v>
      </c>
      <c r="AA31" s="648"/>
      <c r="AB31" s="648"/>
      <c r="AC31" s="648"/>
      <c r="AD31" s="649" t="s">
        <v>177</v>
      </c>
      <c r="AE31" s="649"/>
      <c r="AF31" s="649"/>
      <c r="AG31" s="649"/>
      <c r="AH31" s="649"/>
      <c r="AI31" s="649"/>
      <c r="AJ31" s="649"/>
      <c r="AK31" s="649"/>
      <c r="AL31" s="650" t="s">
        <v>177</v>
      </c>
      <c r="AM31" s="651"/>
      <c r="AN31" s="651"/>
      <c r="AO31" s="652"/>
      <c r="AP31" s="699" t="s">
        <v>312</v>
      </c>
      <c r="AQ31" s="700"/>
      <c r="AR31" s="700"/>
      <c r="AS31" s="700"/>
      <c r="AT31" s="705" t="s">
        <v>313</v>
      </c>
      <c r="AU31" s="231"/>
      <c r="AV31" s="231"/>
      <c r="AW31" s="231"/>
      <c r="AX31" s="631" t="s">
        <v>189</v>
      </c>
      <c r="AY31" s="632"/>
      <c r="AZ31" s="632"/>
      <c r="BA31" s="632"/>
      <c r="BB31" s="632"/>
      <c r="BC31" s="632"/>
      <c r="BD31" s="632"/>
      <c r="BE31" s="632"/>
      <c r="BF31" s="633"/>
      <c r="BG31" s="713">
        <v>99.2</v>
      </c>
      <c r="BH31" s="697"/>
      <c r="BI31" s="697"/>
      <c r="BJ31" s="697"/>
      <c r="BK31" s="697"/>
      <c r="BL31" s="697"/>
      <c r="BM31" s="640">
        <v>96.3</v>
      </c>
      <c r="BN31" s="697"/>
      <c r="BO31" s="697"/>
      <c r="BP31" s="697"/>
      <c r="BQ31" s="698"/>
      <c r="BR31" s="713">
        <v>99.1</v>
      </c>
      <c r="BS31" s="697"/>
      <c r="BT31" s="697"/>
      <c r="BU31" s="697"/>
      <c r="BV31" s="697"/>
      <c r="BW31" s="697"/>
      <c r="BX31" s="640">
        <v>96.3</v>
      </c>
      <c r="BY31" s="697"/>
      <c r="BZ31" s="697"/>
      <c r="CA31" s="697"/>
      <c r="CB31" s="698"/>
      <c r="CD31" s="687"/>
      <c r="CE31" s="688"/>
      <c r="CF31" s="660" t="s">
        <v>314</v>
      </c>
      <c r="CG31" s="661"/>
      <c r="CH31" s="661"/>
      <c r="CI31" s="661"/>
      <c r="CJ31" s="661"/>
      <c r="CK31" s="661"/>
      <c r="CL31" s="661"/>
      <c r="CM31" s="661"/>
      <c r="CN31" s="661"/>
      <c r="CO31" s="661"/>
      <c r="CP31" s="661"/>
      <c r="CQ31" s="662"/>
      <c r="CR31" s="645">
        <v>17032</v>
      </c>
      <c r="CS31" s="682"/>
      <c r="CT31" s="682"/>
      <c r="CU31" s="682"/>
      <c r="CV31" s="682"/>
      <c r="CW31" s="682"/>
      <c r="CX31" s="682"/>
      <c r="CY31" s="683"/>
      <c r="CZ31" s="650">
        <v>0.6</v>
      </c>
      <c r="DA31" s="680"/>
      <c r="DB31" s="680"/>
      <c r="DC31" s="684"/>
      <c r="DD31" s="654">
        <v>17032</v>
      </c>
      <c r="DE31" s="682"/>
      <c r="DF31" s="682"/>
      <c r="DG31" s="682"/>
      <c r="DH31" s="682"/>
      <c r="DI31" s="682"/>
      <c r="DJ31" s="682"/>
      <c r="DK31" s="683"/>
      <c r="DL31" s="654">
        <v>17032</v>
      </c>
      <c r="DM31" s="682"/>
      <c r="DN31" s="682"/>
      <c r="DO31" s="682"/>
      <c r="DP31" s="682"/>
      <c r="DQ31" s="682"/>
      <c r="DR31" s="682"/>
      <c r="DS31" s="682"/>
      <c r="DT31" s="682"/>
      <c r="DU31" s="682"/>
      <c r="DV31" s="683"/>
      <c r="DW31" s="650">
        <v>0.9</v>
      </c>
      <c r="DX31" s="680"/>
      <c r="DY31" s="680"/>
      <c r="DZ31" s="680"/>
      <c r="EA31" s="680"/>
      <c r="EB31" s="680"/>
      <c r="EC31" s="681"/>
    </row>
    <row r="32" spans="2:133" ht="11.25" customHeight="1" x14ac:dyDescent="0.15">
      <c r="B32" s="708" t="s">
        <v>315</v>
      </c>
      <c r="C32" s="709"/>
      <c r="D32" s="709"/>
      <c r="E32" s="709"/>
      <c r="F32" s="709"/>
      <c r="G32" s="709"/>
      <c r="H32" s="709"/>
      <c r="I32" s="709"/>
      <c r="J32" s="709"/>
      <c r="K32" s="709"/>
      <c r="L32" s="709"/>
      <c r="M32" s="709"/>
      <c r="N32" s="709"/>
      <c r="O32" s="709"/>
      <c r="P32" s="709"/>
      <c r="Q32" s="710"/>
      <c r="R32" s="645" t="s">
        <v>177</v>
      </c>
      <c r="S32" s="646"/>
      <c r="T32" s="646"/>
      <c r="U32" s="646"/>
      <c r="V32" s="646"/>
      <c r="W32" s="646"/>
      <c r="X32" s="646"/>
      <c r="Y32" s="647"/>
      <c r="Z32" s="648" t="s">
        <v>177</v>
      </c>
      <c r="AA32" s="648"/>
      <c r="AB32" s="648"/>
      <c r="AC32" s="648"/>
      <c r="AD32" s="649" t="s">
        <v>177</v>
      </c>
      <c r="AE32" s="649"/>
      <c r="AF32" s="649"/>
      <c r="AG32" s="649"/>
      <c r="AH32" s="649"/>
      <c r="AI32" s="649"/>
      <c r="AJ32" s="649"/>
      <c r="AK32" s="649"/>
      <c r="AL32" s="650" t="s">
        <v>177</v>
      </c>
      <c r="AM32" s="651"/>
      <c r="AN32" s="651"/>
      <c r="AO32" s="652"/>
      <c r="AP32" s="701"/>
      <c r="AQ32" s="702"/>
      <c r="AR32" s="702"/>
      <c r="AS32" s="702"/>
      <c r="AT32" s="706"/>
      <c r="AU32" s="230" t="s">
        <v>316</v>
      </c>
      <c r="AV32" s="230"/>
      <c r="AW32" s="230"/>
      <c r="AX32" s="642" t="s">
        <v>317</v>
      </c>
      <c r="AY32" s="643"/>
      <c r="AZ32" s="643"/>
      <c r="BA32" s="643"/>
      <c r="BB32" s="643"/>
      <c r="BC32" s="643"/>
      <c r="BD32" s="643"/>
      <c r="BE32" s="643"/>
      <c r="BF32" s="644"/>
      <c r="BG32" s="714">
        <v>99.4</v>
      </c>
      <c r="BH32" s="682"/>
      <c r="BI32" s="682"/>
      <c r="BJ32" s="682"/>
      <c r="BK32" s="682"/>
      <c r="BL32" s="682"/>
      <c r="BM32" s="651">
        <v>97.4</v>
      </c>
      <c r="BN32" s="711"/>
      <c r="BO32" s="711"/>
      <c r="BP32" s="711"/>
      <c r="BQ32" s="712"/>
      <c r="BR32" s="714">
        <v>99.4</v>
      </c>
      <c r="BS32" s="682"/>
      <c r="BT32" s="682"/>
      <c r="BU32" s="682"/>
      <c r="BV32" s="682"/>
      <c r="BW32" s="682"/>
      <c r="BX32" s="651">
        <v>97.6</v>
      </c>
      <c r="BY32" s="711"/>
      <c r="BZ32" s="711"/>
      <c r="CA32" s="711"/>
      <c r="CB32" s="712"/>
      <c r="CD32" s="689"/>
      <c r="CE32" s="690"/>
      <c r="CF32" s="660" t="s">
        <v>318</v>
      </c>
      <c r="CG32" s="661"/>
      <c r="CH32" s="661"/>
      <c r="CI32" s="661"/>
      <c r="CJ32" s="661"/>
      <c r="CK32" s="661"/>
      <c r="CL32" s="661"/>
      <c r="CM32" s="661"/>
      <c r="CN32" s="661"/>
      <c r="CO32" s="661"/>
      <c r="CP32" s="661"/>
      <c r="CQ32" s="662"/>
      <c r="CR32" s="645" t="s">
        <v>177</v>
      </c>
      <c r="CS32" s="646"/>
      <c r="CT32" s="646"/>
      <c r="CU32" s="646"/>
      <c r="CV32" s="646"/>
      <c r="CW32" s="646"/>
      <c r="CX32" s="646"/>
      <c r="CY32" s="647"/>
      <c r="CZ32" s="650" t="s">
        <v>177</v>
      </c>
      <c r="DA32" s="680"/>
      <c r="DB32" s="680"/>
      <c r="DC32" s="684"/>
      <c r="DD32" s="654" t="s">
        <v>230</v>
      </c>
      <c r="DE32" s="646"/>
      <c r="DF32" s="646"/>
      <c r="DG32" s="646"/>
      <c r="DH32" s="646"/>
      <c r="DI32" s="646"/>
      <c r="DJ32" s="646"/>
      <c r="DK32" s="647"/>
      <c r="DL32" s="654" t="s">
        <v>177</v>
      </c>
      <c r="DM32" s="646"/>
      <c r="DN32" s="646"/>
      <c r="DO32" s="646"/>
      <c r="DP32" s="646"/>
      <c r="DQ32" s="646"/>
      <c r="DR32" s="646"/>
      <c r="DS32" s="646"/>
      <c r="DT32" s="646"/>
      <c r="DU32" s="646"/>
      <c r="DV32" s="647"/>
      <c r="DW32" s="650" t="s">
        <v>177</v>
      </c>
      <c r="DX32" s="680"/>
      <c r="DY32" s="680"/>
      <c r="DZ32" s="680"/>
      <c r="EA32" s="680"/>
      <c r="EB32" s="680"/>
      <c r="EC32" s="681"/>
    </row>
    <row r="33" spans="2:133" ht="11.25" customHeight="1" x14ac:dyDescent="0.15">
      <c r="B33" s="642" t="s">
        <v>319</v>
      </c>
      <c r="C33" s="643"/>
      <c r="D33" s="643"/>
      <c r="E33" s="643"/>
      <c r="F33" s="643"/>
      <c r="G33" s="643"/>
      <c r="H33" s="643"/>
      <c r="I33" s="643"/>
      <c r="J33" s="643"/>
      <c r="K33" s="643"/>
      <c r="L33" s="643"/>
      <c r="M33" s="643"/>
      <c r="N33" s="643"/>
      <c r="O33" s="643"/>
      <c r="P33" s="643"/>
      <c r="Q33" s="644"/>
      <c r="R33" s="645">
        <v>177830</v>
      </c>
      <c r="S33" s="646"/>
      <c r="T33" s="646"/>
      <c r="U33" s="646"/>
      <c r="V33" s="646"/>
      <c r="W33" s="646"/>
      <c r="X33" s="646"/>
      <c r="Y33" s="647"/>
      <c r="Z33" s="648">
        <v>5.9</v>
      </c>
      <c r="AA33" s="648"/>
      <c r="AB33" s="648"/>
      <c r="AC33" s="648"/>
      <c r="AD33" s="649" t="s">
        <v>177</v>
      </c>
      <c r="AE33" s="649"/>
      <c r="AF33" s="649"/>
      <c r="AG33" s="649"/>
      <c r="AH33" s="649"/>
      <c r="AI33" s="649"/>
      <c r="AJ33" s="649"/>
      <c r="AK33" s="649"/>
      <c r="AL33" s="650" t="s">
        <v>177</v>
      </c>
      <c r="AM33" s="651"/>
      <c r="AN33" s="651"/>
      <c r="AO33" s="652"/>
      <c r="AP33" s="703"/>
      <c r="AQ33" s="704"/>
      <c r="AR33" s="704"/>
      <c r="AS33" s="704"/>
      <c r="AT33" s="707"/>
      <c r="AU33" s="232"/>
      <c r="AV33" s="232"/>
      <c r="AW33" s="232"/>
      <c r="AX33" s="694" t="s">
        <v>320</v>
      </c>
      <c r="AY33" s="695"/>
      <c r="AZ33" s="695"/>
      <c r="BA33" s="695"/>
      <c r="BB33" s="695"/>
      <c r="BC33" s="695"/>
      <c r="BD33" s="695"/>
      <c r="BE33" s="695"/>
      <c r="BF33" s="696"/>
      <c r="BG33" s="715">
        <v>99</v>
      </c>
      <c r="BH33" s="716"/>
      <c r="BI33" s="716"/>
      <c r="BJ33" s="716"/>
      <c r="BK33" s="716"/>
      <c r="BL33" s="716"/>
      <c r="BM33" s="717">
        <v>95.5</v>
      </c>
      <c r="BN33" s="716"/>
      <c r="BO33" s="716"/>
      <c r="BP33" s="716"/>
      <c r="BQ33" s="718"/>
      <c r="BR33" s="715">
        <v>98.9</v>
      </c>
      <c r="BS33" s="716"/>
      <c r="BT33" s="716"/>
      <c r="BU33" s="716"/>
      <c r="BV33" s="716"/>
      <c r="BW33" s="716"/>
      <c r="BX33" s="717">
        <v>95.2</v>
      </c>
      <c r="BY33" s="716"/>
      <c r="BZ33" s="716"/>
      <c r="CA33" s="716"/>
      <c r="CB33" s="718"/>
      <c r="CD33" s="660" t="s">
        <v>321</v>
      </c>
      <c r="CE33" s="661"/>
      <c r="CF33" s="661"/>
      <c r="CG33" s="661"/>
      <c r="CH33" s="661"/>
      <c r="CI33" s="661"/>
      <c r="CJ33" s="661"/>
      <c r="CK33" s="661"/>
      <c r="CL33" s="661"/>
      <c r="CM33" s="661"/>
      <c r="CN33" s="661"/>
      <c r="CO33" s="661"/>
      <c r="CP33" s="661"/>
      <c r="CQ33" s="662"/>
      <c r="CR33" s="645">
        <v>1355637</v>
      </c>
      <c r="CS33" s="682"/>
      <c r="CT33" s="682"/>
      <c r="CU33" s="682"/>
      <c r="CV33" s="682"/>
      <c r="CW33" s="682"/>
      <c r="CX33" s="682"/>
      <c r="CY33" s="683"/>
      <c r="CZ33" s="650">
        <v>47.8</v>
      </c>
      <c r="DA33" s="680"/>
      <c r="DB33" s="680"/>
      <c r="DC33" s="684"/>
      <c r="DD33" s="654">
        <v>1127993</v>
      </c>
      <c r="DE33" s="682"/>
      <c r="DF33" s="682"/>
      <c r="DG33" s="682"/>
      <c r="DH33" s="682"/>
      <c r="DI33" s="682"/>
      <c r="DJ33" s="682"/>
      <c r="DK33" s="683"/>
      <c r="DL33" s="654">
        <v>905044</v>
      </c>
      <c r="DM33" s="682"/>
      <c r="DN33" s="682"/>
      <c r="DO33" s="682"/>
      <c r="DP33" s="682"/>
      <c r="DQ33" s="682"/>
      <c r="DR33" s="682"/>
      <c r="DS33" s="682"/>
      <c r="DT33" s="682"/>
      <c r="DU33" s="682"/>
      <c r="DV33" s="683"/>
      <c r="DW33" s="650">
        <v>45.9</v>
      </c>
      <c r="DX33" s="680"/>
      <c r="DY33" s="680"/>
      <c r="DZ33" s="680"/>
      <c r="EA33" s="680"/>
      <c r="EB33" s="680"/>
      <c r="EC33" s="681"/>
    </row>
    <row r="34" spans="2:133" ht="11.25" customHeight="1" x14ac:dyDescent="0.15">
      <c r="B34" s="642" t="s">
        <v>322</v>
      </c>
      <c r="C34" s="643"/>
      <c r="D34" s="643"/>
      <c r="E34" s="643"/>
      <c r="F34" s="643"/>
      <c r="G34" s="643"/>
      <c r="H34" s="643"/>
      <c r="I34" s="643"/>
      <c r="J34" s="643"/>
      <c r="K34" s="643"/>
      <c r="L34" s="643"/>
      <c r="M34" s="643"/>
      <c r="N34" s="643"/>
      <c r="O34" s="643"/>
      <c r="P34" s="643"/>
      <c r="Q34" s="644"/>
      <c r="R34" s="645">
        <v>30803</v>
      </c>
      <c r="S34" s="646"/>
      <c r="T34" s="646"/>
      <c r="U34" s="646"/>
      <c r="V34" s="646"/>
      <c r="W34" s="646"/>
      <c r="X34" s="646"/>
      <c r="Y34" s="647"/>
      <c r="Z34" s="648">
        <v>1</v>
      </c>
      <c r="AA34" s="648"/>
      <c r="AB34" s="648"/>
      <c r="AC34" s="648"/>
      <c r="AD34" s="649">
        <v>1824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451762</v>
      </c>
      <c r="CS34" s="646"/>
      <c r="CT34" s="646"/>
      <c r="CU34" s="646"/>
      <c r="CV34" s="646"/>
      <c r="CW34" s="646"/>
      <c r="CX34" s="646"/>
      <c r="CY34" s="647"/>
      <c r="CZ34" s="650">
        <v>15.9</v>
      </c>
      <c r="DA34" s="680"/>
      <c r="DB34" s="680"/>
      <c r="DC34" s="684"/>
      <c r="DD34" s="654">
        <v>351621</v>
      </c>
      <c r="DE34" s="646"/>
      <c r="DF34" s="646"/>
      <c r="DG34" s="646"/>
      <c r="DH34" s="646"/>
      <c r="DI34" s="646"/>
      <c r="DJ34" s="646"/>
      <c r="DK34" s="647"/>
      <c r="DL34" s="654">
        <v>265536</v>
      </c>
      <c r="DM34" s="646"/>
      <c r="DN34" s="646"/>
      <c r="DO34" s="646"/>
      <c r="DP34" s="646"/>
      <c r="DQ34" s="646"/>
      <c r="DR34" s="646"/>
      <c r="DS34" s="646"/>
      <c r="DT34" s="646"/>
      <c r="DU34" s="646"/>
      <c r="DV34" s="647"/>
      <c r="DW34" s="650">
        <v>13.5</v>
      </c>
      <c r="DX34" s="680"/>
      <c r="DY34" s="680"/>
      <c r="DZ34" s="680"/>
      <c r="EA34" s="680"/>
      <c r="EB34" s="680"/>
      <c r="EC34" s="681"/>
    </row>
    <row r="35" spans="2:133" ht="11.25" customHeight="1" x14ac:dyDescent="0.15">
      <c r="B35" s="642" t="s">
        <v>324</v>
      </c>
      <c r="C35" s="643"/>
      <c r="D35" s="643"/>
      <c r="E35" s="643"/>
      <c r="F35" s="643"/>
      <c r="G35" s="643"/>
      <c r="H35" s="643"/>
      <c r="I35" s="643"/>
      <c r="J35" s="643"/>
      <c r="K35" s="643"/>
      <c r="L35" s="643"/>
      <c r="M35" s="643"/>
      <c r="N35" s="643"/>
      <c r="O35" s="643"/>
      <c r="P35" s="643"/>
      <c r="Q35" s="644"/>
      <c r="R35" s="645">
        <v>31537</v>
      </c>
      <c r="S35" s="646"/>
      <c r="T35" s="646"/>
      <c r="U35" s="646"/>
      <c r="V35" s="646"/>
      <c r="W35" s="646"/>
      <c r="X35" s="646"/>
      <c r="Y35" s="647"/>
      <c r="Z35" s="648">
        <v>1.1000000000000001</v>
      </c>
      <c r="AA35" s="648"/>
      <c r="AB35" s="648"/>
      <c r="AC35" s="648"/>
      <c r="AD35" s="649" t="s">
        <v>230</v>
      </c>
      <c r="AE35" s="649"/>
      <c r="AF35" s="649"/>
      <c r="AG35" s="649"/>
      <c r="AH35" s="649"/>
      <c r="AI35" s="649"/>
      <c r="AJ35" s="649"/>
      <c r="AK35" s="649"/>
      <c r="AL35" s="650" t="s">
        <v>177</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19658</v>
      </c>
      <c r="CS35" s="682"/>
      <c r="CT35" s="682"/>
      <c r="CU35" s="682"/>
      <c r="CV35" s="682"/>
      <c r="CW35" s="682"/>
      <c r="CX35" s="682"/>
      <c r="CY35" s="683"/>
      <c r="CZ35" s="650">
        <v>0.7</v>
      </c>
      <c r="DA35" s="680"/>
      <c r="DB35" s="680"/>
      <c r="DC35" s="684"/>
      <c r="DD35" s="654">
        <v>14261</v>
      </c>
      <c r="DE35" s="682"/>
      <c r="DF35" s="682"/>
      <c r="DG35" s="682"/>
      <c r="DH35" s="682"/>
      <c r="DI35" s="682"/>
      <c r="DJ35" s="682"/>
      <c r="DK35" s="683"/>
      <c r="DL35" s="654">
        <v>13689</v>
      </c>
      <c r="DM35" s="682"/>
      <c r="DN35" s="682"/>
      <c r="DO35" s="682"/>
      <c r="DP35" s="682"/>
      <c r="DQ35" s="682"/>
      <c r="DR35" s="682"/>
      <c r="DS35" s="682"/>
      <c r="DT35" s="682"/>
      <c r="DU35" s="682"/>
      <c r="DV35" s="683"/>
      <c r="DW35" s="650">
        <v>0.7</v>
      </c>
      <c r="DX35" s="680"/>
      <c r="DY35" s="680"/>
      <c r="DZ35" s="680"/>
      <c r="EA35" s="680"/>
      <c r="EB35" s="680"/>
      <c r="EC35" s="681"/>
    </row>
    <row r="36" spans="2:133" ht="11.25" customHeight="1" x14ac:dyDescent="0.15">
      <c r="B36" s="642" t="s">
        <v>328</v>
      </c>
      <c r="C36" s="643"/>
      <c r="D36" s="643"/>
      <c r="E36" s="643"/>
      <c r="F36" s="643"/>
      <c r="G36" s="643"/>
      <c r="H36" s="643"/>
      <c r="I36" s="643"/>
      <c r="J36" s="643"/>
      <c r="K36" s="643"/>
      <c r="L36" s="643"/>
      <c r="M36" s="643"/>
      <c r="N36" s="643"/>
      <c r="O36" s="643"/>
      <c r="P36" s="643"/>
      <c r="Q36" s="644"/>
      <c r="R36" s="645">
        <v>182811</v>
      </c>
      <c r="S36" s="646"/>
      <c r="T36" s="646"/>
      <c r="U36" s="646"/>
      <c r="V36" s="646"/>
      <c r="W36" s="646"/>
      <c r="X36" s="646"/>
      <c r="Y36" s="647"/>
      <c r="Z36" s="648">
        <v>6.1</v>
      </c>
      <c r="AA36" s="648"/>
      <c r="AB36" s="648"/>
      <c r="AC36" s="648"/>
      <c r="AD36" s="649" t="s">
        <v>230</v>
      </c>
      <c r="AE36" s="649"/>
      <c r="AF36" s="649"/>
      <c r="AG36" s="649"/>
      <c r="AH36" s="649"/>
      <c r="AI36" s="649"/>
      <c r="AJ36" s="649"/>
      <c r="AK36" s="649"/>
      <c r="AL36" s="650" t="s">
        <v>177</v>
      </c>
      <c r="AM36" s="651"/>
      <c r="AN36" s="651"/>
      <c r="AO36" s="652"/>
      <c r="AP36" s="235"/>
      <c r="AQ36" s="719" t="s">
        <v>329</v>
      </c>
      <c r="AR36" s="720"/>
      <c r="AS36" s="720"/>
      <c r="AT36" s="720"/>
      <c r="AU36" s="720"/>
      <c r="AV36" s="720"/>
      <c r="AW36" s="720"/>
      <c r="AX36" s="720"/>
      <c r="AY36" s="721"/>
      <c r="AZ36" s="634">
        <v>422907</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26976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431180</v>
      </c>
      <c r="CS36" s="646"/>
      <c r="CT36" s="646"/>
      <c r="CU36" s="646"/>
      <c r="CV36" s="646"/>
      <c r="CW36" s="646"/>
      <c r="CX36" s="646"/>
      <c r="CY36" s="647"/>
      <c r="CZ36" s="650">
        <v>15.2</v>
      </c>
      <c r="DA36" s="680"/>
      <c r="DB36" s="680"/>
      <c r="DC36" s="684"/>
      <c r="DD36" s="654">
        <v>378355</v>
      </c>
      <c r="DE36" s="646"/>
      <c r="DF36" s="646"/>
      <c r="DG36" s="646"/>
      <c r="DH36" s="646"/>
      <c r="DI36" s="646"/>
      <c r="DJ36" s="646"/>
      <c r="DK36" s="647"/>
      <c r="DL36" s="654">
        <v>287241</v>
      </c>
      <c r="DM36" s="646"/>
      <c r="DN36" s="646"/>
      <c r="DO36" s="646"/>
      <c r="DP36" s="646"/>
      <c r="DQ36" s="646"/>
      <c r="DR36" s="646"/>
      <c r="DS36" s="646"/>
      <c r="DT36" s="646"/>
      <c r="DU36" s="646"/>
      <c r="DV36" s="647"/>
      <c r="DW36" s="650">
        <v>14.6</v>
      </c>
      <c r="DX36" s="680"/>
      <c r="DY36" s="680"/>
      <c r="DZ36" s="680"/>
      <c r="EA36" s="680"/>
      <c r="EB36" s="680"/>
      <c r="EC36" s="681"/>
    </row>
    <row r="37" spans="2:133" ht="11.25" customHeight="1" x14ac:dyDescent="0.15">
      <c r="B37" s="642" t="s">
        <v>332</v>
      </c>
      <c r="C37" s="643"/>
      <c r="D37" s="643"/>
      <c r="E37" s="643"/>
      <c r="F37" s="643"/>
      <c r="G37" s="643"/>
      <c r="H37" s="643"/>
      <c r="I37" s="643"/>
      <c r="J37" s="643"/>
      <c r="K37" s="643"/>
      <c r="L37" s="643"/>
      <c r="M37" s="643"/>
      <c r="N37" s="643"/>
      <c r="O37" s="643"/>
      <c r="P37" s="643"/>
      <c r="Q37" s="644"/>
      <c r="R37" s="645">
        <v>164223</v>
      </c>
      <c r="S37" s="646"/>
      <c r="T37" s="646"/>
      <c r="U37" s="646"/>
      <c r="V37" s="646"/>
      <c r="W37" s="646"/>
      <c r="X37" s="646"/>
      <c r="Y37" s="647"/>
      <c r="Z37" s="648">
        <v>5.5</v>
      </c>
      <c r="AA37" s="648"/>
      <c r="AB37" s="648"/>
      <c r="AC37" s="648"/>
      <c r="AD37" s="649" t="s">
        <v>177</v>
      </c>
      <c r="AE37" s="649"/>
      <c r="AF37" s="649"/>
      <c r="AG37" s="649"/>
      <c r="AH37" s="649"/>
      <c r="AI37" s="649"/>
      <c r="AJ37" s="649"/>
      <c r="AK37" s="649"/>
      <c r="AL37" s="650" t="s">
        <v>230</v>
      </c>
      <c r="AM37" s="651"/>
      <c r="AN37" s="651"/>
      <c r="AO37" s="652"/>
      <c r="AQ37" s="723" t="s">
        <v>333</v>
      </c>
      <c r="AR37" s="724"/>
      <c r="AS37" s="724"/>
      <c r="AT37" s="724"/>
      <c r="AU37" s="724"/>
      <c r="AV37" s="724"/>
      <c r="AW37" s="724"/>
      <c r="AX37" s="724"/>
      <c r="AY37" s="725"/>
      <c r="AZ37" s="645">
        <v>192488</v>
      </c>
      <c r="BA37" s="646"/>
      <c r="BB37" s="646"/>
      <c r="BC37" s="646"/>
      <c r="BD37" s="682"/>
      <c r="BE37" s="682"/>
      <c r="BF37" s="712"/>
      <c r="BG37" s="660" t="s">
        <v>334</v>
      </c>
      <c r="BH37" s="661"/>
      <c r="BI37" s="661"/>
      <c r="BJ37" s="661"/>
      <c r="BK37" s="661"/>
      <c r="BL37" s="661"/>
      <c r="BM37" s="661"/>
      <c r="BN37" s="661"/>
      <c r="BO37" s="661"/>
      <c r="BP37" s="661"/>
      <c r="BQ37" s="661"/>
      <c r="BR37" s="661"/>
      <c r="BS37" s="661"/>
      <c r="BT37" s="661"/>
      <c r="BU37" s="662"/>
      <c r="BV37" s="645">
        <v>20817</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209392</v>
      </c>
      <c r="CS37" s="682"/>
      <c r="CT37" s="682"/>
      <c r="CU37" s="682"/>
      <c r="CV37" s="682"/>
      <c r="CW37" s="682"/>
      <c r="CX37" s="682"/>
      <c r="CY37" s="683"/>
      <c r="CZ37" s="650">
        <v>7.4</v>
      </c>
      <c r="DA37" s="680"/>
      <c r="DB37" s="680"/>
      <c r="DC37" s="684"/>
      <c r="DD37" s="654">
        <v>209248</v>
      </c>
      <c r="DE37" s="682"/>
      <c r="DF37" s="682"/>
      <c r="DG37" s="682"/>
      <c r="DH37" s="682"/>
      <c r="DI37" s="682"/>
      <c r="DJ37" s="682"/>
      <c r="DK37" s="683"/>
      <c r="DL37" s="654">
        <v>195813</v>
      </c>
      <c r="DM37" s="682"/>
      <c r="DN37" s="682"/>
      <c r="DO37" s="682"/>
      <c r="DP37" s="682"/>
      <c r="DQ37" s="682"/>
      <c r="DR37" s="682"/>
      <c r="DS37" s="682"/>
      <c r="DT37" s="682"/>
      <c r="DU37" s="682"/>
      <c r="DV37" s="683"/>
      <c r="DW37" s="650">
        <v>9.9</v>
      </c>
      <c r="DX37" s="680"/>
      <c r="DY37" s="680"/>
      <c r="DZ37" s="680"/>
      <c r="EA37" s="680"/>
      <c r="EB37" s="680"/>
      <c r="EC37" s="681"/>
    </row>
    <row r="38" spans="2:133" ht="11.25" customHeight="1" x14ac:dyDescent="0.15">
      <c r="B38" s="642" t="s">
        <v>336</v>
      </c>
      <c r="C38" s="643"/>
      <c r="D38" s="643"/>
      <c r="E38" s="643"/>
      <c r="F38" s="643"/>
      <c r="G38" s="643"/>
      <c r="H38" s="643"/>
      <c r="I38" s="643"/>
      <c r="J38" s="643"/>
      <c r="K38" s="643"/>
      <c r="L38" s="643"/>
      <c r="M38" s="643"/>
      <c r="N38" s="643"/>
      <c r="O38" s="643"/>
      <c r="P38" s="643"/>
      <c r="Q38" s="644"/>
      <c r="R38" s="645">
        <v>42109</v>
      </c>
      <c r="S38" s="646"/>
      <c r="T38" s="646"/>
      <c r="U38" s="646"/>
      <c r="V38" s="646"/>
      <c r="W38" s="646"/>
      <c r="X38" s="646"/>
      <c r="Y38" s="647"/>
      <c r="Z38" s="648">
        <v>1.4</v>
      </c>
      <c r="AA38" s="648"/>
      <c r="AB38" s="648"/>
      <c r="AC38" s="648"/>
      <c r="AD38" s="649">
        <v>17</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15654</v>
      </c>
      <c r="BA38" s="646"/>
      <c r="BB38" s="646"/>
      <c r="BC38" s="646"/>
      <c r="BD38" s="682"/>
      <c r="BE38" s="682"/>
      <c r="BF38" s="712"/>
      <c r="BG38" s="660" t="s">
        <v>338</v>
      </c>
      <c r="BH38" s="661"/>
      <c r="BI38" s="661"/>
      <c r="BJ38" s="661"/>
      <c r="BK38" s="661"/>
      <c r="BL38" s="661"/>
      <c r="BM38" s="661"/>
      <c r="BN38" s="661"/>
      <c r="BO38" s="661"/>
      <c r="BP38" s="661"/>
      <c r="BQ38" s="661"/>
      <c r="BR38" s="661"/>
      <c r="BS38" s="661"/>
      <c r="BT38" s="661"/>
      <c r="BU38" s="662"/>
      <c r="BV38" s="645">
        <v>743</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402470</v>
      </c>
      <c r="CS38" s="646"/>
      <c r="CT38" s="646"/>
      <c r="CU38" s="646"/>
      <c r="CV38" s="646"/>
      <c r="CW38" s="646"/>
      <c r="CX38" s="646"/>
      <c r="CY38" s="647"/>
      <c r="CZ38" s="650">
        <v>14.2</v>
      </c>
      <c r="DA38" s="680"/>
      <c r="DB38" s="680"/>
      <c r="DC38" s="684"/>
      <c r="DD38" s="654">
        <v>370308</v>
      </c>
      <c r="DE38" s="646"/>
      <c r="DF38" s="646"/>
      <c r="DG38" s="646"/>
      <c r="DH38" s="646"/>
      <c r="DI38" s="646"/>
      <c r="DJ38" s="646"/>
      <c r="DK38" s="647"/>
      <c r="DL38" s="654">
        <v>338578</v>
      </c>
      <c r="DM38" s="646"/>
      <c r="DN38" s="646"/>
      <c r="DO38" s="646"/>
      <c r="DP38" s="646"/>
      <c r="DQ38" s="646"/>
      <c r="DR38" s="646"/>
      <c r="DS38" s="646"/>
      <c r="DT38" s="646"/>
      <c r="DU38" s="646"/>
      <c r="DV38" s="647"/>
      <c r="DW38" s="650">
        <v>17.2</v>
      </c>
      <c r="DX38" s="680"/>
      <c r="DY38" s="680"/>
      <c r="DZ38" s="680"/>
      <c r="EA38" s="680"/>
      <c r="EB38" s="680"/>
      <c r="EC38" s="681"/>
    </row>
    <row r="39" spans="2:133" ht="11.25" customHeight="1" x14ac:dyDescent="0.15">
      <c r="B39" s="642" t="s">
        <v>340</v>
      </c>
      <c r="C39" s="643"/>
      <c r="D39" s="643"/>
      <c r="E39" s="643"/>
      <c r="F39" s="643"/>
      <c r="G39" s="643"/>
      <c r="H39" s="643"/>
      <c r="I39" s="643"/>
      <c r="J39" s="643"/>
      <c r="K39" s="643"/>
      <c r="L39" s="643"/>
      <c r="M39" s="643"/>
      <c r="N39" s="643"/>
      <c r="O39" s="643"/>
      <c r="P39" s="643"/>
      <c r="Q39" s="644"/>
      <c r="R39" s="645">
        <v>151300</v>
      </c>
      <c r="S39" s="646"/>
      <c r="T39" s="646"/>
      <c r="U39" s="646"/>
      <c r="V39" s="646"/>
      <c r="W39" s="646"/>
      <c r="X39" s="646"/>
      <c r="Y39" s="647"/>
      <c r="Z39" s="648">
        <v>5</v>
      </c>
      <c r="AA39" s="648"/>
      <c r="AB39" s="648"/>
      <c r="AC39" s="648"/>
      <c r="AD39" s="649" t="s">
        <v>177</v>
      </c>
      <c r="AE39" s="649"/>
      <c r="AF39" s="649"/>
      <c r="AG39" s="649"/>
      <c r="AH39" s="649"/>
      <c r="AI39" s="649"/>
      <c r="AJ39" s="649"/>
      <c r="AK39" s="649"/>
      <c r="AL39" s="650" t="s">
        <v>177</v>
      </c>
      <c r="AM39" s="651"/>
      <c r="AN39" s="651"/>
      <c r="AO39" s="652"/>
      <c r="AQ39" s="723" t="s">
        <v>341</v>
      </c>
      <c r="AR39" s="724"/>
      <c r="AS39" s="724"/>
      <c r="AT39" s="724"/>
      <c r="AU39" s="724"/>
      <c r="AV39" s="724"/>
      <c r="AW39" s="724"/>
      <c r="AX39" s="724"/>
      <c r="AY39" s="725"/>
      <c r="AZ39" s="645" t="s">
        <v>177</v>
      </c>
      <c r="BA39" s="646"/>
      <c r="BB39" s="646"/>
      <c r="BC39" s="646"/>
      <c r="BD39" s="682"/>
      <c r="BE39" s="682"/>
      <c r="BF39" s="712"/>
      <c r="BG39" s="660" t="s">
        <v>342</v>
      </c>
      <c r="BH39" s="661"/>
      <c r="BI39" s="661"/>
      <c r="BJ39" s="661"/>
      <c r="BK39" s="661"/>
      <c r="BL39" s="661"/>
      <c r="BM39" s="661"/>
      <c r="BN39" s="661"/>
      <c r="BO39" s="661"/>
      <c r="BP39" s="661"/>
      <c r="BQ39" s="661"/>
      <c r="BR39" s="661"/>
      <c r="BS39" s="661"/>
      <c r="BT39" s="661"/>
      <c r="BU39" s="662"/>
      <c r="BV39" s="645">
        <v>1283</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39787</v>
      </c>
      <c r="CS39" s="682"/>
      <c r="CT39" s="682"/>
      <c r="CU39" s="682"/>
      <c r="CV39" s="682"/>
      <c r="CW39" s="682"/>
      <c r="CX39" s="682"/>
      <c r="CY39" s="683"/>
      <c r="CZ39" s="650">
        <v>1.4</v>
      </c>
      <c r="DA39" s="680"/>
      <c r="DB39" s="680"/>
      <c r="DC39" s="684"/>
      <c r="DD39" s="654">
        <v>13448</v>
      </c>
      <c r="DE39" s="682"/>
      <c r="DF39" s="682"/>
      <c r="DG39" s="682"/>
      <c r="DH39" s="682"/>
      <c r="DI39" s="682"/>
      <c r="DJ39" s="682"/>
      <c r="DK39" s="683"/>
      <c r="DL39" s="654" t="s">
        <v>177</v>
      </c>
      <c r="DM39" s="682"/>
      <c r="DN39" s="682"/>
      <c r="DO39" s="682"/>
      <c r="DP39" s="682"/>
      <c r="DQ39" s="682"/>
      <c r="DR39" s="682"/>
      <c r="DS39" s="682"/>
      <c r="DT39" s="682"/>
      <c r="DU39" s="682"/>
      <c r="DV39" s="683"/>
      <c r="DW39" s="650" t="s">
        <v>177</v>
      </c>
      <c r="DX39" s="680"/>
      <c r="DY39" s="680"/>
      <c r="DZ39" s="680"/>
      <c r="EA39" s="680"/>
      <c r="EB39" s="680"/>
      <c r="EC39" s="681"/>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230</v>
      </c>
      <c r="S40" s="646"/>
      <c r="T40" s="646"/>
      <c r="U40" s="646"/>
      <c r="V40" s="646"/>
      <c r="W40" s="646"/>
      <c r="X40" s="646"/>
      <c r="Y40" s="647"/>
      <c r="Z40" s="648" t="s">
        <v>177</v>
      </c>
      <c r="AA40" s="648"/>
      <c r="AB40" s="648"/>
      <c r="AC40" s="648"/>
      <c r="AD40" s="649" t="s">
        <v>177</v>
      </c>
      <c r="AE40" s="649"/>
      <c r="AF40" s="649"/>
      <c r="AG40" s="649"/>
      <c r="AH40" s="649"/>
      <c r="AI40" s="649"/>
      <c r="AJ40" s="649"/>
      <c r="AK40" s="649"/>
      <c r="AL40" s="650" t="s">
        <v>177</v>
      </c>
      <c r="AM40" s="651"/>
      <c r="AN40" s="651"/>
      <c r="AO40" s="652"/>
      <c r="AQ40" s="723" t="s">
        <v>345</v>
      </c>
      <c r="AR40" s="724"/>
      <c r="AS40" s="724"/>
      <c r="AT40" s="724"/>
      <c r="AU40" s="724"/>
      <c r="AV40" s="724"/>
      <c r="AW40" s="724"/>
      <c r="AX40" s="724"/>
      <c r="AY40" s="725"/>
      <c r="AZ40" s="645" t="s">
        <v>177</v>
      </c>
      <c r="BA40" s="646"/>
      <c r="BB40" s="646"/>
      <c r="BC40" s="646"/>
      <c r="BD40" s="682"/>
      <c r="BE40" s="682"/>
      <c r="BF40" s="712"/>
      <c r="BG40" s="726" t="s">
        <v>346</v>
      </c>
      <c r="BH40" s="727"/>
      <c r="BI40" s="727"/>
      <c r="BJ40" s="727"/>
      <c r="BK40" s="727"/>
      <c r="BL40" s="236"/>
      <c r="BM40" s="661" t="s">
        <v>347</v>
      </c>
      <c r="BN40" s="661"/>
      <c r="BO40" s="661"/>
      <c r="BP40" s="661"/>
      <c r="BQ40" s="661"/>
      <c r="BR40" s="661"/>
      <c r="BS40" s="661"/>
      <c r="BT40" s="661"/>
      <c r="BU40" s="662"/>
      <c r="BV40" s="645">
        <v>113</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10780</v>
      </c>
      <c r="CS40" s="646"/>
      <c r="CT40" s="646"/>
      <c r="CU40" s="646"/>
      <c r="CV40" s="646"/>
      <c r="CW40" s="646"/>
      <c r="CX40" s="646"/>
      <c r="CY40" s="647"/>
      <c r="CZ40" s="650">
        <v>0.4</v>
      </c>
      <c r="DA40" s="680"/>
      <c r="DB40" s="680"/>
      <c r="DC40" s="684"/>
      <c r="DD40" s="654" t="s">
        <v>230</v>
      </c>
      <c r="DE40" s="646"/>
      <c r="DF40" s="646"/>
      <c r="DG40" s="646"/>
      <c r="DH40" s="646"/>
      <c r="DI40" s="646"/>
      <c r="DJ40" s="646"/>
      <c r="DK40" s="647"/>
      <c r="DL40" s="654" t="s">
        <v>177</v>
      </c>
      <c r="DM40" s="646"/>
      <c r="DN40" s="646"/>
      <c r="DO40" s="646"/>
      <c r="DP40" s="646"/>
      <c r="DQ40" s="646"/>
      <c r="DR40" s="646"/>
      <c r="DS40" s="646"/>
      <c r="DT40" s="646"/>
      <c r="DU40" s="646"/>
      <c r="DV40" s="647"/>
      <c r="DW40" s="650" t="s">
        <v>177</v>
      </c>
      <c r="DX40" s="680"/>
      <c r="DY40" s="680"/>
      <c r="DZ40" s="680"/>
      <c r="EA40" s="680"/>
      <c r="EB40" s="680"/>
      <c r="EC40" s="681"/>
    </row>
    <row r="41" spans="2:133" ht="11.25" customHeight="1" x14ac:dyDescent="0.15">
      <c r="B41" s="642" t="s">
        <v>349</v>
      </c>
      <c r="C41" s="643"/>
      <c r="D41" s="643"/>
      <c r="E41" s="643"/>
      <c r="F41" s="643"/>
      <c r="G41" s="643"/>
      <c r="H41" s="643"/>
      <c r="I41" s="643"/>
      <c r="J41" s="643"/>
      <c r="K41" s="643"/>
      <c r="L41" s="643"/>
      <c r="M41" s="643"/>
      <c r="N41" s="643"/>
      <c r="O41" s="643"/>
      <c r="P41" s="643"/>
      <c r="Q41" s="644"/>
      <c r="R41" s="645">
        <v>83200</v>
      </c>
      <c r="S41" s="646"/>
      <c r="T41" s="646"/>
      <c r="U41" s="646"/>
      <c r="V41" s="646"/>
      <c r="W41" s="646"/>
      <c r="X41" s="646"/>
      <c r="Y41" s="647"/>
      <c r="Z41" s="648">
        <v>2.8</v>
      </c>
      <c r="AA41" s="648"/>
      <c r="AB41" s="648"/>
      <c r="AC41" s="648"/>
      <c r="AD41" s="649" t="s">
        <v>230</v>
      </c>
      <c r="AE41" s="649"/>
      <c r="AF41" s="649"/>
      <c r="AG41" s="649"/>
      <c r="AH41" s="649"/>
      <c r="AI41" s="649"/>
      <c r="AJ41" s="649"/>
      <c r="AK41" s="649"/>
      <c r="AL41" s="650" t="s">
        <v>177</v>
      </c>
      <c r="AM41" s="651"/>
      <c r="AN41" s="651"/>
      <c r="AO41" s="652"/>
      <c r="AQ41" s="723" t="s">
        <v>350</v>
      </c>
      <c r="AR41" s="724"/>
      <c r="AS41" s="724"/>
      <c r="AT41" s="724"/>
      <c r="AU41" s="724"/>
      <c r="AV41" s="724"/>
      <c r="AW41" s="724"/>
      <c r="AX41" s="724"/>
      <c r="AY41" s="725"/>
      <c r="AZ41" s="645">
        <v>45080</v>
      </c>
      <c r="BA41" s="646"/>
      <c r="BB41" s="646"/>
      <c r="BC41" s="646"/>
      <c r="BD41" s="682"/>
      <c r="BE41" s="682"/>
      <c r="BF41" s="712"/>
      <c r="BG41" s="726"/>
      <c r="BH41" s="727"/>
      <c r="BI41" s="727"/>
      <c r="BJ41" s="727"/>
      <c r="BK41" s="727"/>
      <c r="BL41" s="236"/>
      <c r="BM41" s="661" t="s">
        <v>351</v>
      </c>
      <c r="BN41" s="661"/>
      <c r="BO41" s="661"/>
      <c r="BP41" s="661"/>
      <c r="BQ41" s="661"/>
      <c r="BR41" s="661"/>
      <c r="BS41" s="661"/>
      <c r="BT41" s="661"/>
      <c r="BU41" s="662"/>
      <c r="BV41" s="645">
        <v>1</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230</v>
      </c>
      <c r="CS41" s="682"/>
      <c r="CT41" s="682"/>
      <c r="CU41" s="682"/>
      <c r="CV41" s="682"/>
      <c r="CW41" s="682"/>
      <c r="CX41" s="682"/>
      <c r="CY41" s="683"/>
      <c r="CZ41" s="650" t="s">
        <v>177</v>
      </c>
      <c r="DA41" s="680"/>
      <c r="DB41" s="680"/>
      <c r="DC41" s="684"/>
      <c r="DD41" s="654" t="s">
        <v>230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353</v>
      </c>
      <c r="C42" s="695"/>
      <c r="D42" s="695"/>
      <c r="E42" s="695"/>
      <c r="F42" s="695"/>
      <c r="G42" s="695"/>
      <c r="H42" s="695"/>
      <c r="I42" s="695"/>
      <c r="J42" s="695"/>
      <c r="K42" s="695"/>
      <c r="L42" s="695"/>
      <c r="M42" s="695"/>
      <c r="N42" s="695"/>
      <c r="O42" s="695"/>
      <c r="P42" s="695"/>
      <c r="Q42" s="696"/>
      <c r="R42" s="730">
        <v>2999457</v>
      </c>
      <c r="S42" s="731"/>
      <c r="T42" s="731"/>
      <c r="U42" s="731"/>
      <c r="V42" s="731"/>
      <c r="W42" s="731"/>
      <c r="X42" s="731"/>
      <c r="Y42" s="739"/>
      <c r="Z42" s="740">
        <v>100</v>
      </c>
      <c r="AA42" s="740"/>
      <c r="AB42" s="740"/>
      <c r="AC42" s="740"/>
      <c r="AD42" s="741">
        <v>1886803</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169685</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346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382762</v>
      </c>
      <c r="CS42" s="646"/>
      <c r="CT42" s="646"/>
      <c r="CU42" s="646"/>
      <c r="CV42" s="646"/>
      <c r="CW42" s="646"/>
      <c r="CX42" s="646"/>
      <c r="CY42" s="647"/>
      <c r="CZ42" s="650">
        <v>13.5</v>
      </c>
      <c r="DA42" s="651"/>
      <c r="DB42" s="651"/>
      <c r="DC42" s="663"/>
      <c r="DD42" s="654">
        <v>140524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8580</v>
      </c>
      <c r="CS43" s="682"/>
      <c r="CT43" s="682"/>
      <c r="CU43" s="682"/>
      <c r="CV43" s="682"/>
      <c r="CW43" s="682"/>
      <c r="CX43" s="682"/>
      <c r="CY43" s="683"/>
      <c r="CZ43" s="650">
        <v>0.3</v>
      </c>
      <c r="DA43" s="680"/>
      <c r="DB43" s="680"/>
      <c r="DC43" s="684"/>
      <c r="DD43" s="654">
        <v>8580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382762</v>
      </c>
      <c r="CS44" s="646"/>
      <c r="CT44" s="646"/>
      <c r="CU44" s="646"/>
      <c r="CV44" s="646"/>
      <c r="CW44" s="646"/>
      <c r="CX44" s="646"/>
      <c r="CY44" s="647"/>
      <c r="CZ44" s="650">
        <v>13.5</v>
      </c>
      <c r="DA44" s="651"/>
      <c r="DB44" s="651"/>
      <c r="DC44" s="663"/>
      <c r="DD44" s="654">
        <v>140524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119202</v>
      </c>
      <c r="CS45" s="682"/>
      <c r="CT45" s="682"/>
      <c r="CU45" s="682"/>
      <c r="CV45" s="682"/>
      <c r="CW45" s="682"/>
      <c r="CX45" s="682"/>
      <c r="CY45" s="683"/>
      <c r="CZ45" s="650">
        <v>4.2</v>
      </c>
      <c r="DA45" s="680"/>
      <c r="DB45" s="680"/>
      <c r="DC45" s="684"/>
      <c r="DD45" s="654">
        <v>49717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262544</v>
      </c>
      <c r="CS46" s="646"/>
      <c r="CT46" s="646"/>
      <c r="CU46" s="646"/>
      <c r="CV46" s="646"/>
      <c r="CW46" s="646"/>
      <c r="CX46" s="646"/>
      <c r="CY46" s="647"/>
      <c r="CZ46" s="650">
        <v>9.1999999999999993</v>
      </c>
      <c r="DA46" s="651"/>
      <c r="DB46" s="651"/>
      <c r="DC46" s="663"/>
      <c r="DD46" s="654">
        <v>89791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177</v>
      </c>
      <c r="CS47" s="682"/>
      <c r="CT47" s="682"/>
      <c r="CU47" s="682"/>
      <c r="CV47" s="682"/>
      <c r="CW47" s="682"/>
      <c r="CX47" s="682"/>
      <c r="CY47" s="683"/>
      <c r="CZ47" s="650" t="s">
        <v>230</v>
      </c>
      <c r="DA47" s="680"/>
      <c r="DB47" s="680"/>
      <c r="DC47" s="684"/>
      <c r="DD47" s="654" t="s">
        <v>177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177</v>
      </c>
      <c r="CS48" s="646"/>
      <c r="CT48" s="646"/>
      <c r="CU48" s="646"/>
      <c r="CV48" s="646"/>
      <c r="CW48" s="646"/>
      <c r="CX48" s="646"/>
      <c r="CY48" s="647"/>
      <c r="CZ48" s="650" t="s">
        <v>230</v>
      </c>
      <c r="DA48" s="651"/>
      <c r="DB48" s="651"/>
      <c r="DC48" s="663"/>
      <c r="DD48" s="654" t="s">
        <v>177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366</v>
      </c>
      <c r="CE49" s="695"/>
      <c r="CF49" s="695"/>
      <c r="CG49" s="695"/>
      <c r="CH49" s="695"/>
      <c r="CI49" s="695"/>
      <c r="CJ49" s="695"/>
      <c r="CK49" s="695"/>
      <c r="CL49" s="695"/>
      <c r="CM49" s="695"/>
      <c r="CN49" s="695"/>
      <c r="CO49" s="695"/>
      <c r="CP49" s="695"/>
      <c r="CQ49" s="696"/>
      <c r="CR49" s="730">
        <v>2838331</v>
      </c>
      <c r="CS49" s="716"/>
      <c r="CT49" s="716"/>
      <c r="CU49" s="716"/>
      <c r="CV49" s="716"/>
      <c r="CW49" s="716"/>
      <c r="CX49" s="716"/>
      <c r="CY49" s="747"/>
      <c r="CZ49" s="742">
        <v>100</v>
      </c>
      <c r="DA49" s="748"/>
      <c r="DB49" s="748"/>
      <c r="DC49" s="749"/>
      <c r="DD49" s="750">
        <v>2120547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f3D32LMeEGpcqfBct3R0aqCRv5f1UePeVe+CMLrTHL8ocrWDxlZKpOis6ClXCTkj+zcrK6DtkUnSAnqyRXk2g==" saltValue="exk8sO+eQe1g45lY3tN4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3001</v>
      </c>
      <c r="R7" s="781"/>
      <c r="S7" s="781"/>
      <c r="T7" s="781"/>
      <c r="U7" s="781"/>
      <c r="V7" s="781">
        <v>2840</v>
      </c>
      <c r="W7" s="781"/>
      <c r="X7" s="781"/>
      <c r="Y7" s="781"/>
      <c r="Z7" s="781"/>
      <c r="AA7" s="781">
        <v>161</v>
      </c>
      <c r="AB7" s="781"/>
      <c r="AC7" s="781"/>
      <c r="AD7" s="781"/>
      <c r="AE7" s="782"/>
      <c r="AF7" s="783">
        <v>82</v>
      </c>
      <c r="AG7" s="784"/>
      <c r="AH7" s="784"/>
      <c r="AI7" s="784"/>
      <c r="AJ7" s="785"/>
      <c r="AK7" s="820">
        <v>183</v>
      </c>
      <c r="AL7" s="821"/>
      <c r="AM7" s="821"/>
      <c r="AN7" s="821"/>
      <c r="AO7" s="821"/>
      <c r="AP7" s="821">
        <v>2076</v>
      </c>
      <c r="AQ7" s="821"/>
      <c r="AR7" s="821"/>
      <c r="AS7" s="821"/>
      <c r="AT7" s="821"/>
      <c r="AU7" s="822" t="s">
        <v>595</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618</v>
      </c>
      <c r="BT7" s="825"/>
      <c r="BU7" s="825"/>
      <c r="BV7" s="825"/>
      <c r="BW7" s="825"/>
      <c r="BX7" s="825"/>
      <c r="BY7" s="825"/>
      <c r="BZ7" s="825"/>
      <c r="CA7" s="825"/>
      <c r="CB7" s="825"/>
      <c r="CC7" s="825"/>
      <c r="CD7" s="825"/>
      <c r="CE7" s="825"/>
      <c r="CF7" s="825"/>
      <c r="CG7" s="826"/>
      <c r="CH7" s="817">
        <v>-294</v>
      </c>
      <c r="CI7" s="818"/>
      <c r="CJ7" s="818"/>
      <c r="CK7" s="818"/>
      <c r="CL7" s="819"/>
      <c r="CM7" s="817">
        <v>277</v>
      </c>
      <c r="CN7" s="818"/>
      <c r="CO7" s="818"/>
      <c r="CP7" s="818"/>
      <c r="CQ7" s="819"/>
      <c r="CR7" s="817">
        <v>4</v>
      </c>
      <c r="CS7" s="818"/>
      <c r="CT7" s="818"/>
      <c r="CU7" s="818"/>
      <c r="CV7" s="819"/>
      <c r="CW7" s="817">
        <v>6</v>
      </c>
      <c r="CX7" s="818"/>
      <c r="CY7" s="818"/>
      <c r="CZ7" s="818"/>
      <c r="DA7" s="819"/>
      <c r="DB7" s="817">
        <v>14</v>
      </c>
      <c r="DC7" s="818"/>
      <c r="DD7" s="818"/>
      <c r="DE7" s="818"/>
      <c r="DF7" s="819"/>
      <c r="DG7" s="817" t="s">
        <v>596</v>
      </c>
      <c r="DH7" s="818"/>
      <c r="DI7" s="818"/>
      <c r="DJ7" s="818"/>
      <c r="DK7" s="819"/>
      <c r="DL7" s="817" t="s">
        <v>596</v>
      </c>
      <c r="DM7" s="818"/>
      <c r="DN7" s="818"/>
      <c r="DO7" s="818"/>
      <c r="DP7" s="819"/>
      <c r="DQ7" s="817" t="s">
        <v>596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3001</v>
      </c>
      <c r="R23" s="840"/>
      <c r="S23" s="840"/>
      <c r="T23" s="840"/>
      <c r="U23" s="840"/>
      <c r="V23" s="840">
        <v>2840</v>
      </c>
      <c r="W23" s="840"/>
      <c r="X23" s="840"/>
      <c r="Y23" s="840"/>
      <c r="Z23" s="840"/>
      <c r="AA23" s="840">
        <v>161</v>
      </c>
      <c r="AB23" s="840"/>
      <c r="AC23" s="840"/>
      <c r="AD23" s="840"/>
      <c r="AE23" s="841"/>
      <c r="AF23" s="842">
        <v>82</v>
      </c>
      <c r="AG23" s="840"/>
      <c r="AH23" s="840"/>
      <c r="AI23" s="840"/>
      <c r="AJ23" s="843"/>
      <c r="AK23" s="844"/>
      <c r="AL23" s="845"/>
      <c r="AM23" s="845"/>
      <c r="AN23" s="845"/>
      <c r="AO23" s="845"/>
      <c r="AP23" s="840">
        <v>2076</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670</v>
      </c>
      <c r="R28" s="869"/>
      <c r="S28" s="869"/>
      <c r="T28" s="869"/>
      <c r="U28" s="869"/>
      <c r="V28" s="869">
        <v>643</v>
      </c>
      <c r="W28" s="869"/>
      <c r="X28" s="869"/>
      <c r="Y28" s="869"/>
      <c r="Z28" s="869"/>
      <c r="AA28" s="869">
        <v>27</v>
      </c>
      <c r="AB28" s="869"/>
      <c r="AC28" s="869"/>
      <c r="AD28" s="869"/>
      <c r="AE28" s="870"/>
      <c r="AF28" s="871">
        <v>27</v>
      </c>
      <c r="AG28" s="869"/>
      <c r="AH28" s="869"/>
      <c r="AI28" s="869"/>
      <c r="AJ28" s="872"/>
      <c r="AK28" s="873">
        <v>45</v>
      </c>
      <c r="AL28" s="864"/>
      <c r="AM28" s="864"/>
      <c r="AN28" s="864"/>
      <c r="AO28" s="864"/>
      <c r="AP28" s="864">
        <v>0</v>
      </c>
      <c r="AQ28" s="864"/>
      <c r="AR28" s="864"/>
      <c r="AS28" s="864"/>
      <c r="AT28" s="864"/>
      <c r="AU28" s="864" t="s">
        <v>596</v>
      </c>
      <c r="AV28" s="864"/>
      <c r="AW28" s="864"/>
      <c r="AX28" s="864"/>
      <c r="AY28" s="864"/>
      <c r="AZ28" s="865" t="s">
        <v>596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495</v>
      </c>
      <c r="R29" s="805"/>
      <c r="S29" s="805"/>
      <c r="T29" s="805"/>
      <c r="U29" s="805"/>
      <c r="V29" s="805">
        <v>492</v>
      </c>
      <c r="W29" s="805"/>
      <c r="X29" s="805"/>
      <c r="Y29" s="805"/>
      <c r="Z29" s="805"/>
      <c r="AA29" s="805">
        <v>3</v>
      </c>
      <c r="AB29" s="805"/>
      <c r="AC29" s="805"/>
      <c r="AD29" s="805"/>
      <c r="AE29" s="806"/>
      <c r="AF29" s="807">
        <v>3</v>
      </c>
      <c r="AG29" s="808"/>
      <c r="AH29" s="808"/>
      <c r="AI29" s="808"/>
      <c r="AJ29" s="809"/>
      <c r="AK29" s="876">
        <v>83</v>
      </c>
      <c r="AL29" s="877"/>
      <c r="AM29" s="877"/>
      <c r="AN29" s="877"/>
      <c r="AO29" s="877"/>
      <c r="AP29" s="877">
        <v>0</v>
      </c>
      <c r="AQ29" s="877"/>
      <c r="AR29" s="877"/>
      <c r="AS29" s="877"/>
      <c r="AT29" s="877"/>
      <c r="AU29" s="877" t="s">
        <v>597</v>
      </c>
      <c r="AV29" s="877"/>
      <c r="AW29" s="877"/>
      <c r="AX29" s="877"/>
      <c r="AY29" s="877"/>
      <c r="AZ29" s="878" t="s">
        <v>598</v>
      </c>
      <c r="BA29" s="878"/>
      <c r="BB29" s="878"/>
      <c r="BC29" s="878"/>
      <c r="BD29" s="878"/>
      <c r="BE29" s="874" t="s">
        <v>599</v>
      </c>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68</v>
      </c>
      <c r="R30" s="805"/>
      <c r="S30" s="805"/>
      <c r="T30" s="805"/>
      <c r="U30" s="805"/>
      <c r="V30" s="805">
        <v>66</v>
      </c>
      <c r="W30" s="805"/>
      <c r="X30" s="805"/>
      <c r="Y30" s="805"/>
      <c r="Z30" s="805"/>
      <c r="AA30" s="805">
        <v>2</v>
      </c>
      <c r="AB30" s="805"/>
      <c r="AC30" s="805"/>
      <c r="AD30" s="805"/>
      <c r="AE30" s="806"/>
      <c r="AF30" s="807">
        <v>2</v>
      </c>
      <c r="AG30" s="808"/>
      <c r="AH30" s="808"/>
      <c r="AI30" s="808"/>
      <c r="AJ30" s="809"/>
      <c r="AK30" s="876">
        <v>20</v>
      </c>
      <c r="AL30" s="877"/>
      <c r="AM30" s="877"/>
      <c r="AN30" s="877"/>
      <c r="AO30" s="877"/>
      <c r="AP30" s="877">
        <v>0</v>
      </c>
      <c r="AQ30" s="877"/>
      <c r="AR30" s="877"/>
      <c r="AS30" s="877"/>
      <c r="AT30" s="877"/>
      <c r="AU30" s="877" t="s">
        <v>596</v>
      </c>
      <c r="AV30" s="877"/>
      <c r="AW30" s="877"/>
      <c r="AX30" s="877"/>
      <c r="AY30" s="877"/>
      <c r="AZ30" s="878" t="s">
        <v>596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140</v>
      </c>
      <c r="R31" s="805"/>
      <c r="S31" s="805"/>
      <c r="T31" s="805"/>
      <c r="U31" s="805"/>
      <c r="V31" s="805">
        <v>132</v>
      </c>
      <c r="W31" s="805"/>
      <c r="X31" s="805"/>
      <c r="Y31" s="805"/>
      <c r="Z31" s="805"/>
      <c r="AA31" s="805">
        <v>8</v>
      </c>
      <c r="AB31" s="805"/>
      <c r="AC31" s="805"/>
      <c r="AD31" s="805"/>
      <c r="AE31" s="806"/>
      <c r="AF31" s="807">
        <v>143</v>
      </c>
      <c r="AG31" s="808"/>
      <c r="AH31" s="808"/>
      <c r="AI31" s="808"/>
      <c r="AJ31" s="809"/>
      <c r="AK31" s="876">
        <v>16</v>
      </c>
      <c r="AL31" s="877"/>
      <c r="AM31" s="877"/>
      <c r="AN31" s="877"/>
      <c r="AO31" s="877"/>
      <c r="AP31" s="877">
        <v>160</v>
      </c>
      <c r="AQ31" s="877"/>
      <c r="AR31" s="877"/>
      <c r="AS31" s="877"/>
      <c r="AT31" s="877"/>
      <c r="AU31" s="877">
        <v>20</v>
      </c>
      <c r="AV31" s="877"/>
      <c r="AW31" s="877"/>
      <c r="AX31" s="877"/>
      <c r="AY31" s="877"/>
      <c r="AZ31" s="878" t="s">
        <v>600</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222</v>
      </c>
      <c r="R32" s="805"/>
      <c r="S32" s="805"/>
      <c r="T32" s="805"/>
      <c r="U32" s="805"/>
      <c r="V32" s="805">
        <v>222</v>
      </c>
      <c r="W32" s="805"/>
      <c r="X32" s="805"/>
      <c r="Y32" s="805"/>
      <c r="Z32" s="805"/>
      <c r="AA32" s="805">
        <v>0</v>
      </c>
      <c r="AB32" s="805"/>
      <c r="AC32" s="805"/>
      <c r="AD32" s="805"/>
      <c r="AE32" s="806"/>
      <c r="AF32" s="807" t="s">
        <v>410</v>
      </c>
      <c r="AG32" s="808"/>
      <c r="AH32" s="808"/>
      <c r="AI32" s="808"/>
      <c r="AJ32" s="809"/>
      <c r="AK32" s="876">
        <v>115</v>
      </c>
      <c r="AL32" s="877"/>
      <c r="AM32" s="877"/>
      <c r="AN32" s="877"/>
      <c r="AO32" s="877"/>
      <c r="AP32" s="877">
        <v>981</v>
      </c>
      <c r="AQ32" s="877"/>
      <c r="AR32" s="877"/>
      <c r="AS32" s="877"/>
      <c r="AT32" s="877"/>
      <c r="AU32" s="877">
        <v>789</v>
      </c>
      <c r="AV32" s="877"/>
      <c r="AW32" s="877"/>
      <c r="AX32" s="877"/>
      <c r="AY32" s="877"/>
      <c r="AZ32" s="878" t="s">
        <v>601</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111</v>
      </c>
      <c r="R33" s="805"/>
      <c r="S33" s="805"/>
      <c r="T33" s="805"/>
      <c r="U33" s="805"/>
      <c r="V33" s="805">
        <v>111</v>
      </c>
      <c r="W33" s="805"/>
      <c r="X33" s="805"/>
      <c r="Y33" s="805"/>
      <c r="Z33" s="805"/>
      <c r="AA33" s="805">
        <v>0</v>
      </c>
      <c r="AB33" s="805"/>
      <c r="AC33" s="805"/>
      <c r="AD33" s="805"/>
      <c r="AE33" s="806"/>
      <c r="AF33" s="807" t="s">
        <v>413</v>
      </c>
      <c r="AG33" s="808"/>
      <c r="AH33" s="808"/>
      <c r="AI33" s="808"/>
      <c r="AJ33" s="809"/>
      <c r="AK33" s="876">
        <v>77</v>
      </c>
      <c r="AL33" s="877"/>
      <c r="AM33" s="877"/>
      <c r="AN33" s="877"/>
      <c r="AO33" s="877"/>
      <c r="AP33" s="877">
        <v>208</v>
      </c>
      <c r="AQ33" s="877"/>
      <c r="AR33" s="877"/>
      <c r="AS33" s="877"/>
      <c r="AT33" s="877"/>
      <c r="AU33" s="877">
        <v>208</v>
      </c>
      <c r="AV33" s="877"/>
      <c r="AW33" s="877"/>
      <c r="AX33" s="877"/>
      <c r="AY33" s="877"/>
      <c r="AZ33" s="878" t="s">
        <v>596</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175</v>
      </c>
      <c r="AG63" s="888"/>
      <c r="AH63" s="888"/>
      <c r="AI63" s="888"/>
      <c r="AJ63" s="889"/>
      <c r="AK63" s="890"/>
      <c r="AL63" s="885"/>
      <c r="AM63" s="885"/>
      <c r="AN63" s="885"/>
      <c r="AO63" s="885"/>
      <c r="AP63" s="888">
        <v>1349</v>
      </c>
      <c r="AQ63" s="888"/>
      <c r="AR63" s="888"/>
      <c r="AS63" s="888"/>
      <c r="AT63" s="888"/>
      <c r="AU63" s="888">
        <v>1017</v>
      </c>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424</v>
      </c>
      <c r="AL66" s="787"/>
      <c r="AM66" s="787"/>
      <c r="AN66" s="787"/>
      <c r="AO66" s="788"/>
      <c r="AP66" s="763" t="s">
        <v>425</v>
      </c>
      <c r="AQ66" s="764"/>
      <c r="AR66" s="764"/>
      <c r="AS66" s="764"/>
      <c r="AT66" s="765"/>
      <c r="AU66" s="763" t="s">
        <v>426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602</v>
      </c>
      <c r="C68" s="916"/>
      <c r="D68" s="916"/>
      <c r="E68" s="916"/>
      <c r="F68" s="916"/>
      <c r="G68" s="916"/>
      <c r="H68" s="916"/>
      <c r="I68" s="916"/>
      <c r="J68" s="916"/>
      <c r="K68" s="916"/>
      <c r="L68" s="916"/>
      <c r="M68" s="916"/>
      <c r="N68" s="916"/>
      <c r="O68" s="916"/>
      <c r="P68" s="917"/>
      <c r="Q68" s="918">
        <v>3259</v>
      </c>
      <c r="R68" s="912"/>
      <c r="S68" s="912"/>
      <c r="T68" s="912"/>
      <c r="U68" s="912"/>
      <c r="V68" s="912">
        <v>2961</v>
      </c>
      <c r="W68" s="912"/>
      <c r="X68" s="912"/>
      <c r="Y68" s="912"/>
      <c r="Z68" s="912"/>
      <c r="AA68" s="912">
        <v>299</v>
      </c>
      <c r="AB68" s="912"/>
      <c r="AC68" s="912"/>
      <c r="AD68" s="912"/>
      <c r="AE68" s="912"/>
      <c r="AF68" s="912">
        <v>268</v>
      </c>
      <c r="AG68" s="912"/>
      <c r="AH68" s="912"/>
      <c r="AI68" s="912"/>
      <c r="AJ68" s="912"/>
      <c r="AK68" s="912">
        <v>254</v>
      </c>
      <c r="AL68" s="912"/>
      <c r="AM68" s="912"/>
      <c r="AN68" s="912"/>
      <c r="AO68" s="912"/>
      <c r="AP68" s="912">
        <v>2659</v>
      </c>
      <c r="AQ68" s="912"/>
      <c r="AR68" s="912"/>
      <c r="AS68" s="912"/>
      <c r="AT68" s="912"/>
      <c r="AU68" s="912">
        <v>75</v>
      </c>
      <c r="AV68" s="912"/>
      <c r="AW68" s="912"/>
      <c r="AX68" s="912"/>
      <c r="AY68" s="912"/>
      <c r="AZ68" s="913" t="s">
        <v>611</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603</v>
      </c>
      <c r="C69" s="920"/>
      <c r="D69" s="920"/>
      <c r="E69" s="920"/>
      <c r="F69" s="920"/>
      <c r="G69" s="920"/>
      <c r="H69" s="920"/>
      <c r="I69" s="920"/>
      <c r="J69" s="920"/>
      <c r="K69" s="920"/>
      <c r="L69" s="920"/>
      <c r="M69" s="920"/>
      <c r="N69" s="920"/>
      <c r="O69" s="920"/>
      <c r="P69" s="921"/>
      <c r="Q69" s="922">
        <v>72</v>
      </c>
      <c r="R69" s="877"/>
      <c r="S69" s="877"/>
      <c r="T69" s="877"/>
      <c r="U69" s="877"/>
      <c r="V69" s="877">
        <v>69</v>
      </c>
      <c r="W69" s="877"/>
      <c r="X69" s="877"/>
      <c r="Y69" s="877"/>
      <c r="Z69" s="877"/>
      <c r="AA69" s="877">
        <v>3</v>
      </c>
      <c r="AB69" s="877"/>
      <c r="AC69" s="877"/>
      <c r="AD69" s="877"/>
      <c r="AE69" s="877"/>
      <c r="AF69" s="877">
        <v>3</v>
      </c>
      <c r="AG69" s="877"/>
      <c r="AH69" s="877"/>
      <c r="AI69" s="877"/>
      <c r="AJ69" s="877"/>
      <c r="AK69" s="877" t="s">
        <v>612</v>
      </c>
      <c r="AL69" s="877"/>
      <c r="AM69" s="877"/>
      <c r="AN69" s="877"/>
      <c r="AO69" s="877"/>
      <c r="AP69" s="877">
        <v>0</v>
      </c>
      <c r="AQ69" s="877"/>
      <c r="AR69" s="877"/>
      <c r="AS69" s="877"/>
      <c r="AT69" s="877"/>
      <c r="AU69" s="877" t="s">
        <v>613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604</v>
      </c>
      <c r="C70" s="920"/>
      <c r="D70" s="920"/>
      <c r="E70" s="920"/>
      <c r="F70" s="920"/>
      <c r="G70" s="920"/>
      <c r="H70" s="920"/>
      <c r="I70" s="920"/>
      <c r="J70" s="920"/>
      <c r="K70" s="920"/>
      <c r="L70" s="920"/>
      <c r="M70" s="920"/>
      <c r="N70" s="920"/>
      <c r="O70" s="920"/>
      <c r="P70" s="921"/>
      <c r="Q70" s="922">
        <v>10088</v>
      </c>
      <c r="R70" s="877"/>
      <c r="S70" s="877"/>
      <c r="T70" s="877"/>
      <c r="U70" s="877"/>
      <c r="V70" s="877">
        <v>10036</v>
      </c>
      <c r="W70" s="877"/>
      <c r="X70" s="877"/>
      <c r="Y70" s="877"/>
      <c r="Z70" s="877"/>
      <c r="AA70" s="877">
        <v>51</v>
      </c>
      <c r="AB70" s="877"/>
      <c r="AC70" s="877"/>
      <c r="AD70" s="877"/>
      <c r="AE70" s="877"/>
      <c r="AF70" s="877">
        <v>51</v>
      </c>
      <c r="AG70" s="877"/>
      <c r="AH70" s="877"/>
      <c r="AI70" s="877"/>
      <c r="AJ70" s="877"/>
      <c r="AK70" s="877">
        <v>2348</v>
      </c>
      <c r="AL70" s="877"/>
      <c r="AM70" s="877"/>
      <c r="AN70" s="877"/>
      <c r="AO70" s="877"/>
      <c r="AP70" s="877">
        <v>0</v>
      </c>
      <c r="AQ70" s="877"/>
      <c r="AR70" s="877"/>
      <c r="AS70" s="877"/>
      <c r="AT70" s="877"/>
      <c r="AU70" s="877" t="s">
        <v>596</v>
      </c>
      <c r="AV70" s="877"/>
      <c r="AW70" s="877"/>
      <c r="AX70" s="877"/>
      <c r="AY70" s="877"/>
      <c r="AZ70" s="923" t="s">
        <v>614</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605</v>
      </c>
      <c r="C71" s="920"/>
      <c r="D71" s="920"/>
      <c r="E71" s="920"/>
      <c r="F71" s="920"/>
      <c r="G71" s="920"/>
      <c r="H71" s="920"/>
      <c r="I71" s="920"/>
      <c r="J71" s="920"/>
      <c r="K71" s="920"/>
      <c r="L71" s="920"/>
      <c r="M71" s="920"/>
      <c r="N71" s="920"/>
      <c r="O71" s="920"/>
      <c r="P71" s="921"/>
      <c r="Q71" s="922">
        <v>69</v>
      </c>
      <c r="R71" s="877"/>
      <c r="S71" s="877"/>
      <c r="T71" s="877"/>
      <c r="U71" s="877"/>
      <c r="V71" s="877">
        <v>65</v>
      </c>
      <c r="W71" s="877"/>
      <c r="X71" s="877"/>
      <c r="Y71" s="877"/>
      <c r="Z71" s="877"/>
      <c r="AA71" s="877">
        <v>4</v>
      </c>
      <c r="AB71" s="877"/>
      <c r="AC71" s="877"/>
      <c r="AD71" s="877"/>
      <c r="AE71" s="877"/>
      <c r="AF71" s="877">
        <v>4</v>
      </c>
      <c r="AG71" s="877"/>
      <c r="AH71" s="877"/>
      <c r="AI71" s="877"/>
      <c r="AJ71" s="877"/>
      <c r="AK71" s="877">
        <v>6</v>
      </c>
      <c r="AL71" s="877"/>
      <c r="AM71" s="877"/>
      <c r="AN71" s="877"/>
      <c r="AO71" s="877"/>
      <c r="AP71" s="877">
        <v>36</v>
      </c>
      <c r="AQ71" s="877"/>
      <c r="AR71" s="877"/>
      <c r="AS71" s="877"/>
      <c r="AT71" s="877"/>
      <c r="AU71" s="877">
        <v>19</v>
      </c>
      <c r="AV71" s="877"/>
      <c r="AW71" s="877"/>
      <c r="AX71" s="877"/>
      <c r="AY71" s="877"/>
      <c r="AZ71" s="923" t="s">
        <v>615</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606</v>
      </c>
      <c r="C72" s="920"/>
      <c r="D72" s="920"/>
      <c r="E72" s="920"/>
      <c r="F72" s="920"/>
      <c r="G72" s="920"/>
      <c r="H72" s="920"/>
      <c r="I72" s="920"/>
      <c r="J72" s="920"/>
      <c r="K72" s="920"/>
      <c r="L72" s="920"/>
      <c r="M72" s="920"/>
      <c r="N72" s="920"/>
      <c r="O72" s="920"/>
      <c r="P72" s="921"/>
      <c r="Q72" s="922">
        <v>2995</v>
      </c>
      <c r="R72" s="877"/>
      <c r="S72" s="877"/>
      <c r="T72" s="877"/>
      <c r="U72" s="877"/>
      <c r="V72" s="877">
        <v>2858</v>
      </c>
      <c r="W72" s="877"/>
      <c r="X72" s="877"/>
      <c r="Y72" s="877"/>
      <c r="Z72" s="877"/>
      <c r="AA72" s="877">
        <v>137</v>
      </c>
      <c r="AB72" s="877"/>
      <c r="AC72" s="877"/>
      <c r="AD72" s="877"/>
      <c r="AE72" s="877"/>
      <c r="AF72" s="877">
        <v>137</v>
      </c>
      <c r="AG72" s="877"/>
      <c r="AH72" s="877"/>
      <c r="AI72" s="877"/>
      <c r="AJ72" s="877"/>
      <c r="AK72" s="877" t="s">
        <v>596</v>
      </c>
      <c r="AL72" s="877"/>
      <c r="AM72" s="877"/>
      <c r="AN72" s="877"/>
      <c r="AO72" s="877"/>
      <c r="AP72" s="877">
        <v>762</v>
      </c>
      <c r="AQ72" s="877"/>
      <c r="AR72" s="877"/>
      <c r="AS72" s="877"/>
      <c r="AT72" s="877"/>
      <c r="AU72" s="877">
        <v>29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607</v>
      </c>
      <c r="C73" s="920"/>
      <c r="D73" s="920"/>
      <c r="E73" s="920"/>
      <c r="F73" s="920"/>
      <c r="G73" s="920"/>
      <c r="H73" s="920"/>
      <c r="I73" s="920"/>
      <c r="J73" s="920"/>
      <c r="K73" s="920"/>
      <c r="L73" s="920"/>
      <c r="M73" s="920"/>
      <c r="N73" s="920"/>
      <c r="O73" s="920"/>
      <c r="P73" s="921"/>
      <c r="Q73" s="922">
        <v>522</v>
      </c>
      <c r="R73" s="877"/>
      <c r="S73" s="877"/>
      <c r="T73" s="877"/>
      <c r="U73" s="877"/>
      <c r="V73" s="877">
        <v>523</v>
      </c>
      <c r="W73" s="877"/>
      <c r="X73" s="877"/>
      <c r="Y73" s="877"/>
      <c r="Z73" s="877"/>
      <c r="AA73" s="877">
        <v>-1</v>
      </c>
      <c r="AB73" s="877"/>
      <c r="AC73" s="877"/>
      <c r="AD73" s="877"/>
      <c r="AE73" s="877"/>
      <c r="AF73" s="877" t="s">
        <v>596</v>
      </c>
      <c r="AG73" s="877"/>
      <c r="AH73" s="877"/>
      <c r="AI73" s="877"/>
      <c r="AJ73" s="877"/>
      <c r="AK73" s="877" t="s">
        <v>596</v>
      </c>
      <c r="AL73" s="877"/>
      <c r="AM73" s="877"/>
      <c r="AN73" s="877"/>
      <c r="AO73" s="877"/>
      <c r="AP73" s="877">
        <v>0</v>
      </c>
      <c r="AQ73" s="877"/>
      <c r="AR73" s="877"/>
      <c r="AS73" s="877"/>
      <c r="AT73" s="877"/>
      <c r="AU73" s="877" t="s">
        <v>596</v>
      </c>
      <c r="AV73" s="877"/>
      <c r="AW73" s="877"/>
      <c r="AX73" s="877"/>
      <c r="AY73" s="877"/>
      <c r="AZ73" s="923" t="s">
        <v>616</v>
      </c>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608</v>
      </c>
      <c r="C74" s="920"/>
      <c r="D74" s="920"/>
      <c r="E74" s="920"/>
      <c r="F74" s="920"/>
      <c r="G74" s="920"/>
      <c r="H74" s="920"/>
      <c r="I74" s="920"/>
      <c r="J74" s="920"/>
      <c r="K74" s="920"/>
      <c r="L74" s="920"/>
      <c r="M74" s="920"/>
      <c r="N74" s="920"/>
      <c r="O74" s="920"/>
      <c r="P74" s="921"/>
      <c r="Q74" s="922">
        <v>271</v>
      </c>
      <c r="R74" s="877"/>
      <c r="S74" s="877"/>
      <c r="T74" s="877"/>
      <c r="U74" s="877"/>
      <c r="V74" s="877">
        <v>235</v>
      </c>
      <c r="W74" s="877"/>
      <c r="X74" s="877"/>
      <c r="Y74" s="877"/>
      <c r="Z74" s="877"/>
      <c r="AA74" s="877">
        <v>37</v>
      </c>
      <c r="AB74" s="877"/>
      <c r="AC74" s="877"/>
      <c r="AD74" s="877"/>
      <c r="AE74" s="877"/>
      <c r="AF74" s="877">
        <v>37</v>
      </c>
      <c r="AG74" s="877"/>
      <c r="AH74" s="877"/>
      <c r="AI74" s="877"/>
      <c r="AJ74" s="877"/>
      <c r="AK74" s="877" t="s">
        <v>617</v>
      </c>
      <c r="AL74" s="877"/>
      <c r="AM74" s="877"/>
      <c r="AN74" s="877"/>
      <c r="AO74" s="877"/>
      <c r="AP74" s="877">
        <v>0</v>
      </c>
      <c r="AQ74" s="877"/>
      <c r="AR74" s="877"/>
      <c r="AS74" s="877"/>
      <c r="AT74" s="877"/>
      <c r="AU74" s="877" t="s">
        <v>596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609</v>
      </c>
      <c r="C75" s="920"/>
      <c r="D75" s="920"/>
      <c r="E75" s="920"/>
      <c r="F75" s="920"/>
      <c r="G75" s="920"/>
      <c r="H75" s="920"/>
      <c r="I75" s="920"/>
      <c r="J75" s="920"/>
      <c r="K75" s="920"/>
      <c r="L75" s="920"/>
      <c r="M75" s="920"/>
      <c r="N75" s="920"/>
      <c r="O75" s="920"/>
      <c r="P75" s="921"/>
      <c r="Q75" s="925">
        <v>261265</v>
      </c>
      <c r="R75" s="926"/>
      <c r="S75" s="926"/>
      <c r="T75" s="926"/>
      <c r="U75" s="876"/>
      <c r="V75" s="927">
        <v>253642</v>
      </c>
      <c r="W75" s="926"/>
      <c r="X75" s="926"/>
      <c r="Y75" s="926"/>
      <c r="Z75" s="876"/>
      <c r="AA75" s="927">
        <v>7623</v>
      </c>
      <c r="AB75" s="926"/>
      <c r="AC75" s="926"/>
      <c r="AD75" s="926"/>
      <c r="AE75" s="876"/>
      <c r="AF75" s="927">
        <v>7623</v>
      </c>
      <c r="AG75" s="926"/>
      <c r="AH75" s="926"/>
      <c r="AI75" s="926"/>
      <c r="AJ75" s="876"/>
      <c r="AK75" s="927" t="s">
        <v>596</v>
      </c>
      <c r="AL75" s="926"/>
      <c r="AM75" s="926"/>
      <c r="AN75" s="926"/>
      <c r="AO75" s="876"/>
      <c r="AP75" s="927">
        <v>0</v>
      </c>
      <c r="AQ75" s="926"/>
      <c r="AR75" s="926"/>
      <c r="AS75" s="926"/>
      <c r="AT75" s="876"/>
      <c r="AU75" s="927" t="s">
        <v>596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610</v>
      </c>
      <c r="C76" s="920"/>
      <c r="D76" s="920"/>
      <c r="E76" s="920"/>
      <c r="F76" s="920"/>
      <c r="G76" s="920"/>
      <c r="H76" s="920"/>
      <c r="I76" s="920"/>
      <c r="J76" s="920"/>
      <c r="K76" s="920"/>
      <c r="L76" s="920"/>
      <c r="M76" s="920"/>
      <c r="N76" s="920"/>
      <c r="O76" s="920"/>
      <c r="P76" s="921"/>
      <c r="Q76" s="925">
        <v>42</v>
      </c>
      <c r="R76" s="926"/>
      <c r="S76" s="926"/>
      <c r="T76" s="926"/>
      <c r="U76" s="876"/>
      <c r="V76" s="927">
        <v>35</v>
      </c>
      <c r="W76" s="926"/>
      <c r="X76" s="926"/>
      <c r="Y76" s="926"/>
      <c r="Z76" s="876"/>
      <c r="AA76" s="927">
        <v>7</v>
      </c>
      <c r="AB76" s="926"/>
      <c r="AC76" s="926"/>
      <c r="AD76" s="926"/>
      <c r="AE76" s="876"/>
      <c r="AF76" s="927">
        <v>7</v>
      </c>
      <c r="AG76" s="926"/>
      <c r="AH76" s="926"/>
      <c r="AI76" s="926"/>
      <c r="AJ76" s="876"/>
      <c r="AK76" s="927" t="s">
        <v>620</v>
      </c>
      <c r="AL76" s="926"/>
      <c r="AM76" s="926"/>
      <c r="AN76" s="926"/>
      <c r="AO76" s="876"/>
      <c r="AP76" s="927">
        <v>0</v>
      </c>
      <c r="AQ76" s="926"/>
      <c r="AR76" s="926"/>
      <c r="AS76" s="926"/>
      <c r="AT76" s="876"/>
      <c r="AU76" s="927" t="s">
        <v>620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8130</v>
      </c>
      <c r="AG88" s="888"/>
      <c r="AH88" s="888"/>
      <c r="AI88" s="888"/>
      <c r="AJ88" s="888"/>
      <c r="AK88" s="885"/>
      <c r="AL88" s="885"/>
      <c r="AM88" s="885"/>
      <c r="AN88" s="885"/>
      <c r="AO88" s="885"/>
      <c r="AP88" s="888">
        <v>3457</v>
      </c>
      <c r="AQ88" s="888"/>
      <c r="AR88" s="888"/>
      <c r="AS88" s="888"/>
      <c r="AT88" s="888"/>
      <c r="AU88" s="888">
        <v>123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v>
      </c>
      <c r="CS102" s="896"/>
      <c r="CT102" s="896"/>
      <c r="CU102" s="896"/>
      <c r="CV102" s="939"/>
      <c r="CW102" s="938">
        <v>6</v>
      </c>
      <c r="CX102" s="896"/>
      <c r="CY102" s="896"/>
      <c r="CZ102" s="896"/>
      <c r="DA102" s="939"/>
      <c r="DB102" s="938">
        <v>14</v>
      </c>
      <c r="DC102" s="896"/>
      <c r="DD102" s="896"/>
      <c r="DE102" s="896"/>
      <c r="DF102" s="939"/>
      <c r="DG102" s="938" t="s">
        <v>619</v>
      </c>
      <c r="DH102" s="896"/>
      <c r="DI102" s="896"/>
      <c r="DJ102" s="896"/>
      <c r="DK102" s="939"/>
      <c r="DL102" s="938" t="s">
        <v>619</v>
      </c>
      <c r="DM102" s="896"/>
      <c r="DN102" s="896"/>
      <c r="DO102" s="896"/>
      <c r="DP102" s="939"/>
      <c r="DQ102" s="938" t="s">
        <v>619</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436</v>
      </c>
      <c r="AB109" s="941"/>
      <c r="AC109" s="941"/>
      <c r="AD109" s="941"/>
      <c r="AE109" s="942"/>
      <c r="AF109" s="940" t="s">
        <v>309</v>
      </c>
      <c r="AG109" s="941"/>
      <c r="AH109" s="941"/>
      <c r="AI109" s="941"/>
      <c r="AJ109" s="942"/>
      <c r="AK109" s="940" t="s">
        <v>308</v>
      </c>
      <c r="AL109" s="941"/>
      <c r="AM109" s="941"/>
      <c r="AN109" s="941"/>
      <c r="AO109" s="942"/>
      <c r="AP109" s="940" t="s">
        <v>437</v>
      </c>
      <c r="AQ109" s="941"/>
      <c r="AR109" s="941"/>
      <c r="AS109" s="941"/>
      <c r="AT109" s="943"/>
      <c r="AU109" s="960" t="s">
        <v>435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436</v>
      </c>
      <c r="BR109" s="941"/>
      <c r="BS109" s="941"/>
      <c r="BT109" s="941"/>
      <c r="BU109" s="942"/>
      <c r="BV109" s="940" t="s">
        <v>309</v>
      </c>
      <c r="BW109" s="941"/>
      <c r="BX109" s="941"/>
      <c r="BY109" s="941"/>
      <c r="BZ109" s="942"/>
      <c r="CA109" s="940" t="s">
        <v>308</v>
      </c>
      <c r="CB109" s="941"/>
      <c r="CC109" s="941"/>
      <c r="CD109" s="941"/>
      <c r="CE109" s="942"/>
      <c r="CF109" s="961" t="s">
        <v>437</v>
      </c>
      <c r="CG109" s="961"/>
      <c r="CH109" s="961"/>
      <c r="CI109" s="961"/>
      <c r="CJ109" s="961"/>
      <c r="CK109" s="940" t="s">
        <v>438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436</v>
      </c>
      <c r="DH109" s="941"/>
      <c r="DI109" s="941"/>
      <c r="DJ109" s="941"/>
      <c r="DK109" s="942"/>
      <c r="DL109" s="940" t="s">
        <v>309</v>
      </c>
      <c r="DM109" s="941"/>
      <c r="DN109" s="941"/>
      <c r="DO109" s="941"/>
      <c r="DP109" s="942"/>
      <c r="DQ109" s="940" t="s">
        <v>308</v>
      </c>
      <c r="DR109" s="941"/>
      <c r="DS109" s="941"/>
      <c r="DT109" s="941"/>
      <c r="DU109" s="942"/>
      <c r="DV109" s="940" t="s">
        <v>437</v>
      </c>
      <c r="DW109" s="941"/>
      <c r="DX109" s="941"/>
      <c r="DY109" s="941"/>
      <c r="DZ109" s="943"/>
    </row>
    <row r="110" spans="1:131" s="247" customFormat="1" ht="26.25" customHeight="1" x14ac:dyDescent="0.15">
      <c r="A110" s="944" t="s">
        <v>439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259429</v>
      </c>
      <c r="AB110" s="948"/>
      <c r="AC110" s="948"/>
      <c r="AD110" s="948"/>
      <c r="AE110" s="949"/>
      <c r="AF110" s="950">
        <v>263875</v>
      </c>
      <c r="AG110" s="948"/>
      <c r="AH110" s="948"/>
      <c r="AI110" s="948"/>
      <c r="AJ110" s="949"/>
      <c r="AK110" s="950">
        <v>263463</v>
      </c>
      <c r="AL110" s="948"/>
      <c r="AM110" s="948"/>
      <c r="AN110" s="948"/>
      <c r="AO110" s="949"/>
      <c r="AP110" s="951">
        <v>15.3</v>
      </c>
      <c r="AQ110" s="952"/>
      <c r="AR110" s="952"/>
      <c r="AS110" s="952"/>
      <c r="AT110" s="953"/>
      <c r="AU110" s="954" t="s">
        <v>73</v>
      </c>
      <c r="AV110" s="955"/>
      <c r="AW110" s="955"/>
      <c r="AX110" s="955"/>
      <c r="AY110" s="955"/>
      <c r="AZ110" s="996" t="s">
        <v>440</v>
      </c>
      <c r="BA110" s="945"/>
      <c r="BB110" s="945"/>
      <c r="BC110" s="945"/>
      <c r="BD110" s="945"/>
      <c r="BE110" s="945"/>
      <c r="BF110" s="945"/>
      <c r="BG110" s="945"/>
      <c r="BH110" s="945"/>
      <c r="BI110" s="945"/>
      <c r="BJ110" s="945"/>
      <c r="BK110" s="945"/>
      <c r="BL110" s="945"/>
      <c r="BM110" s="945"/>
      <c r="BN110" s="945"/>
      <c r="BO110" s="945"/>
      <c r="BP110" s="946"/>
      <c r="BQ110" s="982">
        <v>2252352</v>
      </c>
      <c r="BR110" s="983"/>
      <c r="BS110" s="983"/>
      <c r="BT110" s="983"/>
      <c r="BU110" s="983"/>
      <c r="BV110" s="983">
        <v>2171261</v>
      </c>
      <c r="BW110" s="983"/>
      <c r="BX110" s="983"/>
      <c r="BY110" s="983"/>
      <c r="BZ110" s="983"/>
      <c r="CA110" s="983">
        <v>2076130</v>
      </c>
      <c r="CB110" s="983"/>
      <c r="CC110" s="983"/>
      <c r="CD110" s="983"/>
      <c r="CE110" s="983"/>
      <c r="CF110" s="997">
        <v>120.7</v>
      </c>
      <c r="CG110" s="998"/>
      <c r="CH110" s="998"/>
      <c r="CI110" s="998"/>
      <c r="CJ110" s="998"/>
      <c r="CK110" s="999" t="s">
        <v>441</v>
      </c>
      <c r="CL110" s="1000"/>
      <c r="CM110" s="979" t="s">
        <v>442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417</v>
      </c>
      <c r="DH110" s="983"/>
      <c r="DI110" s="983"/>
      <c r="DJ110" s="983"/>
      <c r="DK110" s="983"/>
      <c r="DL110" s="983" t="s">
        <v>177</v>
      </c>
      <c r="DM110" s="983"/>
      <c r="DN110" s="983"/>
      <c r="DO110" s="983"/>
      <c r="DP110" s="983"/>
      <c r="DQ110" s="983" t="s">
        <v>443</v>
      </c>
      <c r="DR110" s="983"/>
      <c r="DS110" s="983"/>
      <c r="DT110" s="983"/>
      <c r="DU110" s="983"/>
      <c r="DV110" s="984" t="s">
        <v>177</v>
      </c>
      <c r="DW110" s="984"/>
      <c r="DX110" s="984"/>
      <c r="DY110" s="984"/>
      <c r="DZ110" s="985"/>
    </row>
    <row r="111" spans="1:131" s="247" customFormat="1" ht="26.25" customHeight="1" x14ac:dyDescent="0.15">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177</v>
      </c>
      <c r="AB111" s="990"/>
      <c r="AC111" s="990"/>
      <c r="AD111" s="990"/>
      <c r="AE111" s="991"/>
      <c r="AF111" s="992" t="s">
        <v>417</v>
      </c>
      <c r="AG111" s="990"/>
      <c r="AH111" s="990"/>
      <c r="AI111" s="990"/>
      <c r="AJ111" s="991"/>
      <c r="AK111" s="992" t="s">
        <v>445</v>
      </c>
      <c r="AL111" s="990"/>
      <c r="AM111" s="990"/>
      <c r="AN111" s="990"/>
      <c r="AO111" s="991"/>
      <c r="AP111" s="993" t="s">
        <v>446</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v>9061</v>
      </c>
      <c r="BR111" s="976"/>
      <c r="BS111" s="976"/>
      <c r="BT111" s="976"/>
      <c r="BU111" s="976"/>
      <c r="BV111" s="976" t="s">
        <v>443</v>
      </c>
      <c r="BW111" s="976"/>
      <c r="BX111" s="976"/>
      <c r="BY111" s="976"/>
      <c r="BZ111" s="976"/>
      <c r="CA111" s="976" t="s">
        <v>177</v>
      </c>
      <c r="CB111" s="976"/>
      <c r="CC111" s="976"/>
      <c r="CD111" s="976"/>
      <c r="CE111" s="976"/>
      <c r="CF111" s="970" t="s">
        <v>443</v>
      </c>
      <c r="CG111" s="971"/>
      <c r="CH111" s="971"/>
      <c r="CI111" s="971"/>
      <c r="CJ111" s="971"/>
      <c r="CK111" s="1001"/>
      <c r="CL111" s="1002"/>
      <c r="CM111" s="972" t="s">
        <v>448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177</v>
      </c>
      <c r="DH111" s="976"/>
      <c r="DI111" s="976"/>
      <c r="DJ111" s="976"/>
      <c r="DK111" s="976"/>
      <c r="DL111" s="976" t="s">
        <v>443</v>
      </c>
      <c r="DM111" s="976"/>
      <c r="DN111" s="976"/>
      <c r="DO111" s="976"/>
      <c r="DP111" s="976"/>
      <c r="DQ111" s="976" t="s">
        <v>417</v>
      </c>
      <c r="DR111" s="976"/>
      <c r="DS111" s="976"/>
      <c r="DT111" s="976"/>
      <c r="DU111" s="976"/>
      <c r="DV111" s="977" t="s">
        <v>443</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443</v>
      </c>
      <c r="AG112" s="1015"/>
      <c r="AH112" s="1015"/>
      <c r="AI112" s="1015"/>
      <c r="AJ112" s="1016"/>
      <c r="AK112" s="1017" t="s">
        <v>177</v>
      </c>
      <c r="AL112" s="1015"/>
      <c r="AM112" s="1015"/>
      <c r="AN112" s="1015"/>
      <c r="AO112" s="1016"/>
      <c r="AP112" s="1018" t="s">
        <v>177</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1250259</v>
      </c>
      <c r="BR112" s="976"/>
      <c r="BS112" s="976"/>
      <c r="BT112" s="976"/>
      <c r="BU112" s="976"/>
      <c r="BV112" s="976">
        <v>1128469</v>
      </c>
      <c r="BW112" s="976"/>
      <c r="BX112" s="976"/>
      <c r="BY112" s="976"/>
      <c r="BZ112" s="976"/>
      <c r="CA112" s="976">
        <v>1017352</v>
      </c>
      <c r="CB112" s="976"/>
      <c r="CC112" s="976"/>
      <c r="CD112" s="976"/>
      <c r="CE112" s="976"/>
      <c r="CF112" s="970">
        <v>59.2</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410</v>
      </c>
      <c r="DH112" s="976"/>
      <c r="DI112" s="976"/>
      <c r="DJ112" s="976"/>
      <c r="DK112" s="976"/>
      <c r="DL112" s="976" t="s">
        <v>413</v>
      </c>
      <c r="DM112" s="976"/>
      <c r="DN112" s="976"/>
      <c r="DO112" s="976"/>
      <c r="DP112" s="976"/>
      <c r="DQ112" s="976" t="s">
        <v>177</v>
      </c>
      <c r="DR112" s="976"/>
      <c r="DS112" s="976"/>
      <c r="DT112" s="976"/>
      <c r="DU112" s="976"/>
      <c r="DV112" s="977" t="s">
        <v>443</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166851</v>
      </c>
      <c r="AB113" s="990"/>
      <c r="AC113" s="990"/>
      <c r="AD113" s="990"/>
      <c r="AE113" s="991"/>
      <c r="AF113" s="992">
        <v>166081</v>
      </c>
      <c r="AG113" s="990"/>
      <c r="AH113" s="990"/>
      <c r="AI113" s="990"/>
      <c r="AJ113" s="991"/>
      <c r="AK113" s="992">
        <v>170332</v>
      </c>
      <c r="AL113" s="990"/>
      <c r="AM113" s="990"/>
      <c r="AN113" s="990"/>
      <c r="AO113" s="991"/>
      <c r="AP113" s="993">
        <v>9.9</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72354</v>
      </c>
      <c r="BR113" s="976"/>
      <c r="BS113" s="976"/>
      <c r="BT113" s="976"/>
      <c r="BU113" s="976"/>
      <c r="BV113" s="976">
        <v>124270</v>
      </c>
      <c r="BW113" s="976"/>
      <c r="BX113" s="976"/>
      <c r="BY113" s="976"/>
      <c r="BZ113" s="976"/>
      <c r="CA113" s="976">
        <v>122537</v>
      </c>
      <c r="CB113" s="976"/>
      <c r="CC113" s="976"/>
      <c r="CD113" s="976"/>
      <c r="CE113" s="976"/>
      <c r="CF113" s="970">
        <v>7.1</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4348</v>
      </c>
      <c r="DH113" s="1015"/>
      <c r="DI113" s="1015"/>
      <c r="DJ113" s="1015"/>
      <c r="DK113" s="1016"/>
      <c r="DL113" s="1017" t="s">
        <v>410</v>
      </c>
      <c r="DM113" s="1015"/>
      <c r="DN113" s="1015"/>
      <c r="DO113" s="1015"/>
      <c r="DP113" s="1016"/>
      <c r="DQ113" s="1017" t="s">
        <v>443</v>
      </c>
      <c r="DR113" s="1015"/>
      <c r="DS113" s="1015"/>
      <c r="DT113" s="1015"/>
      <c r="DU113" s="1016"/>
      <c r="DV113" s="1018" t="s">
        <v>443</v>
      </c>
      <c r="DW113" s="1019"/>
      <c r="DX113" s="1019"/>
      <c r="DY113" s="1019"/>
      <c r="DZ113" s="1020"/>
    </row>
    <row r="114" spans="1:130" s="247" customFormat="1" ht="26.25" customHeight="1" x14ac:dyDescent="0.15">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18916</v>
      </c>
      <c r="AB114" s="1015"/>
      <c r="AC114" s="1015"/>
      <c r="AD114" s="1015"/>
      <c r="AE114" s="1016"/>
      <c r="AF114" s="1017">
        <v>16290</v>
      </c>
      <c r="AG114" s="1015"/>
      <c r="AH114" s="1015"/>
      <c r="AI114" s="1015"/>
      <c r="AJ114" s="1016"/>
      <c r="AK114" s="1017">
        <v>19468</v>
      </c>
      <c r="AL114" s="1015"/>
      <c r="AM114" s="1015"/>
      <c r="AN114" s="1015"/>
      <c r="AO114" s="1016"/>
      <c r="AP114" s="1018">
        <v>1.1000000000000001</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81764</v>
      </c>
      <c r="BR114" s="976"/>
      <c r="BS114" s="976"/>
      <c r="BT114" s="976"/>
      <c r="BU114" s="976"/>
      <c r="BV114" s="976" t="s">
        <v>443</v>
      </c>
      <c r="BW114" s="976"/>
      <c r="BX114" s="976"/>
      <c r="BY114" s="976"/>
      <c r="BZ114" s="976"/>
      <c r="CA114" s="976" t="s">
        <v>443</v>
      </c>
      <c r="CB114" s="976"/>
      <c r="CC114" s="976"/>
      <c r="CD114" s="976"/>
      <c r="CE114" s="976"/>
      <c r="CF114" s="970" t="s">
        <v>177</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445</v>
      </c>
      <c r="DH114" s="1015"/>
      <c r="DI114" s="1015"/>
      <c r="DJ114" s="1015"/>
      <c r="DK114" s="1016"/>
      <c r="DL114" s="1017" t="s">
        <v>177</v>
      </c>
      <c r="DM114" s="1015"/>
      <c r="DN114" s="1015"/>
      <c r="DO114" s="1015"/>
      <c r="DP114" s="1016"/>
      <c r="DQ114" s="1017" t="s">
        <v>443</v>
      </c>
      <c r="DR114" s="1015"/>
      <c r="DS114" s="1015"/>
      <c r="DT114" s="1015"/>
      <c r="DU114" s="1016"/>
      <c r="DV114" s="1018" t="s">
        <v>443</v>
      </c>
      <c r="DW114" s="1019"/>
      <c r="DX114" s="1019"/>
      <c r="DY114" s="1019"/>
      <c r="DZ114" s="1020"/>
    </row>
    <row r="115" spans="1:130" s="247" customFormat="1" ht="26.25" customHeight="1" x14ac:dyDescent="0.15">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9061</v>
      </c>
      <c r="AB115" s="990"/>
      <c r="AC115" s="990"/>
      <c r="AD115" s="990"/>
      <c r="AE115" s="991"/>
      <c r="AF115" s="992">
        <v>9061</v>
      </c>
      <c r="AG115" s="990"/>
      <c r="AH115" s="990"/>
      <c r="AI115" s="990"/>
      <c r="AJ115" s="991"/>
      <c r="AK115" s="992" t="s">
        <v>443</v>
      </c>
      <c r="AL115" s="990"/>
      <c r="AM115" s="990"/>
      <c r="AN115" s="990"/>
      <c r="AO115" s="991"/>
      <c r="AP115" s="993" t="s">
        <v>177</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177</v>
      </c>
      <c r="BW115" s="976"/>
      <c r="BX115" s="976"/>
      <c r="BY115" s="976"/>
      <c r="BZ115" s="976"/>
      <c r="CA115" s="976" t="s">
        <v>410</v>
      </c>
      <c r="CB115" s="976"/>
      <c r="CC115" s="976"/>
      <c r="CD115" s="976"/>
      <c r="CE115" s="976"/>
      <c r="CF115" s="970" t="s">
        <v>443</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177</v>
      </c>
      <c r="DH115" s="1015"/>
      <c r="DI115" s="1015"/>
      <c r="DJ115" s="1015"/>
      <c r="DK115" s="1016"/>
      <c r="DL115" s="1017" t="s">
        <v>177</v>
      </c>
      <c r="DM115" s="1015"/>
      <c r="DN115" s="1015"/>
      <c r="DO115" s="1015"/>
      <c r="DP115" s="1016"/>
      <c r="DQ115" s="1017" t="s">
        <v>417</v>
      </c>
      <c r="DR115" s="1015"/>
      <c r="DS115" s="1015"/>
      <c r="DT115" s="1015"/>
      <c r="DU115" s="1016"/>
      <c r="DV115" s="1018" t="s">
        <v>443</v>
      </c>
      <c r="DW115" s="1019"/>
      <c r="DX115" s="1019"/>
      <c r="DY115" s="1019"/>
      <c r="DZ115" s="1020"/>
    </row>
    <row r="116" spans="1:130" s="247" customFormat="1" ht="26.25" customHeight="1" x14ac:dyDescent="0.15">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445</v>
      </c>
      <c r="AB116" s="1015"/>
      <c r="AC116" s="1015"/>
      <c r="AD116" s="1015"/>
      <c r="AE116" s="1016"/>
      <c r="AF116" s="1017" t="s">
        <v>443</v>
      </c>
      <c r="AG116" s="1015"/>
      <c r="AH116" s="1015"/>
      <c r="AI116" s="1015"/>
      <c r="AJ116" s="1016"/>
      <c r="AK116" s="1017" t="s">
        <v>177</v>
      </c>
      <c r="AL116" s="1015"/>
      <c r="AM116" s="1015"/>
      <c r="AN116" s="1015"/>
      <c r="AO116" s="1016"/>
      <c r="AP116" s="1018" t="s">
        <v>417</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177</v>
      </c>
      <c r="BR116" s="976"/>
      <c r="BS116" s="976"/>
      <c r="BT116" s="976"/>
      <c r="BU116" s="976"/>
      <c r="BV116" s="976" t="s">
        <v>177</v>
      </c>
      <c r="BW116" s="976"/>
      <c r="BX116" s="976"/>
      <c r="BY116" s="976"/>
      <c r="BZ116" s="976"/>
      <c r="CA116" s="976" t="s">
        <v>177</v>
      </c>
      <c r="CB116" s="976"/>
      <c r="CC116" s="976"/>
      <c r="CD116" s="976"/>
      <c r="CE116" s="976"/>
      <c r="CF116" s="970" t="s">
        <v>410</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177</v>
      </c>
      <c r="DH116" s="1015"/>
      <c r="DI116" s="1015"/>
      <c r="DJ116" s="1015"/>
      <c r="DK116" s="1016"/>
      <c r="DL116" s="1017" t="s">
        <v>443</v>
      </c>
      <c r="DM116" s="1015"/>
      <c r="DN116" s="1015"/>
      <c r="DO116" s="1015"/>
      <c r="DP116" s="1016"/>
      <c r="DQ116" s="1017" t="s">
        <v>443</v>
      </c>
      <c r="DR116" s="1015"/>
      <c r="DS116" s="1015"/>
      <c r="DT116" s="1015"/>
      <c r="DU116" s="1016"/>
      <c r="DV116" s="1018" t="s">
        <v>445</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454257</v>
      </c>
      <c r="AB117" s="1033"/>
      <c r="AC117" s="1033"/>
      <c r="AD117" s="1033"/>
      <c r="AE117" s="1034"/>
      <c r="AF117" s="1035">
        <v>455307</v>
      </c>
      <c r="AG117" s="1033"/>
      <c r="AH117" s="1033"/>
      <c r="AI117" s="1033"/>
      <c r="AJ117" s="1034"/>
      <c r="AK117" s="1035">
        <v>453263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177</v>
      </c>
      <c r="BR117" s="976"/>
      <c r="BS117" s="976"/>
      <c r="BT117" s="976"/>
      <c r="BU117" s="976"/>
      <c r="BV117" s="976" t="s">
        <v>177</v>
      </c>
      <c r="BW117" s="976"/>
      <c r="BX117" s="976"/>
      <c r="BY117" s="976"/>
      <c r="BZ117" s="976"/>
      <c r="CA117" s="976" t="s">
        <v>443</v>
      </c>
      <c r="CB117" s="976"/>
      <c r="CC117" s="976"/>
      <c r="CD117" s="976"/>
      <c r="CE117" s="976"/>
      <c r="CF117" s="970" t="s">
        <v>177</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443</v>
      </c>
      <c r="DH117" s="1015"/>
      <c r="DI117" s="1015"/>
      <c r="DJ117" s="1015"/>
      <c r="DK117" s="1016"/>
      <c r="DL117" s="1017" t="s">
        <v>177</v>
      </c>
      <c r="DM117" s="1015"/>
      <c r="DN117" s="1015"/>
      <c r="DO117" s="1015"/>
      <c r="DP117" s="1016"/>
      <c r="DQ117" s="1017" t="s">
        <v>177</v>
      </c>
      <c r="DR117" s="1015"/>
      <c r="DS117" s="1015"/>
      <c r="DT117" s="1015"/>
      <c r="DU117" s="1016"/>
      <c r="DV117" s="1018" t="s">
        <v>177</v>
      </c>
      <c r="DW117" s="1019"/>
      <c r="DX117" s="1019"/>
      <c r="DY117" s="1019"/>
      <c r="DZ117" s="1020"/>
    </row>
    <row r="118" spans="1:130" s="247" customFormat="1" ht="26.25" customHeight="1" x14ac:dyDescent="0.15">
      <c r="A118" s="960" t="s">
        <v>438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436</v>
      </c>
      <c r="AB118" s="941"/>
      <c r="AC118" s="941"/>
      <c r="AD118" s="941"/>
      <c r="AE118" s="942"/>
      <c r="AF118" s="940" t="s">
        <v>309</v>
      </c>
      <c r="AG118" s="941"/>
      <c r="AH118" s="941"/>
      <c r="AI118" s="941"/>
      <c r="AJ118" s="942"/>
      <c r="AK118" s="940" t="s">
        <v>308</v>
      </c>
      <c r="AL118" s="941"/>
      <c r="AM118" s="941"/>
      <c r="AN118" s="941"/>
      <c r="AO118" s="942"/>
      <c r="AP118" s="1027" t="s">
        <v>437</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177</v>
      </c>
      <c r="BR118" s="1054"/>
      <c r="BS118" s="1054"/>
      <c r="BT118" s="1054"/>
      <c r="BU118" s="1054"/>
      <c r="BV118" s="1054" t="s">
        <v>177</v>
      </c>
      <c r="BW118" s="1054"/>
      <c r="BX118" s="1054"/>
      <c r="BY118" s="1054"/>
      <c r="BZ118" s="1054"/>
      <c r="CA118" s="1054" t="s">
        <v>177</v>
      </c>
      <c r="CB118" s="1054"/>
      <c r="CC118" s="1054"/>
      <c r="CD118" s="1054"/>
      <c r="CE118" s="1054"/>
      <c r="CF118" s="970" t="s">
        <v>177</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177</v>
      </c>
      <c r="DH118" s="1015"/>
      <c r="DI118" s="1015"/>
      <c r="DJ118" s="1015"/>
      <c r="DK118" s="1016"/>
      <c r="DL118" s="1017" t="s">
        <v>177</v>
      </c>
      <c r="DM118" s="1015"/>
      <c r="DN118" s="1015"/>
      <c r="DO118" s="1015"/>
      <c r="DP118" s="1016"/>
      <c r="DQ118" s="1017" t="s">
        <v>413</v>
      </c>
      <c r="DR118" s="1015"/>
      <c r="DS118" s="1015"/>
      <c r="DT118" s="1015"/>
      <c r="DU118" s="1016"/>
      <c r="DV118" s="1018" t="s">
        <v>177</v>
      </c>
      <c r="DW118" s="1019"/>
      <c r="DX118" s="1019"/>
      <c r="DY118" s="1019"/>
      <c r="DZ118" s="1020"/>
    </row>
    <row r="119" spans="1:130" s="247" customFormat="1" ht="26.25" customHeight="1" x14ac:dyDescent="0.15">
      <c r="A119" s="1114" t="s">
        <v>441</v>
      </c>
      <c r="B119" s="1000"/>
      <c r="C119" s="979" t="s">
        <v>442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177</v>
      </c>
      <c r="AB119" s="948"/>
      <c r="AC119" s="948"/>
      <c r="AD119" s="948"/>
      <c r="AE119" s="949"/>
      <c r="AF119" s="950" t="s">
        <v>177</v>
      </c>
      <c r="AG119" s="948"/>
      <c r="AH119" s="948"/>
      <c r="AI119" s="948"/>
      <c r="AJ119" s="949"/>
      <c r="AK119" s="950" t="s">
        <v>177</v>
      </c>
      <c r="AL119" s="948"/>
      <c r="AM119" s="948"/>
      <c r="AN119" s="948"/>
      <c r="AO119" s="949"/>
      <c r="AP119" s="951" t="s">
        <v>177</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470</v>
      </c>
      <c r="BP119" s="1062"/>
      <c r="BQ119" s="1053">
        <v>3665790</v>
      </c>
      <c r="BR119" s="1054"/>
      <c r="BS119" s="1054"/>
      <c r="BT119" s="1054"/>
      <c r="BU119" s="1054"/>
      <c r="BV119" s="1054">
        <v>3424000</v>
      </c>
      <c r="BW119" s="1054"/>
      <c r="BX119" s="1054"/>
      <c r="BY119" s="1054"/>
      <c r="BZ119" s="1054"/>
      <c r="CA119" s="1054">
        <v>3216019</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4713</v>
      </c>
      <c r="DH119" s="1040"/>
      <c r="DI119" s="1040"/>
      <c r="DJ119" s="1040"/>
      <c r="DK119" s="1041"/>
      <c r="DL119" s="1039" t="s">
        <v>413</v>
      </c>
      <c r="DM119" s="1040"/>
      <c r="DN119" s="1040"/>
      <c r="DO119" s="1040"/>
      <c r="DP119" s="1041"/>
      <c r="DQ119" s="1039" t="s">
        <v>472</v>
      </c>
      <c r="DR119" s="1040"/>
      <c r="DS119" s="1040"/>
      <c r="DT119" s="1040"/>
      <c r="DU119" s="1041"/>
      <c r="DV119" s="1042" t="s">
        <v>472</v>
      </c>
      <c r="DW119" s="1043"/>
      <c r="DX119" s="1043"/>
      <c r="DY119" s="1043"/>
      <c r="DZ119" s="1044"/>
    </row>
    <row r="120" spans="1:130" s="247" customFormat="1" ht="26.25" customHeight="1" x14ac:dyDescent="0.15">
      <c r="A120" s="1115"/>
      <c r="B120" s="1002"/>
      <c r="C120" s="972" t="s">
        <v>448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472</v>
      </c>
      <c r="AB120" s="1015"/>
      <c r="AC120" s="1015"/>
      <c r="AD120" s="1015"/>
      <c r="AE120" s="1016"/>
      <c r="AF120" s="1017" t="s">
        <v>472</v>
      </c>
      <c r="AG120" s="1015"/>
      <c r="AH120" s="1015"/>
      <c r="AI120" s="1015"/>
      <c r="AJ120" s="1016"/>
      <c r="AK120" s="1017" t="s">
        <v>472</v>
      </c>
      <c r="AL120" s="1015"/>
      <c r="AM120" s="1015"/>
      <c r="AN120" s="1015"/>
      <c r="AO120" s="1016"/>
      <c r="AP120" s="1018" t="s">
        <v>472</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1534468</v>
      </c>
      <c r="BR120" s="983"/>
      <c r="BS120" s="983"/>
      <c r="BT120" s="983"/>
      <c r="BU120" s="983"/>
      <c r="BV120" s="983">
        <v>2030043</v>
      </c>
      <c r="BW120" s="983"/>
      <c r="BX120" s="983"/>
      <c r="BY120" s="983"/>
      <c r="BZ120" s="983"/>
      <c r="CA120" s="983">
        <v>1909675</v>
      </c>
      <c r="CB120" s="983"/>
      <c r="CC120" s="983"/>
      <c r="CD120" s="983"/>
      <c r="CE120" s="983"/>
      <c r="CF120" s="997">
        <v>111.1</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947046</v>
      </c>
      <c r="DH120" s="983"/>
      <c r="DI120" s="983"/>
      <c r="DJ120" s="983"/>
      <c r="DK120" s="983"/>
      <c r="DL120" s="983">
        <v>863187</v>
      </c>
      <c r="DM120" s="983"/>
      <c r="DN120" s="983"/>
      <c r="DO120" s="983"/>
      <c r="DP120" s="983"/>
      <c r="DQ120" s="983">
        <v>789450</v>
      </c>
      <c r="DR120" s="983"/>
      <c r="DS120" s="983"/>
      <c r="DT120" s="983"/>
      <c r="DU120" s="983"/>
      <c r="DV120" s="984">
        <v>45.9</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4348</v>
      </c>
      <c r="AB121" s="1015"/>
      <c r="AC121" s="1015"/>
      <c r="AD121" s="1015"/>
      <c r="AE121" s="1016"/>
      <c r="AF121" s="1017">
        <v>4348</v>
      </c>
      <c r="AG121" s="1015"/>
      <c r="AH121" s="1015"/>
      <c r="AI121" s="1015"/>
      <c r="AJ121" s="1016"/>
      <c r="AK121" s="1017" t="s">
        <v>472</v>
      </c>
      <c r="AL121" s="1015"/>
      <c r="AM121" s="1015"/>
      <c r="AN121" s="1015"/>
      <c r="AO121" s="1016"/>
      <c r="AP121" s="1018" t="s">
        <v>472</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212932</v>
      </c>
      <c r="BR121" s="976"/>
      <c r="BS121" s="976"/>
      <c r="BT121" s="976"/>
      <c r="BU121" s="976"/>
      <c r="BV121" s="976">
        <v>195496</v>
      </c>
      <c r="BW121" s="976"/>
      <c r="BX121" s="976"/>
      <c r="BY121" s="976"/>
      <c r="BZ121" s="976"/>
      <c r="CA121" s="976">
        <v>156141</v>
      </c>
      <c r="CB121" s="976"/>
      <c r="CC121" s="976"/>
      <c r="CD121" s="976"/>
      <c r="CE121" s="976"/>
      <c r="CF121" s="970">
        <v>9.1</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v>292977</v>
      </c>
      <c r="DH121" s="976"/>
      <c r="DI121" s="976"/>
      <c r="DJ121" s="976"/>
      <c r="DK121" s="976"/>
      <c r="DL121" s="976">
        <v>251573</v>
      </c>
      <c r="DM121" s="976"/>
      <c r="DN121" s="976"/>
      <c r="DO121" s="976"/>
      <c r="DP121" s="976"/>
      <c r="DQ121" s="976">
        <v>208178</v>
      </c>
      <c r="DR121" s="976"/>
      <c r="DS121" s="976"/>
      <c r="DT121" s="976"/>
      <c r="DU121" s="976"/>
      <c r="DV121" s="977">
        <v>12.1</v>
      </c>
      <c r="DW121" s="977"/>
      <c r="DX121" s="977"/>
      <c r="DY121" s="977"/>
      <c r="DZ121" s="978"/>
    </row>
    <row r="122" spans="1:130" s="247" customFormat="1" ht="26.25" customHeight="1" x14ac:dyDescent="0.15">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472</v>
      </c>
      <c r="AB122" s="1015"/>
      <c r="AC122" s="1015"/>
      <c r="AD122" s="1015"/>
      <c r="AE122" s="1016"/>
      <c r="AF122" s="1017" t="s">
        <v>472</v>
      </c>
      <c r="AG122" s="1015"/>
      <c r="AH122" s="1015"/>
      <c r="AI122" s="1015"/>
      <c r="AJ122" s="1016"/>
      <c r="AK122" s="1017" t="s">
        <v>472</v>
      </c>
      <c r="AL122" s="1015"/>
      <c r="AM122" s="1015"/>
      <c r="AN122" s="1015"/>
      <c r="AO122" s="1016"/>
      <c r="AP122" s="1018" t="s">
        <v>472</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2599343</v>
      </c>
      <c r="BR122" s="1054"/>
      <c r="BS122" s="1054"/>
      <c r="BT122" s="1054"/>
      <c r="BU122" s="1054"/>
      <c r="BV122" s="1054">
        <v>2523671</v>
      </c>
      <c r="BW122" s="1054"/>
      <c r="BX122" s="1054"/>
      <c r="BY122" s="1054"/>
      <c r="BZ122" s="1054"/>
      <c r="CA122" s="1054">
        <v>2451421</v>
      </c>
      <c r="CB122" s="1054"/>
      <c r="CC122" s="1054"/>
      <c r="CD122" s="1054"/>
      <c r="CE122" s="1054"/>
      <c r="CF122" s="1074">
        <v>142.6</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10236</v>
      </c>
      <c r="DH122" s="976"/>
      <c r="DI122" s="976"/>
      <c r="DJ122" s="976"/>
      <c r="DK122" s="976"/>
      <c r="DL122" s="976">
        <v>13709</v>
      </c>
      <c r="DM122" s="976"/>
      <c r="DN122" s="976"/>
      <c r="DO122" s="976"/>
      <c r="DP122" s="976"/>
      <c r="DQ122" s="976">
        <v>19724</v>
      </c>
      <c r="DR122" s="976"/>
      <c r="DS122" s="976"/>
      <c r="DT122" s="976"/>
      <c r="DU122" s="976"/>
      <c r="DV122" s="977">
        <v>1.1000000000000001</v>
      </c>
      <c r="DW122" s="977"/>
      <c r="DX122" s="977"/>
      <c r="DY122" s="977"/>
      <c r="DZ122" s="978"/>
    </row>
    <row r="123" spans="1:130" s="247" customFormat="1" ht="26.25" customHeight="1" x14ac:dyDescent="0.15">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413</v>
      </c>
      <c r="AB123" s="1015"/>
      <c r="AC123" s="1015"/>
      <c r="AD123" s="1015"/>
      <c r="AE123" s="1016"/>
      <c r="AF123" s="1017" t="s">
        <v>413</v>
      </c>
      <c r="AG123" s="1015"/>
      <c r="AH123" s="1015"/>
      <c r="AI123" s="1015"/>
      <c r="AJ123" s="1016"/>
      <c r="AK123" s="1017" t="s">
        <v>413</v>
      </c>
      <c r="AL123" s="1015"/>
      <c r="AM123" s="1015"/>
      <c r="AN123" s="1015"/>
      <c r="AO123" s="1016"/>
      <c r="AP123" s="1018" t="s">
        <v>413</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482</v>
      </c>
      <c r="BP123" s="1062"/>
      <c r="BQ123" s="1121">
        <v>4346743</v>
      </c>
      <c r="BR123" s="1122"/>
      <c r="BS123" s="1122"/>
      <c r="BT123" s="1122"/>
      <c r="BU123" s="1122"/>
      <c r="BV123" s="1122">
        <v>4749210</v>
      </c>
      <c r="BW123" s="1122"/>
      <c r="BX123" s="1122"/>
      <c r="BY123" s="1122"/>
      <c r="BZ123" s="1122"/>
      <c r="CA123" s="1122">
        <v>4517237</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484</v>
      </c>
      <c r="DH123" s="1015"/>
      <c r="DI123" s="1015"/>
      <c r="DJ123" s="1015"/>
      <c r="DK123" s="1016"/>
      <c r="DL123" s="1017" t="s">
        <v>484</v>
      </c>
      <c r="DM123" s="1015"/>
      <c r="DN123" s="1015"/>
      <c r="DO123" s="1015"/>
      <c r="DP123" s="1016"/>
      <c r="DQ123" s="1017" t="s">
        <v>484</v>
      </c>
      <c r="DR123" s="1015"/>
      <c r="DS123" s="1015"/>
      <c r="DT123" s="1015"/>
      <c r="DU123" s="1016"/>
      <c r="DV123" s="1018" t="s">
        <v>484</v>
      </c>
      <c r="DW123" s="1019"/>
      <c r="DX123" s="1019"/>
      <c r="DY123" s="1019"/>
      <c r="DZ123" s="1020"/>
    </row>
    <row r="124" spans="1:130" s="247" customFormat="1" ht="26.25" customHeight="1" thickBot="1" x14ac:dyDescent="0.2">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413</v>
      </c>
      <c r="AB124" s="1015"/>
      <c r="AC124" s="1015"/>
      <c r="AD124" s="1015"/>
      <c r="AE124" s="1016"/>
      <c r="AF124" s="1017" t="s">
        <v>413</v>
      </c>
      <c r="AG124" s="1015"/>
      <c r="AH124" s="1015"/>
      <c r="AI124" s="1015"/>
      <c r="AJ124" s="1016"/>
      <c r="AK124" s="1017" t="s">
        <v>484</v>
      </c>
      <c r="AL124" s="1015"/>
      <c r="AM124" s="1015"/>
      <c r="AN124" s="1015"/>
      <c r="AO124" s="1016"/>
      <c r="AP124" s="1018" t="s">
        <v>484</v>
      </c>
      <c r="AQ124" s="1019"/>
      <c r="AR124" s="1019"/>
      <c r="AS124" s="1019"/>
      <c r="AT124" s="1020"/>
      <c r="AU124" s="1117" t="s">
        <v>485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484</v>
      </c>
      <c r="BR124" s="1084"/>
      <c r="BS124" s="1084"/>
      <c r="BT124" s="1084"/>
      <c r="BU124" s="1084"/>
      <c r="BV124" s="1084" t="s">
        <v>484</v>
      </c>
      <c r="BW124" s="1084"/>
      <c r="BX124" s="1084"/>
      <c r="BY124" s="1084"/>
      <c r="BZ124" s="1084"/>
      <c r="CA124" s="1084" t="s">
        <v>413</v>
      </c>
      <c r="CB124" s="1084"/>
      <c r="CC124" s="1084"/>
      <c r="CD124" s="1084"/>
      <c r="CE124" s="1084"/>
      <c r="CF124" s="1085"/>
      <c r="CG124" s="1086"/>
      <c r="CH124" s="1086"/>
      <c r="CI124" s="1086"/>
      <c r="CJ124" s="1087"/>
      <c r="CK124" s="1069"/>
      <c r="CL124" s="1069"/>
      <c r="CM124" s="1069"/>
      <c r="CN124" s="1069"/>
      <c r="CO124" s="1070"/>
      <c r="CP124" s="1076" t="s">
        <v>486</v>
      </c>
      <c r="CQ124" s="1077"/>
      <c r="CR124" s="1077"/>
      <c r="CS124" s="1077"/>
      <c r="CT124" s="1077"/>
      <c r="CU124" s="1077"/>
      <c r="CV124" s="1077"/>
      <c r="CW124" s="1077"/>
      <c r="CX124" s="1077"/>
      <c r="CY124" s="1077"/>
      <c r="CZ124" s="1077"/>
      <c r="DA124" s="1077"/>
      <c r="DB124" s="1077"/>
      <c r="DC124" s="1077"/>
      <c r="DD124" s="1077"/>
      <c r="DE124" s="1077"/>
      <c r="DF124" s="1078"/>
      <c r="DG124" s="1061" t="s">
        <v>487</v>
      </c>
      <c r="DH124" s="1040"/>
      <c r="DI124" s="1040"/>
      <c r="DJ124" s="1040"/>
      <c r="DK124" s="1041"/>
      <c r="DL124" s="1039" t="s">
        <v>487</v>
      </c>
      <c r="DM124" s="1040"/>
      <c r="DN124" s="1040"/>
      <c r="DO124" s="1040"/>
      <c r="DP124" s="1041"/>
      <c r="DQ124" s="1039" t="s">
        <v>487</v>
      </c>
      <c r="DR124" s="1040"/>
      <c r="DS124" s="1040"/>
      <c r="DT124" s="1040"/>
      <c r="DU124" s="1041"/>
      <c r="DV124" s="1042" t="s">
        <v>487</v>
      </c>
      <c r="DW124" s="1043"/>
      <c r="DX124" s="1043"/>
      <c r="DY124" s="1043"/>
      <c r="DZ124" s="1044"/>
    </row>
    <row r="125" spans="1:130" s="247" customFormat="1" ht="26.25" customHeight="1" x14ac:dyDescent="0.15">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v>4713</v>
      </c>
      <c r="AB125" s="1015"/>
      <c r="AC125" s="1015"/>
      <c r="AD125" s="1015"/>
      <c r="AE125" s="1016"/>
      <c r="AF125" s="1017">
        <v>4713</v>
      </c>
      <c r="AG125" s="1015"/>
      <c r="AH125" s="1015"/>
      <c r="AI125" s="1015"/>
      <c r="AJ125" s="1016"/>
      <c r="AK125" s="1017" t="s">
        <v>487</v>
      </c>
      <c r="AL125" s="1015"/>
      <c r="AM125" s="1015"/>
      <c r="AN125" s="1015"/>
      <c r="AO125" s="1016"/>
      <c r="AP125" s="1018" t="s">
        <v>487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487</v>
      </c>
      <c r="DH125" s="983"/>
      <c r="DI125" s="983"/>
      <c r="DJ125" s="983"/>
      <c r="DK125" s="983"/>
      <c r="DL125" s="983" t="s">
        <v>487</v>
      </c>
      <c r="DM125" s="983"/>
      <c r="DN125" s="983"/>
      <c r="DO125" s="983"/>
      <c r="DP125" s="983"/>
      <c r="DQ125" s="983" t="s">
        <v>487</v>
      </c>
      <c r="DR125" s="983"/>
      <c r="DS125" s="983"/>
      <c r="DT125" s="983"/>
      <c r="DU125" s="983"/>
      <c r="DV125" s="984" t="s">
        <v>487</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487</v>
      </c>
      <c r="AB126" s="1015"/>
      <c r="AC126" s="1015"/>
      <c r="AD126" s="1015"/>
      <c r="AE126" s="1016"/>
      <c r="AF126" s="1017" t="s">
        <v>487</v>
      </c>
      <c r="AG126" s="1015"/>
      <c r="AH126" s="1015"/>
      <c r="AI126" s="1015"/>
      <c r="AJ126" s="1016"/>
      <c r="AK126" s="1017" t="s">
        <v>487</v>
      </c>
      <c r="AL126" s="1015"/>
      <c r="AM126" s="1015"/>
      <c r="AN126" s="1015"/>
      <c r="AO126" s="1016"/>
      <c r="AP126" s="1018" t="s">
        <v>487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487</v>
      </c>
      <c r="DH126" s="976"/>
      <c r="DI126" s="976"/>
      <c r="DJ126" s="976"/>
      <c r="DK126" s="976"/>
      <c r="DL126" s="976" t="s">
        <v>487</v>
      </c>
      <c r="DM126" s="976"/>
      <c r="DN126" s="976"/>
      <c r="DO126" s="976"/>
      <c r="DP126" s="976"/>
      <c r="DQ126" s="976" t="s">
        <v>487</v>
      </c>
      <c r="DR126" s="976"/>
      <c r="DS126" s="976"/>
      <c r="DT126" s="976"/>
      <c r="DU126" s="976"/>
      <c r="DV126" s="977" t="s">
        <v>487</v>
      </c>
      <c r="DW126" s="977"/>
      <c r="DX126" s="977"/>
      <c r="DY126" s="977"/>
      <c r="DZ126" s="978"/>
    </row>
    <row r="127" spans="1:130" s="247" customFormat="1" ht="26.25" customHeight="1" x14ac:dyDescent="0.15">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487</v>
      </c>
      <c r="AB127" s="1015"/>
      <c r="AC127" s="1015"/>
      <c r="AD127" s="1015"/>
      <c r="AE127" s="1016"/>
      <c r="AF127" s="1017" t="s">
        <v>487</v>
      </c>
      <c r="AG127" s="1015"/>
      <c r="AH127" s="1015"/>
      <c r="AI127" s="1015"/>
      <c r="AJ127" s="1016"/>
      <c r="AK127" s="1017" t="s">
        <v>487</v>
      </c>
      <c r="AL127" s="1015"/>
      <c r="AM127" s="1015"/>
      <c r="AN127" s="1015"/>
      <c r="AO127" s="1016"/>
      <c r="AP127" s="1018" t="s">
        <v>487</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487</v>
      </c>
      <c r="DH127" s="976"/>
      <c r="DI127" s="976"/>
      <c r="DJ127" s="976"/>
      <c r="DK127" s="976"/>
      <c r="DL127" s="976" t="s">
        <v>487</v>
      </c>
      <c r="DM127" s="976"/>
      <c r="DN127" s="976"/>
      <c r="DO127" s="976"/>
      <c r="DP127" s="976"/>
      <c r="DQ127" s="976" t="s">
        <v>487</v>
      </c>
      <c r="DR127" s="976"/>
      <c r="DS127" s="976"/>
      <c r="DT127" s="976"/>
      <c r="DU127" s="976"/>
      <c r="DV127" s="977" t="s">
        <v>487</v>
      </c>
      <c r="DW127" s="977"/>
      <c r="DX127" s="977"/>
      <c r="DY127" s="977"/>
      <c r="DZ127" s="978"/>
    </row>
    <row r="128" spans="1:130" s="247" customFormat="1" ht="26.25" customHeight="1" thickBot="1" x14ac:dyDescent="0.2">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22007</v>
      </c>
      <c r="AB128" s="1104"/>
      <c r="AC128" s="1104"/>
      <c r="AD128" s="1104"/>
      <c r="AE128" s="1105"/>
      <c r="AF128" s="1106">
        <v>21919</v>
      </c>
      <c r="AG128" s="1104"/>
      <c r="AH128" s="1104"/>
      <c r="AI128" s="1104"/>
      <c r="AJ128" s="1105"/>
      <c r="AK128" s="1106">
        <v>21077</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487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501</v>
      </c>
      <c r="DH128" s="1096"/>
      <c r="DI128" s="1096"/>
      <c r="DJ128" s="1096"/>
      <c r="DK128" s="1096"/>
      <c r="DL128" s="1096" t="s">
        <v>177</v>
      </c>
      <c r="DM128" s="1096"/>
      <c r="DN128" s="1096"/>
      <c r="DO128" s="1096"/>
      <c r="DP128" s="1096"/>
      <c r="DQ128" s="1096" t="s">
        <v>177</v>
      </c>
      <c r="DR128" s="1096"/>
      <c r="DS128" s="1096"/>
      <c r="DT128" s="1096"/>
      <c r="DU128" s="1096"/>
      <c r="DV128" s="1097" t="s">
        <v>501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1939186</v>
      </c>
      <c r="AB129" s="1015"/>
      <c r="AC129" s="1015"/>
      <c r="AD129" s="1015"/>
      <c r="AE129" s="1016"/>
      <c r="AF129" s="1017">
        <v>1959061</v>
      </c>
      <c r="AG129" s="1015"/>
      <c r="AH129" s="1015"/>
      <c r="AI129" s="1015"/>
      <c r="AJ129" s="1016"/>
      <c r="AK129" s="1017">
        <v>1979131</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487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267992</v>
      </c>
      <c r="AB130" s="1015"/>
      <c r="AC130" s="1015"/>
      <c r="AD130" s="1015"/>
      <c r="AE130" s="1016"/>
      <c r="AF130" s="1017">
        <v>267123</v>
      </c>
      <c r="AG130" s="1015"/>
      <c r="AH130" s="1015"/>
      <c r="AI130" s="1015"/>
      <c r="AJ130" s="1016"/>
      <c r="AK130" s="1017">
        <v>259597</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9.8000000000000007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1671194</v>
      </c>
      <c r="AB131" s="1040"/>
      <c r="AC131" s="1040"/>
      <c r="AD131" s="1040"/>
      <c r="AE131" s="1041"/>
      <c r="AF131" s="1039">
        <v>1691938</v>
      </c>
      <c r="AG131" s="1040"/>
      <c r="AH131" s="1040"/>
      <c r="AI131" s="1040"/>
      <c r="AJ131" s="1041"/>
      <c r="AK131" s="1039">
        <v>1719534</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t="s">
        <v>501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9.8287810990000004</v>
      </c>
      <c r="AB132" s="1156"/>
      <c r="AC132" s="1156"/>
      <c r="AD132" s="1156"/>
      <c r="AE132" s="1157"/>
      <c r="AF132" s="1158">
        <v>9.8268967299999996</v>
      </c>
      <c r="AG132" s="1156"/>
      <c r="AH132" s="1156"/>
      <c r="AI132" s="1156"/>
      <c r="AJ132" s="1157"/>
      <c r="AK132" s="1158">
        <v>10.036963500000001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10.1</v>
      </c>
      <c r="AB133" s="1139"/>
      <c r="AC133" s="1139"/>
      <c r="AD133" s="1139"/>
      <c r="AE133" s="1140"/>
      <c r="AF133" s="1138">
        <v>9.9</v>
      </c>
      <c r="AG133" s="1139"/>
      <c r="AH133" s="1139"/>
      <c r="AI133" s="1139"/>
      <c r="AJ133" s="1140"/>
      <c r="AK133" s="1138">
        <v>9.8000000000000007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mjnPCphCn31HulcP5Y3pp5HE4LWh8QSXVi04nsd5EpVpoHbH7nly2i/0Rikr54zW5m7hZorBxYnK7+SnSPZg==" saltValue="IvwRSCAzl44yuw3nhOUP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STA1s09KXwvTygRkkCxeQM4hlvI+3+0iGAb7mdMo7bFTu1Hra3+vEb0Tl2pC/03pyEOXYaeGHr0HAkuPJk3wQ==" saltValue="C/6/Oe5CM4WAVSo3uEF/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rWcAjzIRr5xDqXM/gjzGCr7W5CHW/hoZ9GF1C7VTZsuWeolt448Ai/n5dUVFevY0khubnT3H3IaSltER6jN8A==" saltValue="yx5efBW0UNUjjO7rXsa1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L3" sqref="AL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549259</v>
      </c>
      <c r="AP9" s="313">
        <v>95209</v>
      </c>
      <c r="AQ9" s="314">
        <v>114878</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62825</v>
      </c>
      <c r="AP10" s="316">
        <v>10890</v>
      </c>
      <c r="AQ10" s="317">
        <v>13315</v>
      </c>
      <c r="AR10" s="318">
        <v>-18.2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83546</v>
      </c>
      <c r="AP11" s="316">
        <v>14482</v>
      </c>
      <c r="AQ11" s="317">
        <v>14277</v>
      </c>
      <c r="AR11" s="318">
        <v>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v>4188</v>
      </c>
      <c r="AP12" s="316">
        <v>726</v>
      </c>
      <c r="AQ12" s="317">
        <v>1942</v>
      </c>
      <c r="AR12" s="318">
        <v>-62.6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29070</v>
      </c>
      <c r="AP14" s="316">
        <v>5039</v>
      </c>
      <c r="AQ14" s="317">
        <v>4702</v>
      </c>
      <c r="AR14" s="318">
        <v>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8580</v>
      </c>
      <c r="AP15" s="316">
        <v>1487</v>
      </c>
      <c r="AQ15" s="317">
        <v>3059</v>
      </c>
      <c r="AR15" s="318">
        <v>-51.4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-39303</v>
      </c>
      <c r="AP16" s="316">
        <v>-6813</v>
      </c>
      <c r="AQ16" s="317">
        <v>-10160</v>
      </c>
      <c r="AR16" s="318">
        <v>-32.9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698165</v>
      </c>
      <c r="AP17" s="316">
        <v>121020</v>
      </c>
      <c r="AQ17" s="317">
        <v>142011</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11.96</v>
      </c>
      <c r="AP21" s="329">
        <v>13.22</v>
      </c>
      <c r="AQ21" s="330">
        <v>-1.26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98</v>
      </c>
      <c r="AP22" s="334">
        <v>95.9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263463</v>
      </c>
      <c r="AP32" s="343">
        <v>45669</v>
      </c>
      <c r="AQ32" s="344">
        <v>72897</v>
      </c>
      <c r="AR32" s="345">
        <v>-37.4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525</v>
      </c>
      <c r="AP34" s="343" t="s">
        <v>525</v>
      </c>
      <c r="AQ34" s="344">
        <v>43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170332</v>
      </c>
      <c r="AP35" s="343">
        <v>29525</v>
      </c>
      <c r="AQ35" s="344">
        <v>23889</v>
      </c>
      <c r="AR35" s="345">
        <v>23.6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19468</v>
      </c>
      <c r="AP36" s="343">
        <v>3375</v>
      </c>
      <c r="AQ36" s="344">
        <v>3700</v>
      </c>
      <c r="AR36" s="345">
        <v>-8.8000000000000007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t="s">
        <v>525</v>
      </c>
      <c r="AP37" s="343" t="s">
        <v>525</v>
      </c>
      <c r="AQ37" s="344">
        <v>740</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525</v>
      </c>
      <c r="AP38" s="346" t="s">
        <v>525</v>
      </c>
      <c r="AQ38" s="347">
        <v>3</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-21077</v>
      </c>
      <c r="AP39" s="343">
        <v>-3653</v>
      </c>
      <c r="AQ39" s="344">
        <v>-2140</v>
      </c>
      <c r="AR39" s="345">
        <v>70.7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-259597</v>
      </c>
      <c r="AP40" s="343">
        <v>-44999</v>
      </c>
      <c r="AQ40" s="344">
        <v>-70880</v>
      </c>
      <c r="AR40" s="345">
        <v>-36.5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172589</v>
      </c>
      <c r="AP41" s="343">
        <v>29917</v>
      </c>
      <c r="AQ41" s="344">
        <v>28253</v>
      </c>
      <c r="AR41" s="345">
        <v>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484088</v>
      </c>
      <c r="AN51" s="365">
        <v>84631</v>
      </c>
      <c r="AO51" s="366">
        <v>50.8</v>
      </c>
      <c r="AP51" s="367">
        <v>128611</v>
      </c>
      <c r="AQ51" s="368">
        <v>0.1</v>
      </c>
      <c r="AR51" s="369">
        <v>50.7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351920</v>
      </c>
      <c r="AN52" s="373">
        <v>61524</v>
      </c>
      <c r="AO52" s="374">
        <v>52.7</v>
      </c>
      <c r="AP52" s="375">
        <v>61552</v>
      </c>
      <c r="AQ52" s="376">
        <v>-1.9</v>
      </c>
      <c r="AR52" s="377">
        <v>54.6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253962</v>
      </c>
      <c r="AN53" s="365">
        <v>44500</v>
      </c>
      <c r="AO53" s="366">
        <v>-47.4</v>
      </c>
      <c r="AP53" s="367">
        <v>138651</v>
      </c>
      <c r="AQ53" s="368">
        <v>7.8</v>
      </c>
      <c r="AR53" s="369">
        <v>-55.2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166648</v>
      </c>
      <c r="AN54" s="373">
        <v>29201</v>
      </c>
      <c r="AO54" s="374">
        <v>-52.5</v>
      </c>
      <c r="AP54" s="375">
        <v>71211</v>
      </c>
      <c r="AQ54" s="376">
        <v>15.7</v>
      </c>
      <c r="AR54" s="377">
        <v>-68.2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242696</v>
      </c>
      <c r="AN55" s="365">
        <v>42363</v>
      </c>
      <c r="AO55" s="366">
        <v>-4.8</v>
      </c>
      <c r="AP55" s="367">
        <v>122882</v>
      </c>
      <c r="AQ55" s="368">
        <v>-11.4</v>
      </c>
      <c r="AR55" s="369">
        <v>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166981</v>
      </c>
      <c r="AN56" s="373">
        <v>29147</v>
      </c>
      <c r="AO56" s="374">
        <v>-0.2</v>
      </c>
      <c r="AP56" s="375">
        <v>65785</v>
      </c>
      <c r="AQ56" s="376">
        <v>-7.6</v>
      </c>
      <c r="AR56" s="377">
        <v>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317318</v>
      </c>
      <c r="AN57" s="365">
        <v>55533</v>
      </c>
      <c r="AO57" s="366">
        <v>31.1</v>
      </c>
      <c r="AP57" s="367">
        <v>114790</v>
      </c>
      <c r="AQ57" s="368">
        <v>-6.6</v>
      </c>
      <c r="AR57" s="369">
        <v>37.700000000000003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228285</v>
      </c>
      <c r="AN58" s="373">
        <v>39952</v>
      </c>
      <c r="AO58" s="374">
        <v>37.1</v>
      </c>
      <c r="AP58" s="375">
        <v>55601</v>
      </c>
      <c r="AQ58" s="376">
        <v>-15.5</v>
      </c>
      <c r="AR58" s="377">
        <v>52.6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382762</v>
      </c>
      <c r="AN59" s="365">
        <v>66348</v>
      </c>
      <c r="AO59" s="366">
        <v>19.5</v>
      </c>
      <c r="AP59" s="367">
        <v>126262</v>
      </c>
      <c r="AQ59" s="368">
        <v>10</v>
      </c>
      <c r="AR59" s="369">
        <v>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262544</v>
      </c>
      <c r="AN60" s="373">
        <v>45509</v>
      </c>
      <c r="AO60" s="374">
        <v>13.9</v>
      </c>
      <c r="AP60" s="375">
        <v>56769</v>
      </c>
      <c r="AQ60" s="376">
        <v>2.1</v>
      </c>
      <c r="AR60" s="377">
        <v>11.8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336165</v>
      </c>
      <c r="AN61" s="380">
        <v>58675</v>
      </c>
      <c r="AO61" s="381">
        <v>9.8000000000000007</v>
      </c>
      <c r="AP61" s="382">
        <v>126239</v>
      </c>
      <c r="AQ61" s="383">
        <v>0</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235276</v>
      </c>
      <c r="AN62" s="373">
        <v>41067</v>
      </c>
      <c r="AO62" s="374">
        <v>10.199999999999999</v>
      </c>
      <c r="AP62" s="375">
        <v>62184</v>
      </c>
      <c r="AQ62" s="376">
        <v>-1.4</v>
      </c>
      <c r="AR62" s="377">
        <v>11.6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FYqN9H7JyJnNCgNB9e4MJbmYXtPyxgXs32G3ptbfA3kpkQ/rZ3k1ih0ppQQFx1JeAtkTXmVmJuJRC/18IwzQw==" saltValue="QwWOzSAZZRvnsk1uUoFz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K6FZre6LjHK7laVdAW21Kw/k2XlfMRhbjZMlTS0IlQsT/5GvAqd9CrgrCkpb7KWVg0YbGCCGxx2VhQsI8bWGWA==" saltValue="T68g6QbeUrsrzgL9314k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9JqRccZNzL+kr1cJqFQFPCVv/FbVY/2/YYf5eKwaDdXf18MZhziHS2h6BloL7cmWPhRZt1oJWUFdjm7t2fywg==" saltValue="tNh3B4tpXsrbPI/Rcif9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54.63</v>
      </c>
      <c r="G47" s="12">
        <v>54.87</v>
      </c>
      <c r="H47" s="12">
        <v>62.65</v>
      </c>
      <c r="I47" s="12">
        <v>62.25</v>
      </c>
      <c r="J47" s="13">
        <v>59.2</v>
      </c>
    </row>
    <row r="48" spans="2:10" ht="57.75" customHeight="1" x14ac:dyDescent="0.15">
      <c r="B48" s="14"/>
      <c r="C48" s="1200" t="s">
        <v>4</v>
      </c>
      <c r="D48" s="1200"/>
      <c r="E48" s="1201"/>
      <c r="F48" s="15">
        <v>8.86</v>
      </c>
      <c r="G48" s="16">
        <v>11</v>
      </c>
      <c r="H48" s="16">
        <v>13.14</v>
      </c>
      <c r="I48" s="16">
        <v>7.61</v>
      </c>
      <c r="J48" s="17">
        <v>4.16</v>
      </c>
    </row>
    <row r="49" spans="2:10" ht="57.75" customHeight="1" thickBot="1" x14ac:dyDescent="0.2">
      <c r="B49" s="18"/>
      <c r="C49" s="1202" t="s">
        <v>5</v>
      </c>
      <c r="D49" s="1202"/>
      <c r="E49" s="1203"/>
      <c r="F49" s="19" t="s">
        <v>571</v>
      </c>
      <c r="G49" s="20">
        <v>2.34</v>
      </c>
      <c r="H49" s="20">
        <v>10.68</v>
      </c>
      <c r="I49" s="20" t="s">
        <v>572</v>
      </c>
      <c r="J49" s="21" t="s">
        <v>573</v>
      </c>
    </row>
    <row r="50" spans="2:10" ht="13.5" customHeight="1" x14ac:dyDescent="0.15"/>
  </sheetData>
  <sheetProtection algorithmName="SHA-512" hashValue="LgmKm3nghJqIenoMfw+pAB9SVEMxHpYyNK3v3gstGEX9sVOaos1ED0W8Z5EB2cM4ttHxDtnzXd578RPTGJowBA==" saltValue="1tQPeIfcptXwzLaRrzlX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2021-02-26T02:44:07Z</cp:lastPrinted>
  <dcterms:created xsi:type="dcterms:W3CDTF">2021-02-05T02:48:21Z</dcterms:created>
  <dcterms:modified xsi:type="dcterms:W3CDTF">2021-10-04T07:15:04Z</dcterms:modified>
  <cp:category/>
</cp:coreProperties>
</file>