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'Sheet1'!$A$1:$N$25</definedName>
  </definedNames>
  <calcPr fullCalcOnLoad="1"/>
</workbook>
</file>

<file path=xl/sharedStrings.xml><?xml version="1.0" encoding="utf-8"?>
<sst xmlns="http://schemas.openxmlformats.org/spreadsheetml/2006/main" count="49" uniqueCount="45">
  <si>
    <t>　</t>
  </si>
  <si>
    <t>不活動</t>
  </si>
  <si>
    <t>活動性</t>
  </si>
  <si>
    <t>総</t>
  </si>
  <si>
    <t>肺　外</t>
  </si>
  <si>
    <t>　＊別掲</t>
  </si>
  <si>
    <t>初回</t>
  </si>
  <si>
    <t>再治療</t>
  </si>
  <si>
    <t>その他</t>
  </si>
  <si>
    <t>菌陰性</t>
  </si>
  <si>
    <t>結　核</t>
  </si>
  <si>
    <t>不明</t>
  </si>
  <si>
    <t>数</t>
  </si>
  <si>
    <t>の結核</t>
  </si>
  <si>
    <t>治療中</t>
  </si>
  <si>
    <t>観察中</t>
  </si>
  <si>
    <t>治療</t>
  </si>
  <si>
    <t>菌陽性</t>
  </si>
  <si>
    <t xml:space="preserve"> 管内総数</t>
  </si>
  <si>
    <t xml:space="preserve"> 羽 島 市</t>
  </si>
  <si>
    <t xml:space="preserve"> 各務原市</t>
  </si>
  <si>
    <t xml:space="preserve"> 羽島郡計</t>
  </si>
  <si>
    <t xml:space="preserve"> 岐 南 町</t>
  </si>
  <si>
    <t xml:space="preserve"> 笠 松 町</t>
  </si>
  <si>
    <t xml:space="preserve"> ｾﾝﾀｰ小計</t>
  </si>
  <si>
    <t xml:space="preserve"> 山 県 市</t>
  </si>
  <si>
    <t xml:space="preserve"> 瑞 穂 市</t>
  </si>
  <si>
    <t xml:space="preserve"> 本 巣 市</t>
  </si>
  <si>
    <t xml:space="preserve"> 本巣郡計</t>
  </si>
  <si>
    <t xml:space="preserve"> 北 方 町</t>
  </si>
  <si>
    <t>入院中</t>
  </si>
  <si>
    <t>外来治療中</t>
  </si>
  <si>
    <t>治療なし</t>
  </si>
  <si>
    <t>活　動　性　結　核</t>
  </si>
  <si>
    <t>喀痰塗抹陽性</t>
  </si>
  <si>
    <t>・</t>
  </si>
  <si>
    <t xml:space="preserve"> ｾﾝﾀｰを除く小計</t>
  </si>
  <si>
    <t>肺　　結　　核　　活　　動　　性</t>
  </si>
  <si>
    <t>数</t>
  </si>
  <si>
    <t>総</t>
  </si>
  <si>
    <t>　オ  現在登録者数－現在時活動性分類、市町別・受療状況別（Ｔ８－５）</t>
  </si>
  <si>
    <t>（平成20年12月31日現在）</t>
  </si>
  <si>
    <t xml:space="preserve">性結核 </t>
  </si>
  <si>
    <t>不明</t>
  </si>
  <si>
    <t>潜在性　　　　　　　結核感染症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</si>
</sst>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</numFmts>
  <fonts count="37">
    <font>
      <sz val="9"/>
      <name val="ＭＳ 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1"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8" fontId="2" fillId="0" borderId="11" xfId="0" applyNumberFormat="1" applyFont="1" applyBorder="1" applyAlignment="1" applyProtection="1">
      <alignment horizontal="right"/>
      <protection locked="0"/>
    </xf>
    <xf numFmtId="178" fontId="2" fillId="0" borderId="10" xfId="0" applyNumberFormat="1" applyFont="1" applyBorder="1" applyAlignment="1">
      <alignment horizontal="right"/>
    </xf>
    <xf numFmtId="178" fontId="2" fillId="0" borderId="10" xfId="0" applyNumberFormat="1" applyFont="1" applyBorder="1" applyAlignment="1" applyProtection="1">
      <alignment horizontal="right"/>
      <protection locked="0"/>
    </xf>
    <xf numFmtId="178" fontId="2" fillId="0" borderId="12" xfId="0" applyNumberFormat="1" applyFont="1" applyBorder="1" applyAlignment="1">
      <alignment horizontal="right"/>
    </xf>
    <xf numFmtId="178" fontId="2" fillId="0" borderId="12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shrinkToFit="1"/>
    </xf>
    <xf numFmtId="178" fontId="2" fillId="0" borderId="18" xfId="0" applyNumberFormat="1" applyFont="1" applyBorder="1" applyAlignment="1">
      <alignment horizontal="right"/>
    </xf>
    <xf numFmtId="178" fontId="2" fillId="0" borderId="18" xfId="0" applyNumberFormat="1" applyFont="1" applyBorder="1" applyAlignment="1" applyProtection="1">
      <alignment horizontal="right"/>
      <protection locked="0"/>
    </xf>
    <xf numFmtId="0" fontId="2" fillId="0" borderId="19" xfId="0" applyFont="1" applyBorder="1" applyAlignment="1" applyProtection="1">
      <alignment horizontal="center" shrinkToFit="1"/>
      <protection locked="0"/>
    </xf>
    <xf numFmtId="178" fontId="2" fillId="0" borderId="20" xfId="0" applyNumberFormat="1" applyFont="1" applyBorder="1" applyAlignment="1" applyProtection="1">
      <alignment horizontal="right"/>
      <protection locked="0"/>
    </xf>
    <xf numFmtId="0" fontId="2" fillId="0" borderId="19" xfId="0" applyFont="1" applyBorder="1" applyAlignment="1">
      <alignment horizontal="center" shrinkToFit="1"/>
    </xf>
    <xf numFmtId="0" fontId="2" fillId="0" borderId="21" xfId="0" applyFont="1" applyBorder="1" applyAlignment="1">
      <alignment horizontal="center" shrinkToFit="1"/>
    </xf>
    <xf numFmtId="178" fontId="2" fillId="0" borderId="22" xfId="0" applyNumberFormat="1" applyFont="1" applyBorder="1" applyAlignment="1" applyProtection="1">
      <alignment horizontal="right"/>
      <protection locked="0"/>
    </xf>
    <xf numFmtId="0" fontId="2" fillId="0" borderId="23" xfId="0" applyFont="1" applyBorder="1" applyAlignment="1">
      <alignment horizontal="center" shrinkToFit="1"/>
    </xf>
    <xf numFmtId="178" fontId="2" fillId="0" borderId="24" xfId="0" applyNumberFormat="1" applyFont="1" applyBorder="1" applyAlignment="1">
      <alignment horizontal="right"/>
    </xf>
    <xf numFmtId="178" fontId="2" fillId="0" borderId="24" xfId="0" applyNumberFormat="1" applyFont="1" applyBorder="1" applyAlignment="1" applyProtection="1">
      <alignment horizontal="right"/>
      <protection locked="0"/>
    </xf>
    <xf numFmtId="178" fontId="2" fillId="0" borderId="25" xfId="0" applyNumberFormat="1" applyFont="1" applyBorder="1" applyAlignment="1" applyProtection="1">
      <alignment horizontal="right"/>
      <protection locked="0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zoomScaleSheetLayoutView="100" zoomScalePageLayoutView="0" workbookViewId="0" topLeftCell="A1">
      <selection activeCell="N3" sqref="N3"/>
    </sheetView>
  </sheetViews>
  <sheetFormatPr defaultColWidth="6.625" defaultRowHeight="11.25" customHeight="1"/>
  <cols>
    <col min="1" max="1" width="11.00390625" style="0" customWidth="1"/>
    <col min="2" max="11" width="7.375" style="0" customWidth="1"/>
    <col min="12" max="12" width="8.125" style="0" customWidth="1"/>
    <col min="13" max="13" width="7.00390625" style="0" customWidth="1"/>
  </cols>
  <sheetData>
    <row r="1" spans="1:13" ht="13.5">
      <c r="A1" s="34" t="s">
        <v>40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</row>
    <row r="2" spans="1:13" ht="12" thickBot="1">
      <c r="A2" s="2"/>
      <c r="B2" s="2"/>
      <c r="C2" s="2"/>
      <c r="D2" s="2"/>
      <c r="E2" s="2"/>
      <c r="F2" s="2"/>
      <c r="G2" s="3" t="s">
        <v>0</v>
      </c>
      <c r="H2" s="2"/>
      <c r="I2" s="2"/>
      <c r="J2" s="1"/>
      <c r="K2" s="2"/>
      <c r="L2" s="1"/>
      <c r="M2" s="33" t="s">
        <v>41</v>
      </c>
    </row>
    <row r="3" spans="1:14" ht="13.5" customHeight="1">
      <c r="A3" s="13"/>
      <c r="B3" s="14"/>
      <c r="C3" s="39" t="s">
        <v>33</v>
      </c>
      <c r="D3" s="40"/>
      <c r="E3" s="40"/>
      <c r="F3" s="40"/>
      <c r="G3" s="40"/>
      <c r="H3" s="40"/>
      <c r="I3" s="41"/>
      <c r="J3" s="15"/>
      <c r="K3" s="15"/>
      <c r="L3" s="47" t="s">
        <v>44</v>
      </c>
      <c r="M3" s="48"/>
      <c r="N3" s="12"/>
    </row>
    <row r="4" spans="1:14" ht="12" customHeight="1">
      <c r="A4" s="16"/>
      <c r="B4" s="18" t="s">
        <v>3</v>
      </c>
      <c r="C4" s="44" t="s">
        <v>37</v>
      </c>
      <c r="D4" s="45"/>
      <c r="E4" s="45"/>
      <c r="F4" s="45"/>
      <c r="G4" s="45"/>
      <c r="H4" s="46"/>
      <c r="I4" s="4"/>
      <c r="J4" s="18" t="s">
        <v>1</v>
      </c>
      <c r="K4" s="19" t="s">
        <v>2</v>
      </c>
      <c r="L4" s="49"/>
      <c r="M4" s="50"/>
      <c r="N4" s="12"/>
    </row>
    <row r="5" spans="1:14" ht="12" customHeight="1">
      <c r="A5" s="16"/>
      <c r="B5" s="17"/>
      <c r="C5" s="4"/>
      <c r="D5" s="44" t="s">
        <v>34</v>
      </c>
      <c r="E5" s="45"/>
      <c r="F5" s="46"/>
      <c r="G5" s="18" t="s">
        <v>8</v>
      </c>
      <c r="H5" s="18" t="s">
        <v>9</v>
      </c>
      <c r="I5" s="18" t="s">
        <v>4</v>
      </c>
      <c r="J5" s="18" t="s">
        <v>42</v>
      </c>
      <c r="K5" s="18" t="s">
        <v>43</v>
      </c>
      <c r="L5" s="42" t="s">
        <v>5</v>
      </c>
      <c r="M5" s="43"/>
      <c r="N5" s="12"/>
    </row>
    <row r="6" spans="1:14" ht="12" customHeight="1">
      <c r="A6" s="16"/>
      <c r="B6" s="18" t="s">
        <v>12</v>
      </c>
      <c r="C6" s="18" t="s">
        <v>3</v>
      </c>
      <c r="D6" s="5" t="s">
        <v>39</v>
      </c>
      <c r="E6" s="5" t="s">
        <v>6</v>
      </c>
      <c r="F6" s="5" t="s">
        <v>7</v>
      </c>
      <c r="G6" s="18" t="s">
        <v>13</v>
      </c>
      <c r="H6" s="18" t="s">
        <v>35</v>
      </c>
      <c r="I6" s="18" t="s">
        <v>10</v>
      </c>
      <c r="J6" s="18"/>
      <c r="K6" s="18"/>
      <c r="L6" s="35" t="s">
        <v>14</v>
      </c>
      <c r="M6" s="37" t="s">
        <v>15</v>
      </c>
      <c r="N6" s="12"/>
    </row>
    <row r="7" spans="1:14" ht="12" customHeight="1" thickBot="1">
      <c r="A7" s="16"/>
      <c r="B7" s="18"/>
      <c r="C7" s="18" t="s">
        <v>38</v>
      </c>
      <c r="D7" s="18" t="s">
        <v>38</v>
      </c>
      <c r="E7" s="20" t="s">
        <v>16</v>
      </c>
      <c r="F7" s="17"/>
      <c r="G7" s="20" t="s">
        <v>17</v>
      </c>
      <c r="H7" s="20" t="s">
        <v>8</v>
      </c>
      <c r="I7" s="18" t="s">
        <v>2</v>
      </c>
      <c r="J7" s="18"/>
      <c r="K7" s="18"/>
      <c r="L7" s="36"/>
      <c r="M7" s="38"/>
      <c r="N7" s="12"/>
    </row>
    <row r="8" spans="1:14" ht="15" customHeight="1" thickBot="1">
      <c r="A8" s="21" t="s">
        <v>18</v>
      </c>
      <c r="B8" s="6">
        <f aca="true" t="shared" si="0" ref="B8:B24">SUM(E8:K8)</f>
        <v>251</v>
      </c>
      <c r="C8" s="6">
        <f aca="true" t="shared" si="1" ref="C8:M8">C9+C15</f>
        <v>40</v>
      </c>
      <c r="D8" s="6">
        <f t="shared" si="1"/>
        <v>23</v>
      </c>
      <c r="E8" s="6">
        <f t="shared" si="1"/>
        <v>22</v>
      </c>
      <c r="F8" s="6">
        <f t="shared" si="1"/>
        <v>1</v>
      </c>
      <c r="G8" s="6">
        <f t="shared" si="1"/>
        <v>10</v>
      </c>
      <c r="H8" s="6">
        <f t="shared" si="1"/>
        <v>7</v>
      </c>
      <c r="I8" s="6">
        <f t="shared" si="1"/>
        <v>16</v>
      </c>
      <c r="J8" s="6">
        <f t="shared" si="1"/>
        <v>160</v>
      </c>
      <c r="K8" s="6">
        <f t="shared" si="1"/>
        <v>35</v>
      </c>
      <c r="L8" s="6">
        <f t="shared" si="1"/>
        <v>4</v>
      </c>
      <c r="M8" s="22">
        <f t="shared" si="1"/>
        <v>2</v>
      </c>
      <c r="N8" s="12"/>
    </row>
    <row r="9" spans="1:14" ht="15" customHeight="1" thickBot="1">
      <c r="A9" s="21" t="s">
        <v>36</v>
      </c>
      <c r="B9" s="6">
        <f t="shared" si="0"/>
        <v>159</v>
      </c>
      <c r="C9" s="6">
        <f aca="true" t="shared" si="2" ref="C9:M9">SUM(C10:C12)</f>
        <v>22</v>
      </c>
      <c r="D9" s="6">
        <f t="shared" si="2"/>
        <v>15</v>
      </c>
      <c r="E9" s="6">
        <f t="shared" si="2"/>
        <v>15</v>
      </c>
      <c r="F9" s="6">
        <f t="shared" si="2"/>
        <v>0</v>
      </c>
      <c r="G9" s="6">
        <f t="shared" si="2"/>
        <v>6</v>
      </c>
      <c r="H9" s="6">
        <f t="shared" si="2"/>
        <v>1</v>
      </c>
      <c r="I9" s="6">
        <f t="shared" si="2"/>
        <v>10</v>
      </c>
      <c r="J9" s="6">
        <f t="shared" si="2"/>
        <v>110</v>
      </c>
      <c r="K9" s="6">
        <f t="shared" si="2"/>
        <v>17</v>
      </c>
      <c r="L9" s="6">
        <f t="shared" si="2"/>
        <v>3</v>
      </c>
      <c r="M9" s="22">
        <f t="shared" si="2"/>
        <v>0</v>
      </c>
      <c r="N9" s="12"/>
    </row>
    <row r="10" spans="1:14" ht="15" customHeight="1" thickBot="1">
      <c r="A10" s="21" t="s">
        <v>19</v>
      </c>
      <c r="B10" s="6">
        <f t="shared" si="0"/>
        <v>30</v>
      </c>
      <c r="C10" s="6">
        <f>SUM(E10:H10)</f>
        <v>7</v>
      </c>
      <c r="D10" s="6">
        <f>E10+F10</f>
        <v>4</v>
      </c>
      <c r="E10" s="6">
        <v>4</v>
      </c>
      <c r="F10" s="7">
        <v>0</v>
      </c>
      <c r="G10" s="6">
        <v>2</v>
      </c>
      <c r="H10" s="6">
        <v>1</v>
      </c>
      <c r="I10" s="6">
        <v>2</v>
      </c>
      <c r="J10" s="6">
        <v>16</v>
      </c>
      <c r="K10" s="7">
        <v>5</v>
      </c>
      <c r="L10" s="7">
        <v>0</v>
      </c>
      <c r="M10" s="23">
        <v>0</v>
      </c>
      <c r="N10" s="12"/>
    </row>
    <row r="11" spans="1:14" ht="15" customHeight="1" thickBot="1">
      <c r="A11" s="24" t="s">
        <v>20</v>
      </c>
      <c r="B11" s="6">
        <f t="shared" si="0"/>
        <v>97</v>
      </c>
      <c r="C11" s="8">
        <f>SUM(E11:H11)</f>
        <v>12</v>
      </c>
      <c r="D11" s="8">
        <f>E11+F11</f>
        <v>9</v>
      </c>
      <c r="E11" s="8">
        <v>9</v>
      </c>
      <c r="F11" s="9">
        <v>0</v>
      </c>
      <c r="G11" s="8">
        <v>3</v>
      </c>
      <c r="H11" s="8">
        <v>0</v>
      </c>
      <c r="I11" s="8">
        <v>5</v>
      </c>
      <c r="J11" s="8">
        <v>73</v>
      </c>
      <c r="K11" s="8">
        <v>7</v>
      </c>
      <c r="L11" s="9">
        <v>3</v>
      </c>
      <c r="M11" s="25">
        <v>0</v>
      </c>
      <c r="N11" s="12"/>
    </row>
    <row r="12" spans="1:14" ht="15" customHeight="1">
      <c r="A12" s="21" t="s">
        <v>21</v>
      </c>
      <c r="B12" s="6">
        <f t="shared" si="0"/>
        <v>32</v>
      </c>
      <c r="C12" s="6">
        <f aca="true" t="shared" si="3" ref="C12:M12">SUM(C13:C14)</f>
        <v>3</v>
      </c>
      <c r="D12" s="6">
        <f t="shared" si="3"/>
        <v>2</v>
      </c>
      <c r="E12" s="6">
        <f t="shared" si="3"/>
        <v>2</v>
      </c>
      <c r="F12" s="6">
        <f t="shared" si="3"/>
        <v>0</v>
      </c>
      <c r="G12" s="6">
        <f t="shared" si="3"/>
        <v>1</v>
      </c>
      <c r="H12" s="6">
        <f t="shared" si="3"/>
        <v>0</v>
      </c>
      <c r="I12" s="6">
        <f t="shared" si="3"/>
        <v>3</v>
      </c>
      <c r="J12" s="6">
        <f t="shared" si="3"/>
        <v>21</v>
      </c>
      <c r="K12" s="6">
        <f t="shared" si="3"/>
        <v>5</v>
      </c>
      <c r="L12" s="6">
        <f t="shared" si="3"/>
        <v>0</v>
      </c>
      <c r="M12" s="22">
        <f t="shared" si="3"/>
        <v>0</v>
      </c>
      <c r="N12" s="12"/>
    </row>
    <row r="13" spans="1:14" ht="15" customHeight="1">
      <c r="A13" s="26" t="s">
        <v>22</v>
      </c>
      <c r="B13" s="8">
        <f t="shared" si="0"/>
        <v>16</v>
      </c>
      <c r="C13" s="8">
        <f>SUM(E13:H13)</f>
        <v>0</v>
      </c>
      <c r="D13" s="8">
        <f>E13+F13</f>
        <v>0</v>
      </c>
      <c r="E13" s="8">
        <v>0</v>
      </c>
      <c r="F13" s="9">
        <v>0</v>
      </c>
      <c r="G13" s="9">
        <v>0</v>
      </c>
      <c r="H13" s="9">
        <v>0</v>
      </c>
      <c r="I13" s="8">
        <v>2</v>
      </c>
      <c r="J13" s="9">
        <v>12</v>
      </c>
      <c r="K13" s="9">
        <v>2</v>
      </c>
      <c r="L13" s="9">
        <v>0</v>
      </c>
      <c r="M13" s="25">
        <v>0</v>
      </c>
      <c r="N13" s="12"/>
    </row>
    <row r="14" spans="1:14" ht="15" customHeight="1" thickBot="1">
      <c r="A14" s="26" t="s">
        <v>23</v>
      </c>
      <c r="B14" s="8">
        <f t="shared" si="0"/>
        <v>16</v>
      </c>
      <c r="C14" s="8">
        <f>SUM(E14:H14)</f>
        <v>3</v>
      </c>
      <c r="D14" s="8">
        <f>E14+F14</f>
        <v>2</v>
      </c>
      <c r="E14" s="8">
        <v>2</v>
      </c>
      <c r="F14" s="9">
        <v>0</v>
      </c>
      <c r="G14" s="9">
        <v>1</v>
      </c>
      <c r="H14" s="8">
        <v>0</v>
      </c>
      <c r="I14" s="9">
        <v>1</v>
      </c>
      <c r="J14" s="9">
        <v>9</v>
      </c>
      <c r="K14" s="9">
        <v>3</v>
      </c>
      <c r="L14" s="9">
        <v>0</v>
      </c>
      <c r="M14" s="25">
        <v>0</v>
      </c>
      <c r="N14" s="12"/>
    </row>
    <row r="15" spans="1:14" ht="15" customHeight="1" thickBot="1">
      <c r="A15" s="21" t="s">
        <v>24</v>
      </c>
      <c r="B15" s="6">
        <f t="shared" si="0"/>
        <v>92</v>
      </c>
      <c r="C15" s="6">
        <f aca="true" t="shared" si="4" ref="C15:M15">SUM(C16:C19)</f>
        <v>18</v>
      </c>
      <c r="D15" s="6">
        <f t="shared" si="4"/>
        <v>8</v>
      </c>
      <c r="E15" s="6">
        <f t="shared" si="4"/>
        <v>7</v>
      </c>
      <c r="F15" s="6">
        <f t="shared" si="4"/>
        <v>1</v>
      </c>
      <c r="G15" s="6">
        <f t="shared" si="4"/>
        <v>4</v>
      </c>
      <c r="H15" s="6">
        <f t="shared" si="4"/>
        <v>6</v>
      </c>
      <c r="I15" s="6">
        <f t="shared" si="4"/>
        <v>6</v>
      </c>
      <c r="J15" s="6">
        <f t="shared" si="4"/>
        <v>50</v>
      </c>
      <c r="K15" s="6">
        <f t="shared" si="4"/>
        <v>18</v>
      </c>
      <c r="L15" s="6">
        <f t="shared" si="4"/>
        <v>1</v>
      </c>
      <c r="M15" s="22">
        <f t="shared" si="4"/>
        <v>2</v>
      </c>
      <c r="N15" s="12"/>
    </row>
    <row r="16" spans="1:14" ht="15" customHeight="1">
      <c r="A16" s="21" t="s">
        <v>25</v>
      </c>
      <c r="B16" s="8">
        <f t="shared" si="0"/>
        <v>26</v>
      </c>
      <c r="C16" s="6">
        <f>SUM(E16:H16)</f>
        <v>4</v>
      </c>
      <c r="D16" s="6">
        <f>E16+F16</f>
        <v>2</v>
      </c>
      <c r="E16" s="6">
        <v>2</v>
      </c>
      <c r="F16" s="7">
        <v>0</v>
      </c>
      <c r="G16" s="6">
        <v>0</v>
      </c>
      <c r="H16" s="6">
        <v>2</v>
      </c>
      <c r="I16" s="6">
        <v>1</v>
      </c>
      <c r="J16" s="6">
        <v>17</v>
      </c>
      <c r="K16" s="7">
        <v>4</v>
      </c>
      <c r="L16" s="7">
        <v>0</v>
      </c>
      <c r="M16" s="23">
        <v>0</v>
      </c>
      <c r="N16" s="12"/>
    </row>
    <row r="17" spans="1:14" ht="15" customHeight="1" thickBot="1">
      <c r="A17" s="26" t="s">
        <v>26</v>
      </c>
      <c r="B17" s="8">
        <f t="shared" si="0"/>
        <v>26</v>
      </c>
      <c r="C17" s="8">
        <f>SUM(E17:H17)</f>
        <v>8</v>
      </c>
      <c r="D17" s="8">
        <f>E17+F17</f>
        <v>5</v>
      </c>
      <c r="E17" s="8">
        <v>4</v>
      </c>
      <c r="F17" s="9">
        <v>1</v>
      </c>
      <c r="G17" s="8">
        <v>3</v>
      </c>
      <c r="H17" s="8">
        <v>0</v>
      </c>
      <c r="I17" s="9">
        <v>2</v>
      </c>
      <c r="J17" s="8">
        <v>9</v>
      </c>
      <c r="K17" s="8">
        <v>7</v>
      </c>
      <c r="L17" s="8">
        <v>0</v>
      </c>
      <c r="M17" s="25">
        <v>1</v>
      </c>
      <c r="N17" s="12"/>
    </row>
    <row r="18" spans="1:14" ht="15" customHeight="1" thickBot="1">
      <c r="A18" s="26" t="s">
        <v>27</v>
      </c>
      <c r="B18" s="6">
        <f t="shared" si="0"/>
        <v>24</v>
      </c>
      <c r="C18" s="8">
        <f>SUM(E18:H18)</f>
        <v>5</v>
      </c>
      <c r="D18" s="8">
        <f>E18+F18</f>
        <v>1</v>
      </c>
      <c r="E18" s="8">
        <v>1</v>
      </c>
      <c r="F18" s="9">
        <v>0</v>
      </c>
      <c r="G18" s="8">
        <v>0</v>
      </c>
      <c r="H18" s="8">
        <v>4</v>
      </c>
      <c r="I18" s="8">
        <v>2</v>
      </c>
      <c r="J18" s="8">
        <v>15</v>
      </c>
      <c r="K18" s="9">
        <v>2</v>
      </c>
      <c r="L18" s="9">
        <v>1</v>
      </c>
      <c r="M18" s="25">
        <v>0</v>
      </c>
      <c r="N18" s="12"/>
    </row>
    <row r="19" spans="1:14" ht="15" customHeight="1">
      <c r="A19" s="21" t="s">
        <v>28</v>
      </c>
      <c r="B19" s="6">
        <f t="shared" si="0"/>
        <v>16</v>
      </c>
      <c r="C19" s="6">
        <f aca="true" t="shared" si="5" ref="C19:M19">SUM(C20:C20)</f>
        <v>1</v>
      </c>
      <c r="D19" s="6">
        <f t="shared" si="5"/>
        <v>0</v>
      </c>
      <c r="E19" s="6">
        <f t="shared" si="5"/>
        <v>0</v>
      </c>
      <c r="F19" s="6">
        <f t="shared" si="5"/>
        <v>0</v>
      </c>
      <c r="G19" s="6">
        <f t="shared" si="5"/>
        <v>1</v>
      </c>
      <c r="H19" s="6">
        <f t="shared" si="5"/>
        <v>0</v>
      </c>
      <c r="I19" s="6">
        <f t="shared" si="5"/>
        <v>1</v>
      </c>
      <c r="J19" s="6">
        <f t="shared" si="5"/>
        <v>9</v>
      </c>
      <c r="K19" s="6">
        <f t="shared" si="5"/>
        <v>5</v>
      </c>
      <c r="L19" s="6">
        <f t="shared" si="5"/>
        <v>0</v>
      </c>
      <c r="M19" s="22">
        <f t="shared" si="5"/>
        <v>1</v>
      </c>
      <c r="N19" s="12"/>
    </row>
    <row r="20" spans="1:14" ht="15" customHeight="1" thickBot="1">
      <c r="A20" s="26" t="s">
        <v>29</v>
      </c>
      <c r="B20" s="8">
        <f t="shared" si="0"/>
        <v>16</v>
      </c>
      <c r="C20" s="8">
        <f>IF(SUM(E20:H20)=0,"- ",SUM(E20:H20))</f>
        <v>1</v>
      </c>
      <c r="D20" s="8" t="str">
        <f>IF(E20+F20=0,"- ",E20+F20)</f>
        <v>- </v>
      </c>
      <c r="E20" s="8">
        <v>0</v>
      </c>
      <c r="F20" s="9">
        <v>0</v>
      </c>
      <c r="G20" s="9">
        <v>1</v>
      </c>
      <c r="H20" s="8">
        <v>0</v>
      </c>
      <c r="I20" s="9">
        <v>1</v>
      </c>
      <c r="J20" s="9">
        <v>9</v>
      </c>
      <c r="K20" s="9">
        <v>5</v>
      </c>
      <c r="L20" s="9">
        <v>0</v>
      </c>
      <c r="M20" s="25">
        <v>1</v>
      </c>
      <c r="N20" s="12"/>
    </row>
    <row r="21" spans="1:14" ht="15" customHeight="1" thickTop="1">
      <c r="A21" s="27" t="s">
        <v>30</v>
      </c>
      <c r="B21" s="10">
        <f t="shared" si="0"/>
        <v>12</v>
      </c>
      <c r="C21" s="10">
        <f>SUM(E21:H21)</f>
        <v>6</v>
      </c>
      <c r="D21" s="10">
        <f>E21+F21</f>
        <v>4</v>
      </c>
      <c r="E21" s="11">
        <v>4</v>
      </c>
      <c r="F21" s="11">
        <v>0</v>
      </c>
      <c r="G21" s="11">
        <v>1</v>
      </c>
      <c r="H21" s="11">
        <v>1</v>
      </c>
      <c r="I21" s="11">
        <v>6</v>
      </c>
      <c r="J21" s="11">
        <v>0</v>
      </c>
      <c r="K21" s="11">
        <v>0</v>
      </c>
      <c r="L21" s="11">
        <v>0</v>
      </c>
      <c r="M21" s="28">
        <v>0</v>
      </c>
      <c r="N21" s="12"/>
    </row>
    <row r="22" spans="1:14" ht="15" customHeight="1">
      <c r="A22" s="26" t="s">
        <v>31</v>
      </c>
      <c r="B22" s="8">
        <f t="shared" si="0"/>
        <v>43</v>
      </c>
      <c r="C22" s="8">
        <f>SUM(E22:H22)</f>
        <v>33</v>
      </c>
      <c r="D22" s="8">
        <f>E22+F22</f>
        <v>18</v>
      </c>
      <c r="E22" s="9">
        <v>17</v>
      </c>
      <c r="F22" s="9">
        <v>1</v>
      </c>
      <c r="G22" s="9">
        <v>9</v>
      </c>
      <c r="H22" s="9">
        <v>6</v>
      </c>
      <c r="I22" s="9">
        <v>10</v>
      </c>
      <c r="J22" s="9">
        <v>0</v>
      </c>
      <c r="K22" s="9">
        <v>0</v>
      </c>
      <c r="L22" s="9">
        <v>4</v>
      </c>
      <c r="M22" s="25">
        <v>0</v>
      </c>
      <c r="N22" s="12"/>
    </row>
    <row r="23" spans="1:14" ht="15" customHeight="1">
      <c r="A23" s="26" t="s">
        <v>32</v>
      </c>
      <c r="B23" s="8">
        <f t="shared" si="0"/>
        <v>192</v>
      </c>
      <c r="C23" s="8">
        <f>SUM(E23:H23)</f>
        <v>0</v>
      </c>
      <c r="D23" s="8">
        <f>E23+F23</f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160</v>
      </c>
      <c r="K23" s="9">
        <v>32</v>
      </c>
      <c r="L23" s="9">
        <v>0</v>
      </c>
      <c r="M23" s="25">
        <v>3</v>
      </c>
      <c r="N23" s="12"/>
    </row>
    <row r="24" spans="1:14" ht="15" customHeight="1" thickBot="1">
      <c r="A24" s="29" t="s">
        <v>11</v>
      </c>
      <c r="B24" s="30">
        <f t="shared" si="0"/>
        <v>4</v>
      </c>
      <c r="C24" s="30">
        <f>SUM(E24:H24)</f>
        <v>1</v>
      </c>
      <c r="D24" s="30">
        <f>E24+F24</f>
        <v>1</v>
      </c>
      <c r="E24" s="31">
        <v>1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3</v>
      </c>
      <c r="L24" s="31">
        <v>0</v>
      </c>
      <c r="M24" s="32">
        <v>0</v>
      </c>
      <c r="N24" s="12"/>
    </row>
    <row r="25" spans="1:13" ht="11.2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</sheetData>
  <sheetProtection/>
  <mergeCells count="7">
    <mergeCell ref="L6:L7"/>
    <mergeCell ref="M6:M7"/>
    <mergeCell ref="C3:I3"/>
    <mergeCell ref="L5:M5"/>
    <mergeCell ref="C4:H4"/>
    <mergeCell ref="D5:F5"/>
    <mergeCell ref="L3:M4"/>
  </mergeCells>
  <printOptions/>
  <pageMargins left="0.984251968503937" right="0.984251968503937" top="0.984251968503937" bottom="0.984251968503937" header="0.6299212598425197" footer="0.984251968503937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D:\岐阜地域の公衆衛生２００４-4.6\チェック後\T08-05.jsd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現在登録者数　市町村別・受療状況別</dc:title>
  <dc:subject/>
  <dc:creator>岐阜県</dc:creator>
  <cp:keywords/>
  <dc:description/>
  <cp:lastModifiedBy>岐阜県</cp:lastModifiedBy>
  <cp:lastPrinted>2010-02-24T05:26:10Z</cp:lastPrinted>
  <dcterms:created xsi:type="dcterms:W3CDTF">2005-03-21T13:04:29Z</dcterms:created>
  <dcterms:modified xsi:type="dcterms:W3CDTF">2010-02-24T05:29:05Z</dcterms:modified>
  <cp:category/>
  <cp:version/>
  <cp:contentType/>
  <cp:contentStatus/>
  <cp:revision>22</cp:revision>
</cp:coreProperties>
</file>