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<sst xmlns="http://schemas.openxmlformats.org/spreadsheetml/2006/main" count="25" uniqueCount="25">
  <si>
    <t>区　分</t>
  </si>
  <si>
    <t>総　数</t>
  </si>
  <si>
    <t>歯科技工所</t>
  </si>
  <si>
    <t>病　　院</t>
  </si>
  <si>
    <t>診 療 所</t>
  </si>
  <si>
    <t>そ の 他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</si>
  <si>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</si>
  <si>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</si>
  <si>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</si>
  <si>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</si>
  <si>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</si>
  <si>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</si>
  <si>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</si>
  <si>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</si>
  <si>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</si>
  <si>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</si>
  <si>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</si>
  <si>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</si>
  <si>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</si>
  <si>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ケ　就業歯科技工士数　　就業場所別　（Ｔ３－１１）</t>
  </si>
  <si>
    <t>人　口  　　　   10万対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</si>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</sst>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>
        <color indexed="8"/>
      </top>
      <bottom style="medium">
        <color indexed="8"/>
      </bottom>
    </border>
    <border>
      <left style="double"/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>
        <color indexed="8"/>
      </top>
      <bottom style="medium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7" fontId="0" fillId="0" borderId="20" xfId="0" applyNumberFormat="1" applyBorder="1" applyAlignment="1" applyProtection="1">
      <alignment horizontal="right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21" xfId="0" applyNumberFormat="1" applyBorder="1" applyAlignment="1" applyProtection="1">
      <alignment horizontal="right"/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7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8" fontId="0" fillId="0" borderId="37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8" fontId="0" fillId="0" borderId="44" xfId="0" applyNumberFormat="1" applyBorder="1" applyAlignment="1" applyProtection="1">
      <alignment vertical="center"/>
      <protection locked="0"/>
    </xf>
    <xf numFmtId="178" fontId="0" fillId="0" borderId="45" xfId="0" applyNumberFormat="1" applyBorder="1" applyAlignment="1">
      <alignment horizontal="right"/>
    </xf>
    <xf numFmtId="177" fontId="0" fillId="0" borderId="46" xfId="0" applyNumberFormat="1" applyBorder="1" applyAlignment="1">
      <alignment horizontal="right"/>
    </xf>
    <xf numFmtId="177" fontId="0" fillId="0" borderId="47" xfId="0" applyNumberFormat="1" applyBorder="1" applyAlignment="1">
      <alignment horizontal="right"/>
    </xf>
    <xf numFmtId="178" fontId="0" fillId="0" borderId="48" xfId="0" applyNumberFormat="1" applyBorder="1" applyAlignment="1" applyProtection="1">
      <alignment vertical="center"/>
      <protection locked="0"/>
    </xf>
    <xf numFmtId="178" fontId="0" fillId="0" borderId="46" xfId="0" applyNumberForma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67" xfId="0" applyNumberFormat="1" applyBorder="1" applyAlignment="1">
      <alignment horizontal="right"/>
    </xf>
    <xf numFmtId="176" fontId="0" fillId="0" borderId="68" xfId="0" applyNumberFormat="1" applyBorder="1" applyAlignment="1">
      <alignment horizontal="right"/>
    </xf>
    <xf numFmtId="0" fontId="0" fillId="0" borderId="6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3.125" style="0" customWidth="1"/>
    <col min="2" max="7" width="11.625" style="0" customWidth="1"/>
    <col min="9" max="11" width="9.75390625" style="0" bestFit="1" customWidth="1"/>
  </cols>
  <sheetData>
    <row r="1" ht="13.5">
      <c r="A1" s="82" t="s">
        <v>19</v>
      </c>
    </row>
    <row r="2" ht="14.25" thickBot="1">
      <c r="G2" s="57" t="s">
        <v>24</v>
      </c>
    </row>
    <row r="3" spans="1:7" ht="13.5" customHeight="1">
      <c r="A3" s="64"/>
      <c r="B3" s="63"/>
      <c r="C3" s="85" t="s">
        <v>20</v>
      </c>
      <c r="D3" s="63"/>
      <c r="E3" s="58"/>
      <c r="F3" s="70"/>
      <c r="G3" s="69"/>
    </row>
    <row r="4" spans="1:7" ht="13.5">
      <c r="A4" s="65" t="s">
        <v>0</v>
      </c>
      <c r="B4" s="59" t="s">
        <v>1</v>
      </c>
      <c r="C4" s="86"/>
      <c r="D4" s="59" t="s">
        <v>2</v>
      </c>
      <c r="E4" s="67" t="s">
        <v>3</v>
      </c>
      <c r="F4" s="71" t="s">
        <v>4</v>
      </c>
      <c r="G4" s="61" t="s">
        <v>5</v>
      </c>
    </row>
    <row r="5" spans="1:11" ht="14.25" thickBot="1">
      <c r="A5" s="66"/>
      <c r="B5" s="60"/>
      <c r="C5" s="87"/>
      <c r="D5" s="60"/>
      <c r="E5" s="68"/>
      <c r="F5" s="72"/>
      <c r="G5" s="62"/>
      <c r="I5" t="s">
        <v>21</v>
      </c>
      <c r="J5" t="s">
        <v>22</v>
      </c>
      <c r="K5" t="s">
        <v>23</v>
      </c>
    </row>
    <row r="6" spans="1:11" ht="20.25" customHeight="1" thickBot="1">
      <c r="A6" s="73" t="s">
        <v>6</v>
      </c>
      <c r="B6" s="1">
        <f>B7+B13</f>
        <v>126</v>
      </c>
      <c r="C6" s="2">
        <f aca="true" t="shared" si="0" ref="C6:C18">B6/I6*100000</f>
        <v>32.06041607295526</v>
      </c>
      <c r="D6" s="3">
        <f>D7+D13</f>
        <v>98</v>
      </c>
      <c r="E6" s="4">
        <f>E7+E13</f>
        <v>7</v>
      </c>
      <c r="F6" s="4">
        <f>F7+F13</f>
        <v>20</v>
      </c>
      <c r="G6" s="5">
        <f>G7+G13</f>
        <v>1</v>
      </c>
      <c r="I6" s="6">
        <v>393008</v>
      </c>
      <c r="J6" s="7">
        <v>192103</v>
      </c>
      <c r="K6" s="8">
        <v>200905</v>
      </c>
    </row>
    <row r="7" spans="1:11" ht="20.25" customHeight="1" thickBot="1">
      <c r="A7" s="74" t="s">
        <v>7</v>
      </c>
      <c r="B7" s="9">
        <f>SUM(B8:B10)</f>
        <v>84</v>
      </c>
      <c r="C7" s="2">
        <f t="shared" si="0"/>
        <v>32.43506230234884</v>
      </c>
      <c r="D7" s="3">
        <f>SUM(D8:D10)</f>
        <v>64</v>
      </c>
      <c r="E7" s="4">
        <f>SUM(E8:E10)</f>
        <v>3</v>
      </c>
      <c r="F7" s="4">
        <f>SUM(F8:F10)</f>
        <v>16</v>
      </c>
      <c r="G7" s="5">
        <f>SUM(G8:G10)</f>
        <v>1</v>
      </c>
      <c r="I7" s="6">
        <v>258979</v>
      </c>
      <c r="J7" s="7">
        <v>126450</v>
      </c>
      <c r="K7" s="8">
        <v>132529</v>
      </c>
    </row>
    <row r="8" spans="1:11" ht="20.25" customHeight="1">
      <c r="A8" s="75" t="s">
        <v>8</v>
      </c>
      <c r="B8" s="10">
        <v>26</v>
      </c>
      <c r="C8" s="2">
        <f t="shared" si="0"/>
        <v>38.650215549279025</v>
      </c>
      <c r="D8" s="3">
        <v>21</v>
      </c>
      <c r="E8" s="4">
        <v>0</v>
      </c>
      <c r="F8" s="4">
        <v>5</v>
      </c>
      <c r="G8" s="5">
        <f>B8-SUM(D8:F8)</f>
        <v>0</v>
      </c>
      <c r="I8" s="6">
        <v>67270</v>
      </c>
      <c r="J8" s="7">
        <v>32899</v>
      </c>
      <c r="K8" s="8">
        <v>34371</v>
      </c>
    </row>
    <row r="9" spans="1:11" ht="20.25" customHeight="1" thickBot="1">
      <c r="A9" s="76" t="s">
        <v>9</v>
      </c>
      <c r="B9" s="11">
        <v>43</v>
      </c>
      <c r="C9" s="12">
        <f t="shared" si="0"/>
        <v>29.545954265611257</v>
      </c>
      <c r="D9" s="13">
        <v>33</v>
      </c>
      <c r="E9" s="14">
        <v>3</v>
      </c>
      <c r="F9" s="14">
        <v>6</v>
      </c>
      <c r="G9" s="15">
        <f>B9-SUM(D9:F9)</f>
        <v>1</v>
      </c>
      <c r="I9" s="16">
        <v>145536</v>
      </c>
      <c r="J9" s="17">
        <v>71482</v>
      </c>
      <c r="K9" s="18">
        <v>74054</v>
      </c>
    </row>
    <row r="10" spans="1:11" ht="20.25" customHeight="1" thickBot="1">
      <c r="A10" s="77" t="s">
        <v>10</v>
      </c>
      <c r="B10" s="19">
        <f>SUM(B11:B12)</f>
        <v>15</v>
      </c>
      <c r="C10" s="20">
        <f t="shared" si="0"/>
        <v>32.48651809499058</v>
      </c>
      <c r="D10" s="21">
        <f>SUM(D11:D12)</f>
        <v>10</v>
      </c>
      <c r="E10" s="22">
        <f>SUM(E11:E12)</f>
        <v>0</v>
      </c>
      <c r="F10" s="22">
        <f>SUM(F11:F12)</f>
        <v>5</v>
      </c>
      <c r="G10" s="23">
        <f>SUM(G11:G12)</f>
        <v>0</v>
      </c>
      <c r="I10" s="24">
        <v>46173</v>
      </c>
      <c r="J10" s="25">
        <v>22069</v>
      </c>
      <c r="K10" s="26">
        <v>24104</v>
      </c>
    </row>
    <row r="11" spans="1:11" ht="20.25" customHeight="1">
      <c r="A11" s="78" t="s">
        <v>11</v>
      </c>
      <c r="B11" s="27">
        <v>11</v>
      </c>
      <c r="C11" s="28">
        <f t="shared" si="0"/>
        <v>47.25085910652921</v>
      </c>
      <c r="D11" s="29">
        <v>9</v>
      </c>
      <c r="E11" s="30">
        <v>0</v>
      </c>
      <c r="F11" s="30">
        <v>2</v>
      </c>
      <c r="G11" s="31">
        <f>B11-SUM(D11:F11)</f>
        <v>0</v>
      </c>
      <c r="I11" s="16">
        <v>23280</v>
      </c>
      <c r="J11" s="32">
        <v>11480</v>
      </c>
      <c r="K11" s="33">
        <v>11800</v>
      </c>
    </row>
    <row r="12" spans="1:11" ht="20.25" customHeight="1" thickBot="1">
      <c r="A12" s="79" t="s">
        <v>12</v>
      </c>
      <c r="B12" s="34">
        <v>4</v>
      </c>
      <c r="C12" s="12">
        <f t="shared" si="0"/>
        <v>17.472589874634167</v>
      </c>
      <c r="D12" s="35">
        <v>1</v>
      </c>
      <c r="E12" s="36">
        <v>0</v>
      </c>
      <c r="F12" s="36">
        <v>3</v>
      </c>
      <c r="G12" s="37">
        <f>B12-SUM(D12:F12)</f>
        <v>0</v>
      </c>
      <c r="I12" s="16">
        <v>22893</v>
      </c>
      <c r="J12" s="38">
        <v>10589</v>
      </c>
      <c r="K12" s="39">
        <v>12304</v>
      </c>
    </row>
    <row r="13" spans="1:11" ht="20.25" customHeight="1" thickBot="1">
      <c r="A13" s="80" t="s">
        <v>13</v>
      </c>
      <c r="B13" s="19">
        <f>SUM(B14:B17)</f>
        <v>42</v>
      </c>
      <c r="C13" s="2">
        <f t="shared" si="0"/>
        <v>31.33650180184885</v>
      </c>
      <c r="D13" s="40">
        <f>SUM(D14:D17)</f>
        <v>34</v>
      </c>
      <c r="E13" s="40">
        <f>SUM(E14:E17)</f>
        <v>4</v>
      </c>
      <c r="F13" s="40">
        <f>SUM(F14:F17)</f>
        <v>4</v>
      </c>
      <c r="G13" s="41">
        <f>SUM(G14:G17)</f>
        <v>0</v>
      </c>
      <c r="I13" s="42">
        <v>134029</v>
      </c>
      <c r="J13" s="43">
        <v>65653</v>
      </c>
      <c r="K13" s="44">
        <v>68376</v>
      </c>
    </row>
    <row r="14" spans="1:11" ht="20.25" customHeight="1">
      <c r="A14" s="80" t="s">
        <v>14</v>
      </c>
      <c r="B14" s="27">
        <v>7</v>
      </c>
      <c r="C14" s="2">
        <f t="shared" si="0"/>
        <v>23.66143861546782</v>
      </c>
      <c r="D14" s="3">
        <v>3</v>
      </c>
      <c r="E14" s="4">
        <v>0</v>
      </c>
      <c r="F14" s="4">
        <v>4</v>
      </c>
      <c r="G14" s="5">
        <f>B14-SUM(D14:F14)</f>
        <v>0</v>
      </c>
      <c r="I14" s="45">
        <v>29584</v>
      </c>
      <c r="J14" s="7">
        <v>14216</v>
      </c>
      <c r="K14" s="8">
        <v>15368</v>
      </c>
    </row>
    <row r="15" spans="1:11" ht="20.25" customHeight="1">
      <c r="A15" s="79" t="s">
        <v>15</v>
      </c>
      <c r="B15" s="34">
        <v>12</v>
      </c>
      <c r="C15" s="46">
        <f t="shared" si="0"/>
        <v>23.235550392099913</v>
      </c>
      <c r="D15" s="35">
        <v>8</v>
      </c>
      <c r="E15" s="36">
        <v>4</v>
      </c>
      <c r="F15" s="36">
        <v>0</v>
      </c>
      <c r="G15" s="37">
        <f>B15-SUM(D15:F15)</f>
        <v>0</v>
      </c>
      <c r="I15" s="16">
        <v>51645</v>
      </c>
      <c r="J15" s="38">
        <v>25941</v>
      </c>
      <c r="K15" s="39">
        <v>25704</v>
      </c>
    </row>
    <row r="16" spans="1:11" ht="20.25" customHeight="1" thickBot="1">
      <c r="A16" s="79" t="s">
        <v>16</v>
      </c>
      <c r="B16" s="11">
        <v>16</v>
      </c>
      <c r="C16" s="12">
        <f t="shared" si="0"/>
        <v>45.882083046570315</v>
      </c>
      <c r="D16" s="35">
        <v>16</v>
      </c>
      <c r="E16" s="36">
        <v>0</v>
      </c>
      <c r="F16" s="36">
        <v>0</v>
      </c>
      <c r="G16" s="37">
        <f>B16-SUM(D16:F16)</f>
        <v>0</v>
      </c>
      <c r="I16" s="16">
        <v>34872</v>
      </c>
      <c r="J16" s="38">
        <v>16868</v>
      </c>
      <c r="K16" s="39">
        <v>18004</v>
      </c>
    </row>
    <row r="17" spans="1:11" ht="20.25" customHeight="1" thickBot="1">
      <c r="A17" s="77" t="s">
        <v>17</v>
      </c>
      <c r="B17" s="19">
        <f>B18</f>
        <v>7</v>
      </c>
      <c r="C17" s="84">
        <f t="shared" si="0"/>
        <v>39.0450691655511</v>
      </c>
      <c r="D17" s="47">
        <f>D18</f>
        <v>7</v>
      </c>
      <c r="E17" s="48">
        <f>E18</f>
        <v>0</v>
      </c>
      <c r="F17" s="48">
        <f>F18</f>
        <v>0</v>
      </c>
      <c r="G17" s="49">
        <f>G18</f>
        <v>0</v>
      </c>
      <c r="I17" s="50">
        <v>17928</v>
      </c>
      <c r="J17" s="51">
        <v>8628</v>
      </c>
      <c r="K17" s="26">
        <v>9300</v>
      </c>
    </row>
    <row r="18" spans="1:11" ht="20.25" customHeight="1" thickBot="1">
      <c r="A18" s="81" t="s">
        <v>18</v>
      </c>
      <c r="B18" s="19">
        <v>7</v>
      </c>
      <c r="C18" s="20">
        <f t="shared" si="0"/>
        <v>39.0450691655511</v>
      </c>
      <c r="D18" s="83">
        <v>7</v>
      </c>
      <c r="E18" s="52">
        <v>0</v>
      </c>
      <c r="F18" s="52">
        <v>0</v>
      </c>
      <c r="G18" s="53">
        <f>B18-SUM(D18:F18)</f>
        <v>0</v>
      </c>
      <c r="I18" s="54">
        <v>17928</v>
      </c>
      <c r="J18" s="55">
        <v>8628</v>
      </c>
      <c r="K18" s="56">
        <v>9300</v>
      </c>
    </row>
  </sheetData>
  <sheetProtection/>
  <mergeCells count="1"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p85904</cp:lastModifiedBy>
  <cp:lastPrinted>2008-01-26T13:15:20Z</cp:lastPrinted>
  <dcterms:created xsi:type="dcterms:W3CDTF">2006-02-27T08:36:04Z</dcterms:created>
  <dcterms:modified xsi:type="dcterms:W3CDTF">2010-03-18T07:38:08Z</dcterms:modified>
  <cp:category/>
  <cp:version/>
  <cp:contentType/>
  <cp:contentStatus/>
</cp:coreProperties>
</file>