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'Sheet1'!$A$1:$AI$55</definedName>
  </definedNames>
  <calcPr fullCalcOnLoad="1"/>
</workbook>
</file>

<file path=xl/sharedStrings.xml><?xml version="1.0" encoding="utf-8"?>
<sst xmlns="http://schemas.openxmlformats.org/spreadsheetml/2006/main" count="184" uniqueCount="78">
  <si>
    <t>（５） 死   産</t>
  </si>
  <si>
    <t xml:space="preserve">  ア  年次別死産数・率（出産千対）   （Ｔ２－１５）</t>
  </si>
  <si>
    <t>平 成 １２  年</t>
  </si>
  <si>
    <t>平 成 １３  年</t>
  </si>
  <si>
    <t>平 成 １４  年</t>
  </si>
  <si>
    <t>平 成 １５  年</t>
  </si>
  <si>
    <t>総  数</t>
  </si>
  <si>
    <t>率</t>
  </si>
  <si>
    <t>自然</t>
  </si>
  <si>
    <t>人工</t>
  </si>
  <si>
    <t>総　数</t>
  </si>
  <si>
    <t xml:space="preserve"> 全    国</t>
  </si>
  <si>
    <t xml:space="preserve"> 岐 阜 県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</si>
  <si>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</si>
  <si>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</si>
  <si>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</si>
  <si>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</si>
  <si>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川 島 町</t>
  </si>
  <si>
    <t xml:space="preserve"> 岐 南 町</t>
  </si>
  <si>
    <t xml:space="preserve"> 笠 松 町</t>
  </si>
  <si>
    <t xml:space="preserve"> 柳 津 町</t>
  </si>
  <si>
    <t xml:space="preserve"> ｾﾝﾀｰ小計</t>
  </si>
  <si>
    <t xml:space="preserve"> 本巣郡計</t>
  </si>
  <si>
    <t>山県市</t>
  </si>
  <si>
    <t>山 県 市</t>
  </si>
  <si>
    <t xml:space="preserve"> 北 方 町</t>
  </si>
  <si>
    <t>瑞穂市</t>
  </si>
  <si>
    <t>瑞 穂 市</t>
  </si>
  <si>
    <t xml:space="preserve"> 本 巣 町</t>
  </si>
  <si>
    <t xml:space="preserve"> 穂 積 町</t>
  </si>
  <si>
    <t xml:space="preserve"> 巣 南 町</t>
  </si>
  <si>
    <t xml:space="preserve"> 真 正 町</t>
  </si>
  <si>
    <t xml:space="preserve"> 糸 貫 町</t>
  </si>
  <si>
    <t xml:space="preserve"> 根 尾 村</t>
  </si>
  <si>
    <t xml:space="preserve"> 山県郡計</t>
  </si>
  <si>
    <t xml:space="preserve"> 高 富 町</t>
  </si>
  <si>
    <t xml:space="preserve"> 伊自良村</t>
  </si>
  <si>
    <t xml:space="preserve"> 美 山 町</t>
  </si>
  <si>
    <t>山県市(参考)</t>
  </si>
  <si>
    <t>瑞穂市(参考)</t>
  </si>
  <si>
    <t>本巣市(参考)</t>
  </si>
  <si>
    <t>平　成　８　年</t>
  </si>
  <si>
    <t>平　成　９  年</t>
  </si>
  <si>
    <t>平 成 １０  年</t>
  </si>
  <si>
    <t>平 成 １１  年</t>
  </si>
  <si>
    <t>全    国</t>
  </si>
  <si>
    <t>岐 阜 県</t>
  </si>
  <si>
    <t>24.6</t>
  </si>
  <si>
    <t>管内総数</t>
  </si>
  <si>
    <t>ｾﾝﾀｰを除く小計</t>
  </si>
  <si>
    <t>羽 島 市</t>
  </si>
  <si>
    <t>各務原市</t>
  </si>
  <si>
    <t>羽島郡計</t>
  </si>
  <si>
    <t>岐 南 町</t>
  </si>
  <si>
    <t>笠 松 町</t>
  </si>
  <si>
    <t>ｾﾝﾀｰ小計</t>
  </si>
  <si>
    <t>本 巣 市</t>
  </si>
  <si>
    <t>本巣郡計</t>
  </si>
  <si>
    <t>北 方 町</t>
  </si>
  <si>
    <t>本巣市</t>
  </si>
  <si>
    <t>総数</t>
  </si>
  <si>
    <t>自然</t>
  </si>
  <si>
    <t>人工</t>
  </si>
  <si>
    <t>＊率は出産千対</t>
  </si>
  <si>
    <t xml:space="preserve"> ｾﾝﾀｰを除く小計</t>
  </si>
  <si>
    <t xml:space="preserve"> ｾﾝﾀｰを除く小計</t>
  </si>
  <si>
    <t xml:space="preserve"> ｾﾝﾀｰを除く小計</t>
  </si>
  <si>
    <t>平 成 １７  年</t>
  </si>
  <si>
    <t>山県市</t>
  </si>
  <si>
    <t>瑞穂市</t>
  </si>
  <si>
    <t>平 成 １６  年</t>
  </si>
  <si>
    <t>平 成 １８  年</t>
  </si>
  <si>
    <t>平 成 １９  年</t>
  </si>
  <si>
    <t>8</t>
  </si>
  <si>
    <t>本巣市</t>
  </si>
  <si>
    <t>平 成 ２０  年</t>
  </si>
  <si>
    <t>２０年死産数</t>
  </si>
  <si>
    <t>２０年出生数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</si>
</sst>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#,##0.0"/>
    <numFmt numFmtId="182" formatCode="0.0;\-0.0;\-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medium"/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medium"/>
      <right>
        <color indexed="63"/>
      </right>
      <top style="thin">
        <color indexed="8"/>
      </top>
      <bottom>
        <color indexed="63"/>
      </bottom>
      <diagonal style="thin"/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/>
    </border>
    <border diagonalUp="1">
      <left style="thin">
        <color indexed="8"/>
      </left>
      <right style="medium"/>
      <top style="thin">
        <color indexed="8"/>
      </top>
      <bottom>
        <color indexed="63"/>
      </bottom>
      <diagonal style="thin"/>
    </border>
    <border diagonalUp="1">
      <left style="medium"/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medium"/>
      <top style="thin">
        <color indexed="8"/>
      </top>
      <bottom>
        <color indexed="63"/>
      </bottom>
      <diagonal style="thin">
        <color indexed="8"/>
      </diagonal>
    </border>
    <border diagonalUp="1">
      <left style="medium"/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medium"/>
      <right>
        <color indexed="63"/>
      </right>
      <top style="thin">
        <color indexed="8"/>
      </top>
      <bottom style="medium">
        <color indexed="8"/>
      </bottom>
      <diagonal style="thin"/>
    </border>
    <border diagonalUp="1">
      <left style="thin">
        <color indexed="8"/>
      </left>
      <right>
        <color indexed="63"/>
      </right>
      <top style="thin">
        <color indexed="8"/>
      </top>
      <bottom style="medium">
        <color indexed="8"/>
      </bottom>
      <diagonal style="thin"/>
    </border>
    <border diagonalUp="1">
      <left style="thin">
        <color indexed="8"/>
      </left>
      <right style="medium"/>
      <top style="thin">
        <color indexed="8"/>
      </top>
      <bottom style="medium">
        <color indexed="8"/>
      </bottom>
      <diagonal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medium"/>
      <top style="medium">
        <color indexed="8"/>
      </top>
      <bottom>
        <color indexed="63"/>
      </bottom>
      <diagonal style="thin">
        <color indexed="8"/>
      </diagonal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 diagonalUp="1">
      <left style="medium"/>
      <right>
        <color indexed="63"/>
      </right>
      <top style="medium">
        <color indexed="8"/>
      </top>
      <bottom style="thin"/>
      <diagonal style="thin"/>
    </border>
    <border diagonalUp="1">
      <left style="thin">
        <color indexed="8"/>
      </left>
      <right>
        <color indexed="63"/>
      </right>
      <top style="medium">
        <color indexed="8"/>
      </top>
      <bottom style="thin"/>
      <diagonal style="thin"/>
    </border>
    <border diagonalUp="1">
      <left style="thin">
        <color indexed="8"/>
      </left>
      <right style="medium"/>
      <top style="medium">
        <color indexed="8"/>
      </top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 style="thin">
        <color indexed="8"/>
      </left>
      <right>
        <color indexed="63"/>
      </right>
      <top style="thin"/>
      <bottom style="thin"/>
      <diagonal style="thin"/>
    </border>
    <border diagonalUp="1">
      <left style="thin">
        <color indexed="8"/>
      </left>
      <right style="medium"/>
      <top style="thin"/>
      <bottom style="thin"/>
      <diagonal style="thin"/>
    </border>
    <border diagonalUp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Up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/>
    </border>
    <border diagonalUp="1">
      <left style="thin">
        <color indexed="8"/>
      </left>
      <right style="medium"/>
      <top>
        <color indexed="63"/>
      </top>
      <bottom style="medium">
        <color indexed="8"/>
      </bottom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 style="thin">
        <color indexed="8"/>
      </left>
      <right>
        <color indexed="63"/>
      </right>
      <top style="medium"/>
      <bottom>
        <color indexed="63"/>
      </bottom>
      <diagonal style="thin"/>
    </border>
    <border diagonalUp="1">
      <left style="thin">
        <color indexed="8"/>
      </left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  <xf numFmtId="178" fontId="0" fillId="0" borderId="0" xfId="0" applyNumberFormat="1" applyBorder="1" applyAlignment="1" applyProtection="1">
      <alignment horizontal="right"/>
      <protection locked="0"/>
    </xf>
    <xf numFmtId="178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3" fontId="0" fillId="0" borderId="13" xfId="0" applyNumberFormat="1" applyBorder="1" applyAlignment="1" applyProtection="1">
      <alignment horizontal="right"/>
      <protection locked="0"/>
    </xf>
    <xf numFmtId="3" fontId="0" fillId="0" borderId="14" xfId="0" applyNumberFormat="1" applyBorder="1" applyAlignment="1" applyProtection="1">
      <alignment horizontal="right"/>
      <protection locked="0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left"/>
      <protection locked="0"/>
    </xf>
    <xf numFmtId="3" fontId="4" fillId="0" borderId="17" xfId="0" applyNumberFormat="1" applyFont="1" applyBorder="1" applyAlignment="1" applyProtection="1">
      <alignment horizontal="left"/>
      <protection locked="0"/>
    </xf>
    <xf numFmtId="180" fontId="4" fillId="0" borderId="16" xfId="0" applyNumberFormat="1" applyFont="1" applyBorder="1" applyAlignment="1" applyProtection="1">
      <alignment horizontal="left"/>
      <protection locked="0"/>
    </xf>
    <xf numFmtId="3" fontId="4" fillId="0" borderId="18" xfId="0" applyNumberFormat="1" applyFont="1" applyBorder="1" applyAlignment="1" applyProtection="1">
      <alignment horizontal="left"/>
      <protection locked="0"/>
    </xf>
    <xf numFmtId="3" fontId="4" fillId="0" borderId="17" xfId="0" applyNumberFormat="1" applyFont="1" applyBorder="1" applyAlignment="1">
      <alignment horizontal="left"/>
    </xf>
    <xf numFmtId="180" fontId="4" fillId="0" borderId="16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 applyProtection="1">
      <alignment horizontal="center" shrinkToFit="1"/>
      <protection locked="0"/>
    </xf>
    <xf numFmtId="178" fontId="4" fillId="0" borderId="24" xfId="0" applyNumberFormat="1" applyFont="1" applyBorder="1" applyAlignment="1">
      <alignment/>
    </xf>
    <xf numFmtId="182" fontId="4" fillId="0" borderId="11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25" xfId="0" applyNumberFormat="1" applyFont="1" applyBorder="1" applyAlignment="1">
      <alignment/>
    </xf>
    <xf numFmtId="178" fontId="4" fillId="0" borderId="26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3" fontId="4" fillId="0" borderId="27" xfId="0" applyNumberFormat="1" applyFont="1" applyBorder="1" applyAlignment="1" applyProtection="1">
      <alignment horizontal="center" shrinkToFit="1"/>
      <protection locked="0"/>
    </xf>
    <xf numFmtId="178" fontId="4" fillId="0" borderId="24" xfId="0" applyNumberFormat="1" applyFont="1" applyBorder="1" applyAlignment="1">
      <alignment horizontal="right"/>
    </xf>
    <xf numFmtId="182" fontId="4" fillId="0" borderId="11" xfId="0" applyNumberFormat="1" applyFont="1" applyBorder="1" applyAlignment="1">
      <alignment horizontal="right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25" xfId="0" applyNumberFormat="1" applyFont="1" applyBorder="1" applyAlignment="1">
      <alignment horizontal="right"/>
    </xf>
    <xf numFmtId="178" fontId="4" fillId="0" borderId="26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 applyProtection="1">
      <alignment/>
      <protection locked="0"/>
    </xf>
    <xf numFmtId="178" fontId="4" fillId="0" borderId="26" xfId="0" applyNumberFormat="1" applyFont="1" applyBorder="1" applyAlignment="1" applyProtection="1">
      <alignment/>
      <protection locked="0"/>
    </xf>
    <xf numFmtId="3" fontId="4" fillId="0" borderId="27" xfId="0" applyNumberFormat="1" applyFont="1" applyBorder="1" applyAlignment="1">
      <alignment horizontal="center" shrinkToFit="1"/>
    </xf>
    <xf numFmtId="178" fontId="4" fillId="0" borderId="11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left" shrinkToFit="1"/>
    </xf>
    <xf numFmtId="3" fontId="4" fillId="0" borderId="23" xfId="0" applyNumberFormat="1" applyFont="1" applyBorder="1" applyAlignment="1">
      <alignment horizontal="center" shrinkToFit="1"/>
    </xf>
    <xf numFmtId="3" fontId="4" fillId="0" borderId="29" xfId="0" applyNumberFormat="1" applyFont="1" applyBorder="1" applyAlignment="1" applyProtection="1">
      <alignment horizontal="center" shrinkToFit="1"/>
      <protection locked="0"/>
    </xf>
    <xf numFmtId="178" fontId="4" fillId="0" borderId="20" xfId="0" applyNumberFormat="1" applyFont="1" applyBorder="1" applyAlignment="1">
      <alignment/>
    </xf>
    <xf numFmtId="182" fontId="4" fillId="0" borderId="12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78" fontId="4" fillId="0" borderId="12" xfId="0" applyNumberFormat="1" applyFont="1" applyBorder="1" applyAlignment="1" applyProtection="1">
      <alignment/>
      <protection locked="0"/>
    </xf>
    <xf numFmtId="178" fontId="4" fillId="0" borderId="22" xfId="0" applyNumberFormat="1" applyFont="1" applyBorder="1" applyAlignment="1" applyProtection="1">
      <alignment/>
      <protection locked="0"/>
    </xf>
    <xf numFmtId="178" fontId="4" fillId="0" borderId="20" xfId="0" applyNumberFormat="1" applyFont="1" applyBorder="1" applyAlignment="1">
      <alignment horizontal="right"/>
    </xf>
    <xf numFmtId="182" fontId="4" fillId="0" borderId="12" xfId="0" applyNumberFormat="1" applyFont="1" applyBorder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21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 locked="0"/>
    </xf>
    <xf numFmtId="3" fontId="4" fillId="0" borderId="29" xfId="0" applyNumberFormat="1" applyFont="1" applyBorder="1" applyAlignment="1">
      <alignment horizontal="center" shrinkToFit="1"/>
    </xf>
    <xf numFmtId="178" fontId="4" fillId="0" borderId="12" xfId="0" applyNumberFormat="1" applyFont="1" applyBorder="1" applyAlignment="1">
      <alignment horizontal="right"/>
    </xf>
    <xf numFmtId="178" fontId="4" fillId="0" borderId="22" xfId="0" applyNumberFormat="1" applyFont="1" applyBorder="1" applyAlignment="1">
      <alignment horizontal="right"/>
    </xf>
    <xf numFmtId="182" fontId="4" fillId="0" borderId="30" xfId="0" applyNumberFormat="1" applyFont="1" applyBorder="1" applyAlignment="1">
      <alignment horizontal="right"/>
    </xf>
    <xf numFmtId="182" fontId="4" fillId="0" borderId="31" xfId="0" applyNumberFormat="1" applyFont="1" applyBorder="1" applyAlignment="1">
      <alignment horizontal="right"/>
    </xf>
    <xf numFmtId="178" fontId="4" fillId="0" borderId="31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182" fontId="4" fillId="0" borderId="35" xfId="0" applyNumberFormat="1" applyFont="1" applyBorder="1" applyAlignment="1">
      <alignment horizontal="right"/>
    </xf>
    <xf numFmtId="178" fontId="4" fillId="0" borderId="36" xfId="0" applyNumberFormat="1" applyFont="1" applyBorder="1" applyAlignment="1" applyProtection="1">
      <alignment horizontal="right"/>
      <protection locked="0"/>
    </xf>
    <xf numFmtId="178" fontId="4" fillId="0" borderId="37" xfId="0" applyNumberFormat="1" applyFont="1" applyBorder="1" applyAlignment="1">
      <alignment horizontal="right"/>
    </xf>
    <xf numFmtId="182" fontId="4" fillId="0" borderId="38" xfId="0" applyNumberFormat="1" applyFont="1" applyBorder="1" applyAlignment="1">
      <alignment horizontal="right"/>
    </xf>
    <xf numFmtId="178" fontId="4" fillId="0" borderId="38" xfId="0" applyNumberFormat="1" applyFont="1" applyBorder="1" applyAlignment="1">
      <alignment horizontal="right"/>
    </xf>
    <xf numFmtId="178" fontId="4" fillId="0" borderId="39" xfId="0" applyNumberFormat="1" applyFont="1" applyBorder="1" applyAlignment="1" applyProtection="1">
      <alignment horizontal="right"/>
      <protection locked="0"/>
    </xf>
    <xf numFmtId="178" fontId="4" fillId="0" borderId="40" xfId="0" applyNumberFormat="1" applyFont="1" applyBorder="1" applyAlignment="1">
      <alignment horizontal="right"/>
    </xf>
    <xf numFmtId="178" fontId="4" fillId="0" borderId="30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35" xfId="0" applyNumberFormat="1" applyFont="1" applyBorder="1" applyAlignment="1" applyProtection="1">
      <alignment horizontal="right"/>
      <protection locked="0"/>
    </xf>
    <xf numFmtId="178" fontId="4" fillId="0" borderId="36" xfId="0" applyNumberFormat="1" applyFont="1" applyBorder="1" applyAlignment="1">
      <alignment horizontal="right"/>
    </xf>
    <xf numFmtId="182" fontId="4" fillId="0" borderId="12" xfId="0" applyNumberFormat="1" applyFont="1" applyBorder="1" applyAlignment="1" applyProtection="1">
      <alignment horizontal="right"/>
      <protection locked="0"/>
    </xf>
    <xf numFmtId="178" fontId="4" fillId="0" borderId="42" xfId="0" applyNumberFormat="1" applyFont="1" applyBorder="1" applyAlignment="1">
      <alignment horizontal="right"/>
    </xf>
    <xf numFmtId="178" fontId="4" fillId="0" borderId="43" xfId="0" applyNumberFormat="1" applyFont="1" applyBorder="1" applyAlignment="1" applyProtection="1">
      <alignment horizontal="right"/>
      <protection locked="0"/>
    </xf>
    <xf numFmtId="178" fontId="4" fillId="0" borderId="44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/>
      <protection locked="0"/>
    </xf>
    <xf numFmtId="3" fontId="4" fillId="0" borderId="45" xfId="0" applyNumberFormat="1" applyFont="1" applyBorder="1" applyAlignment="1">
      <alignment horizontal="center" shrinkToFit="1"/>
    </xf>
    <xf numFmtId="178" fontId="4" fillId="0" borderId="46" xfId="0" applyNumberFormat="1" applyFont="1" applyBorder="1" applyAlignment="1">
      <alignment horizontal="right"/>
    </xf>
    <xf numFmtId="182" fontId="4" fillId="0" borderId="47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>
      <alignment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8" xfId="0" applyNumberFormat="1" applyFont="1" applyBorder="1" applyAlignment="1">
      <alignment/>
    </xf>
    <xf numFmtId="182" fontId="4" fillId="0" borderId="47" xfId="0" applyNumberFormat="1" applyFont="1" applyBorder="1" applyAlignment="1" applyProtection="1">
      <alignment/>
      <protection locked="0"/>
    </xf>
    <xf numFmtId="178" fontId="4" fillId="0" borderId="49" xfId="0" applyNumberFormat="1" applyFont="1" applyBorder="1" applyAlignment="1" applyProtection="1">
      <alignment/>
      <protection locked="0"/>
    </xf>
    <xf numFmtId="178" fontId="4" fillId="0" borderId="48" xfId="0" applyNumberFormat="1" applyFont="1" applyBorder="1" applyAlignment="1">
      <alignment horizontal="right"/>
    </xf>
    <xf numFmtId="179" fontId="4" fillId="0" borderId="47" xfId="0" applyNumberFormat="1" applyFont="1" applyBorder="1" applyAlignment="1">
      <alignment horizontal="center"/>
    </xf>
    <xf numFmtId="178" fontId="4" fillId="0" borderId="47" xfId="0" applyNumberFormat="1" applyFont="1" applyBorder="1" applyAlignment="1">
      <alignment horizontal="right"/>
    </xf>
    <xf numFmtId="178" fontId="4" fillId="0" borderId="49" xfId="0" applyNumberFormat="1" applyFont="1" applyBorder="1" applyAlignment="1">
      <alignment horizontal="right"/>
    </xf>
    <xf numFmtId="182" fontId="4" fillId="0" borderId="47" xfId="0" applyNumberFormat="1" applyFont="1" applyBorder="1" applyAlignment="1">
      <alignment horizontal="right"/>
    </xf>
    <xf numFmtId="178" fontId="4" fillId="0" borderId="49" xfId="0" applyNumberFormat="1" applyFont="1" applyBorder="1" applyAlignment="1" applyProtection="1">
      <alignment horizontal="right"/>
      <protection locked="0"/>
    </xf>
    <xf numFmtId="3" fontId="4" fillId="0" borderId="50" xfId="0" applyNumberFormat="1" applyFont="1" applyBorder="1" applyAlignment="1">
      <alignment horizontal="center" shrinkToFit="1"/>
    </xf>
    <xf numFmtId="3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3" fontId="4" fillId="0" borderId="5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8" fontId="4" fillId="0" borderId="51" xfId="0" applyNumberFormat="1" applyFont="1" applyBorder="1" applyAlignment="1">
      <alignment/>
    </xf>
    <xf numFmtId="182" fontId="4" fillId="0" borderId="52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>
      <alignment horizontal="center" shrinkToFit="1"/>
    </xf>
    <xf numFmtId="178" fontId="4" fillId="0" borderId="40" xfId="0" applyNumberFormat="1" applyFont="1" applyBorder="1" applyAlignment="1">
      <alignment/>
    </xf>
    <xf numFmtId="182" fontId="4" fillId="0" borderId="30" xfId="0" applyNumberFormat="1" applyFont="1" applyBorder="1" applyAlignment="1" applyProtection="1">
      <alignment/>
      <protection locked="0"/>
    </xf>
    <xf numFmtId="178" fontId="4" fillId="0" borderId="30" xfId="0" applyNumberFormat="1" applyFont="1" applyBorder="1" applyAlignment="1" applyProtection="1">
      <alignment/>
      <protection locked="0"/>
    </xf>
    <xf numFmtId="178" fontId="4" fillId="0" borderId="41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79" fontId="4" fillId="0" borderId="12" xfId="0" applyNumberFormat="1" applyFont="1" applyBorder="1" applyAlignment="1">
      <alignment horizontal="right"/>
    </xf>
    <xf numFmtId="179" fontId="4" fillId="0" borderId="12" xfId="0" applyNumberFormat="1" applyFont="1" applyBorder="1" applyAlignment="1" applyProtection="1">
      <alignment horizontal="right"/>
      <protection locked="0"/>
    </xf>
    <xf numFmtId="180" fontId="4" fillId="0" borderId="11" xfId="0" applyNumberFormat="1" applyFont="1" applyBorder="1" applyAlignment="1" applyProtection="1">
      <alignment/>
      <protection locked="0"/>
    </xf>
    <xf numFmtId="179" fontId="4" fillId="0" borderId="12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>
      <alignment horizontal="right"/>
    </xf>
    <xf numFmtId="179" fontId="4" fillId="0" borderId="55" xfId="0" applyNumberFormat="1" applyFont="1" applyBorder="1" applyAlignment="1">
      <alignment horizontal="right"/>
    </xf>
    <xf numFmtId="178" fontId="4" fillId="0" borderId="55" xfId="0" applyNumberFormat="1" applyFont="1" applyBorder="1" applyAlignment="1">
      <alignment horizontal="right"/>
    </xf>
    <xf numFmtId="178" fontId="4" fillId="0" borderId="56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/>
    </xf>
    <xf numFmtId="179" fontId="4" fillId="0" borderId="47" xfId="0" applyNumberFormat="1" applyFont="1" applyBorder="1" applyAlignment="1" applyProtection="1">
      <alignment/>
      <protection locked="0"/>
    </xf>
    <xf numFmtId="178" fontId="4" fillId="0" borderId="57" xfId="0" applyNumberFormat="1" applyFont="1" applyBorder="1" applyAlignment="1">
      <alignment horizontal="right"/>
    </xf>
    <xf numFmtId="179" fontId="4" fillId="0" borderId="58" xfId="0" applyNumberFormat="1" applyFont="1" applyBorder="1" applyAlignment="1">
      <alignment horizontal="right"/>
    </xf>
    <xf numFmtId="178" fontId="4" fillId="0" borderId="58" xfId="0" applyNumberFormat="1" applyFont="1" applyBorder="1" applyAlignment="1">
      <alignment horizontal="right"/>
    </xf>
    <xf numFmtId="178" fontId="4" fillId="0" borderId="59" xfId="0" applyNumberFormat="1" applyFont="1" applyBorder="1" applyAlignment="1">
      <alignment horizontal="right"/>
    </xf>
    <xf numFmtId="181" fontId="4" fillId="0" borderId="47" xfId="0" applyNumberFormat="1" applyFont="1" applyBorder="1" applyAlignment="1">
      <alignment horizontal="right"/>
    </xf>
    <xf numFmtId="180" fontId="4" fillId="0" borderId="60" xfId="0" applyNumberFormat="1" applyFont="1" applyBorder="1" applyAlignment="1">
      <alignment/>
    </xf>
    <xf numFmtId="180" fontId="4" fillId="0" borderId="61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182" fontId="4" fillId="0" borderId="43" xfId="0" applyNumberFormat="1" applyFont="1" applyBorder="1" applyAlignment="1">
      <alignment horizontal="right"/>
    </xf>
    <xf numFmtId="3" fontId="4" fillId="0" borderId="63" xfId="0" applyNumberFormat="1" applyFont="1" applyBorder="1" applyAlignment="1">
      <alignment horizontal="center" shrinkToFit="1"/>
    </xf>
    <xf numFmtId="3" fontId="4" fillId="0" borderId="64" xfId="0" applyNumberFormat="1" applyFont="1" applyBorder="1" applyAlignment="1">
      <alignment horizontal="center" shrinkToFit="1"/>
    </xf>
    <xf numFmtId="178" fontId="4" fillId="0" borderId="65" xfId="0" applyNumberFormat="1" applyFont="1" applyBorder="1" applyAlignment="1">
      <alignment/>
    </xf>
    <xf numFmtId="179" fontId="4" fillId="0" borderId="66" xfId="0" applyNumberFormat="1" applyFont="1" applyBorder="1" applyAlignment="1">
      <alignment/>
    </xf>
    <xf numFmtId="178" fontId="4" fillId="0" borderId="66" xfId="0" applyNumberFormat="1" applyFont="1" applyBorder="1" applyAlignment="1">
      <alignment/>
    </xf>
    <xf numFmtId="178" fontId="4" fillId="0" borderId="67" xfId="0" applyNumberFormat="1" applyFont="1" applyBorder="1" applyAlignment="1">
      <alignment/>
    </xf>
    <xf numFmtId="178" fontId="4" fillId="0" borderId="65" xfId="0" applyNumberFormat="1" applyFont="1" applyBorder="1" applyAlignment="1">
      <alignment horizontal="right"/>
    </xf>
    <xf numFmtId="179" fontId="4" fillId="0" borderId="66" xfId="0" applyNumberFormat="1" applyFont="1" applyBorder="1" applyAlignment="1">
      <alignment horizontal="right"/>
    </xf>
    <xf numFmtId="178" fontId="4" fillId="0" borderId="66" xfId="0" applyNumberFormat="1" applyFont="1" applyBorder="1" applyAlignment="1">
      <alignment horizontal="right"/>
    </xf>
    <xf numFmtId="178" fontId="4" fillId="0" borderId="67" xfId="0" applyNumberFormat="1" applyFont="1" applyBorder="1" applyAlignment="1">
      <alignment horizontal="right"/>
    </xf>
    <xf numFmtId="182" fontId="4" fillId="0" borderId="66" xfId="0" applyNumberFormat="1" applyFont="1" applyBorder="1" applyAlignment="1">
      <alignment horizontal="right"/>
    </xf>
    <xf numFmtId="178" fontId="4" fillId="0" borderId="68" xfId="0" applyNumberFormat="1" applyFont="1" applyBorder="1" applyAlignment="1">
      <alignment/>
    </xf>
    <xf numFmtId="179" fontId="4" fillId="0" borderId="69" xfId="0" applyNumberFormat="1" applyFont="1" applyBorder="1" applyAlignment="1">
      <alignment/>
    </xf>
    <xf numFmtId="178" fontId="4" fillId="0" borderId="69" xfId="0" applyNumberFormat="1" applyFont="1" applyBorder="1" applyAlignment="1">
      <alignment/>
    </xf>
    <xf numFmtId="178" fontId="4" fillId="0" borderId="70" xfId="0" applyNumberFormat="1" applyFont="1" applyBorder="1" applyAlignment="1">
      <alignment/>
    </xf>
    <xf numFmtId="178" fontId="4" fillId="0" borderId="68" xfId="0" applyNumberFormat="1" applyFont="1" applyBorder="1" applyAlignment="1">
      <alignment horizontal="right"/>
    </xf>
    <xf numFmtId="179" fontId="4" fillId="0" borderId="69" xfId="0" applyNumberFormat="1" applyFont="1" applyBorder="1" applyAlignment="1">
      <alignment horizontal="right"/>
    </xf>
    <xf numFmtId="178" fontId="4" fillId="0" borderId="69" xfId="0" applyNumberFormat="1" applyFont="1" applyBorder="1" applyAlignment="1">
      <alignment horizontal="right"/>
    </xf>
    <xf numFmtId="178" fontId="4" fillId="0" borderId="70" xfId="0" applyNumberFormat="1" applyFont="1" applyBorder="1" applyAlignment="1">
      <alignment horizontal="right"/>
    </xf>
    <xf numFmtId="182" fontId="4" fillId="0" borderId="69" xfId="0" applyNumberFormat="1" applyFont="1" applyBorder="1" applyAlignment="1">
      <alignment horizontal="right"/>
    </xf>
    <xf numFmtId="178" fontId="4" fillId="0" borderId="71" xfId="0" applyNumberFormat="1" applyFont="1" applyBorder="1" applyAlignment="1">
      <alignment/>
    </xf>
    <xf numFmtId="179" fontId="4" fillId="0" borderId="72" xfId="0" applyNumberFormat="1" applyFont="1" applyBorder="1" applyAlignment="1">
      <alignment/>
    </xf>
    <xf numFmtId="178" fontId="4" fillId="0" borderId="72" xfId="0" applyNumberFormat="1" applyFont="1" applyBorder="1" applyAlignment="1">
      <alignment/>
    </xf>
    <xf numFmtId="178" fontId="4" fillId="0" borderId="73" xfId="0" applyNumberFormat="1" applyFont="1" applyBorder="1" applyAlignment="1">
      <alignment/>
    </xf>
    <xf numFmtId="178" fontId="4" fillId="0" borderId="71" xfId="0" applyNumberFormat="1" applyFont="1" applyBorder="1" applyAlignment="1">
      <alignment horizontal="right"/>
    </xf>
    <xf numFmtId="179" fontId="4" fillId="0" borderId="72" xfId="0" applyNumberFormat="1" applyFont="1" applyBorder="1" applyAlignment="1">
      <alignment horizontal="right"/>
    </xf>
    <xf numFmtId="178" fontId="4" fillId="0" borderId="72" xfId="0" applyNumberFormat="1" applyFont="1" applyBorder="1" applyAlignment="1">
      <alignment horizontal="right"/>
    </xf>
    <xf numFmtId="178" fontId="4" fillId="0" borderId="73" xfId="0" applyNumberFormat="1" applyFont="1" applyBorder="1" applyAlignment="1">
      <alignment horizontal="right"/>
    </xf>
    <xf numFmtId="182" fontId="4" fillId="0" borderId="72" xfId="0" applyNumberFormat="1" applyFont="1" applyBorder="1" applyAlignment="1">
      <alignment horizontal="right"/>
    </xf>
    <xf numFmtId="178" fontId="4" fillId="0" borderId="47" xfId="0" applyNumberFormat="1" applyFont="1" applyBorder="1" applyAlignment="1" applyProtection="1">
      <alignment horizontal="right"/>
      <protection locked="0"/>
    </xf>
    <xf numFmtId="178" fontId="4" fillId="0" borderId="74" xfId="0" applyNumberFormat="1" applyFont="1" applyBorder="1" applyAlignment="1">
      <alignment horizontal="right"/>
    </xf>
    <xf numFmtId="182" fontId="4" fillId="0" borderId="75" xfId="0" applyNumberFormat="1" applyFont="1" applyBorder="1" applyAlignment="1">
      <alignment horizontal="right"/>
    </xf>
    <xf numFmtId="178" fontId="4" fillId="0" borderId="75" xfId="0" applyNumberFormat="1" applyFont="1" applyBorder="1" applyAlignment="1" applyProtection="1">
      <alignment horizontal="right"/>
      <protection locked="0"/>
    </xf>
    <xf numFmtId="178" fontId="4" fillId="0" borderId="76" xfId="0" applyNumberFormat="1" applyFont="1" applyBorder="1" applyAlignment="1" applyProtection="1">
      <alignment horizontal="right"/>
      <protection locked="0"/>
    </xf>
    <xf numFmtId="182" fontId="4" fillId="0" borderId="35" xfId="0" applyNumberFormat="1" applyFont="1" applyBorder="1" applyAlignment="1" applyProtection="1">
      <alignment horizontal="right"/>
      <protection locked="0"/>
    </xf>
    <xf numFmtId="178" fontId="4" fillId="0" borderId="77" xfId="0" applyNumberFormat="1" applyFont="1" applyBorder="1" applyAlignment="1">
      <alignment horizontal="right"/>
    </xf>
    <xf numFmtId="182" fontId="4" fillId="0" borderId="78" xfId="0" applyNumberFormat="1" applyFont="1" applyBorder="1" applyAlignment="1">
      <alignment horizontal="right"/>
    </xf>
    <xf numFmtId="178" fontId="4" fillId="0" borderId="78" xfId="0" applyNumberFormat="1" applyFont="1" applyBorder="1" applyAlignment="1">
      <alignment horizontal="right"/>
    </xf>
    <xf numFmtId="178" fontId="4" fillId="0" borderId="79" xfId="0" applyNumberFormat="1" applyFont="1" applyBorder="1" applyAlignment="1">
      <alignment horizontal="right"/>
    </xf>
    <xf numFmtId="178" fontId="4" fillId="0" borderId="43" xfId="0" applyNumberFormat="1" applyFont="1" applyBorder="1" applyAlignment="1">
      <alignment horizontal="right"/>
    </xf>
    <xf numFmtId="3" fontId="0" fillId="0" borderId="11" xfId="0" applyNumberFormat="1" applyFill="1" applyBorder="1" applyAlignment="1" applyProtection="1">
      <alignment horizontal="right"/>
      <protection locked="0"/>
    </xf>
    <xf numFmtId="178" fontId="0" fillId="0" borderId="11" xfId="0" applyNumberForma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3" fontId="22" fillId="0" borderId="11" xfId="0" applyNumberFormat="1" applyFont="1" applyFill="1" applyBorder="1" applyAlignment="1" applyProtection="1">
      <alignment horizontal="right"/>
      <protection locked="0"/>
    </xf>
    <xf numFmtId="3" fontId="22" fillId="0" borderId="11" xfId="0" applyNumberFormat="1" applyFont="1" applyFill="1" applyBorder="1" applyAlignment="1">
      <alignment horizontal="right"/>
    </xf>
    <xf numFmtId="178" fontId="22" fillId="0" borderId="11" xfId="0" applyNumberFormat="1" applyFont="1" applyFill="1" applyBorder="1" applyAlignment="1" applyProtection="1">
      <alignment horizontal="right"/>
      <protection locked="0"/>
    </xf>
    <xf numFmtId="178" fontId="22" fillId="0" borderId="11" xfId="0" applyNumberFormat="1" applyFont="1" applyFill="1" applyBorder="1" applyAlignment="1">
      <alignment horizontal="right"/>
    </xf>
    <xf numFmtId="178" fontId="22" fillId="0" borderId="12" xfId="0" applyNumberFormat="1" applyFont="1" applyFill="1" applyBorder="1" applyAlignment="1" applyProtection="1">
      <alignment horizontal="right"/>
      <protection locked="0"/>
    </xf>
    <xf numFmtId="178" fontId="22" fillId="0" borderId="13" xfId="0" applyNumberFormat="1" applyFont="1" applyFill="1" applyBorder="1" applyAlignment="1" applyProtection="1">
      <alignment horizontal="right"/>
      <protection locked="0"/>
    </xf>
    <xf numFmtId="178" fontId="22" fillId="0" borderId="13" xfId="0" applyNumberFormat="1" applyFont="1" applyFill="1" applyBorder="1" applyAlignment="1">
      <alignment horizontal="right"/>
    </xf>
    <xf numFmtId="178" fontId="22" fillId="0" borderId="14" xfId="0" applyNumberFormat="1" applyFont="1" applyFill="1" applyBorder="1" applyAlignment="1" applyProtection="1">
      <alignment horizontal="right"/>
      <protection locked="0"/>
    </xf>
    <xf numFmtId="178" fontId="22" fillId="0" borderId="14" xfId="0" applyNumberFormat="1" applyFont="1" applyFill="1" applyBorder="1" applyAlignment="1">
      <alignment horizontal="right"/>
    </xf>
    <xf numFmtId="178" fontId="22" fillId="0" borderId="12" xfId="0" applyNumberFormat="1" applyFont="1" applyFill="1" applyBorder="1" applyAlignment="1">
      <alignment horizontal="right"/>
    </xf>
    <xf numFmtId="182" fontId="4" fillId="0" borderId="14" xfId="0" applyNumberFormat="1" applyFont="1" applyBorder="1" applyAlignment="1">
      <alignment horizontal="right"/>
    </xf>
    <xf numFmtId="182" fontId="4" fillId="0" borderId="80" xfId="0" applyNumberFormat="1" applyFont="1" applyBorder="1" applyAlignment="1">
      <alignment horizontal="right"/>
    </xf>
    <xf numFmtId="182" fontId="4" fillId="0" borderId="81" xfId="0" applyNumberFormat="1" applyFont="1" applyBorder="1" applyAlignment="1">
      <alignment horizontal="right"/>
    </xf>
    <xf numFmtId="182" fontId="4" fillId="0" borderId="82" xfId="0" applyNumberFormat="1" applyFont="1" applyBorder="1" applyAlignment="1">
      <alignment horizontal="right"/>
    </xf>
    <xf numFmtId="182" fontId="4" fillId="0" borderId="83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5"/>
  <sheetViews>
    <sheetView tabSelected="1" zoomScaleSheetLayoutView="65" zoomScalePageLayoutView="0" workbookViewId="0" topLeftCell="N1">
      <selection activeCell="U24" sqref="U24"/>
    </sheetView>
  </sheetViews>
  <sheetFormatPr defaultColWidth="9.00390625" defaultRowHeight="13.5"/>
  <cols>
    <col min="1" max="1" width="10.125" style="0" customWidth="1"/>
    <col min="2" max="17" width="8.625" style="0" customWidth="1"/>
    <col min="18" max="18" width="6.625" style="0" customWidth="1"/>
    <col min="19" max="19" width="10.50390625" style="0" customWidth="1"/>
    <col min="20" max="35" width="8.625" style="0" customWidth="1"/>
    <col min="36" max="36" width="9.00390625" style="0" customWidth="1"/>
    <col min="39" max="41" width="9.125" style="0" bestFit="1" customWidth="1"/>
    <col min="44" max="44" width="9.625" style="0" bestFit="1" customWidth="1"/>
    <col min="45" max="46" width="9.125" style="0" bestFit="1" customWidth="1"/>
  </cols>
  <sheetData>
    <row r="1" spans="1:53" ht="22.5" customHeight="1">
      <c r="A1" s="1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22.5" customHeight="1" thickBot="1">
      <c r="A2" s="1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22.5" customHeight="1">
      <c r="A3" s="21"/>
      <c r="B3" s="23"/>
      <c r="C3" s="24" t="s">
        <v>41</v>
      </c>
      <c r="D3" s="22"/>
      <c r="E3" s="25"/>
      <c r="F3" s="23"/>
      <c r="G3" s="24" t="s">
        <v>42</v>
      </c>
      <c r="H3" s="22"/>
      <c r="I3" s="25"/>
      <c r="J3" s="26"/>
      <c r="K3" s="27" t="s">
        <v>43</v>
      </c>
      <c r="L3" s="28"/>
      <c r="M3" s="29"/>
      <c r="N3" s="22"/>
      <c r="O3" s="24" t="s">
        <v>44</v>
      </c>
      <c r="P3" s="22"/>
      <c r="Q3" s="25"/>
      <c r="R3" s="30"/>
      <c r="S3" s="21"/>
      <c r="T3" s="26"/>
      <c r="U3" s="27" t="s">
        <v>70</v>
      </c>
      <c r="V3" s="28"/>
      <c r="W3" s="29"/>
      <c r="X3" s="28"/>
      <c r="Y3" s="27" t="s">
        <v>67</v>
      </c>
      <c r="Z3" s="28"/>
      <c r="AA3" s="29"/>
      <c r="AB3" s="28"/>
      <c r="AC3" s="27" t="s">
        <v>71</v>
      </c>
      <c r="AD3" s="28"/>
      <c r="AE3" s="29"/>
      <c r="AF3" s="28"/>
      <c r="AG3" s="27" t="s">
        <v>72</v>
      </c>
      <c r="AH3" s="28"/>
      <c r="AI3" s="29"/>
      <c r="AJ3" s="3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22.5" customHeight="1" thickBot="1">
      <c r="A4" s="31"/>
      <c r="B4" s="34" t="s">
        <v>6</v>
      </c>
      <c r="C4" s="35" t="s">
        <v>7</v>
      </c>
      <c r="D4" s="33" t="s">
        <v>8</v>
      </c>
      <c r="E4" s="36" t="s">
        <v>9</v>
      </c>
      <c r="F4" s="34" t="s">
        <v>6</v>
      </c>
      <c r="G4" s="35" t="s">
        <v>7</v>
      </c>
      <c r="H4" s="33" t="s">
        <v>8</v>
      </c>
      <c r="I4" s="36" t="s">
        <v>9</v>
      </c>
      <c r="J4" s="34" t="s">
        <v>10</v>
      </c>
      <c r="K4" s="35" t="s">
        <v>7</v>
      </c>
      <c r="L4" s="33" t="s">
        <v>8</v>
      </c>
      <c r="M4" s="36" t="s">
        <v>9</v>
      </c>
      <c r="N4" s="32" t="s">
        <v>10</v>
      </c>
      <c r="O4" s="35" t="s">
        <v>7</v>
      </c>
      <c r="P4" s="33" t="s">
        <v>8</v>
      </c>
      <c r="Q4" s="36" t="s">
        <v>9</v>
      </c>
      <c r="R4" s="30"/>
      <c r="S4" s="37"/>
      <c r="T4" s="34" t="s">
        <v>10</v>
      </c>
      <c r="U4" s="35" t="s">
        <v>7</v>
      </c>
      <c r="V4" s="33" t="s">
        <v>8</v>
      </c>
      <c r="W4" s="36" t="s">
        <v>9</v>
      </c>
      <c r="X4" s="32" t="s">
        <v>10</v>
      </c>
      <c r="Y4" s="35" t="s">
        <v>7</v>
      </c>
      <c r="Z4" s="33" t="s">
        <v>8</v>
      </c>
      <c r="AA4" s="36" t="s">
        <v>9</v>
      </c>
      <c r="AB4" s="32" t="s">
        <v>10</v>
      </c>
      <c r="AC4" s="35" t="s">
        <v>7</v>
      </c>
      <c r="AD4" s="33" t="s">
        <v>8</v>
      </c>
      <c r="AE4" s="36" t="s">
        <v>9</v>
      </c>
      <c r="AF4" s="32" t="s">
        <v>10</v>
      </c>
      <c r="AG4" s="35" t="s">
        <v>7</v>
      </c>
      <c r="AH4" s="33" t="s">
        <v>8</v>
      </c>
      <c r="AI4" s="36" t="s">
        <v>9</v>
      </c>
      <c r="AJ4" s="2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1" ht="24" customHeight="1" thickBot="1">
      <c r="A5" s="38" t="s">
        <v>11</v>
      </c>
      <c r="B5" s="42">
        <v>39536</v>
      </c>
      <c r="C5" s="40">
        <v>31.7</v>
      </c>
      <c r="D5" s="41">
        <v>18329</v>
      </c>
      <c r="E5" s="43">
        <v>21207</v>
      </c>
      <c r="F5" s="42">
        <v>39546</v>
      </c>
      <c r="G5" s="44">
        <v>32.1</v>
      </c>
      <c r="H5" s="41">
        <v>17453</v>
      </c>
      <c r="I5" s="43">
        <v>22093</v>
      </c>
      <c r="J5" s="42">
        <v>38988</v>
      </c>
      <c r="K5" s="40">
        <v>31.4</v>
      </c>
      <c r="L5" s="41">
        <v>16936</v>
      </c>
      <c r="M5" s="43">
        <v>22052</v>
      </c>
      <c r="N5" s="39">
        <v>38452</v>
      </c>
      <c r="O5" s="40">
        <v>31.6</v>
      </c>
      <c r="P5" s="41">
        <v>16711</v>
      </c>
      <c r="Q5" s="43">
        <v>21741</v>
      </c>
      <c r="R5" s="30"/>
      <c r="S5" s="45" t="s">
        <v>11</v>
      </c>
      <c r="T5" s="49">
        <v>34365</v>
      </c>
      <c r="U5" s="47">
        <v>30</v>
      </c>
      <c r="V5" s="48">
        <v>14288</v>
      </c>
      <c r="W5" s="50">
        <v>20077</v>
      </c>
      <c r="X5" s="46">
        <v>31818</v>
      </c>
      <c r="Y5" s="47">
        <v>29.1</v>
      </c>
      <c r="Z5" s="51">
        <v>13502</v>
      </c>
      <c r="AA5" s="50">
        <v>18316</v>
      </c>
      <c r="AB5" s="46">
        <v>30911</v>
      </c>
      <c r="AC5" s="47">
        <v>27.5</v>
      </c>
      <c r="AD5" s="51">
        <v>13424</v>
      </c>
      <c r="AE5" s="50">
        <v>17487</v>
      </c>
      <c r="AF5" s="46">
        <v>29313</v>
      </c>
      <c r="AG5" s="47">
        <v>26.2</v>
      </c>
      <c r="AH5" s="48">
        <v>13107</v>
      </c>
      <c r="AI5" s="50">
        <v>16206</v>
      </c>
      <c r="AJ5" s="4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24" customHeight="1" thickBot="1">
      <c r="A6" s="45" t="s">
        <v>12</v>
      </c>
      <c r="B6" s="42">
        <v>582</v>
      </c>
      <c r="C6" s="40">
        <v>27.5</v>
      </c>
      <c r="D6" s="41">
        <v>261</v>
      </c>
      <c r="E6" s="43">
        <v>321</v>
      </c>
      <c r="F6" s="42">
        <v>621</v>
      </c>
      <c r="G6" s="44">
        <v>30.2</v>
      </c>
      <c r="H6" s="41">
        <v>300</v>
      </c>
      <c r="I6" s="43">
        <v>321</v>
      </c>
      <c r="J6" s="42">
        <v>536</v>
      </c>
      <c r="K6" s="40">
        <v>25.5</v>
      </c>
      <c r="L6" s="51">
        <v>258</v>
      </c>
      <c r="M6" s="52">
        <v>278</v>
      </c>
      <c r="N6" s="39">
        <v>564</v>
      </c>
      <c r="O6" s="40">
        <v>27.2</v>
      </c>
      <c r="P6" s="51">
        <v>250</v>
      </c>
      <c r="Q6" s="52">
        <v>314</v>
      </c>
      <c r="R6" s="30"/>
      <c r="S6" s="45" t="s">
        <v>12</v>
      </c>
      <c r="T6" s="49">
        <v>507</v>
      </c>
      <c r="U6" s="47">
        <v>26.9</v>
      </c>
      <c r="V6" s="48">
        <v>234</v>
      </c>
      <c r="W6" s="50">
        <v>273</v>
      </c>
      <c r="X6" s="46">
        <v>469</v>
      </c>
      <c r="Y6" s="47">
        <v>25.8</v>
      </c>
      <c r="Z6" s="51">
        <v>243</v>
      </c>
      <c r="AA6" s="50">
        <v>226</v>
      </c>
      <c r="AB6" s="46">
        <v>461</v>
      </c>
      <c r="AC6" s="47">
        <v>24.8</v>
      </c>
      <c r="AD6" s="51">
        <v>207</v>
      </c>
      <c r="AE6" s="50">
        <v>254</v>
      </c>
      <c r="AF6" s="46">
        <v>430</v>
      </c>
      <c r="AG6" s="47">
        <v>23.7</v>
      </c>
      <c r="AH6" s="48">
        <v>189</v>
      </c>
      <c r="AI6" s="50">
        <v>241</v>
      </c>
      <c r="AJ6" s="4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4" customHeight="1" thickBot="1">
      <c r="A7" s="53" t="s">
        <v>13</v>
      </c>
      <c r="B7" s="42">
        <v>114</v>
      </c>
      <c r="C7" s="40">
        <v>26.3</v>
      </c>
      <c r="D7" s="41">
        <v>54</v>
      </c>
      <c r="E7" s="43">
        <v>60</v>
      </c>
      <c r="F7" s="42">
        <v>114</v>
      </c>
      <c r="G7" s="44">
        <v>26.3</v>
      </c>
      <c r="H7" s="41">
        <v>56</v>
      </c>
      <c r="I7" s="43">
        <v>58</v>
      </c>
      <c r="J7" s="42">
        <v>102</v>
      </c>
      <c r="K7" s="40">
        <v>23.2</v>
      </c>
      <c r="L7" s="41">
        <v>51</v>
      </c>
      <c r="M7" s="43">
        <v>51</v>
      </c>
      <c r="N7" s="39">
        <v>119</v>
      </c>
      <c r="O7" s="40">
        <v>26.6</v>
      </c>
      <c r="P7" s="41">
        <v>57</v>
      </c>
      <c r="Q7" s="43">
        <v>62</v>
      </c>
      <c r="R7" s="30"/>
      <c r="S7" s="53" t="s">
        <v>13</v>
      </c>
      <c r="T7" s="49">
        <v>113</v>
      </c>
      <c r="U7" s="47">
        <v>27.6</v>
      </c>
      <c r="V7" s="54">
        <v>59</v>
      </c>
      <c r="W7" s="55">
        <v>54</v>
      </c>
      <c r="X7" s="46">
        <v>97</v>
      </c>
      <c r="Y7" s="47">
        <v>24.9</v>
      </c>
      <c r="Z7" s="54">
        <v>51</v>
      </c>
      <c r="AA7" s="55">
        <v>46</v>
      </c>
      <c r="AB7" s="46">
        <v>112</v>
      </c>
      <c r="AC7" s="47">
        <v>28.2</v>
      </c>
      <c r="AD7" s="54">
        <v>53</v>
      </c>
      <c r="AE7" s="55">
        <v>59</v>
      </c>
      <c r="AF7" s="46">
        <v>102</v>
      </c>
      <c r="AG7" s="47">
        <v>26.3</v>
      </c>
      <c r="AH7" s="54">
        <v>52</v>
      </c>
      <c r="AI7" s="55">
        <v>50</v>
      </c>
      <c r="AJ7" s="5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24" customHeight="1" thickBot="1">
      <c r="A8" s="53" t="s">
        <v>64</v>
      </c>
      <c r="B8" s="42">
        <v>73</v>
      </c>
      <c r="C8" s="40">
        <v>24.8</v>
      </c>
      <c r="D8" s="41">
        <v>37</v>
      </c>
      <c r="E8" s="43">
        <v>36</v>
      </c>
      <c r="F8" s="42">
        <v>83</v>
      </c>
      <c r="G8" s="44">
        <v>28.4</v>
      </c>
      <c r="H8" s="41">
        <v>42</v>
      </c>
      <c r="I8" s="43">
        <v>41</v>
      </c>
      <c r="J8" s="42">
        <v>75</v>
      </c>
      <c r="K8" s="40">
        <v>25</v>
      </c>
      <c r="L8" s="41">
        <v>38</v>
      </c>
      <c r="M8" s="43">
        <v>37</v>
      </c>
      <c r="N8" s="39">
        <v>82</v>
      </c>
      <c r="O8" s="40">
        <v>27.3</v>
      </c>
      <c r="P8" s="41">
        <v>42</v>
      </c>
      <c r="Q8" s="43">
        <v>40</v>
      </c>
      <c r="R8" s="30"/>
      <c r="S8" s="56" t="s">
        <v>65</v>
      </c>
      <c r="T8" s="49">
        <v>76</v>
      </c>
      <c r="U8" s="47">
        <v>27.8</v>
      </c>
      <c r="V8" s="54">
        <v>40</v>
      </c>
      <c r="W8" s="55">
        <v>36</v>
      </c>
      <c r="X8" s="46">
        <v>64</v>
      </c>
      <c r="Y8" s="47">
        <v>24.7</v>
      </c>
      <c r="Z8" s="54">
        <v>34</v>
      </c>
      <c r="AA8" s="55">
        <v>30</v>
      </c>
      <c r="AB8" s="46">
        <v>73</v>
      </c>
      <c r="AC8" s="47">
        <v>28.3</v>
      </c>
      <c r="AD8" s="54">
        <v>32</v>
      </c>
      <c r="AE8" s="55">
        <v>41</v>
      </c>
      <c r="AF8" s="46">
        <v>63</v>
      </c>
      <c r="AG8" s="47">
        <v>24.7</v>
      </c>
      <c r="AH8" s="54">
        <v>30</v>
      </c>
      <c r="AI8" s="55">
        <v>33</v>
      </c>
      <c r="AJ8" s="5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4" customHeight="1">
      <c r="A9" s="53" t="s">
        <v>14</v>
      </c>
      <c r="B9" s="42">
        <v>21</v>
      </c>
      <c r="C9" s="40">
        <v>28.6</v>
      </c>
      <c r="D9" s="41">
        <v>10</v>
      </c>
      <c r="E9" s="43">
        <v>11</v>
      </c>
      <c r="F9" s="42">
        <v>19</v>
      </c>
      <c r="G9" s="44">
        <v>26.6</v>
      </c>
      <c r="H9" s="41">
        <v>7</v>
      </c>
      <c r="I9" s="43">
        <v>12</v>
      </c>
      <c r="J9" s="42">
        <v>17</v>
      </c>
      <c r="K9" s="40">
        <v>23.2</v>
      </c>
      <c r="L9" s="41">
        <v>10</v>
      </c>
      <c r="M9" s="43">
        <v>7</v>
      </c>
      <c r="N9" s="39">
        <v>16</v>
      </c>
      <c r="O9" s="40">
        <v>22.8</v>
      </c>
      <c r="P9" s="41">
        <v>8</v>
      </c>
      <c r="Q9" s="43">
        <v>8</v>
      </c>
      <c r="R9" s="30"/>
      <c r="S9" s="57" t="s">
        <v>14</v>
      </c>
      <c r="T9" s="49">
        <v>17</v>
      </c>
      <c r="U9" s="47">
        <v>25.8</v>
      </c>
      <c r="V9" s="54">
        <v>8</v>
      </c>
      <c r="W9" s="55">
        <v>9</v>
      </c>
      <c r="X9" s="46">
        <v>16</v>
      </c>
      <c r="Y9" s="47">
        <v>26.8</v>
      </c>
      <c r="Z9" s="41">
        <v>7</v>
      </c>
      <c r="AA9" s="55">
        <v>9</v>
      </c>
      <c r="AB9" s="46">
        <v>15</v>
      </c>
      <c r="AC9" s="47">
        <v>24.2</v>
      </c>
      <c r="AD9" s="41">
        <v>6</v>
      </c>
      <c r="AE9" s="55">
        <v>9</v>
      </c>
      <c r="AF9" s="46">
        <v>20</v>
      </c>
      <c r="AG9" s="47">
        <v>33.1</v>
      </c>
      <c r="AH9" s="54">
        <v>7</v>
      </c>
      <c r="AI9" s="55">
        <v>13</v>
      </c>
      <c r="AJ9" s="4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24" customHeight="1" thickBot="1">
      <c r="A10" s="58" t="s">
        <v>15</v>
      </c>
      <c r="B10" s="62">
        <v>30</v>
      </c>
      <c r="C10" s="60">
        <v>20.4</v>
      </c>
      <c r="D10" s="61">
        <v>14</v>
      </c>
      <c r="E10" s="63">
        <v>16</v>
      </c>
      <c r="F10" s="62">
        <v>42</v>
      </c>
      <c r="G10" s="64">
        <v>29.5</v>
      </c>
      <c r="H10" s="61">
        <v>21</v>
      </c>
      <c r="I10" s="63">
        <v>21</v>
      </c>
      <c r="J10" s="62">
        <v>34</v>
      </c>
      <c r="K10" s="60">
        <v>23.7</v>
      </c>
      <c r="L10" s="65">
        <v>15</v>
      </c>
      <c r="M10" s="66">
        <v>19</v>
      </c>
      <c r="N10" s="59">
        <v>42</v>
      </c>
      <c r="O10" s="60">
        <v>28.6</v>
      </c>
      <c r="P10" s="65">
        <v>20</v>
      </c>
      <c r="Q10" s="66">
        <v>22</v>
      </c>
      <c r="R10" s="30"/>
      <c r="S10" s="58" t="s">
        <v>15</v>
      </c>
      <c r="T10" s="70">
        <v>45</v>
      </c>
      <c r="U10" s="68">
        <v>31.4</v>
      </c>
      <c r="V10" s="69">
        <v>23</v>
      </c>
      <c r="W10" s="71">
        <v>22</v>
      </c>
      <c r="X10" s="67">
        <v>40</v>
      </c>
      <c r="Y10" s="68">
        <v>29.9</v>
      </c>
      <c r="Z10" s="65">
        <v>23</v>
      </c>
      <c r="AA10" s="71">
        <v>17</v>
      </c>
      <c r="AB10" s="67">
        <v>43</v>
      </c>
      <c r="AC10" s="68">
        <v>30</v>
      </c>
      <c r="AD10" s="65">
        <v>22</v>
      </c>
      <c r="AE10" s="71">
        <v>21</v>
      </c>
      <c r="AF10" s="67">
        <v>35</v>
      </c>
      <c r="AG10" s="68">
        <v>24.7</v>
      </c>
      <c r="AH10" s="69">
        <v>16</v>
      </c>
      <c r="AI10" s="71">
        <v>19</v>
      </c>
      <c r="AJ10" s="4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4" customHeight="1">
      <c r="A11" s="53" t="s">
        <v>16</v>
      </c>
      <c r="B11" s="42">
        <v>22</v>
      </c>
      <c r="C11" s="40">
        <v>29.7</v>
      </c>
      <c r="D11" s="41">
        <v>13</v>
      </c>
      <c r="E11" s="43">
        <v>9</v>
      </c>
      <c r="F11" s="42">
        <v>22</v>
      </c>
      <c r="G11" s="44">
        <v>27.9</v>
      </c>
      <c r="H11" s="41">
        <v>14</v>
      </c>
      <c r="I11" s="43">
        <v>8</v>
      </c>
      <c r="J11" s="42">
        <v>24</v>
      </c>
      <c r="K11" s="40">
        <v>28.6</v>
      </c>
      <c r="L11" s="41">
        <v>13</v>
      </c>
      <c r="M11" s="43">
        <v>11</v>
      </c>
      <c r="N11" s="39">
        <v>24</v>
      </c>
      <c r="O11" s="40">
        <v>28.9</v>
      </c>
      <c r="P11" s="41">
        <v>14</v>
      </c>
      <c r="Q11" s="43">
        <v>10</v>
      </c>
      <c r="R11" s="30"/>
      <c r="S11" s="53" t="s">
        <v>16</v>
      </c>
      <c r="T11" s="49">
        <v>14</v>
      </c>
      <c r="U11" s="47">
        <v>21.8</v>
      </c>
      <c r="V11" s="54">
        <v>9</v>
      </c>
      <c r="W11" s="55">
        <v>5</v>
      </c>
      <c r="X11" s="46">
        <v>8</v>
      </c>
      <c r="Y11" s="47">
        <v>12.1</v>
      </c>
      <c r="Z11" s="54">
        <v>4</v>
      </c>
      <c r="AA11" s="55">
        <v>4</v>
      </c>
      <c r="AB11" s="46">
        <v>15</v>
      </c>
      <c r="AC11" s="47">
        <v>28.5</v>
      </c>
      <c r="AD11" s="54">
        <v>4</v>
      </c>
      <c r="AE11" s="55">
        <v>11</v>
      </c>
      <c r="AF11" s="46">
        <v>8</v>
      </c>
      <c r="AG11" s="47">
        <v>15.1</v>
      </c>
      <c r="AH11" s="54">
        <v>7</v>
      </c>
      <c r="AI11" s="55">
        <v>1</v>
      </c>
      <c r="AJ11" s="5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24" customHeight="1">
      <c r="A12" s="72" t="s">
        <v>17</v>
      </c>
      <c r="B12" s="62">
        <v>4</v>
      </c>
      <c r="C12" s="60">
        <v>35.7</v>
      </c>
      <c r="D12" s="61">
        <v>3</v>
      </c>
      <c r="E12" s="63">
        <v>1</v>
      </c>
      <c r="F12" s="62">
        <v>4</v>
      </c>
      <c r="G12" s="64">
        <v>35.7</v>
      </c>
      <c r="H12" s="61">
        <v>4</v>
      </c>
      <c r="I12" s="63">
        <v>0</v>
      </c>
      <c r="J12" s="62">
        <v>5</v>
      </c>
      <c r="K12" s="60">
        <v>43.5</v>
      </c>
      <c r="L12" s="61">
        <v>5</v>
      </c>
      <c r="M12" s="63">
        <v>0</v>
      </c>
      <c r="N12" s="59">
        <v>1</v>
      </c>
      <c r="O12" s="60">
        <v>10.4</v>
      </c>
      <c r="P12" s="61">
        <v>1</v>
      </c>
      <c r="Q12" s="63">
        <v>0</v>
      </c>
      <c r="R12" s="30"/>
      <c r="S12" s="72" t="s">
        <v>18</v>
      </c>
      <c r="T12" s="70">
        <v>9</v>
      </c>
      <c r="U12" s="68">
        <v>31.7</v>
      </c>
      <c r="V12" s="73">
        <v>6</v>
      </c>
      <c r="W12" s="74">
        <v>3</v>
      </c>
      <c r="X12" s="67">
        <v>2</v>
      </c>
      <c r="Y12" s="68">
        <v>7</v>
      </c>
      <c r="Z12" s="61">
        <v>1</v>
      </c>
      <c r="AA12" s="74">
        <v>1</v>
      </c>
      <c r="AB12" s="67">
        <v>10</v>
      </c>
      <c r="AC12" s="68">
        <v>34.7</v>
      </c>
      <c r="AD12" s="61">
        <v>3</v>
      </c>
      <c r="AE12" s="74">
        <v>7</v>
      </c>
      <c r="AF12" s="67">
        <v>6</v>
      </c>
      <c r="AG12" s="68">
        <v>20.5</v>
      </c>
      <c r="AH12" s="73">
        <v>5</v>
      </c>
      <c r="AI12" s="74">
        <v>1</v>
      </c>
      <c r="AJ12" s="4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24" customHeight="1">
      <c r="A13" s="72" t="s">
        <v>18</v>
      </c>
      <c r="B13" s="62">
        <v>12</v>
      </c>
      <c r="C13" s="60">
        <v>43.2</v>
      </c>
      <c r="D13" s="61">
        <v>6</v>
      </c>
      <c r="E13" s="63">
        <v>6</v>
      </c>
      <c r="F13" s="62">
        <v>8</v>
      </c>
      <c r="G13" s="64">
        <v>24.9</v>
      </c>
      <c r="H13" s="61">
        <v>3</v>
      </c>
      <c r="I13" s="63">
        <v>5</v>
      </c>
      <c r="J13" s="62">
        <v>9</v>
      </c>
      <c r="K13" s="60">
        <v>28.8</v>
      </c>
      <c r="L13" s="61">
        <v>3</v>
      </c>
      <c r="M13" s="63">
        <v>6</v>
      </c>
      <c r="N13" s="59">
        <v>9</v>
      </c>
      <c r="O13" s="60">
        <v>26.3</v>
      </c>
      <c r="P13" s="61">
        <v>4</v>
      </c>
      <c r="Q13" s="63">
        <v>5</v>
      </c>
      <c r="R13" s="30"/>
      <c r="S13" s="72" t="s">
        <v>19</v>
      </c>
      <c r="T13" s="70">
        <v>4</v>
      </c>
      <c r="U13" s="68">
        <v>18.3</v>
      </c>
      <c r="V13" s="73">
        <v>2</v>
      </c>
      <c r="W13" s="74">
        <v>2</v>
      </c>
      <c r="X13" s="67">
        <v>0</v>
      </c>
      <c r="Y13" s="68">
        <v>0</v>
      </c>
      <c r="Z13" s="61">
        <v>0</v>
      </c>
      <c r="AA13" s="74">
        <v>0</v>
      </c>
      <c r="AB13" s="67">
        <v>5</v>
      </c>
      <c r="AC13" s="68">
        <v>20.9</v>
      </c>
      <c r="AD13" s="61">
        <v>1</v>
      </c>
      <c r="AE13" s="74">
        <v>4</v>
      </c>
      <c r="AF13" s="67">
        <v>2</v>
      </c>
      <c r="AG13" s="68">
        <v>8.5</v>
      </c>
      <c r="AH13" s="73">
        <v>2</v>
      </c>
      <c r="AI13" s="74">
        <f>AO32</f>
        <v>5</v>
      </c>
      <c r="AJ13" s="4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24" customHeight="1" thickBot="1">
      <c r="A14" s="72" t="s">
        <v>19</v>
      </c>
      <c r="B14" s="62">
        <v>3</v>
      </c>
      <c r="C14" s="60">
        <v>14.6</v>
      </c>
      <c r="D14" s="61">
        <v>1</v>
      </c>
      <c r="E14" s="63">
        <v>2</v>
      </c>
      <c r="F14" s="62">
        <v>4</v>
      </c>
      <c r="G14" s="64">
        <v>18.7</v>
      </c>
      <c r="H14" s="61">
        <v>3</v>
      </c>
      <c r="I14" s="63">
        <v>1</v>
      </c>
      <c r="J14" s="62">
        <v>7</v>
      </c>
      <c r="K14" s="60">
        <v>27.2</v>
      </c>
      <c r="L14" s="61">
        <v>3</v>
      </c>
      <c r="M14" s="63">
        <v>4</v>
      </c>
      <c r="N14" s="59">
        <v>8</v>
      </c>
      <c r="O14" s="60">
        <v>32.1</v>
      </c>
      <c r="P14" s="61">
        <v>5</v>
      </c>
      <c r="Q14" s="63">
        <v>3</v>
      </c>
      <c r="R14" s="30"/>
      <c r="S14" s="72" t="s">
        <v>20</v>
      </c>
      <c r="T14" s="70">
        <v>1</v>
      </c>
      <c r="U14" s="68">
        <v>7.1</v>
      </c>
      <c r="V14" s="73">
        <v>1</v>
      </c>
      <c r="W14" s="71">
        <v>0</v>
      </c>
      <c r="X14" s="67">
        <v>6</v>
      </c>
      <c r="Y14" s="68">
        <v>41.1</v>
      </c>
      <c r="Z14" s="61">
        <v>3</v>
      </c>
      <c r="AA14" s="71">
        <v>3</v>
      </c>
      <c r="AB14" s="67"/>
      <c r="AC14" s="68"/>
      <c r="AD14" s="61"/>
      <c r="AE14" s="71"/>
      <c r="AF14" s="93"/>
      <c r="AG14" s="146"/>
      <c r="AH14" s="186"/>
      <c r="AI14" s="95"/>
      <c r="AJ14" s="4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4" customHeight="1" thickBot="1">
      <c r="A15" s="72" t="s">
        <v>20</v>
      </c>
      <c r="B15" s="62">
        <v>3</v>
      </c>
      <c r="C15" s="60">
        <v>20.8</v>
      </c>
      <c r="D15" s="61">
        <v>3</v>
      </c>
      <c r="E15" s="63">
        <v>0</v>
      </c>
      <c r="F15" s="62">
        <v>6</v>
      </c>
      <c r="G15" s="64">
        <v>42.6</v>
      </c>
      <c r="H15" s="61">
        <v>4</v>
      </c>
      <c r="I15" s="63">
        <v>2</v>
      </c>
      <c r="J15" s="62">
        <v>3</v>
      </c>
      <c r="K15" s="60">
        <v>19.4</v>
      </c>
      <c r="L15" s="61">
        <v>2</v>
      </c>
      <c r="M15" s="63">
        <v>1</v>
      </c>
      <c r="N15" s="59">
        <v>6</v>
      </c>
      <c r="O15" s="60">
        <v>41.7</v>
      </c>
      <c r="P15" s="61">
        <v>4</v>
      </c>
      <c r="Q15" s="63">
        <v>2</v>
      </c>
      <c r="R15" s="30"/>
      <c r="S15" s="53" t="s">
        <v>21</v>
      </c>
      <c r="T15" s="49">
        <v>37</v>
      </c>
      <c r="U15" s="47">
        <v>27.3</v>
      </c>
      <c r="V15" s="54">
        <v>19</v>
      </c>
      <c r="W15" s="55">
        <v>18</v>
      </c>
      <c r="X15" s="46">
        <v>33</v>
      </c>
      <c r="Y15" s="47">
        <v>25.2</v>
      </c>
      <c r="Z15" s="41">
        <v>17</v>
      </c>
      <c r="AA15" s="55">
        <v>16</v>
      </c>
      <c r="AB15" s="46">
        <v>39</v>
      </c>
      <c r="AC15" s="47">
        <v>28.1</v>
      </c>
      <c r="AD15" s="41">
        <v>21</v>
      </c>
      <c r="AE15" s="55">
        <v>18</v>
      </c>
      <c r="AF15" s="46">
        <v>39</v>
      </c>
      <c r="AG15" s="47">
        <v>29.5</v>
      </c>
      <c r="AH15" s="54">
        <v>22</v>
      </c>
      <c r="AI15" s="55">
        <v>17</v>
      </c>
      <c r="AJ15" s="5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24" customHeight="1" thickBot="1">
      <c r="A16" s="53" t="s">
        <v>21</v>
      </c>
      <c r="B16" s="42">
        <v>41</v>
      </c>
      <c r="C16" s="40">
        <v>29.5</v>
      </c>
      <c r="D16" s="41">
        <v>17</v>
      </c>
      <c r="E16" s="43">
        <v>24</v>
      </c>
      <c r="F16" s="42">
        <v>31</v>
      </c>
      <c r="G16" s="44">
        <v>22.1</v>
      </c>
      <c r="H16" s="41">
        <v>14</v>
      </c>
      <c r="I16" s="43">
        <v>17</v>
      </c>
      <c r="J16" s="42">
        <v>27</v>
      </c>
      <c r="K16" s="40">
        <v>19.4</v>
      </c>
      <c r="L16" s="41">
        <v>13</v>
      </c>
      <c r="M16" s="43">
        <v>14</v>
      </c>
      <c r="N16" s="39">
        <v>37</v>
      </c>
      <c r="O16" s="40">
        <v>25.2</v>
      </c>
      <c r="P16" s="41">
        <v>15</v>
      </c>
      <c r="Q16" s="43">
        <v>22</v>
      </c>
      <c r="R16" s="30"/>
      <c r="S16" s="53" t="s">
        <v>23</v>
      </c>
      <c r="T16" s="49">
        <v>5</v>
      </c>
      <c r="U16" s="47">
        <v>25.5</v>
      </c>
      <c r="V16" s="54">
        <v>1</v>
      </c>
      <c r="W16" s="55">
        <v>4</v>
      </c>
      <c r="X16" s="46">
        <v>5</v>
      </c>
      <c r="Y16" s="47">
        <v>25.3</v>
      </c>
      <c r="Z16" s="54">
        <v>1</v>
      </c>
      <c r="AA16" s="55">
        <v>4</v>
      </c>
      <c r="AB16" s="46">
        <v>14</v>
      </c>
      <c r="AC16" s="47">
        <v>67.6</v>
      </c>
      <c r="AD16" s="54">
        <v>6</v>
      </c>
      <c r="AE16" s="55">
        <v>8</v>
      </c>
      <c r="AF16" s="46">
        <v>7</v>
      </c>
      <c r="AG16" s="47">
        <v>36.6</v>
      </c>
      <c r="AH16" s="54">
        <v>4</v>
      </c>
      <c r="AI16" s="55">
        <v>3</v>
      </c>
      <c r="AJ16" s="5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4" customHeight="1">
      <c r="A17" s="53" t="s">
        <v>22</v>
      </c>
      <c r="B17" s="42">
        <v>28</v>
      </c>
      <c r="C17" s="40">
        <v>24.5</v>
      </c>
      <c r="D17" s="41">
        <v>9</v>
      </c>
      <c r="E17" s="43">
        <v>19</v>
      </c>
      <c r="F17" s="42">
        <v>23</v>
      </c>
      <c r="G17" s="44">
        <v>20.1</v>
      </c>
      <c r="H17" s="41">
        <v>11</v>
      </c>
      <c r="I17" s="43">
        <v>12</v>
      </c>
      <c r="J17" s="42">
        <v>23</v>
      </c>
      <c r="K17" s="40">
        <v>20.1</v>
      </c>
      <c r="L17" s="41">
        <v>10</v>
      </c>
      <c r="M17" s="43">
        <v>13</v>
      </c>
      <c r="N17" s="39">
        <v>30</v>
      </c>
      <c r="O17" s="40">
        <v>24.7</v>
      </c>
      <c r="P17" s="41">
        <v>11</v>
      </c>
      <c r="Q17" s="43">
        <v>19</v>
      </c>
      <c r="R17" s="30"/>
      <c r="S17" s="72" t="s">
        <v>26</v>
      </c>
      <c r="T17" s="70">
        <v>19</v>
      </c>
      <c r="U17" s="68">
        <v>29.8</v>
      </c>
      <c r="V17" s="73">
        <v>9</v>
      </c>
      <c r="W17" s="74">
        <v>10</v>
      </c>
      <c r="X17" s="67">
        <v>18</v>
      </c>
      <c r="Y17" s="68">
        <v>29.9</v>
      </c>
      <c r="Z17" s="73">
        <v>12</v>
      </c>
      <c r="AA17" s="74">
        <v>6</v>
      </c>
      <c r="AB17" s="67">
        <v>14</v>
      </c>
      <c r="AC17" s="68">
        <v>20.6</v>
      </c>
      <c r="AD17" s="73">
        <v>8</v>
      </c>
      <c r="AE17" s="74">
        <v>6</v>
      </c>
      <c r="AF17" s="67">
        <v>14</v>
      </c>
      <c r="AG17" s="68">
        <v>23.1</v>
      </c>
      <c r="AH17" s="73">
        <v>6</v>
      </c>
      <c r="AI17" s="74">
        <v>8</v>
      </c>
      <c r="AJ17" s="5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24" customHeight="1" thickBot="1">
      <c r="A18" s="72" t="s">
        <v>25</v>
      </c>
      <c r="B18" s="62">
        <v>9</v>
      </c>
      <c r="C18" s="60">
        <v>32.4</v>
      </c>
      <c r="D18" s="61">
        <v>1</v>
      </c>
      <c r="E18" s="63">
        <v>8</v>
      </c>
      <c r="F18" s="62">
        <v>5</v>
      </c>
      <c r="G18" s="64">
        <v>19.2</v>
      </c>
      <c r="H18" s="61">
        <v>1</v>
      </c>
      <c r="I18" s="63">
        <v>4</v>
      </c>
      <c r="J18" s="62">
        <v>5</v>
      </c>
      <c r="K18" s="60">
        <v>22.3</v>
      </c>
      <c r="L18" s="61">
        <v>0</v>
      </c>
      <c r="M18" s="63">
        <v>5</v>
      </c>
      <c r="N18" s="59">
        <v>12</v>
      </c>
      <c r="O18" s="60">
        <v>44.1</v>
      </c>
      <c r="P18" s="61">
        <v>3</v>
      </c>
      <c r="Q18" s="63">
        <v>9</v>
      </c>
      <c r="R18" s="30"/>
      <c r="S18" s="72" t="s">
        <v>59</v>
      </c>
      <c r="T18" s="182">
        <v>5</v>
      </c>
      <c r="U18" s="183">
        <v>16.6</v>
      </c>
      <c r="V18" s="184">
        <v>2</v>
      </c>
      <c r="W18" s="185">
        <v>3</v>
      </c>
      <c r="X18" s="67">
        <v>8</v>
      </c>
      <c r="Y18" s="68">
        <v>25.4</v>
      </c>
      <c r="Z18" s="73">
        <v>3</v>
      </c>
      <c r="AA18" s="74">
        <v>5</v>
      </c>
      <c r="AB18" s="67">
        <v>7</v>
      </c>
      <c r="AC18" s="68">
        <v>22.6</v>
      </c>
      <c r="AD18" s="73">
        <v>5</v>
      </c>
      <c r="AE18" s="74">
        <v>2</v>
      </c>
      <c r="AF18" s="67">
        <v>8</v>
      </c>
      <c r="AG18" s="68">
        <v>24.7</v>
      </c>
      <c r="AH18" s="73">
        <v>5</v>
      </c>
      <c r="AI18" s="74">
        <f>AO36</f>
        <v>5</v>
      </c>
      <c r="AJ18" s="4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24" customHeight="1">
      <c r="A19" s="72" t="s">
        <v>28</v>
      </c>
      <c r="B19" s="62">
        <v>2</v>
      </c>
      <c r="C19" s="60">
        <v>29.4</v>
      </c>
      <c r="D19" s="61">
        <v>1</v>
      </c>
      <c r="E19" s="63">
        <v>1</v>
      </c>
      <c r="F19" s="62">
        <v>3</v>
      </c>
      <c r="G19" s="64">
        <v>48.4</v>
      </c>
      <c r="H19" s="61">
        <v>1</v>
      </c>
      <c r="I19" s="63">
        <v>2</v>
      </c>
      <c r="J19" s="62">
        <v>1</v>
      </c>
      <c r="K19" s="60">
        <v>16.9</v>
      </c>
      <c r="L19" s="61">
        <v>0</v>
      </c>
      <c r="M19" s="63">
        <v>1</v>
      </c>
      <c r="N19" s="59">
        <v>0</v>
      </c>
      <c r="O19" s="60">
        <v>0</v>
      </c>
      <c r="P19" s="61">
        <v>0</v>
      </c>
      <c r="Q19" s="63">
        <v>0</v>
      </c>
      <c r="R19" s="30"/>
      <c r="S19" s="53" t="s">
        <v>22</v>
      </c>
      <c r="T19" s="49">
        <v>8</v>
      </c>
      <c r="U19" s="47">
        <v>36.5</v>
      </c>
      <c r="V19" s="54">
        <v>7</v>
      </c>
      <c r="W19" s="50">
        <v>1</v>
      </c>
      <c r="X19" s="46">
        <v>2</v>
      </c>
      <c r="Y19" s="47">
        <v>10.5</v>
      </c>
      <c r="Z19" s="54">
        <v>1</v>
      </c>
      <c r="AA19" s="50">
        <v>1</v>
      </c>
      <c r="AB19" s="46">
        <v>4</v>
      </c>
      <c r="AC19" s="47">
        <v>20.7</v>
      </c>
      <c r="AD19" s="54">
        <v>2</v>
      </c>
      <c r="AE19" s="50">
        <v>2</v>
      </c>
      <c r="AF19" s="46">
        <v>10</v>
      </c>
      <c r="AG19" s="47">
        <v>50</v>
      </c>
      <c r="AH19" s="54">
        <v>7</v>
      </c>
      <c r="AI19" s="50">
        <f>AO37</f>
        <v>2</v>
      </c>
      <c r="AJ19" s="4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24" customHeight="1" thickBot="1">
      <c r="A20" s="72" t="s">
        <v>29</v>
      </c>
      <c r="B20" s="62">
        <v>9</v>
      </c>
      <c r="C20" s="60">
        <v>19.3</v>
      </c>
      <c r="D20" s="61">
        <v>2</v>
      </c>
      <c r="E20" s="63">
        <v>7</v>
      </c>
      <c r="F20" s="62">
        <v>11</v>
      </c>
      <c r="G20" s="64">
        <v>24.3</v>
      </c>
      <c r="H20" s="61">
        <v>7</v>
      </c>
      <c r="I20" s="63">
        <v>4</v>
      </c>
      <c r="J20" s="62">
        <v>8</v>
      </c>
      <c r="K20" s="60">
        <v>16.7</v>
      </c>
      <c r="L20" s="61">
        <v>4</v>
      </c>
      <c r="M20" s="63">
        <v>4</v>
      </c>
      <c r="N20" s="59">
        <v>10</v>
      </c>
      <c r="O20" s="60">
        <v>19.7</v>
      </c>
      <c r="P20" s="61">
        <v>4</v>
      </c>
      <c r="Q20" s="63">
        <v>6</v>
      </c>
      <c r="R20" s="30"/>
      <c r="S20" s="97" t="s">
        <v>25</v>
      </c>
      <c r="T20" s="105">
        <v>8</v>
      </c>
      <c r="U20" s="109">
        <v>36.5</v>
      </c>
      <c r="V20" s="107">
        <v>7</v>
      </c>
      <c r="W20" s="108">
        <v>1</v>
      </c>
      <c r="X20" s="98">
        <v>2</v>
      </c>
      <c r="Y20" s="109">
        <v>10.5</v>
      </c>
      <c r="Z20" s="107">
        <v>1</v>
      </c>
      <c r="AA20" s="108">
        <v>1</v>
      </c>
      <c r="AB20" s="98">
        <v>4</v>
      </c>
      <c r="AC20" s="109">
        <v>20.7</v>
      </c>
      <c r="AD20" s="107">
        <v>2</v>
      </c>
      <c r="AE20" s="108">
        <v>2</v>
      </c>
      <c r="AF20" s="98">
        <v>10</v>
      </c>
      <c r="AG20" s="109">
        <v>50</v>
      </c>
      <c r="AH20" s="107">
        <v>7</v>
      </c>
      <c r="AI20" s="108">
        <f>AO38</f>
        <v>2</v>
      </c>
      <c r="AJ20" s="4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24" customHeight="1" thickBot="1">
      <c r="A21" s="72" t="s">
        <v>30</v>
      </c>
      <c r="B21" s="62">
        <v>3</v>
      </c>
      <c r="C21" s="60">
        <v>28.3</v>
      </c>
      <c r="D21" s="61">
        <v>2</v>
      </c>
      <c r="E21" s="63">
        <v>1</v>
      </c>
      <c r="F21" s="62">
        <v>0</v>
      </c>
      <c r="G21" s="64">
        <v>0</v>
      </c>
      <c r="H21" s="61">
        <v>0</v>
      </c>
      <c r="I21" s="63">
        <v>0</v>
      </c>
      <c r="J21" s="62">
        <v>1</v>
      </c>
      <c r="K21" s="60">
        <v>6.9</v>
      </c>
      <c r="L21" s="61">
        <v>1</v>
      </c>
      <c r="M21" s="63">
        <v>0</v>
      </c>
      <c r="N21" s="59">
        <v>3</v>
      </c>
      <c r="O21" s="60">
        <v>22.7</v>
      </c>
      <c r="P21" s="61">
        <v>1</v>
      </c>
      <c r="Q21" s="63">
        <v>2</v>
      </c>
      <c r="R21" s="30"/>
      <c r="S21" s="126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5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49" ht="24" customHeight="1" thickBot="1">
      <c r="A22" s="97" t="s">
        <v>40</v>
      </c>
      <c r="B22" s="102">
        <v>7</v>
      </c>
      <c r="C22" s="99" t="s">
        <v>47</v>
      </c>
      <c r="D22" s="101">
        <v>4</v>
      </c>
      <c r="E22" s="104">
        <v>3</v>
      </c>
      <c r="F22" s="105">
        <v>7</v>
      </c>
      <c r="G22" s="106">
        <v>25</v>
      </c>
      <c r="H22" s="107">
        <v>3</v>
      </c>
      <c r="I22" s="108">
        <v>4</v>
      </c>
      <c r="J22" s="105">
        <v>9</v>
      </c>
      <c r="K22" s="109">
        <v>31.1</v>
      </c>
      <c r="L22" s="107">
        <v>5</v>
      </c>
      <c r="M22" s="110">
        <v>4</v>
      </c>
      <c r="N22" s="98">
        <v>5</v>
      </c>
      <c r="O22" s="99">
        <v>16.7</v>
      </c>
      <c r="P22" s="100">
        <v>3</v>
      </c>
      <c r="Q22" s="104">
        <v>2</v>
      </c>
      <c r="R22" s="30"/>
      <c r="S22" s="21"/>
      <c r="T22" s="26"/>
      <c r="U22" s="27" t="s">
        <v>75</v>
      </c>
      <c r="V22" s="28"/>
      <c r="W22" s="29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2"/>
      <c r="AK22" s="1"/>
      <c r="AL22" s="1" t="s">
        <v>76</v>
      </c>
      <c r="AM22" s="2"/>
      <c r="AN22" s="1"/>
      <c r="AO22" s="1"/>
      <c r="AP22" s="1"/>
      <c r="AQ22" s="1"/>
      <c r="AR22" s="1" t="s">
        <v>77</v>
      </c>
      <c r="AS22" s="1"/>
      <c r="AT22" s="1"/>
      <c r="AU22" s="1"/>
      <c r="AV22" s="1"/>
      <c r="AW22" s="1"/>
    </row>
    <row r="23" spans="1:58" ht="31.5" customHeight="1" thickBot="1">
      <c r="A23" s="111"/>
      <c r="B23" s="112"/>
      <c r="C23" s="113"/>
      <c r="D23" s="112"/>
      <c r="E23" s="112"/>
      <c r="F23" s="112"/>
      <c r="G23" s="113"/>
      <c r="H23" s="112"/>
      <c r="I23" s="112"/>
      <c r="J23" s="112"/>
      <c r="K23" s="113"/>
      <c r="L23" s="112"/>
      <c r="M23" s="112"/>
      <c r="N23" s="112"/>
      <c r="O23" s="113"/>
      <c r="P23" s="112"/>
      <c r="Q23" s="114"/>
      <c r="R23" s="115"/>
      <c r="S23" s="37"/>
      <c r="T23" s="34" t="s">
        <v>10</v>
      </c>
      <c r="U23" s="35" t="s">
        <v>7</v>
      </c>
      <c r="V23" s="33" t="s">
        <v>8</v>
      </c>
      <c r="W23" s="36" t="s">
        <v>9</v>
      </c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2"/>
      <c r="AM23" s="12" t="s">
        <v>60</v>
      </c>
      <c r="AN23" s="12" t="s">
        <v>61</v>
      </c>
      <c r="AO23" s="12" t="s">
        <v>62</v>
      </c>
      <c r="AP23" s="2"/>
      <c r="AQ23" s="1"/>
      <c r="AR23" s="1"/>
      <c r="AS23" s="8"/>
      <c r="AT23" s="8"/>
      <c r="AU23" s="8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22.5" customHeight="1" thickBot="1">
      <c r="A24" s="120"/>
      <c r="B24" s="23"/>
      <c r="C24" s="24" t="s">
        <v>2</v>
      </c>
      <c r="D24" s="22"/>
      <c r="E24" s="25"/>
      <c r="F24" s="142"/>
      <c r="G24" s="143" t="s">
        <v>3</v>
      </c>
      <c r="H24" s="144"/>
      <c r="I24" s="145"/>
      <c r="J24" s="26"/>
      <c r="K24" s="27" t="s">
        <v>4</v>
      </c>
      <c r="L24" s="28"/>
      <c r="M24" s="29"/>
      <c r="N24" s="26"/>
      <c r="O24" s="27" t="s">
        <v>5</v>
      </c>
      <c r="P24" s="28"/>
      <c r="Q24" s="29"/>
      <c r="R24" s="30"/>
      <c r="S24" s="45" t="s">
        <v>11</v>
      </c>
      <c r="T24" s="49">
        <v>28177</v>
      </c>
      <c r="U24" s="47">
        <f>ROUND(T24/(T24+AR24)*1000,1)</f>
        <v>25.2</v>
      </c>
      <c r="V24" s="48">
        <v>12625</v>
      </c>
      <c r="W24" s="50">
        <v>15552</v>
      </c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3" t="s">
        <v>45</v>
      </c>
      <c r="AM24" s="187">
        <v>28177</v>
      </c>
      <c r="AN24" s="188">
        <v>12625</v>
      </c>
      <c r="AO24" s="188">
        <v>15552</v>
      </c>
      <c r="AP24" s="9"/>
      <c r="AQ24" s="13" t="s">
        <v>45</v>
      </c>
      <c r="AR24" s="17">
        <v>1091156</v>
      </c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22.5" customHeight="1" thickBot="1">
      <c r="A25" s="57"/>
      <c r="B25" s="34" t="s">
        <v>10</v>
      </c>
      <c r="C25" s="35" t="s">
        <v>7</v>
      </c>
      <c r="D25" s="33" t="s">
        <v>8</v>
      </c>
      <c r="E25" s="36" t="s">
        <v>9</v>
      </c>
      <c r="F25" s="34" t="s">
        <v>10</v>
      </c>
      <c r="G25" s="35" t="s">
        <v>7</v>
      </c>
      <c r="H25" s="33" t="s">
        <v>8</v>
      </c>
      <c r="I25" s="36" t="s">
        <v>9</v>
      </c>
      <c r="J25" s="34" t="s">
        <v>10</v>
      </c>
      <c r="K25" s="35" t="s">
        <v>7</v>
      </c>
      <c r="L25" s="33" t="s">
        <v>8</v>
      </c>
      <c r="M25" s="36" t="s">
        <v>9</v>
      </c>
      <c r="N25" s="34" t="s">
        <v>10</v>
      </c>
      <c r="O25" s="35" t="s">
        <v>7</v>
      </c>
      <c r="P25" s="33" t="s">
        <v>8</v>
      </c>
      <c r="Q25" s="36" t="s">
        <v>9</v>
      </c>
      <c r="R25" s="30"/>
      <c r="S25" s="45" t="s">
        <v>12</v>
      </c>
      <c r="T25" s="49">
        <v>388</v>
      </c>
      <c r="U25" s="47">
        <f>ROUND(T25/(T25+AR25)*1000,1)</f>
        <v>21.7</v>
      </c>
      <c r="V25" s="48">
        <v>175</v>
      </c>
      <c r="W25" s="50">
        <v>213</v>
      </c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3" t="s">
        <v>46</v>
      </c>
      <c r="AM25" s="189">
        <v>388</v>
      </c>
      <c r="AN25" s="189">
        <v>175</v>
      </c>
      <c r="AO25" s="189">
        <v>213</v>
      </c>
      <c r="AP25" s="9"/>
      <c r="AQ25" s="13" t="s">
        <v>46</v>
      </c>
      <c r="AR25" s="17">
        <v>17506</v>
      </c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24" customHeight="1" thickBot="1">
      <c r="A26" s="45" t="s">
        <v>11</v>
      </c>
      <c r="B26" s="42">
        <v>38393</v>
      </c>
      <c r="C26" s="44">
        <v>31.2</v>
      </c>
      <c r="D26" s="41">
        <v>16200</v>
      </c>
      <c r="E26" s="43">
        <v>22193</v>
      </c>
      <c r="F26" s="49">
        <v>37897</v>
      </c>
      <c r="G26" s="125">
        <v>31.8</v>
      </c>
      <c r="H26" s="48">
        <v>15704</v>
      </c>
      <c r="I26" s="50">
        <v>22193</v>
      </c>
      <c r="J26" s="49">
        <v>36978</v>
      </c>
      <c r="K26" s="47">
        <v>31.1</v>
      </c>
      <c r="L26" s="48">
        <v>15161</v>
      </c>
      <c r="M26" s="50">
        <v>21817</v>
      </c>
      <c r="N26" s="49">
        <v>35330</v>
      </c>
      <c r="O26" s="47">
        <v>30.5</v>
      </c>
      <c r="P26" s="48">
        <v>14644</v>
      </c>
      <c r="Q26" s="50">
        <v>20686</v>
      </c>
      <c r="R26" s="30"/>
      <c r="S26" s="53" t="s">
        <v>13</v>
      </c>
      <c r="T26" s="49">
        <v>90</v>
      </c>
      <c r="U26" s="47">
        <f>ROUND(T26/(T26+AR26)*1000,1)</f>
        <v>23.6</v>
      </c>
      <c r="V26" s="54">
        <v>41</v>
      </c>
      <c r="W26" s="55">
        <v>49</v>
      </c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2" t="s">
        <v>48</v>
      </c>
      <c r="AM26" s="190">
        <f>AM27+AM33</f>
        <v>90</v>
      </c>
      <c r="AN26" s="191">
        <f>AN27+AN33</f>
        <v>41</v>
      </c>
      <c r="AO26" s="191">
        <f>AO27+AO33</f>
        <v>49</v>
      </c>
      <c r="AP26" s="10"/>
      <c r="AQ26" s="12" t="s">
        <v>48</v>
      </c>
      <c r="AR26" s="17">
        <v>3721</v>
      </c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45" ht="24" customHeight="1" thickBot="1">
      <c r="A27" s="45" t="s">
        <v>12</v>
      </c>
      <c r="B27" s="42">
        <v>611</v>
      </c>
      <c r="C27" s="44">
        <v>29.3</v>
      </c>
      <c r="D27" s="41">
        <v>249</v>
      </c>
      <c r="E27" s="43">
        <v>362</v>
      </c>
      <c r="F27" s="49">
        <v>586</v>
      </c>
      <c r="G27" s="125">
        <v>29</v>
      </c>
      <c r="H27" s="48">
        <v>265</v>
      </c>
      <c r="I27" s="50">
        <v>321</v>
      </c>
      <c r="J27" s="49">
        <v>581</v>
      </c>
      <c r="K27" s="47">
        <v>28.8</v>
      </c>
      <c r="L27" s="48">
        <v>284</v>
      </c>
      <c r="M27" s="50">
        <v>297</v>
      </c>
      <c r="N27" s="49">
        <v>480</v>
      </c>
      <c r="O27" s="47">
        <v>24.4</v>
      </c>
      <c r="P27" s="48">
        <v>207</v>
      </c>
      <c r="Q27" s="50">
        <v>273</v>
      </c>
      <c r="R27" s="30"/>
      <c r="S27" s="56" t="s">
        <v>64</v>
      </c>
      <c r="T27" s="49">
        <v>59</v>
      </c>
      <c r="U27" s="47">
        <f>ROUND(T27/(T27+AR27)*1000,1)</f>
        <v>24.2</v>
      </c>
      <c r="V27" s="54">
        <v>25</v>
      </c>
      <c r="W27" s="55">
        <v>34</v>
      </c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2" t="s">
        <v>49</v>
      </c>
      <c r="AM27" s="190">
        <f>AM28+AM29+AM30</f>
        <v>59</v>
      </c>
      <c r="AN27" s="191">
        <f>AN28+AN29+AN30</f>
        <v>25</v>
      </c>
      <c r="AO27" s="191">
        <f>AO28+AO29+AO30</f>
        <v>34</v>
      </c>
      <c r="AP27" s="10"/>
      <c r="AQ27" s="12" t="s">
        <v>49</v>
      </c>
      <c r="AR27" s="17">
        <v>2381</v>
      </c>
      <c r="AS27" s="1"/>
    </row>
    <row r="28" spans="1:44" ht="24" customHeight="1" thickBot="1">
      <c r="A28" s="53" t="s">
        <v>13</v>
      </c>
      <c r="B28" s="42">
        <v>120</v>
      </c>
      <c r="C28" s="44">
        <v>26.7</v>
      </c>
      <c r="D28" s="41">
        <v>50</v>
      </c>
      <c r="E28" s="43">
        <v>70</v>
      </c>
      <c r="F28" s="49">
        <v>124</v>
      </c>
      <c r="G28" s="125">
        <v>29.1</v>
      </c>
      <c r="H28" s="54">
        <v>62</v>
      </c>
      <c r="I28" s="55">
        <v>62</v>
      </c>
      <c r="J28" s="49">
        <v>137</v>
      </c>
      <c r="K28" s="47">
        <v>32.1</v>
      </c>
      <c r="L28" s="54">
        <v>66</v>
      </c>
      <c r="M28" s="55">
        <v>71</v>
      </c>
      <c r="N28" s="49">
        <v>88</v>
      </c>
      <c r="O28" s="47">
        <v>20.9</v>
      </c>
      <c r="P28" s="54">
        <v>33</v>
      </c>
      <c r="Q28" s="55">
        <v>55</v>
      </c>
      <c r="R28" s="30"/>
      <c r="S28" s="57" t="s">
        <v>14</v>
      </c>
      <c r="T28" s="49">
        <v>17</v>
      </c>
      <c r="U28" s="201">
        <f>ROUND(T28/(T28+AR28)*1000,1)</f>
        <v>29.4</v>
      </c>
      <c r="V28" s="54">
        <v>9</v>
      </c>
      <c r="W28" s="55">
        <v>8</v>
      </c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2" t="s">
        <v>50</v>
      </c>
      <c r="AM28" s="192">
        <v>17</v>
      </c>
      <c r="AN28" s="193">
        <v>9</v>
      </c>
      <c r="AO28" s="193">
        <v>8</v>
      </c>
      <c r="AP28" s="10"/>
      <c r="AQ28" s="12" t="s">
        <v>50</v>
      </c>
      <c r="AR28" s="17">
        <v>561</v>
      </c>
    </row>
    <row r="29" spans="1:44" ht="24" customHeight="1" thickBot="1">
      <c r="A29" s="53" t="s">
        <v>66</v>
      </c>
      <c r="B29" s="42">
        <v>80</v>
      </c>
      <c r="C29" s="44">
        <v>25.8</v>
      </c>
      <c r="D29" s="41">
        <v>33</v>
      </c>
      <c r="E29" s="43">
        <v>47</v>
      </c>
      <c r="F29" s="49">
        <v>87</v>
      </c>
      <c r="G29" s="125">
        <v>30.3</v>
      </c>
      <c r="H29" s="54">
        <v>44</v>
      </c>
      <c r="I29" s="55">
        <v>43</v>
      </c>
      <c r="J29" s="49">
        <v>95</v>
      </c>
      <c r="K29" s="47">
        <v>32.3</v>
      </c>
      <c r="L29" s="54">
        <v>44</v>
      </c>
      <c r="M29" s="55">
        <v>51</v>
      </c>
      <c r="N29" s="49">
        <v>67</v>
      </c>
      <c r="O29" s="47">
        <v>23.4</v>
      </c>
      <c r="P29" s="54">
        <v>26</v>
      </c>
      <c r="Q29" s="55">
        <v>41</v>
      </c>
      <c r="R29" s="30"/>
      <c r="S29" s="58" t="s">
        <v>15</v>
      </c>
      <c r="T29" s="70">
        <v>28</v>
      </c>
      <c r="U29" s="200">
        <f>ROUND(T29/(T29+AR29)*1000,1)</f>
        <v>20.9</v>
      </c>
      <c r="V29" s="69">
        <v>12</v>
      </c>
      <c r="W29" s="71">
        <v>16</v>
      </c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3" t="s">
        <v>51</v>
      </c>
      <c r="AM29" s="194">
        <v>28</v>
      </c>
      <c r="AN29" s="194">
        <v>12</v>
      </c>
      <c r="AO29" s="194">
        <v>16</v>
      </c>
      <c r="AP29" s="9"/>
      <c r="AQ29" s="13" t="s">
        <v>51</v>
      </c>
      <c r="AR29" s="18">
        <v>1309</v>
      </c>
    </row>
    <row r="30" spans="1:57" ht="24" customHeight="1" thickBot="1">
      <c r="A30" s="53" t="s">
        <v>14</v>
      </c>
      <c r="B30" s="42">
        <v>25</v>
      </c>
      <c r="C30" s="44">
        <v>35</v>
      </c>
      <c r="D30" s="41">
        <v>11</v>
      </c>
      <c r="E30" s="43">
        <v>14</v>
      </c>
      <c r="F30" s="49">
        <v>23</v>
      </c>
      <c r="G30" s="125">
        <v>32.4</v>
      </c>
      <c r="H30" s="54">
        <v>13</v>
      </c>
      <c r="I30" s="55">
        <v>10</v>
      </c>
      <c r="J30" s="49">
        <v>17</v>
      </c>
      <c r="K30" s="47">
        <v>25.1</v>
      </c>
      <c r="L30" s="54">
        <v>4</v>
      </c>
      <c r="M30" s="55">
        <v>13</v>
      </c>
      <c r="N30" s="49">
        <v>16</v>
      </c>
      <c r="O30" s="47">
        <v>23.6</v>
      </c>
      <c r="P30" s="54">
        <v>8</v>
      </c>
      <c r="Q30" s="55">
        <v>8</v>
      </c>
      <c r="R30" s="30"/>
      <c r="S30" s="53" t="s">
        <v>16</v>
      </c>
      <c r="T30" s="49">
        <v>14</v>
      </c>
      <c r="U30" s="201">
        <f>ROUND(T30/(T30+AR30)*1000,1)</f>
        <v>26.7</v>
      </c>
      <c r="V30" s="54">
        <v>4</v>
      </c>
      <c r="W30" s="55">
        <v>10</v>
      </c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2" t="s">
        <v>52</v>
      </c>
      <c r="AM30" s="195">
        <f>AM31+AM32</f>
        <v>14</v>
      </c>
      <c r="AN30" s="196">
        <f>AN31+AN32</f>
        <v>4</v>
      </c>
      <c r="AO30" s="196">
        <f>AO31+AO32</f>
        <v>10</v>
      </c>
      <c r="AP30" s="10"/>
      <c r="AQ30" s="12" t="s">
        <v>52</v>
      </c>
      <c r="AR30" s="19">
        <v>511</v>
      </c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24" customHeight="1" thickBot="1">
      <c r="A31" s="58" t="s">
        <v>15</v>
      </c>
      <c r="B31" s="62">
        <v>36</v>
      </c>
      <c r="C31" s="64">
        <v>24.2</v>
      </c>
      <c r="D31" s="61">
        <v>12</v>
      </c>
      <c r="E31" s="63">
        <v>24</v>
      </c>
      <c r="F31" s="70">
        <v>43</v>
      </c>
      <c r="G31" s="127">
        <v>31.5</v>
      </c>
      <c r="H31" s="69">
        <v>18</v>
      </c>
      <c r="I31" s="71">
        <v>25</v>
      </c>
      <c r="J31" s="70">
        <v>55</v>
      </c>
      <c r="K31" s="68">
        <v>39.1</v>
      </c>
      <c r="L31" s="69">
        <v>27</v>
      </c>
      <c r="M31" s="71">
        <v>28</v>
      </c>
      <c r="N31" s="70">
        <v>29</v>
      </c>
      <c r="O31" s="68">
        <v>21.4</v>
      </c>
      <c r="P31" s="69">
        <v>10</v>
      </c>
      <c r="Q31" s="71">
        <v>19</v>
      </c>
      <c r="R31" s="30"/>
      <c r="S31" s="72" t="s">
        <v>18</v>
      </c>
      <c r="T31" s="70">
        <v>8</v>
      </c>
      <c r="U31" s="203">
        <f>ROUND(T31/(T31+AR31)*1000,1)</f>
        <v>27.8</v>
      </c>
      <c r="V31" s="73">
        <v>3</v>
      </c>
      <c r="W31" s="74">
        <v>5</v>
      </c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2" t="s">
        <v>53</v>
      </c>
      <c r="AM31" s="197">
        <v>8</v>
      </c>
      <c r="AN31" s="198">
        <v>3</v>
      </c>
      <c r="AO31" s="198">
        <v>5</v>
      </c>
      <c r="AP31" s="10"/>
      <c r="AQ31" s="12" t="s">
        <v>53</v>
      </c>
      <c r="AR31" s="20">
        <v>280</v>
      </c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24" customHeight="1" thickBot="1">
      <c r="A32" s="53" t="s">
        <v>16</v>
      </c>
      <c r="B32" s="42">
        <v>19</v>
      </c>
      <c r="C32" s="44">
        <v>21.2</v>
      </c>
      <c r="D32" s="41">
        <v>10</v>
      </c>
      <c r="E32" s="43">
        <v>9</v>
      </c>
      <c r="F32" s="49">
        <v>21</v>
      </c>
      <c r="G32" s="125">
        <v>26.2</v>
      </c>
      <c r="H32" s="54">
        <v>13</v>
      </c>
      <c r="I32" s="55">
        <v>8</v>
      </c>
      <c r="J32" s="49">
        <v>23</v>
      </c>
      <c r="K32" s="47">
        <v>26.7</v>
      </c>
      <c r="L32" s="54">
        <v>13</v>
      </c>
      <c r="M32" s="55">
        <v>10</v>
      </c>
      <c r="N32" s="49">
        <v>22</v>
      </c>
      <c r="O32" s="47">
        <v>26.7</v>
      </c>
      <c r="P32" s="54">
        <v>8</v>
      </c>
      <c r="Q32" s="55">
        <v>14</v>
      </c>
      <c r="R32" s="30"/>
      <c r="S32" s="72" t="s">
        <v>19</v>
      </c>
      <c r="T32" s="70">
        <v>6</v>
      </c>
      <c r="U32" s="204">
        <f>ROUND(T32/(T32+AR32)*1000,1)</f>
        <v>25.3</v>
      </c>
      <c r="V32" s="73">
        <v>1</v>
      </c>
      <c r="W32" s="74">
        <v>5</v>
      </c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2" t="s">
        <v>54</v>
      </c>
      <c r="AM32" s="194">
        <v>6</v>
      </c>
      <c r="AN32" s="199">
        <v>1</v>
      </c>
      <c r="AO32" s="199">
        <v>5</v>
      </c>
      <c r="AP32" s="10"/>
      <c r="AQ32" s="12" t="s">
        <v>54</v>
      </c>
      <c r="AR32" s="18">
        <v>231</v>
      </c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24" customHeight="1" thickBot="1">
      <c r="A33" s="58" t="s">
        <v>17</v>
      </c>
      <c r="B33" s="62">
        <v>3</v>
      </c>
      <c r="C33" s="64">
        <v>36.6</v>
      </c>
      <c r="D33" s="61">
        <v>2</v>
      </c>
      <c r="E33" s="63">
        <v>1</v>
      </c>
      <c r="F33" s="70">
        <v>2</v>
      </c>
      <c r="G33" s="127">
        <v>21.1</v>
      </c>
      <c r="H33" s="73">
        <v>1</v>
      </c>
      <c r="I33" s="74">
        <v>1</v>
      </c>
      <c r="J33" s="70">
        <v>2</v>
      </c>
      <c r="K33" s="68">
        <v>17.9</v>
      </c>
      <c r="L33" s="73">
        <v>2</v>
      </c>
      <c r="M33" s="74">
        <v>0</v>
      </c>
      <c r="N33" s="70">
        <v>4</v>
      </c>
      <c r="O33" s="68">
        <v>39.2</v>
      </c>
      <c r="P33" s="73">
        <v>2</v>
      </c>
      <c r="Q33" s="71">
        <v>2</v>
      </c>
      <c r="R33" s="30"/>
      <c r="S33" s="53" t="s">
        <v>21</v>
      </c>
      <c r="T33" s="49">
        <v>31</v>
      </c>
      <c r="U33" s="200">
        <f>ROUND(T33/(T33+AR33)*1000,1)</f>
        <v>22.6</v>
      </c>
      <c r="V33" s="54">
        <v>16</v>
      </c>
      <c r="W33" s="55">
        <v>15</v>
      </c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2" t="s">
        <v>55</v>
      </c>
      <c r="AM33" s="192">
        <f>AM34+AM35+AM36+AM37</f>
        <v>31</v>
      </c>
      <c r="AN33" s="193">
        <f>AN34+AN35+AN36+AN37</f>
        <v>16</v>
      </c>
      <c r="AO33" s="193">
        <f>AO34+AO35+AO36+AO37</f>
        <v>15</v>
      </c>
      <c r="AP33" s="10"/>
      <c r="AQ33" s="12" t="s">
        <v>55</v>
      </c>
      <c r="AR33" s="17">
        <v>1340</v>
      </c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8" ht="24" customHeight="1">
      <c r="A34" s="72" t="s">
        <v>18</v>
      </c>
      <c r="B34" s="62">
        <v>7</v>
      </c>
      <c r="C34" s="64">
        <v>21</v>
      </c>
      <c r="D34" s="61">
        <v>1</v>
      </c>
      <c r="E34" s="63">
        <v>6</v>
      </c>
      <c r="F34" s="70">
        <v>10</v>
      </c>
      <c r="G34" s="127">
        <v>31.9</v>
      </c>
      <c r="H34" s="73">
        <v>6</v>
      </c>
      <c r="I34" s="74">
        <v>4</v>
      </c>
      <c r="J34" s="70">
        <v>9</v>
      </c>
      <c r="K34" s="68">
        <v>26.2</v>
      </c>
      <c r="L34" s="73">
        <v>4</v>
      </c>
      <c r="M34" s="74">
        <v>5</v>
      </c>
      <c r="N34" s="70">
        <v>7</v>
      </c>
      <c r="O34" s="68">
        <v>24.2</v>
      </c>
      <c r="P34" s="73">
        <v>1</v>
      </c>
      <c r="Q34" s="74">
        <v>6</v>
      </c>
      <c r="R34" s="30"/>
      <c r="S34" s="53" t="s">
        <v>23</v>
      </c>
      <c r="T34" s="49">
        <v>4</v>
      </c>
      <c r="U34" s="201">
        <f>ROUND(T34/(T34+AR34)*1000,1)</f>
        <v>20.6</v>
      </c>
      <c r="V34" s="54">
        <v>2</v>
      </c>
      <c r="W34" s="55">
        <v>2</v>
      </c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2" t="s">
        <v>24</v>
      </c>
      <c r="AM34" s="192">
        <v>4</v>
      </c>
      <c r="AN34" s="193">
        <v>2</v>
      </c>
      <c r="AO34" s="193">
        <v>2</v>
      </c>
      <c r="AP34" s="10"/>
      <c r="AQ34" s="12" t="s">
        <v>24</v>
      </c>
      <c r="AR34" s="17">
        <v>190</v>
      </c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24" customHeight="1">
      <c r="A35" s="72" t="s">
        <v>19</v>
      </c>
      <c r="B35" s="62">
        <v>6</v>
      </c>
      <c r="C35" s="64">
        <v>19.5</v>
      </c>
      <c r="D35" s="61">
        <v>4</v>
      </c>
      <c r="E35" s="63">
        <v>2</v>
      </c>
      <c r="F35" s="70">
        <v>5</v>
      </c>
      <c r="G35" s="127">
        <v>20.5</v>
      </c>
      <c r="H35" s="73">
        <v>3</v>
      </c>
      <c r="I35" s="74">
        <v>2</v>
      </c>
      <c r="J35" s="70">
        <v>8</v>
      </c>
      <c r="K35" s="68">
        <v>31.7</v>
      </c>
      <c r="L35" s="73">
        <v>5</v>
      </c>
      <c r="M35" s="74">
        <v>3</v>
      </c>
      <c r="N35" s="70">
        <v>8</v>
      </c>
      <c r="O35" s="68">
        <v>28.5</v>
      </c>
      <c r="P35" s="73">
        <v>4</v>
      </c>
      <c r="Q35" s="74">
        <v>4</v>
      </c>
      <c r="R35" s="30"/>
      <c r="S35" s="72" t="s">
        <v>26</v>
      </c>
      <c r="T35" s="70">
        <v>17</v>
      </c>
      <c r="U35" s="202">
        <f>ROUND(T35/(T35+AR35)*1000,1)</f>
        <v>26.6</v>
      </c>
      <c r="V35" s="73">
        <v>11</v>
      </c>
      <c r="W35" s="74">
        <v>6</v>
      </c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2" t="s">
        <v>27</v>
      </c>
      <c r="AM35" s="194">
        <v>17</v>
      </c>
      <c r="AN35" s="199">
        <v>11</v>
      </c>
      <c r="AO35" s="199">
        <v>6</v>
      </c>
      <c r="AP35" s="10"/>
      <c r="AQ35" s="12" t="s">
        <v>27</v>
      </c>
      <c r="AR35" s="18">
        <v>623</v>
      </c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24" customHeight="1" thickBot="1">
      <c r="A36" s="72" t="s">
        <v>20</v>
      </c>
      <c r="B36" s="62">
        <v>3</v>
      </c>
      <c r="C36" s="64">
        <v>17.2</v>
      </c>
      <c r="D36" s="61">
        <v>3</v>
      </c>
      <c r="E36" s="63">
        <v>0</v>
      </c>
      <c r="F36" s="70">
        <v>4</v>
      </c>
      <c r="G36" s="127">
        <v>26.8</v>
      </c>
      <c r="H36" s="73">
        <v>3</v>
      </c>
      <c r="I36" s="71">
        <v>1</v>
      </c>
      <c r="J36" s="70">
        <v>4</v>
      </c>
      <c r="K36" s="68">
        <v>25.8</v>
      </c>
      <c r="L36" s="73">
        <v>2</v>
      </c>
      <c r="M36" s="71">
        <v>2</v>
      </c>
      <c r="N36" s="70">
        <v>3</v>
      </c>
      <c r="O36" s="68">
        <v>19.6</v>
      </c>
      <c r="P36" s="73">
        <v>1</v>
      </c>
      <c r="Q36" s="71">
        <v>2</v>
      </c>
      <c r="R36" s="30"/>
      <c r="S36" s="72" t="s">
        <v>59</v>
      </c>
      <c r="T36" s="182">
        <v>8</v>
      </c>
      <c r="U36" s="200">
        <f>ROUND(T36/(T36+AR36)*1000,1)</f>
        <v>24.9</v>
      </c>
      <c r="V36" s="184">
        <v>3</v>
      </c>
      <c r="W36" s="185">
        <v>5</v>
      </c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2" t="s">
        <v>56</v>
      </c>
      <c r="AM36" s="194" t="s">
        <v>73</v>
      </c>
      <c r="AN36" s="199">
        <v>3</v>
      </c>
      <c r="AO36" s="199">
        <v>5</v>
      </c>
      <c r="AP36" s="10"/>
      <c r="AQ36" s="12" t="s">
        <v>56</v>
      </c>
      <c r="AR36" s="18">
        <v>313</v>
      </c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24" customHeight="1" thickBot="1">
      <c r="A37" s="53" t="s">
        <v>21</v>
      </c>
      <c r="B37" s="42">
        <v>40</v>
      </c>
      <c r="C37" s="44">
        <v>28.7</v>
      </c>
      <c r="D37" s="41">
        <v>17</v>
      </c>
      <c r="E37" s="43">
        <v>23</v>
      </c>
      <c r="F37" s="49">
        <v>37</v>
      </c>
      <c r="G37" s="125">
        <v>26.7</v>
      </c>
      <c r="H37" s="54">
        <v>18</v>
      </c>
      <c r="I37" s="55">
        <v>19</v>
      </c>
      <c r="J37" s="49">
        <v>42</v>
      </c>
      <c r="K37" s="47">
        <v>31.6</v>
      </c>
      <c r="L37" s="54">
        <v>22</v>
      </c>
      <c r="M37" s="55">
        <v>20</v>
      </c>
      <c r="N37" s="49">
        <v>21</v>
      </c>
      <c r="O37" s="47">
        <v>15.7</v>
      </c>
      <c r="P37" s="54">
        <v>7</v>
      </c>
      <c r="Q37" s="55">
        <v>14</v>
      </c>
      <c r="R37" s="30"/>
      <c r="S37" s="53" t="s">
        <v>22</v>
      </c>
      <c r="T37" s="49">
        <v>2</v>
      </c>
      <c r="U37" s="201">
        <f>ROUND(T37/(T37+AR37)*1000,1)</f>
        <v>9.3</v>
      </c>
      <c r="V37" s="54">
        <v>0</v>
      </c>
      <c r="W37" s="50">
        <v>2</v>
      </c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2" t="s">
        <v>57</v>
      </c>
      <c r="AM37" s="192">
        <f>AM38</f>
        <v>2</v>
      </c>
      <c r="AN37" s="193">
        <f>AN38</f>
        <v>0</v>
      </c>
      <c r="AO37" s="193">
        <f>AO38</f>
        <v>2</v>
      </c>
      <c r="AP37" s="10"/>
      <c r="AQ37" s="12" t="s">
        <v>57</v>
      </c>
      <c r="AR37" s="17">
        <v>214</v>
      </c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24" customHeight="1" thickBot="1">
      <c r="A38" s="147" t="s">
        <v>68</v>
      </c>
      <c r="B38" s="149"/>
      <c r="C38" s="150"/>
      <c r="D38" s="151"/>
      <c r="E38" s="152"/>
      <c r="F38" s="153"/>
      <c r="G38" s="154"/>
      <c r="H38" s="155"/>
      <c r="I38" s="156"/>
      <c r="J38" s="153"/>
      <c r="K38" s="157"/>
      <c r="L38" s="155"/>
      <c r="M38" s="156"/>
      <c r="N38" s="49">
        <v>2</v>
      </c>
      <c r="O38" s="47">
        <v>9.4</v>
      </c>
      <c r="P38" s="54">
        <v>0</v>
      </c>
      <c r="Q38" s="55">
        <v>2</v>
      </c>
      <c r="R38" s="30"/>
      <c r="S38" s="97" t="s">
        <v>25</v>
      </c>
      <c r="T38" s="105">
        <v>2</v>
      </c>
      <c r="U38" s="204">
        <f>ROUND(T38/(T38+AR38)*1000,1)</f>
        <v>9.3</v>
      </c>
      <c r="V38" s="107">
        <v>0</v>
      </c>
      <c r="W38" s="108">
        <v>2</v>
      </c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2" t="s">
        <v>58</v>
      </c>
      <c r="AM38" s="195">
        <v>2</v>
      </c>
      <c r="AN38" s="196">
        <v>0</v>
      </c>
      <c r="AO38" s="196">
        <v>2</v>
      </c>
      <c r="AP38" s="10"/>
      <c r="AQ38" s="12" t="s">
        <v>58</v>
      </c>
      <c r="AR38" s="19">
        <v>214</v>
      </c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24" customHeight="1">
      <c r="A39" s="148" t="s">
        <v>69</v>
      </c>
      <c r="B39" s="158"/>
      <c r="C39" s="159"/>
      <c r="D39" s="160"/>
      <c r="E39" s="161"/>
      <c r="F39" s="162"/>
      <c r="G39" s="163"/>
      <c r="H39" s="164"/>
      <c r="I39" s="165"/>
      <c r="J39" s="162"/>
      <c r="K39" s="166"/>
      <c r="L39" s="164"/>
      <c r="M39" s="165"/>
      <c r="N39" s="70">
        <v>8</v>
      </c>
      <c r="O39" s="68">
        <v>13.2</v>
      </c>
      <c r="P39" s="73">
        <v>1</v>
      </c>
      <c r="Q39" s="74">
        <v>7</v>
      </c>
      <c r="R39" s="30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"/>
      <c r="AM39" s="7"/>
      <c r="AN39" s="14"/>
      <c r="AO39" s="14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24" customHeight="1" thickBot="1">
      <c r="A40" s="57" t="s">
        <v>74</v>
      </c>
      <c r="B40" s="167"/>
      <c r="C40" s="168"/>
      <c r="D40" s="169"/>
      <c r="E40" s="170"/>
      <c r="F40" s="171"/>
      <c r="G40" s="172"/>
      <c r="H40" s="173"/>
      <c r="I40" s="174"/>
      <c r="J40" s="171"/>
      <c r="K40" s="175"/>
      <c r="L40" s="173"/>
      <c r="M40" s="174"/>
      <c r="N40" s="78"/>
      <c r="O40" s="76"/>
      <c r="P40" s="77"/>
      <c r="Q40" s="79"/>
      <c r="R40" s="30"/>
      <c r="S40" s="126" t="s">
        <v>63</v>
      </c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"/>
      <c r="AP40" s="1"/>
      <c r="AQ40" s="7"/>
      <c r="AR40" s="8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24" customHeight="1">
      <c r="A41" s="53" t="s">
        <v>22</v>
      </c>
      <c r="B41" s="42">
        <v>33</v>
      </c>
      <c r="C41" s="44">
        <v>28.6</v>
      </c>
      <c r="D41" s="41">
        <v>15</v>
      </c>
      <c r="E41" s="43">
        <v>18</v>
      </c>
      <c r="F41" s="49">
        <v>32</v>
      </c>
      <c r="G41" s="125">
        <v>28</v>
      </c>
      <c r="H41" s="54">
        <v>15</v>
      </c>
      <c r="I41" s="55">
        <v>17</v>
      </c>
      <c r="J41" s="49">
        <v>32</v>
      </c>
      <c r="K41" s="47">
        <v>28.3</v>
      </c>
      <c r="L41" s="54">
        <v>18</v>
      </c>
      <c r="M41" s="50">
        <v>14</v>
      </c>
      <c r="N41" s="49">
        <v>11</v>
      </c>
      <c r="O41" s="47">
        <v>21</v>
      </c>
      <c r="P41" s="54">
        <v>6</v>
      </c>
      <c r="Q41" s="50">
        <v>5</v>
      </c>
      <c r="R41" s="30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3" ht="24" customHeight="1">
      <c r="A42" s="72" t="s">
        <v>25</v>
      </c>
      <c r="B42" s="62">
        <v>8</v>
      </c>
      <c r="C42" s="64">
        <v>33.8</v>
      </c>
      <c r="D42" s="61">
        <v>4</v>
      </c>
      <c r="E42" s="63">
        <v>4</v>
      </c>
      <c r="F42" s="70">
        <v>7</v>
      </c>
      <c r="G42" s="127">
        <v>30.2</v>
      </c>
      <c r="H42" s="73">
        <v>4</v>
      </c>
      <c r="I42" s="74">
        <v>3</v>
      </c>
      <c r="J42" s="70">
        <v>7</v>
      </c>
      <c r="K42" s="68">
        <v>33.3</v>
      </c>
      <c r="L42" s="73">
        <v>3</v>
      </c>
      <c r="M42" s="74">
        <v>4</v>
      </c>
      <c r="N42" s="70">
        <v>7</v>
      </c>
      <c r="O42" s="68">
        <v>31.3</v>
      </c>
      <c r="P42" s="73">
        <v>3</v>
      </c>
      <c r="Q42" s="74">
        <v>4</v>
      </c>
      <c r="R42" s="30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"/>
      <c r="AK42" s="1"/>
      <c r="AL42" s="115"/>
      <c r="AM42" s="115"/>
      <c r="AN42" s="115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24" customHeight="1">
      <c r="A43" s="72" t="s">
        <v>28</v>
      </c>
      <c r="B43" s="62">
        <v>3</v>
      </c>
      <c r="C43" s="64">
        <v>45.5</v>
      </c>
      <c r="D43" s="61">
        <v>0</v>
      </c>
      <c r="E43" s="63">
        <v>3</v>
      </c>
      <c r="F43" s="70">
        <v>0</v>
      </c>
      <c r="G43" s="127">
        <v>0</v>
      </c>
      <c r="H43" s="73">
        <v>0</v>
      </c>
      <c r="I43" s="71">
        <v>0</v>
      </c>
      <c r="J43" s="70">
        <v>1</v>
      </c>
      <c r="K43" s="68">
        <v>18.2</v>
      </c>
      <c r="L43" s="73">
        <v>1</v>
      </c>
      <c r="M43" s="71">
        <v>0</v>
      </c>
      <c r="N43" s="70">
        <v>1</v>
      </c>
      <c r="O43" s="68">
        <v>21.7</v>
      </c>
      <c r="P43" s="73">
        <v>1</v>
      </c>
      <c r="Q43" s="71">
        <v>0</v>
      </c>
      <c r="R43" s="30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"/>
      <c r="AK43" s="1"/>
      <c r="AL43" s="115"/>
      <c r="AM43" s="115"/>
      <c r="AN43" s="115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24" customHeight="1">
      <c r="A44" s="72" t="s">
        <v>29</v>
      </c>
      <c r="B44" s="62">
        <v>15</v>
      </c>
      <c r="C44" s="64">
        <v>30.5</v>
      </c>
      <c r="D44" s="61">
        <v>6</v>
      </c>
      <c r="E44" s="63">
        <v>9</v>
      </c>
      <c r="F44" s="70">
        <v>12</v>
      </c>
      <c r="G44" s="127">
        <v>26.1</v>
      </c>
      <c r="H44" s="73">
        <v>5</v>
      </c>
      <c r="I44" s="74">
        <v>7</v>
      </c>
      <c r="J44" s="70">
        <v>17</v>
      </c>
      <c r="K44" s="68">
        <v>37.5</v>
      </c>
      <c r="L44" s="73">
        <v>9</v>
      </c>
      <c r="M44" s="74">
        <v>8</v>
      </c>
      <c r="N44" s="83"/>
      <c r="O44" s="84"/>
      <c r="P44" s="85"/>
      <c r="Q44" s="86"/>
      <c r="R44" s="30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"/>
      <c r="AK44" s="1"/>
      <c r="AL44" s="115"/>
      <c r="AM44" s="115"/>
      <c r="AN44" s="115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24" customHeight="1">
      <c r="A45" s="72" t="s">
        <v>30</v>
      </c>
      <c r="B45" s="62">
        <v>2</v>
      </c>
      <c r="C45" s="64">
        <v>15.7</v>
      </c>
      <c r="D45" s="61">
        <v>2</v>
      </c>
      <c r="E45" s="63">
        <v>0</v>
      </c>
      <c r="F45" s="70">
        <v>7</v>
      </c>
      <c r="G45" s="127">
        <v>44.6</v>
      </c>
      <c r="H45" s="73">
        <v>3</v>
      </c>
      <c r="I45" s="71">
        <v>4</v>
      </c>
      <c r="J45" s="70">
        <v>4</v>
      </c>
      <c r="K45" s="68">
        <v>24.7</v>
      </c>
      <c r="L45" s="73">
        <v>3</v>
      </c>
      <c r="M45" s="71">
        <v>1</v>
      </c>
      <c r="N45" s="87"/>
      <c r="O45" s="75"/>
      <c r="P45" s="88"/>
      <c r="Q45" s="89"/>
      <c r="R45" s="30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"/>
      <c r="AK45" s="1"/>
      <c r="AL45" s="115"/>
      <c r="AM45" s="115"/>
      <c r="AN45" s="115"/>
      <c r="AO45" s="1"/>
      <c r="AP45" s="7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24" customHeight="1">
      <c r="A46" s="72" t="s">
        <v>31</v>
      </c>
      <c r="B46" s="62">
        <v>3</v>
      </c>
      <c r="C46" s="64">
        <v>26.8</v>
      </c>
      <c r="D46" s="61">
        <v>2</v>
      </c>
      <c r="E46" s="63">
        <v>1</v>
      </c>
      <c r="F46" s="70">
        <v>1</v>
      </c>
      <c r="G46" s="127">
        <v>8.8</v>
      </c>
      <c r="H46" s="73">
        <v>0</v>
      </c>
      <c r="I46" s="71">
        <v>1</v>
      </c>
      <c r="J46" s="70">
        <v>2</v>
      </c>
      <c r="K46" s="68">
        <v>15.7</v>
      </c>
      <c r="L46" s="73">
        <v>2</v>
      </c>
      <c r="M46" s="71">
        <v>0</v>
      </c>
      <c r="N46" s="70">
        <v>2</v>
      </c>
      <c r="O46" s="68">
        <v>13.3</v>
      </c>
      <c r="P46" s="69">
        <v>2</v>
      </c>
      <c r="Q46" s="71">
        <v>0</v>
      </c>
      <c r="R46" s="30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"/>
      <c r="AK46" s="1"/>
      <c r="AL46" s="115"/>
      <c r="AM46" s="115"/>
      <c r="AN46" s="115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24" customHeight="1">
      <c r="A47" s="72" t="s">
        <v>32</v>
      </c>
      <c r="B47" s="62">
        <v>2</v>
      </c>
      <c r="C47" s="64">
        <v>17.1</v>
      </c>
      <c r="D47" s="61">
        <v>1</v>
      </c>
      <c r="E47" s="63">
        <v>1</v>
      </c>
      <c r="F47" s="70">
        <v>5</v>
      </c>
      <c r="G47" s="127">
        <v>39.1</v>
      </c>
      <c r="H47" s="73">
        <v>3</v>
      </c>
      <c r="I47" s="74">
        <v>2</v>
      </c>
      <c r="J47" s="70">
        <v>1</v>
      </c>
      <c r="K47" s="68">
        <v>8.6</v>
      </c>
      <c r="L47" s="73">
        <v>0</v>
      </c>
      <c r="M47" s="74">
        <v>1</v>
      </c>
      <c r="N47" s="70">
        <v>1</v>
      </c>
      <c r="O47" s="68">
        <v>10.3</v>
      </c>
      <c r="P47" s="69">
        <v>0</v>
      </c>
      <c r="Q47" s="74">
        <v>1</v>
      </c>
      <c r="R47" s="30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"/>
      <c r="AK47" s="1"/>
      <c r="AL47" s="115"/>
      <c r="AM47" s="115"/>
      <c r="AN47" s="115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24" customHeight="1" thickBot="1">
      <c r="A48" s="72" t="s">
        <v>33</v>
      </c>
      <c r="B48" s="62">
        <v>0</v>
      </c>
      <c r="C48" s="64">
        <v>0</v>
      </c>
      <c r="D48" s="61">
        <v>0</v>
      </c>
      <c r="E48" s="63">
        <v>0</v>
      </c>
      <c r="F48" s="70">
        <v>0</v>
      </c>
      <c r="G48" s="127">
        <v>0</v>
      </c>
      <c r="H48" s="69">
        <v>0</v>
      </c>
      <c r="I48" s="71">
        <v>0</v>
      </c>
      <c r="J48" s="70">
        <v>0</v>
      </c>
      <c r="K48" s="68">
        <v>0</v>
      </c>
      <c r="L48" s="69">
        <v>0</v>
      </c>
      <c r="M48" s="71">
        <v>0</v>
      </c>
      <c r="N48" s="105">
        <v>0</v>
      </c>
      <c r="O48" s="99">
        <v>0</v>
      </c>
      <c r="P48" s="176">
        <v>0</v>
      </c>
      <c r="Q48" s="110">
        <v>0</v>
      </c>
      <c r="R48" s="30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"/>
      <c r="AK48" s="1"/>
      <c r="AL48" s="115"/>
      <c r="AM48" s="115"/>
      <c r="AN48" s="115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24" customHeight="1">
      <c r="A49" s="53" t="s">
        <v>34</v>
      </c>
      <c r="B49" s="42">
        <v>7</v>
      </c>
      <c r="C49" s="44">
        <v>29</v>
      </c>
      <c r="D49" s="41">
        <v>2</v>
      </c>
      <c r="E49" s="43">
        <v>5</v>
      </c>
      <c r="F49" s="49">
        <v>5</v>
      </c>
      <c r="G49" s="125">
        <v>20.5</v>
      </c>
      <c r="H49" s="54">
        <v>3</v>
      </c>
      <c r="I49" s="50">
        <v>2</v>
      </c>
      <c r="J49" s="49">
        <v>10</v>
      </c>
      <c r="K49" s="47">
        <v>50.3</v>
      </c>
      <c r="L49" s="54">
        <v>4</v>
      </c>
      <c r="M49" s="50">
        <v>6</v>
      </c>
      <c r="N49" s="177"/>
      <c r="O49" s="178"/>
      <c r="P49" s="179"/>
      <c r="Q49" s="180"/>
      <c r="R49" s="30"/>
      <c r="S49" s="1"/>
      <c r="T49" s="1"/>
      <c r="U49" s="1"/>
      <c r="V49" s="1"/>
      <c r="W49" s="1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"/>
      <c r="AK49" s="1"/>
      <c r="AL49" s="115"/>
      <c r="AM49" s="115"/>
      <c r="AN49" s="115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24" customHeight="1">
      <c r="A50" s="72" t="s">
        <v>35</v>
      </c>
      <c r="B50" s="62">
        <v>5</v>
      </c>
      <c r="C50" s="64">
        <v>32.5</v>
      </c>
      <c r="D50" s="61">
        <v>1</v>
      </c>
      <c r="E50" s="63">
        <v>4</v>
      </c>
      <c r="F50" s="70">
        <v>4</v>
      </c>
      <c r="G50" s="127">
        <v>25.5</v>
      </c>
      <c r="H50" s="69">
        <v>2</v>
      </c>
      <c r="I50" s="71">
        <v>2</v>
      </c>
      <c r="J50" s="70">
        <v>6</v>
      </c>
      <c r="K50" s="68">
        <v>46.9</v>
      </c>
      <c r="L50" s="69">
        <v>1</v>
      </c>
      <c r="M50" s="71">
        <v>5</v>
      </c>
      <c r="N50" s="80"/>
      <c r="O50" s="81"/>
      <c r="P50" s="90"/>
      <c r="Q50" s="91"/>
      <c r="R50" s="30"/>
      <c r="S50" s="1"/>
      <c r="T50" s="1"/>
      <c r="U50" s="1"/>
      <c r="V50" s="1"/>
      <c r="W50" s="1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"/>
      <c r="AK50" s="1"/>
      <c r="AL50" s="115"/>
      <c r="AM50" s="115"/>
      <c r="AN50" s="115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24" customHeight="1">
      <c r="A51" s="72" t="s">
        <v>36</v>
      </c>
      <c r="B51" s="62">
        <v>1</v>
      </c>
      <c r="C51" s="64">
        <v>41.7</v>
      </c>
      <c r="D51" s="61">
        <v>1</v>
      </c>
      <c r="E51" s="63">
        <v>0</v>
      </c>
      <c r="F51" s="70">
        <v>0</v>
      </c>
      <c r="G51" s="128">
        <v>0</v>
      </c>
      <c r="H51" s="73">
        <v>0</v>
      </c>
      <c r="I51" s="71">
        <v>0</v>
      </c>
      <c r="J51" s="70">
        <v>1</v>
      </c>
      <c r="K51" s="92">
        <v>43.5</v>
      </c>
      <c r="L51" s="73">
        <v>1</v>
      </c>
      <c r="M51" s="71">
        <v>0</v>
      </c>
      <c r="N51" s="80"/>
      <c r="O51" s="181"/>
      <c r="P51" s="90"/>
      <c r="Q51" s="82"/>
      <c r="R51" s="30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15"/>
      <c r="AM51" s="115"/>
      <c r="AN51" s="115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24" customHeight="1" thickBot="1">
      <c r="A52" s="72" t="s">
        <v>37</v>
      </c>
      <c r="B52" s="62">
        <v>1</v>
      </c>
      <c r="C52" s="64">
        <v>15.9</v>
      </c>
      <c r="D52" s="61">
        <v>0</v>
      </c>
      <c r="E52" s="63">
        <v>1</v>
      </c>
      <c r="F52" s="70">
        <v>1</v>
      </c>
      <c r="G52" s="127">
        <v>17.2</v>
      </c>
      <c r="H52" s="69">
        <v>1</v>
      </c>
      <c r="I52" s="71">
        <v>0</v>
      </c>
      <c r="J52" s="70">
        <v>3</v>
      </c>
      <c r="K52" s="68">
        <v>62.5</v>
      </c>
      <c r="L52" s="69">
        <v>2</v>
      </c>
      <c r="M52" s="71">
        <v>1</v>
      </c>
      <c r="N52" s="93"/>
      <c r="O52" s="146"/>
      <c r="P52" s="94"/>
      <c r="Q52" s="95"/>
      <c r="R52" s="30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15"/>
      <c r="AM52" s="115"/>
      <c r="AN52" s="115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24" customHeight="1">
      <c r="A53" s="53" t="s">
        <v>38</v>
      </c>
      <c r="B53" s="42">
        <v>7</v>
      </c>
      <c r="C53" s="96">
        <v>29</v>
      </c>
      <c r="D53" s="51">
        <v>2</v>
      </c>
      <c r="E53" s="52">
        <v>5</v>
      </c>
      <c r="F53" s="49">
        <v>5</v>
      </c>
      <c r="G53" s="125">
        <v>20.5</v>
      </c>
      <c r="H53" s="54">
        <v>3</v>
      </c>
      <c r="I53" s="55">
        <v>2</v>
      </c>
      <c r="J53" s="42">
        <v>10</v>
      </c>
      <c r="K53" s="129">
        <v>50.3</v>
      </c>
      <c r="L53" s="41">
        <v>4</v>
      </c>
      <c r="M53" s="52">
        <v>6</v>
      </c>
      <c r="N53" s="116"/>
      <c r="O53" s="117"/>
      <c r="P53" s="118"/>
      <c r="Q53" s="119"/>
      <c r="R53" s="30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15"/>
      <c r="AM53" s="115"/>
      <c r="AN53" s="115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24" customHeight="1">
      <c r="A54" s="72" t="s">
        <v>39</v>
      </c>
      <c r="B54" s="62">
        <v>17</v>
      </c>
      <c r="C54" s="130">
        <v>28.3</v>
      </c>
      <c r="D54" s="65">
        <v>8</v>
      </c>
      <c r="E54" s="66">
        <v>9</v>
      </c>
      <c r="F54" s="131">
        <v>19</v>
      </c>
      <c r="G54" s="132">
        <v>31.8</v>
      </c>
      <c r="H54" s="133">
        <v>8</v>
      </c>
      <c r="I54" s="134">
        <v>11</v>
      </c>
      <c r="J54" s="62">
        <v>21</v>
      </c>
      <c r="K54" s="135">
        <v>35.4</v>
      </c>
      <c r="L54" s="61">
        <v>12</v>
      </c>
      <c r="M54" s="66">
        <v>9</v>
      </c>
      <c r="N54" s="121"/>
      <c r="O54" s="122"/>
      <c r="P54" s="123"/>
      <c r="Q54" s="124"/>
      <c r="R54" s="30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15"/>
      <c r="AM54" s="115"/>
      <c r="AN54" s="115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24" customHeight="1" thickBot="1">
      <c r="A55" s="97" t="s">
        <v>40</v>
      </c>
      <c r="B55" s="102">
        <v>8</v>
      </c>
      <c r="C55" s="136">
        <v>32.4</v>
      </c>
      <c r="D55" s="101">
        <v>6</v>
      </c>
      <c r="E55" s="104">
        <v>2</v>
      </c>
      <c r="F55" s="137">
        <v>13</v>
      </c>
      <c r="G55" s="138">
        <v>49.1</v>
      </c>
      <c r="H55" s="139">
        <v>7</v>
      </c>
      <c r="I55" s="140">
        <v>6</v>
      </c>
      <c r="J55" s="105">
        <v>7</v>
      </c>
      <c r="K55" s="141">
        <v>25.4</v>
      </c>
      <c r="L55" s="107">
        <v>4</v>
      </c>
      <c r="M55" s="110">
        <v>3</v>
      </c>
      <c r="N55" s="102">
        <v>11</v>
      </c>
      <c r="O55" s="103">
        <v>35.9</v>
      </c>
      <c r="P55" s="101">
        <v>7</v>
      </c>
      <c r="Q55" s="104">
        <v>4</v>
      </c>
      <c r="R55" s="30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15"/>
      <c r="AM55" s="115"/>
      <c r="AN55" s="115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4.25">
      <c r="A56" s="8"/>
      <c r="B56" s="7"/>
      <c r="C56" s="7"/>
      <c r="D56" s="8"/>
      <c r="E56" s="8"/>
      <c r="F56" s="7"/>
      <c r="G56" s="7"/>
      <c r="H56" s="8"/>
      <c r="I56" s="8"/>
      <c r="J56" s="7"/>
      <c r="K56" s="7"/>
      <c r="L56" s="8"/>
      <c r="M56" s="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15"/>
      <c r="AM56" s="115"/>
      <c r="AN56" s="115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4.25">
      <c r="A57" s="6"/>
      <c r="B57" s="1"/>
      <c r="C57" s="1"/>
      <c r="D57" s="6"/>
      <c r="E57" s="6"/>
      <c r="F57" s="1"/>
      <c r="G57" s="1"/>
      <c r="H57" s="6"/>
      <c r="I57" s="6"/>
      <c r="J57" s="1"/>
      <c r="K57" s="1"/>
      <c r="L57" s="6"/>
      <c r="M57" s="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15"/>
      <c r="AM57" s="115"/>
      <c r="AN57" s="115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15"/>
      <c r="AM58" s="115"/>
      <c r="AN58" s="115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L59" s="1"/>
      <c r="AM59" s="1"/>
      <c r="AN59" s="1"/>
      <c r="AO59" s="1"/>
      <c r="AP59" s="1"/>
      <c r="AQ59" s="1"/>
      <c r="AR59" s="1"/>
      <c r="AY59" s="1"/>
      <c r="AZ59" s="1"/>
      <c r="BA59" s="1"/>
    </row>
    <row r="60" spans="1:53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L60" s="1"/>
      <c r="AM60" s="1"/>
      <c r="AN60" s="1"/>
      <c r="AO60" s="1"/>
      <c r="AP60" s="1"/>
      <c r="AQ60" s="1"/>
      <c r="AR60" s="1"/>
      <c r="AY60" s="1"/>
      <c r="AZ60" s="1"/>
      <c r="BA60" s="1"/>
    </row>
    <row r="61" spans="1:53" ht="13.5">
      <c r="A61" s="6"/>
      <c r="B61" s="1"/>
      <c r="C61" s="1"/>
      <c r="D61" s="6"/>
      <c r="E61" s="6"/>
      <c r="F61" s="1"/>
      <c r="G61" s="1"/>
      <c r="H61" s="6"/>
      <c r="I61" s="6"/>
      <c r="J61" s="1"/>
      <c r="K61" s="1"/>
      <c r="L61" s="6"/>
      <c r="M61" s="6"/>
      <c r="N61" s="1"/>
      <c r="O61" s="1"/>
      <c r="P61" s="1"/>
      <c r="Q61" s="1"/>
      <c r="R61" s="1"/>
      <c r="AJ61" s="1"/>
      <c r="AL61" s="1"/>
      <c r="AM61" s="1"/>
      <c r="AN61" s="1"/>
      <c r="AO61" s="1"/>
      <c r="AP61" s="1"/>
      <c r="AQ61" s="1"/>
      <c r="AR61" s="1"/>
      <c r="AY61" s="1"/>
      <c r="AZ61" s="1"/>
      <c r="BA61" s="1"/>
    </row>
    <row r="62" spans="1:53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R62" s="1"/>
      <c r="AJ62" s="1"/>
      <c r="AL62" s="1"/>
      <c r="AM62" s="1"/>
      <c r="AN62" s="1"/>
      <c r="AO62" s="1"/>
      <c r="AP62" s="1"/>
      <c r="AQ62" s="1"/>
      <c r="AR62" s="1"/>
      <c r="AY62" s="1"/>
      <c r="AZ62" s="1"/>
      <c r="BA62" s="1"/>
    </row>
    <row r="63" spans="1:53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R63" s="1"/>
      <c r="AJ63" s="1"/>
      <c r="AL63" s="1"/>
      <c r="AM63" s="1"/>
      <c r="AN63" s="1"/>
      <c r="AO63" s="1"/>
      <c r="AP63" s="1"/>
      <c r="AQ63" s="1"/>
      <c r="AR63" s="1"/>
      <c r="AY63" s="1"/>
      <c r="AZ63" s="1"/>
      <c r="BA63" s="1"/>
    </row>
    <row r="64" spans="1:53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R64" s="1"/>
      <c r="AJ64" s="1"/>
      <c r="AL64" s="1"/>
      <c r="AM64" s="1"/>
      <c r="AN64" s="1"/>
      <c r="AO64" s="1"/>
      <c r="AP64" s="1"/>
      <c r="AQ64" s="1"/>
      <c r="AR64" s="1"/>
      <c r="AY64" s="1"/>
      <c r="AZ64" s="1"/>
      <c r="BA64" s="1"/>
    </row>
    <row r="65" spans="38:44" ht="13.5">
      <c r="AL65" s="1"/>
      <c r="AM65" s="1"/>
      <c r="AN65" s="1"/>
      <c r="AO65" s="1"/>
      <c r="AP65" s="1"/>
      <c r="AQ65" s="1"/>
      <c r="AR65" s="1"/>
    </row>
    <row r="66" spans="38:44" ht="13.5">
      <c r="AL66" s="1"/>
      <c r="AM66" s="1"/>
      <c r="AN66" s="1"/>
      <c r="AO66" s="1"/>
      <c r="AP66" s="1"/>
      <c r="AQ66" s="1"/>
      <c r="AR66" s="1"/>
    </row>
    <row r="67" spans="38:44" ht="13.5">
      <c r="AL67" s="1"/>
      <c r="AM67" s="1"/>
      <c r="AN67" s="1"/>
      <c r="AO67" s="1"/>
      <c r="AP67" s="1"/>
      <c r="AQ67" s="1"/>
      <c r="AR67" s="1"/>
    </row>
    <row r="68" spans="38:44" ht="13.5">
      <c r="AL68" s="1"/>
      <c r="AM68" s="1"/>
      <c r="AN68" s="1"/>
      <c r="AO68" s="1"/>
      <c r="AP68" s="1"/>
      <c r="AQ68" s="1"/>
      <c r="AR68" s="1"/>
    </row>
    <row r="69" spans="38:44" ht="13.5">
      <c r="AL69" s="1"/>
      <c r="AM69" s="1"/>
      <c r="AN69" s="1"/>
      <c r="AO69" s="1"/>
      <c r="AP69" s="1"/>
      <c r="AQ69" s="1"/>
      <c r="AR69" s="1"/>
    </row>
    <row r="70" spans="38:44" ht="13.5">
      <c r="AL70" s="1"/>
      <c r="AM70" s="1"/>
      <c r="AN70" s="1"/>
      <c r="AO70" s="1"/>
      <c r="AP70" s="1"/>
      <c r="AQ70" s="1"/>
      <c r="AR70" s="1"/>
    </row>
    <row r="71" spans="38:44" ht="13.5">
      <c r="AL71" s="1"/>
      <c r="AM71" s="1"/>
      <c r="AN71" s="1"/>
      <c r="AO71" s="1"/>
      <c r="AP71" s="1"/>
      <c r="AQ71" s="1"/>
      <c r="AR71" s="1"/>
    </row>
    <row r="72" spans="38:44" ht="13.5">
      <c r="AL72" s="1"/>
      <c r="AM72" s="1"/>
      <c r="AN72" s="1"/>
      <c r="AO72" s="1"/>
      <c r="AP72" s="1"/>
      <c r="AQ72" s="1"/>
      <c r="AR72" s="1"/>
    </row>
    <row r="73" spans="38:44" ht="13.5">
      <c r="AL73" s="1"/>
      <c r="AM73" s="1"/>
      <c r="AN73" s="1"/>
      <c r="AO73" s="1"/>
      <c r="AP73" s="1"/>
      <c r="AQ73" s="1"/>
      <c r="AR73" s="1"/>
    </row>
    <row r="74" spans="38:44" ht="13.5">
      <c r="AL74" s="1"/>
      <c r="AM74" s="1"/>
      <c r="AN74" s="1"/>
      <c r="AO74" s="1"/>
      <c r="AP74" s="1"/>
      <c r="AQ74" s="1"/>
      <c r="AR74" s="1"/>
    </row>
    <row r="75" spans="38:44" ht="13.5">
      <c r="AL75" s="1"/>
      <c r="AM75" s="1"/>
      <c r="AN75" s="1"/>
      <c r="AO75" s="1"/>
      <c r="AP75" s="1"/>
      <c r="AQ75" s="1"/>
      <c r="AR75" s="1"/>
    </row>
  </sheetData>
  <sheetProtection/>
  <printOptions/>
  <pageMargins left="0.984251968503937" right="0.984251968503937" top="0.9055118110236221" bottom="0.9448818897637796" header="0.5118110236220472" footer="0.5118110236220472"/>
  <pageSetup horizontalDpi="600" verticalDpi="600" orientation="portrait" paperSize="9" scale="50" r:id="rId1"/>
  <colBreaks count="2" manualBreakCount="2">
    <brk id="17" max="60" man="1"/>
    <brk id="35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岐阜県</cp:lastModifiedBy>
  <cp:lastPrinted>2009-02-09T05:41:31Z</cp:lastPrinted>
  <dcterms:created xsi:type="dcterms:W3CDTF">2006-01-27T20:36:30Z</dcterms:created>
  <dcterms:modified xsi:type="dcterms:W3CDTF">2010-02-17T00:25:58Z</dcterms:modified>
  <cp:category/>
  <cp:version/>
  <cp:contentType/>
  <cp:contentStatus/>
</cp:coreProperties>
</file>