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0620" windowHeight="3375" activeTab="0"/>
  </bookViews>
  <sheets>
    <sheet name="集計" sheetId="1" r:id="rId1"/>
    <sheet name="哺乳類" sheetId="2" r:id="rId2"/>
    <sheet name="鳥類" sheetId="3" r:id="rId3"/>
    <sheet name="両生類・爬虫類" sheetId="4" r:id="rId4"/>
    <sheet name="魚類" sheetId="5" r:id="rId5"/>
    <sheet name="昆虫類" sheetId="6" r:id="rId6"/>
    <sheet name="貝類" sheetId="7" r:id="rId7"/>
  </sheets>
  <definedNames/>
  <calcPr fullCalcOnLoad="1"/>
</workbook>
</file>

<file path=xl/sharedStrings.xml><?xml version="1.0" encoding="utf-8"?>
<sst xmlns="http://schemas.openxmlformats.org/spreadsheetml/2006/main" count="699" uniqueCount="433">
  <si>
    <t>掲載種</t>
  </si>
  <si>
    <t>ツミ</t>
  </si>
  <si>
    <t>アオバト</t>
  </si>
  <si>
    <t>オオコノハズク</t>
  </si>
  <si>
    <t>ハリオアマツバメ</t>
  </si>
  <si>
    <t>マミジロ</t>
  </si>
  <si>
    <t>トラツグミ</t>
  </si>
  <si>
    <t>キバシリ</t>
  </si>
  <si>
    <t>ハクバサンショウウオ（※1）</t>
  </si>
  <si>
    <t>コガタブチサンショウウオ（※2）</t>
  </si>
  <si>
    <t>ナゴヤダルマガエル（※3）</t>
  </si>
  <si>
    <t>スズキ</t>
  </si>
  <si>
    <t>シルビアシジミ</t>
  </si>
  <si>
    <t>ヒョウモンチョウ</t>
  </si>
  <si>
    <t>オオウラギンヒョウモン</t>
  </si>
  <si>
    <t>ヒョウモンモドキ</t>
  </si>
  <si>
    <t>ベッコウトンボ</t>
  </si>
  <si>
    <t>ゲンゴロウ</t>
  </si>
  <si>
    <t>カワラハンミョウ</t>
  </si>
  <si>
    <t>オオキトンボ</t>
  </si>
  <si>
    <t>アカセセリ</t>
  </si>
  <si>
    <t>クロヒカゲモドキ</t>
  </si>
  <si>
    <t>ヒメギフチョウ</t>
  </si>
  <si>
    <t>チャマダラセセリ</t>
  </si>
  <si>
    <t>オンタケクロヨトウ</t>
  </si>
  <si>
    <t>ゴマシジミ</t>
  </si>
  <si>
    <t>ヤマキチョウ</t>
  </si>
  <si>
    <t>クロツバメシジミ</t>
  </si>
  <si>
    <t>ヒメシロチョウ</t>
  </si>
  <si>
    <t>クロミドリシジミ</t>
  </si>
  <si>
    <t>アサマシジミ</t>
  </si>
  <si>
    <t>ヤマトエンマコガネ</t>
  </si>
  <si>
    <t>ヒメヒカゲ</t>
  </si>
  <si>
    <t>キモンエンマコガネ</t>
  </si>
  <si>
    <t>ウラナミジャノメ</t>
  </si>
  <si>
    <t>マルエンマコガネ</t>
  </si>
  <si>
    <t>クロモンマグソコガネ</t>
  </si>
  <si>
    <t>ホシチャバネセセリ</t>
  </si>
  <si>
    <t>ベニイトトンボ</t>
  </si>
  <si>
    <t>ヒメタイコウチ</t>
  </si>
  <si>
    <t>オニホソコバネカミキリ</t>
  </si>
  <si>
    <t>ホソハンミョウ</t>
  </si>
  <si>
    <t>アオヤンマ</t>
  </si>
  <si>
    <t>オオクワガタ</t>
  </si>
  <si>
    <t>タカネモンヤガ</t>
  </si>
  <si>
    <t>オオヒョウタンゴミムシ</t>
  </si>
  <si>
    <t>タガメ</t>
  </si>
  <si>
    <t>オオチャイロハナムグリ</t>
  </si>
  <si>
    <t>ヒダオオクロナガオサムシ</t>
  </si>
  <si>
    <t>ツマグロキチョウ</t>
  </si>
  <si>
    <t>コクロオバボタル</t>
  </si>
  <si>
    <t>オオメツツシンクイ</t>
  </si>
  <si>
    <t>ハヤシミドリシジミ</t>
  </si>
  <si>
    <t>フタスジカタビロハナカミキリ</t>
  </si>
  <si>
    <t>ミドリシジミ</t>
  </si>
  <si>
    <t>キベリカタビロハナカミキリ</t>
  </si>
  <si>
    <t>タカネキマダラセセリ</t>
  </si>
  <si>
    <t>ミヤマモンキチョウ</t>
  </si>
  <si>
    <t>ミヤマシジミ</t>
  </si>
  <si>
    <t>クロシジミ</t>
  </si>
  <si>
    <t>ムモンアカシジミ</t>
  </si>
  <si>
    <t>キマダラルリツバメ</t>
  </si>
  <si>
    <t>ミヤマカラスシジミ</t>
  </si>
  <si>
    <t>カラスシジミ</t>
  </si>
  <si>
    <t>オオヒカゲ</t>
  </si>
  <si>
    <t>タカネヒカゲ</t>
  </si>
  <si>
    <t>ホンサナエ</t>
  </si>
  <si>
    <t>ムスジイトトンボ</t>
  </si>
  <si>
    <t>エゾイトトンボ</t>
  </si>
  <si>
    <t>トラフトンボ</t>
  </si>
  <si>
    <t>ルリイトトンボ</t>
  </si>
  <si>
    <t>マガタマハンミョウ</t>
  </si>
  <si>
    <t>ヤマトモンシデムシ</t>
  </si>
  <si>
    <t>グンバイトンボ</t>
  </si>
  <si>
    <t>ヒイロホソナガクチキ</t>
  </si>
  <si>
    <t>アカマダラコガネ</t>
  </si>
  <si>
    <t>ナゴヤサナエ</t>
  </si>
  <si>
    <t>トホシハナカミキリ</t>
  </si>
  <si>
    <t>ヒゲコメツキダマシ</t>
  </si>
  <si>
    <t>カラカネトンボ</t>
  </si>
  <si>
    <t>カツラネクイハムシ</t>
  </si>
  <si>
    <t>ミイロムネビロオオキノコ</t>
  </si>
  <si>
    <t>キイロヤマトンボ</t>
  </si>
  <si>
    <t>ノヒラツツキクイゾウムシ</t>
  </si>
  <si>
    <t>ダイモンテントウ</t>
  </si>
  <si>
    <t>ハネビロエゾトンボ</t>
  </si>
  <si>
    <t>スゲドクガ</t>
  </si>
  <si>
    <t>オオツツホソナガクチキ</t>
  </si>
  <si>
    <t>マイコアカネ</t>
  </si>
  <si>
    <t>シラユキコヤガ</t>
  </si>
  <si>
    <t>オオオビハナノミ</t>
  </si>
  <si>
    <t>ヒメハルゼミ</t>
  </si>
  <si>
    <t>ナマリキシタバ</t>
  </si>
  <si>
    <t>ベーツヒラタカミキリ</t>
  </si>
  <si>
    <t>タニグチコブヤハズカミキリ</t>
  </si>
  <si>
    <t>カラフトホソコバネカミキリ</t>
  </si>
  <si>
    <t>ムネビロイネゾウモドキ</t>
  </si>
  <si>
    <t>コトラカミキリ</t>
  </si>
  <si>
    <t>ギンイチモンジセセリ</t>
  </si>
  <si>
    <t>トラフカミキリ</t>
  </si>
  <si>
    <t>スジグロチャバネセセリ</t>
  </si>
  <si>
    <t>セダカコブヤハズカミキリ</t>
  </si>
  <si>
    <t>ヘリグロチャバネセセリ</t>
  </si>
  <si>
    <t>ヨコヤマヒゲナガカミキリ</t>
  </si>
  <si>
    <t>ギフチョウ</t>
  </si>
  <si>
    <t>ヌタッカゾウムシ</t>
  </si>
  <si>
    <t>クモマツマキチョウ</t>
  </si>
  <si>
    <t>オオギンスジコウモリ</t>
  </si>
  <si>
    <t>キリシマミドリシジミ</t>
  </si>
  <si>
    <t>ミヤマチャバネセセリ</t>
  </si>
  <si>
    <t>オオゴマシジミ</t>
  </si>
  <si>
    <t>ヒメシジミ</t>
  </si>
  <si>
    <t>オオイチモンジ</t>
  </si>
  <si>
    <t>フジミドリシジミ</t>
  </si>
  <si>
    <t>コヒョウモンモドキ</t>
  </si>
  <si>
    <t>コヒオドシ</t>
  </si>
  <si>
    <t>フタスジチョウ</t>
  </si>
  <si>
    <t>ウラギンスジヒョウモン</t>
  </si>
  <si>
    <t>キマダラモドキ</t>
  </si>
  <si>
    <t>クモマベニヒカゲ</t>
  </si>
  <si>
    <t>イセキリガ</t>
  </si>
  <si>
    <t>ベニヒカゲ</t>
  </si>
  <si>
    <t>ヤヒコカラスヨトウ</t>
  </si>
  <si>
    <t>ウチジロナミシャク</t>
  </si>
  <si>
    <t>イワアツバ</t>
  </si>
  <si>
    <t>サザナミナミシャク</t>
  </si>
  <si>
    <t>オオキイロアツバ</t>
  </si>
  <si>
    <t>アルプスカバナミシャク</t>
  </si>
  <si>
    <t>ソウウンクロオビナミシャク</t>
  </si>
  <si>
    <t>アルプスギンウワバ</t>
  </si>
  <si>
    <t>ホッキョクモンヤガ</t>
  </si>
  <si>
    <t>アルプスヤガ</t>
  </si>
  <si>
    <t>ヤツガタケヤガ</t>
  </si>
  <si>
    <t>ナカトビヤガ</t>
  </si>
  <si>
    <t>クモマウスグロヤガ</t>
  </si>
  <si>
    <t>ダイセツヤガ</t>
  </si>
  <si>
    <t>タカネハイイロヨトウ</t>
  </si>
  <si>
    <t>タカネヨトウ</t>
  </si>
  <si>
    <t>アルプスクロヨトウ</t>
  </si>
  <si>
    <t>エチゴハガタヨトウ</t>
  </si>
  <si>
    <t>オオチャバネヨトウ</t>
  </si>
  <si>
    <t>カバフキシタバ</t>
  </si>
  <si>
    <t>ネアカヨシヤンマ</t>
  </si>
  <si>
    <t>マルタンヤンマ</t>
  </si>
  <si>
    <t>カバシャク</t>
  </si>
  <si>
    <t>フタスジサナエ</t>
  </si>
  <si>
    <t>オグマサナエ</t>
  </si>
  <si>
    <t>カギモンキリガ</t>
  </si>
  <si>
    <t>キスジホソクロコメツキ</t>
  </si>
  <si>
    <t>エゾスジヨトウ</t>
  </si>
  <si>
    <t>ヒダウスカバイロコメツキ</t>
  </si>
  <si>
    <t>ヤンコウスキーキリガ</t>
  </si>
  <si>
    <t>キボシヒゲブトコメツキ</t>
  </si>
  <si>
    <t>シリグロオオキノコ</t>
  </si>
  <si>
    <t>オオズカミキリモドキ</t>
  </si>
  <si>
    <t>ヨツボシカミキリ</t>
  </si>
  <si>
    <t>タキグチモモブトホソカミキリ</t>
  </si>
  <si>
    <t>ハイイロボクトウ</t>
  </si>
  <si>
    <t>ルリイロスカシクロバ</t>
  </si>
  <si>
    <t>ゴマフツトガ</t>
  </si>
  <si>
    <t>モウセンゴケトリバ</t>
  </si>
  <si>
    <t>チョウセントガリバ</t>
  </si>
  <si>
    <t>シロオビコバネナミシャク</t>
  </si>
  <si>
    <t>クワトゲエダシャク</t>
  </si>
  <si>
    <t>タケウチエダシャク</t>
  </si>
  <si>
    <t>ギンボシスズメ</t>
  </si>
  <si>
    <t>イブキスズメ</t>
  </si>
  <si>
    <t>カバイロシャチホコ</t>
  </si>
  <si>
    <t>ヒメキシタヒトリ</t>
  </si>
  <si>
    <t>ミヤマセダカモクメ</t>
  </si>
  <si>
    <t>ガマヨトウ</t>
  </si>
  <si>
    <t>キスジウスキヨトウ</t>
  </si>
  <si>
    <t>ヌマベウスキヨトウ</t>
  </si>
  <si>
    <t>ヒヌマイトトンボ</t>
  </si>
  <si>
    <t>コサナエ</t>
  </si>
  <si>
    <t>メガネサナエ</t>
  </si>
  <si>
    <t>カオジロトンボ</t>
  </si>
  <si>
    <t>アオアシナガハナムグリ</t>
  </si>
  <si>
    <t>ムツアカネ</t>
  </si>
  <si>
    <t>ルリヒラタムシ</t>
  </si>
  <si>
    <t>クロカタビロオサムシ</t>
  </si>
  <si>
    <t>オオキノコムシ</t>
  </si>
  <si>
    <t>ツヤハダクワガタ</t>
  </si>
  <si>
    <t>ヒゲナガシラホシカミキリ</t>
  </si>
  <si>
    <t>マダラクワガタ</t>
  </si>
  <si>
    <t>イッシキキモンカミキリ</t>
  </si>
  <si>
    <t>ヒゲナガカミキリ</t>
  </si>
  <si>
    <t>ヘリグロアオカミキリ</t>
  </si>
  <si>
    <t>ヤツボシツツハムシ</t>
  </si>
  <si>
    <t>コカタビロゾウムシ</t>
  </si>
  <si>
    <t>タカハシトゲゾウムシ</t>
  </si>
  <si>
    <t>チビシギゾウムシ</t>
  </si>
  <si>
    <t>フトアナアキゾウムシ</t>
  </si>
  <si>
    <t>アシナガオニゾウムシ</t>
  </si>
  <si>
    <t>フジキオビ</t>
  </si>
  <si>
    <t>アマギシャチホコ</t>
  </si>
  <si>
    <t>オレクギリンガ</t>
  </si>
  <si>
    <t>ニホンマメシジミ</t>
  </si>
  <si>
    <t>ハイイロマメシジミ</t>
  </si>
  <si>
    <t>マメシジミ</t>
  </si>
  <si>
    <t>スジキビ</t>
  </si>
  <si>
    <t>タカキビ</t>
  </si>
  <si>
    <t>トウカイヤマトガイ</t>
  </si>
  <si>
    <t>ヒメマルマメタニシ</t>
  </si>
  <si>
    <t>ホソヒメギセル</t>
  </si>
  <si>
    <t>ミドリベッコウ</t>
  </si>
  <si>
    <t>ヤマコウラナメクジ</t>
  </si>
  <si>
    <t>レンズガイ</t>
  </si>
  <si>
    <t>掲載種総括表</t>
  </si>
  <si>
    <t>絶滅のおそれのある種</t>
  </si>
  <si>
    <t>評価区分</t>
  </si>
  <si>
    <t>絶滅</t>
  </si>
  <si>
    <t>野生絶滅</t>
  </si>
  <si>
    <t>準絶滅</t>
  </si>
  <si>
    <t>情報</t>
  </si>
  <si>
    <t>危惧</t>
  </si>
  <si>
    <t>小計</t>
  </si>
  <si>
    <t>不足</t>
  </si>
  <si>
    <t>計</t>
  </si>
  <si>
    <t>Ⅰ類</t>
  </si>
  <si>
    <t>Ⅱ類</t>
  </si>
  <si>
    <t>（準）</t>
  </si>
  <si>
    <t>（不足）</t>
  </si>
  <si>
    <t>（Ⅰ）</t>
  </si>
  <si>
    <t>（Ⅱ）</t>
  </si>
  <si>
    <t>対象</t>
  </si>
  <si>
    <t>哺乳類</t>
  </si>
  <si>
    <t>鳥類</t>
  </si>
  <si>
    <t>両生類・爬虫類</t>
  </si>
  <si>
    <t>魚類</t>
  </si>
  <si>
    <t>昆虫類</t>
  </si>
  <si>
    <t>貝類</t>
  </si>
  <si>
    <t>注：表中（　）内は、見直し前リストの種数を示す。</t>
  </si>
  <si>
    <t>見直しによる変更種総括表</t>
  </si>
  <si>
    <t>（カテゴリー変更種、新規掲載種、除外種）</t>
  </si>
  <si>
    <t>ランク変更種</t>
  </si>
  <si>
    <t>変更等</t>
  </si>
  <si>
    <t>ランク</t>
  </si>
  <si>
    <t>新規</t>
  </si>
  <si>
    <t>除外種</t>
  </si>
  <si>
    <t>アップ</t>
  </si>
  <si>
    <t>ダウン</t>
  </si>
  <si>
    <t>両生類・爬虫類</t>
  </si>
  <si>
    <t>岐阜県レッドリスト（動物編）改訂版の新旧対照表</t>
  </si>
  <si>
    <t>分類群名：哺乳類</t>
  </si>
  <si>
    <t>＜新旧対照表（種）＞</t>
  </si>
  <si>
    <t>見直し前のカテゴリー</t>
  </si>
  <si>
    <t>絶滅</t>
  </si>
  <si>
    <t>野生絶滅</t>
  </si>
  <si>
    <t>Ⅰ</t>
  </si>
  <si>
    <t>Ⅱ</t>
  </si>
  <si>
    <t>準</t>
  </si>
  <si>
    <t>不足</t>
  </si>
  <si>
    <t>ランク外</t>
  </si>
  <si>
    <t>種数</t>
  </si>
  <si>
    <t>見直し後のカテゴリー</t>
  </si>
  <si>
    <t>クロホオヒゲコウモリ</t>
  </si>
  <si>
    <t>ヤマコウモリ</t>
  </si>
  <si>
    <t>ヒナコウモリ</t>
  </si>
  <si>
    <t>ノレンコウモリ</t>
  </si>
  <si>
    <t>モリアブラコウモリ</t>
  </si>
  <si>
    <t>チチブコウモリ</t>
  </si>
  <si>
    <t>クビワコウモリ</t>
  </si>
  <si>
    <t>ヒメホウヒゲコウモリ</t>
  </si>
  <si>
    <t>カグヤコウモリ</t>
  </si>
  <si>
    <t>テングコウモリ</t>
  </si>
  <si>
    <t>ユビナガコウモリ</t>
  </si>
  <si>
    <t>オコジョ</t>
  </si>
  <si>
    <t>コテングコウモリ</t>
  </si>
  <si>
    <t>ウサギコウモリ</t>
  </si>
  <si>
    <t>カヤネズミ</t>
  </si>
  <si>
    <t>ホンドモモンガ</t>
  </si>
  <si>
    <t>ヤマネ</t>
  </si>
  <si>
    <t>ヤチネズミ</t>
  </si>
  <si>
    <t>アズミトガリネズミ</t>
  </si>
  <si>
    <t>トガリネズミ</t>
  </si>
  <si>
    <t>ミズラモグラ</t>
  </si>
  <si>
    <t>ヒメヒミズ</t>
  </si>
  <si>
    <t>＜新旧対照表（種数）＞</t>
  </si>
  <si>
    <t>ランク外</t>
  </si>
  <si>
    <t>横の列が今回改訂されたレッドリストのカテゴリーを、縦の列が改訂前のレッドリストのカテゴリーを示す。</t>
  </si>
  <si>
    <t>前回よりカテゴリーが上がった種を示す。</t>
  </si>
  <si>
    <t>前回よりカテゴリーが下がった種を示す。</t>
  </si>
  <si>
    <t>今回新たに掲載された種を示す。</t>
  </si>
  <si>
    <t>今回リストから除外された種を示す。</t>
  </si>
  <si>
    <t>前回とカテゴリーの変化がない種を示す。</t>
  </si>
  <si>
    <t>（色なし）</t>
  </si>
  <si>
    <t>分類群名：鳥類</t>
  </si>
  <si>
    <t>見直し後のカテゴリー</t>
  </si>
  <si>
    <t>イヌワシ</t>
  </si>
  <si>
    <t>ブッポウソウ</t>
  </si>
  <si>
    <t>チゴモズ</t>
  </si>
  <si>
    <t>ライチョウ</t>
  </si>
  <si>
    <t>アカモズ</t>
  </si>
  <si>
    <t>クマタカ</t>
  </si>
  <si>
    <t>ヒクイナ</t>
  </si>
  <si>
    <t>ヨシゴイ</t>
  </si>
  <si>
    <t>コノハズク</t>
  </si>
  <si>
    <t>オオジシギ</t>
  </si>
  <si>
    <t>ミゾゴイ</t>
  </si>
  <si>
    <t>コアジサシ</t>
  </si>
  <si>
    <t>ハチクマ</t>
  </si>
  <si>
    <t>ノジコ</t>
  </si>
  <si>
    <t>カイツブリ</t>
  </si>
  <si>
    <t>オオタカ</t>
  </si>
  <si>
    <t>オシドリ</t>
  </si>
  <si>
    <t>ハイタカ</t>
  </si>
  <si>
    <t>サシバ</t>
  </si>
  <si>
    <t>タマシギ</t>
  </si>
  <si>
    <t>ハヤブサ</t>
  </si>
  <si>
    <t>シロチドリ</t>
  </si>
  <si>
    <t>ヤマドリ</t>
  </si>
  <si>
    <t>アオバズク</t>
  </si>
  <si>
    <t>ヨタカ</t>
  </si>
  <si>
    <t>フクロウ</t>
  </si>
  <si>
    <t>センダイムシクイ</t>
  </si>
  <si>
    <t>ヤマセミ</t>
  </si>
  <si>
    <t>コサメビタキ</t>
  </si>
  <si>
    <t>アカショウビン</t>
  </si>
  <si>
    <t>サンコウチョウ</t>
  </si>
  <si>
    <t>サンショウクイ</t>
  </si>
  <si>
    <t>クロジ</t>
  </si>
  <si>
    <t>チュウサギ</t>
  </si>
  <si>
    <t>分類群名：両生類・爬虫類</t>
  </si>
  <si>
    <t>見直し後のカテゴリー</t>
  </si>
  <si>
    <t>カスミサンショウウオ</t>
  </si>
  <si>
    <t>クロサンショウウオ</t>
  </si>
  <si>
    <t>オオサンショウウオ</t>
  </si>
  <si>
    <t>ナガレヒキガエル</t>
  </si>
  <si>
    <t>ニホンアカガエル</t>
  </si>
  <si>
    <t>ヒダサンショウウオ</t>
  </si>
  <si>
    <t>ニホンイシガメ</t>
  </si>
  <si>
    <t>ナガレタゴガエル</t>
  </si>
  <si>
    <t>モリアオガエル</t>
  </si>
  <si>
    <t>クサガメ</t>
  </si>
  <si>
    <t>ニホンスッポン</t>
  </si>
  <si>
    <t>※1：ヤマサンショウウオからハクバサンショウウオに種名、学名が変更した。</t>
  </si>
  <si>
    <t>※2：ブチサンショウウオから細分化した。</t>
  </si>
  <si>
    <t>※3：ダルマガエルからナゴヤダルマガエルに種名、学名が変更した。</t>
  </si>
  <si>
    <t>見直し後のランク</t>
  </si>
  <si>
    <t>分類群名：魚類</t>
  </si>
  <si>
    <t>イタセンパラ</t>
  </si>
  <si>
    <t>イチモンジタナゴ</t>
  </si>
  <si>
    <t>デメモロコ</t>
  </si>
  <si>
    <t>ウシモツゴ</t>
  </si>
  <si>
    <t>シロヒレタビラ</t>
  </si>
  <si>
    <t>ハリヨ</t>
  </si>
  <si>
    <t>スナヤツメ北方種（※1）</t>
  </si>
  <si>
    <t>シラウオ</t>
  </si>
  <si>
    <t>カマキリ（アユカケ）</t>
  </si>
  <si>
    <t>クルメサヨリ</t>
  </si>
  <si>
    <t>カジカ小卵型</t>
  </si>
  <si>
    <t>ホトケドジョウ</t>
  </si>
  <si>
    <t>スナヤツメ南方種（※1）</t>
  </si>
  <si>
    <t>ヤリタナゴ</t>
  </si>
  <si>
    <t>ドンコ</t>
  </si>
  <si>
    <t>アブラボテ</t>
  </si>
  <si>
    <t>ヌマムツ</t>
  </si>
  <si>
    <t>イトモロコ</t>
  </si>
  <si>
    <t>サツキマス（アマゴ）</t>
  </si>
  <si>
    <t>ビリンゴ</t>
  </si>
  <si>
    <t>マハゼ</t>
  </si>
  <si>
    <t>アシシロハゼ</t>
  </si>
  <si>
    <t>トウカイヨシノボリ</t>
  </si>
  <si>
    <t>チチブ</t>
  </si>
  <si>
    <t>ツチフキ</t>
  </si>
  <si>
    <t>カワアナゴ</t>
  </si>
  <si>
    <t>オオヨシノボリ</t>
  </si>
  <si>
    <t>スジシマドジョウ（※2）</t>
  </si>
  <si>
    <t>※1：スナヤツメからスナヤツメ北方種とスナヤツメ南方種に細分化した。</t>
  </si>
  <si>
    <t>※2：スジシマドジョウは現在ではスジシマドジョウ小型種東海型と言われる型を指す。</t>
  </si>
  <si>
    <t>分類群名：昆虫類</t>
  </si>
  <si>
    <t>コバネアオイトトンボ</t>
  </si>
  <si>
    <t>マダラナニワトンボ</t>
  </si>
  <si>
    <t>ギフムカシゲンゴロウ</t>
  </si>
  <si>
    <t>コガタノゲンゴロウ</t>
  </si>
  <si>
    <t>スジゲンゴロウ</t>
  </si>
  <si>
    <t>シナノエンマコガネ</t>
  </si>
  <si>
    <t>分類群名：貝類</t>
  </si>
  <si>
    <t>カワネジガイ</t>
  </si>
  <si>
    <t>オバエボシガイ（※）</t>
  </si>
  <si>
    <t>ホラアナゴマオカチグサガイ</t>
  </si>
  <si>
    <t>クロダアツクチムシオイ</t>
  </si>
  <si>
    <t>ヤコビマイマイ</t>
  </si>
  <si>
    <t>ヨコハマシジラガイ</t>
  </si>
  <si>
    <t>キョウトギセル</t>
  </si>
  <si>
    <t>マメタニシ</t>
  </si>
  <si>
    <t>クチマガリスナガイ</t>
  </si>
  <si>
    <t>カタハガイ</t>
  </si>
  <si>
    <t>ココロマイマイ</t>
  </si>
  <si>
    <t>カワシンジュガイ</t>
  </si>
  <si>
    <t>ハクサンマイマイ</t>
  </si>
  <si>
    <t>シリボソギセル</t>
  </si>
  <si>
    <t>ベニゴマオカタニシ</t>
  </si>
  <si>
    <t>トンガリササノハガイ</t>
  </si>
  <si>
    <t>ヤママメタニシ</t>
  </si>
  <si>
    <t>マツカサガイ</t>
  </si>
  <si>
    <t>ミカドギセル</t>
  </si>
  <si>
    <t>オカノマイマイ</t>
  </si>
  <si>
    <t>オクガタギセル</t>
  </si>
  <si>
    <t>カンムリレンズガイ</t>
  </si>
  <si>
    <t>ケハダビロウドマイマイ</t>
  </si>
  <si>
    <t>クロダカワニナ</t>
  </si>
  <si>
    <t>コシタカコベソマイマイ</t>
  </si>
  <si>
    <t>シリオレギセル</t>
  </si>
  <si>
    <t>ゴマオカタニシ</t>
  </si>
  <si>
    <t>ナミマイマイ</t>
  </si>
  <si>
    <t>トノサマギセル</t>
  </si>
  <si>
    <t>ヒルゲンドルフマイマイ</t>
  </si>
  <si>
    <t>マシジミ</t>
  </si>
  <si>
    <t>マルタニシ</t>
  </si>
  <si>
    <t>ヤマタカマイマイ</t>
  </si>
  <si>
    <t>カラスガイ</t>
  </si>
  <si>
    <t>イビビロウドマイマイ</t>
  </si>
  <si>
    <t>カンムリケマイマイ</t>
  </si>
  <si>
    <t>イブキムシオイガイ</t>
  </si>
  <si>
    <t>イボイボナメクジ</t>
  </si>
  <si>
    <t>オオコウラナメクジ</t>
  </si>
  <si>
    <t>ミノベッコウ</t>
  </si>
  <si>
    <t>アズキガイ</t>
  </si>
  <si>
    <t>ヒラマイマイ</t>
  </si>
  <si>
    <t>※：オバエボシガイはオリエボシと呼ばれていたものについて今回の見直しで、名称の整理を行った。</t>
  </si>
  <si>
    <t>ホオアカ</t>
  </si>
  <si>
    <t>カワバタモロコ</t>
  </si>
  <si>
    <t>サクラマス（ヤマメ）</t>
  </si>
  <si>
    <t>ネコギギ</t>
  </si>
  <si>
    <t>アオモンギンセダカモクメ</t>
  </si>
  <si>
    <t>イシガイ</t>
  </si>
  <si>
    <t>キテンエグリシャチホコ（コクシエグリシャチホコ）</t>
  </si>
  <si>
    <t>H22.2.　昆虫類の数値を一部修正しました。</t>
  </si>
  <si>
    <t>アオハダトンボ</t>
  </si>
  <si>
    <t>ハラダチョッキリ</t>
  </si>
  <si>
    <t>H22.2.　アオハダトンボとハラダチョッキリのカテゴリーを修正しました。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</si>
</sst>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0"/>
    <numFmt numFmtId="178" formatCode="0.0000000"/>
    <numFmt numFmtId="179" formatCode="0.000000"/>
    <numFmt numFmtId="180" formatCode="0.00000"/>
    <numFmt numFmtId="181" formatCode="0.0000"/>
    <numFmt numFmtId="182" formatCode="0.000"/>
    <numFmt numFmtId="183" formatCode="0.0_);[Red]\(0.0\)"/>
    <numFmt numFmtId="184" formatCode="\(0\)"/>
    <numFmt numFmtId="185" formatCode="\(0.0\)"/>
    <numFmt numFmtId="186" formatCode="&quot;Yes&quot;;&quot;Yes&quot;;&quot;No&quot;"/>
    <numFmt numFmtId="187" formatCode="&quot;True&quot;;&quot;True&quot;;&quot;False&quot;"/>
    <numFmt numFmtId="188" formatCode="&quot;On&quot;;&quot;On&quot;;&quot;Off&quot;"/>
    <numFmt numFmtId="189" formatCode="\(General\)"/>
    <numFmt numFmtId="190" formatCode="[$€-2]\ #,##0.00_);[Red]\([$€-2]\ #,##0.00\)"/>
  </numFmts>
  <fonts count="47">
    <font>
      <sz val="11"/>
      <name val="ＭＳ Ｐゴシック"/>
      <family val="3"/>
    </font>
    <font>
      <u val="single"/>
      <sz val="8.25"/>
      <color indexed="12"/>
      <name val="ＭＳ Ｐゴシック"/>
      <family val="3"/>
    </font>
    <font>
      <sz val="11"/>
      <color indexed="8"/>
      <name val="ＭＳ Ｐゴシック"/>
      <family val="3"/>
    </font>
    <font>
      <u val="single"/>
      <sz val="8.25"/>
      <color indexed="36"/>
      <name val="ＭＳ Ｐゴシック"/>
      <family val="3"/>
    </font>
    <font>
      <sz val="6"/>
      <name val="ＭＳ Ｐゴシック"/>
      <family val="3"/>
    </font>
    <font>
      <sz val="16"/>
      <name val="ＭＳ 明朝"/>
      <family val="1"/>
    </font>
    <font>
      <sz val="10"/>
      <name val="ＭＳ 明朝"/>
      <family val="1"/>
    </font>
    <font>
      <sz val="10"/>
      <color indexed="13"/>
      <name val="ＭＳ 明朝"/>
      <family val="1"/>
    </font>
    <font>
      <sz val="11"/>
      <name val="ＭＳ ゴシック"/>
      <family val="3"/>
    </font>
    <font>
      <sz val="8"/>
      <name val="ＭＳ Ｐ明朝"/>
      <family val="1"/>
    </font>
    <font>
      <sz val="8"/>
      <color indexed="13"/>
      <name val="ＭＳ Ｐ明朝"/>
      <family val="1"/>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6"/>
        <bgColor indexed="64"/>
      </patternFill>
    </fill>
    <fill>
      <patternFill patternType="solid">
        <fgColor indexed="10"/>
        <bgColor indexed="64"/>
      </patternFill>
    </fill>
    <fill>
      <patternFill patternType="solid">
        <fgColor indexed="4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medium"/>
      <bottom style="double"/>
    </border>
    <border>
      <left>
        <color indexed="63"/>
      </left>
      <right style="thin"/>
      <top style="medium"/>
      <bottom style="double"/>
    </border>
    <border>
      <left style="thin"/>
      <right style="thin"/>
      <top style="medium"/>
      <bottom style="double"/>
    </border>
    <border>
      <left>
        <color indexed="63"/>
      </left>
      <right>
        <color indexed="63"/>
      </right>
      <top>
        <color indexed="63"/>
      </top>
      <bottom style="thin"/>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0"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141">
    <xf numFmtId="0" fontId="0" fillId="0" borderId="0" xfId="0" applyAlignment="1">
      <alignment vertical="center"/>
    </xf>
    <xf numFmtId="0" fontId="5" fillId="0" borderId="0" xfId="62" applyFont="1" applyFill="1" applyAlignment="1">
      <alignment/>
      <protection/>
    </xf>
    <xf numFmtId="0" fontId="6" fillId="0" borderId="0" xfId="62" applyFont="1" applyFill="1">
      <alignment/>
      <protection/>
    </xf>
    <xf numFmtId="0" fontId="5" fillId="0" borderId="0" xfId="62" applyFont="1" applyFill="1" applyAlignment="1">
      <alignment horizontal="center"/>
      <protection/>
    </xf>
    <xf numFmtId="0" fontId="6" fillId="0" borderId="10" xfId="62" applyFont="1" applyFill="1" applyBorder="1">
      <alignment/>
      <protection/>
    </xf>
    <xf numFmtId="0" fontId="6" fillId="0" borderId="11" xfId="62" applyFont="1" applyFill="1" applyBorder="1">
      <alignment/>
      <protection/>
    </xf>
    <xf numFmtId="0" fontId="6" fillId="0" borderId="12" xfId="62" applyFont="1" applyFill="1" applyBorder="1">
      <alignment/>
      <protection/>
    </xf>
    <xf numFmtId="0" fontId="6" fillId="0" borderId="13" xfId="62" applyFont="1" applyFill="1" applyBorder="1" applyAlignment="1">
      <alignment horizontal="centerContinuous"/>
      <protection/>
    </xf>
    <xf numFmtId="0" fontId="6" fillId="0" borderId="14" xfId="62" applyFont="1" applyFill="1" applyBorder="1" applyAlignment="1">
      <alignment horizontal="centerContinuous"/>
      <protection/>
    </xf>
    <xf numFmtId="0" fontId="6" fillId="0" borderId="15" xfId="62" applyFont="1" applyFill="1" applyBorder="1" applyAlignment="1">
      <alignment horizontal="centerContinuous"/>
      <protection/>
    </xf>
    <xf numFmtId="0" fontId="6" fillId="0" borderId="12" xfId="62" applyFont="1" applyFill="1" applyBorder="1" applyAlignment="1">
      <alignment horizontal="center"/>
      <protection/>
    </xf>
    <xf numFmtId="0" fontId="6" fillId="0" borderId="16" xfId="62" applyFont="1" applyFill="1" applyBorder="1">
      <alignment/>
      <protection/>
    </xf>
    <xf numFmtId="0" fontId="6" fillId="0" borderId="17" xfId="62" applyFont="1" applyFill="1" applyBorder="1" applyAlignment="1">
      <alignment horizontal="right"/>
      <protection/>
    </xf>
    <xf numFmtId="0" fontId="6" fillId="0" borderId="16" xfId="62" applyFont="1" applyFill="1" applyBorder="1" applyAlignment="1">
      <alignment horizontal="center"/>
      <protection/>
    </xf>
    <xf numFmtId="0" fontId="6" fillId="0" borderId="18" xfId="62" applyFont="1" applyFill="1" applyBorder="1" applyAlignment="1">
      <alignment horizontal="center"/>
      <protection/>
    </xf>
    <xf numFmtId="0" fontId="6" fillId="0" borderId="17" xfId="62" applyFont="1" applyFill="1" applyBorder="1">
      <alignment/>
      <protection/>
    </xf>
    <xf numFmtId="0" fontId="6" fillId="0" borderId="18" xfId="62" applyFont="1" applyFill="1" applyBorder="1">
      <alignment/>
      <protection/>
    </xf>
    <xf numFmtId="0" fontId="6" fillId="0" borderId="19" xfId="62" applyFont="1" applyFill="1" applyBorder="1">
      <alignment/>
      <protection/>
    </xf>
    <xf numFmtId="0" fontId="6" fillId="0" borderId="20" xfId="62" applyFont="1" applyFill="1" applyBorder="1">
      <alignment/>
      <protection/>
    </xf>
    <xf numFmtId="0" fontId="6" fillId="0" borderId="21" xfId="62" applyFont="1" applyFill="1" applyBorder="1">
      <alignment/>
      <protection/>
    </xf>
    <xf numFmtId="0" fontId="6" fillId="0" borderId="21" xfId="62" applyFont="1" applyFill="1" applyBorder="1" applyAlignment="1">
      <alignment horizontal="center"/>
      <protection/>
    </xf>
    <xf numFmtId="184" fontId="6" fillId="0" borderId="21" xfId="62" applyNumberFormat="1" applyFont="1" applyFill="1" applyBorder="1" applyAlignment="1">
      <alignment horizontal="center"/>
      <protection/>
    </xf>
    <xf numFmtId="0" fontId="6" fillId="0" borderId="16" xfId="62" applyFont="1" applyFill="1" applyBorder="1" applyAlignment="1">
      <alignment horizontal="centerContinuous"/>
      <protection/>
    </xf>
    <xf numFmtId="0" fontId="6" fillId="0" borderId="17" xfId="62" applyFont="1" applyFill="1" applyBorder="1" applyAlignment="1">
      <alignment horizontal="centerContinuous"/>
      <protection/>
    </xf>
    <xf numFmtId="0" fontId="6" fillId="0" borderId="18" xfId="62" applyNumberFormat="1" applyFont="1" applyFill="1" applyBorder="1" applyAlignment="1">
      <alignment horizontal="center"/>
      <protection/>
    </xf>
    <xf numFmtId="0" fontId="6" fillId="0" borderId="16" xfId="62" applyNumberFormat="1" applyFont="1" applyFill="1" applyBorder="1" applyAlignment="1">
      <alignment horizontal="center"/>
      <protection/>
    </xf>
    <xf numFmtId="0" fontId="6" fillId="0" borderId="19" xfId="62" applyFont="1" applyFill="1" applyBorder="1" applyAlignment="1">
      <alignment horizontal="centerContinuous"/>
      <protection/>
    </xf>
    <xf numFmtId="0" fontId="6" fillId="0" borderId="20" xfId="62" applyFont="1" applyFill="1" applyBorder="1" applyAlignment="1">
      <alignment horizontal="centerContinuous"/>
      <protection/>
    </xf>
    <xf numFmtId="0" fontId="5" fillId="0" borderId="0" xfId="62" applyFont="1" applyFill="1">
      <alignment/>
      <protection/>
    </xf>
    <xf numFmtId="0" fontId="6" fillId="33" borderId="11" xfId="62" applyFont="1" applyFill="1" applyBorder="1">
      <alignment/>
      <protection/>
    </xf>
    <xf numFmtId="0" fontId="6" fillId="34" borderId="12" xfId="62" applyFont="1" applyFill="1" applyBorder="1" applyAlignment="1">
      <alignment horizontal="center"/>
      <protection/>
    </xf>
    <xf numFmtId="0" fontId="7" fillId="35" borderId="18" xfId="62" applyFont="1" applyFill="1" applyBorder="1" applyAlignment="1">
      <alignment horizontal="center"/>
      <protection/>
    </xf>
    <xf numFmtId="0" fontId="6" fillId="36" borderId="18" xfId="62" applyFont="1" applyFill="1" applyBorder="1" applyAlignment="1">
      <alignment horizontal="center"/>
      <protection/>
    </xf>
    <xf numFmtId="0" fontId="6" fillId="33" borderId="18" xfId="62" applyFont="1" applyFill="1" applyBorder="1" applyAlignment="1">
      <alignment horizontal="center"/>
      <protection/>
    </xf>
    <xf numFmtId="0" fontId="6" fillId="34" borderId="18" xfId="62" applyFont="1" applyFill="1" applyBorder="1" applyAlignment="1">
      <alignment horizontal="center"/>
      <protection/>
    </xf>
    <xf numFmtId="0" fontId="6" fillId="0" borderId="22" xfId="62" applyFont="1" applyFill="1" applyBorder="1">
      <alignment/>
      <protection/>
    </xf>
    <xf numFmtId="0" fontId="6" fillId="0" borderId="23" xfId="62" applyFont="1" applyFill="1" applyBorder="1">
      <alignment/>
      <protection/>
    </xf>
    <xf numFmtId="0" fontId="6" fillId="35" borderId="24" xfId="62" applyFont="1" applyFill="1" applyBorder="1">
      <alignment/>
      <protection/>
    </xf>
    <xf numFmtId="0" fontId="6" fillId="36" borderId="24" xfId="62" applyFont="1" applyFill="1" applyBorder="1">
      <alignment/>
      <protection/>
    </xf>
    <xf numFmtId="0" fontId="6" fillId="33" borderId="24" xfId="62" applyFont="1" applyFill="1" applyBorder="1">
      <alignment/>
      <protection/>
    </xf>
    <xf numFmtId="0" fontId="6" fillId="0" borderId="24" xfId="62" applyFont="1" applyFill="1" applyBorder="1">
      <alignment/>
      <protection/>
    </xf>
    <xf numFmtId="0" fontId="6" fillId="34" borderId="24" xfId="62" applyFont="1" applyFill="1" applyBorder="1" applyAlignment="1">
      <alignment horizontal="center"/>
      <protection/>
    </xf>
    <xf numFmtId="0" fontId="7" fillId="35" borderId="12" xfId="62" applyFont="1" applyFill="1" applyBorder="1" applyAlignment="1">
      <alignment horizontal="center"/>
      <protection/>
    </xf>
    <xf numFmtId="0" fontId="6" fillId="36" borderId="12" xfId="62" applyFont="1" applyFill="1" applyBorder="1" applyAlignment="1">
      <alignment horizontal="center"/>
      <protection/>
    </xf>
    <xf numFmtId="0" fontId="6" fillId="33" borderId="12" xfId="62" applyFont="1" applyFill="1" applyBorder="1" applyAlignment="1">
      <alignment horizontal="center"/>
      <protection/>
    </xf>
    <xf numFmtId="0" fontId="6" fillId="0" borderId="25" xfId="62" applyFont="1" applyFill="1" applyBorder="1">
      <alignment/>
      <protection/>
    </xf>
    <xf numFmtId="0" fontId="6" fillId="0" borderId="26" xfId="62" applyFont="1" applyFill="1" applyBorder="1">
      <alignment/>
      <protection/>
    </xf>
    <xf numFmtId="0" fontId="7" fillId="35" borderId="27" xfId="62" applyFont="1" applyFill="1" applyBorder="1" applyAlignment="1">
      <alignment horizontal="center"/>
      <protection/>
    </xf>
    <xf numFmtId="0" fontId="6" fillId="36" borderId="27" xfId="62" applyFont="1" applyFill="1" applyBorder="1" applyAlignment="1">
      <alignment horizontal="center"/>
      <protection/>
    </xf>
    <xf numFmtId="0" fontId="6" fillId="33" borderId="27" xfId="62" applyFont="1" applyFill="1" applyBorder="1" applyAlignment="1">
      <alignment horizontal="center"/>
      <protection/>
    </xf>
    <xf numFmtId="0" fontId="6" fillId="0" borderId="27" xfId="62" applyFont="1" applyFill="1" applyBorder="1" applyAlignment="1">
      <alignment horizontal="center"/>
      <protection/>
    </xf>
    <xf numFmtId="0" fontId="6" fillId="34" borderId="27" xfId="62" applyFont="1" applyFill="1" applyBorder="1" applyAlignment="1">
      <alignment horizontal="center"/>
      <protection/>
    </xf>
    <xf numFmtId="0" fontId="6" fillId="0" borderId="28" xfId="62" applyFont="1" applyFill="1" applyBorder="1" applyAlignment="1">
      <alignment horizontal="centerContinuous"/>
      <protection/>
    </xf>
    <xf numFmtId="0" fontId="6" fillId="0" borderId="29" xfId="62" applyFont="1" applyFill="1" applyBorder="1" applyAlignment="1">
      <alignment horizontal="centerContinuous"/>
      <protection/>
    </xf>
    <xf numFmtId="0" fontId="7" fillId="35" borderId="30" xfId="62" applyFont="1" applyFill="1" applyBorder="1" applyAlignment="1">
      <alignment horizontal="center"/>
      <protection/>
    </xf>
    <xf numFmtId="0" fontId="6" fillId="36" borderId="30" xfId="62" applyFont="1" applyFill="1" applyBorder="1" applyAlignment="1">
      <alignment horizontal="center"/>
      <protection/>
    </xf>
    <xf numFmtId="0" fontId="6" fillId="33" borderId="30" xfId="62" applyFont="1" applyFill="1" applyBorder="1" applyAlignment="1">
      <alignment horizontal="center"/>
      <protection/>
    </xf>
    <xf numFmtId="0" fontId="6" fillId="0" borderId="30" xfId="62" applyFont="1" applyFill="1" applyBorder="1" applyAlignment="1">
      <alignment horizontal="center"/>
      <protection/>
    </xf>
    <xf numFmtId="0" fontId="6" fillId="34" borderId="30" xfId="62" applyFont="1" applyFill="1" applyBorder="1" applyAlignment="1">
      <alignment horizontal="center"/>
      <protection/>
    </xf>
    <xf numFmtId="0" fontId="9" fillId="0" borderId="0" xfId="62" applyFont="1" applyFill="1" applyAlignment="1">
      <alignment horizontal="center" vertical="center"/>
      <protection/>
    </xf>
    <xf numFmtId="0" fontId="9" fillId="0" borderId="0" xfId="62" applyFont="1" applyFill="1" applyAlignment="1">
      <alignment vertical="center"/>
      <protection/>
    </xf>
    <xf numFmtId="0" fontId="9" fillId="0" borderId="13" xfId="62" applyFont="1" applyFill="1" applyBorder="1" applyAlignment="1">
      <alignment vertical="center"/>
      <protection/>
    </xf>
    <xf numFmtId="0" fontId="9" fillId="0" borderId="15" xfId="62" applyFont="1" applyFill="1" applyBorder="1" applyAlignment="1">
      <alignment vertical="center"/>
      <protection/>
    </xf>
    <xf numFmtId="0" fontId="9" fillId="0" borderId="0" xfId="62" applyFont="1" applyFill="1" applyAlignment="1">
      <alignment horizontal="left" vertical="center"/>
      <protection/>
    </xf>
    <xf numFmtId="0" fontId="9" fillId="0" borderId="31" xfId="62" applyFont="1" applyFill="1" applyBorder="1" applyAlignment="1">
      <alignment vertical="center"/>
      <protection/>
    </xf>
    <xf numFmtId="0" fontId="9" fillId="0" borderId="10" xfId="62" applyFont="1" applyFill="1" applyBorder="1" applyAlignment="1">
      <alignment horizontal="center" vertical="center"/>
      <protection/>
    </xf>
    <xf numFmtId="0" fontId="9" fillId="0" borderId="11" xfId="62" applyFont="1" applyFill="1" applyBorder="1" applyAlignment="1">
      <alignment vertical="center"/>
      <protection/>
    </xf>
    <xf numFmtId="0" fontId="9" fillId="0" borderId="14" xfId="62" applyFont="1" applyFill="1" applyBorder="1" applyAlignment="1">
      <alignment vertical="center"/>
      <protection/>
    </xf>
    <xf numFmtId="0" fontId="9" fillId="0" borderId="12" xfId="62" applyFont="1" applyFill="1" applyBorder="1" applyAlignment="1">
      <alignment vertical="center"/>
      <protection/>
    </xf>
    <xf numFmtId="0" fontId="9" fillId="0" borderId="19" xfId="62" applyFont="1" applyFill="1" applyBorder="1" applyAlignment="1">
      <alignment horizontal="center" vertical="center"/>
      <protection/>
    </xf>
    <xf numFmtId="0" fontId="9" fillId="0" borderId="20" xfId="62" applyFont="1" applyFill="1" applyBorder="1" applyAlignment="1">
      <alignment vertical="center"/>
      <protection/>
    </xf>
    <xf numFmtId="0" fontId="9" fillId="0" borderId="32" xfId="62" applyFont="1" applyFill="1" applyBorder="1" applyAlignment="1">
      <alignment vertical="center"/>
      <protection/>
    </xf>
    <xf numFmtId="0" fontId="9" fillId="0" borderId="18" xfId="62" applyFont="1" applyFill="1" applyBorder="1" applyAlignment="1">
      <alignment vertical="center"/>
      <protection/>
    </xf>
    <xf numFmtId="0" fontId="9" fillId="0" borderId="16" xfId="62" applyFont="1" applyFill="1" applyBorder="1" applyAlignment="1">
      <alignment vertical="center"/>
      <protection/>
    </xf>
    <xf numFmtId="0" fontId="9" fillId="35" borderId="12" xfId="62" applyFont="1" applyFill="1" applyBorder="1" applyAlignment="1">
      <alignment vertical="center"/>
      <protection/>
    </xf>
    <xf numFmtId="0" fontId="9" fillId="33" borderId="12" xfId="62" applyFont="1" applyFill="1" applyBorder="1" applyAlignment="1">
      <alignment vertical="center"/>
      <protection/>
    </xf>
    <xf numFmtId="0" fontId="9" fillId="36" borderId="12" xfId="62" applyFont="1" applyFill="1" applyBorder="1" applyAlignment="1">
      <alignment vertical="center"/>
      <protection/>
    </xf>
    <xf numFmtId="0" fontId="10" fillId="35" borderId="12" xfId="62" applyFont="1" applyFill="1" applyBorder="1" applyAlignment="1">
      <alignment vertical="center"/>
      <protection/>
    </xf>
    <xf numFmtId="0" fontId="9" fillId="36" borderId="18" xfId="62" applyFont="1" applyFill="1" applyBorder="1" applyAlignment="1">
      <alignment vertical="center"/>
      <protection/>
    </xf>
    <xf numFmtId="0" fontId="9" fillId="35" borderId="18" xfId="62" applyFont="1" applyFill="1" applyBorder="1" applyAlignment="1">
      <alignment vertical="center"/>
      <protection/>
    </xf>
    <xf numFmtId="0" fontId="10" fillId="35" borderId="18" xfId="62" applyFont="1" applyFill="1" applyBorder="1" applyAlignment="1">
      <alignment vertical="center"/>
      <protection/>
    </xf>
    <xf numFmtId="0" fontId="9" fillId="33" borderId="18" xfId="62" applyFont="1" applyFill="1" applyBorder="1" applyAlignment="1">
      <alignment vertical="center"/>
      <protection/>
    </xf>
    <xf numFmtId="0" fontId="9" fillId="0" borderId="21" xfId="62" applyFont="1" applyFill="1" applyBorder="1" applyAlignment="1">
      <alignment vertical="center"/>
      <protection/>
    </xf>
    <xf numFmtId="0" fontId="9" fillId="36" borderId="21" xfId="62" applyFont="1" applyFill="1" applyBorder="1" applyAlignment="1">
      <alignment vertical="center"/>
      <protection/>
    </xf>
    <xf numFmtId="0" fontId="9" fillId="35" borderId="21" xfId="62" applyFont="1" applyFill="1" applyBorder="1" applyAlignment="1">
      <alignment vertical="center"/>
      <protection/>
    </xf>
    <xf numFmtId="0" fontId="10" fillId="35" borderId="21" xfId="62" applyFont="1" applyFill="1" applyBorder="1" applyAlignment="1">
      <alignment vertical="center"/>
      <protection/>
    </xf>
    <xf numFmtId="0" fontId="9" fillId="33" borderId="21" xfId="62" applyFont="1" applyFill="1" applyBorder="1" applyAlignment="1">
      <alignment vertical="center"/>
      <protection/>
    </xf>
    <xf numFmtId="0" fontId="9" fillId="0" borderId="18" xfId="62" applyFont="1" applyFill="1" applyBorder="1" applyAlignment="1">
      <alignment horizontal="center" vertical="center"/>
      <protection/>
    </xf>
    <xf numFmtId="0" fontId="9" fillId="34" borderId="21" xfId="62" applyFont="1" applyFill="1" applyBorder="1" applyAlignment="1">
      <alignment vertical="center"/>
      <protection/>
    </xf>
    <xf numFmtId="0" fontId="9" fillId="0" borderId="32" xfId="62" applyFont="1" applyFill="1" applyBorder="1" applyAlignment="1">
      <alignment vertical="center" wrapText="1"/>
      <protection/>
    </xf>
    <xf numFmtId="0" fontId="9" fillId="0" borderId="13" xfId="62" applyFont="1" applyFill="1" applyBorder="1" applyAlignment="1">
      <alignment horizontal="center" vertical="center"/>
      <protection/>
    </xf>
    <xf numFmtId="0" fontId="9" fillId="0" borderId="32" xfId="62" applyFont="1" applyFill="1" applyBorder="1" applyAlignment="1">
      <alignment horizontal="left" vertical="center"/>
      <protection/>
    </xf>
    <xf numFmtId="0" fontId="10" fillId="35" borderId="32" xfId="62" applyFont="1" applyFill="1" applyBorder="1" applyAlignment="1">
      <alignment vertical="center"/>
      <protection/>
    </xf>
    <xf numFmtId="0" fontId="9" fillId="33" borderId="32" xfId="62" applyFont="1" applyFill="1" applyBorder="1" applyAlignment="1">
      <alignment vertical="center"/>
      <protection/>
    </xf>
    <xf numFmtId="0" fontId="9" fillId="36" borderId="32" xfId="62" applyFont="1" applyFill="1" applyBorder="1" applyAlignment="1">
      <alignment vertical="center"/>
      <protection/>
    </xf>
    <xf numFmtId="0" fontId="9" fillId="34" borderId="32" xfId="62" applyFont="1" applyFill="1" applyBorder="1" applyAlignment="1">
      <alignment vertical="center"/>
      <protection/>
    </xf>
    <xf numFmtId="0" fontId="9" fillId="0" borderId="0" xfId="62" applyFont="1" applyFill="1" applyBorder="1" applyAlignment="1">
      <alignment horizontal="center" vertical="center"/>
      <protection/>
    </xf>
    <xf numFmtId="0" fontId="9" fillId="0" borderId="0" xfId="62" applyFont="1" applyFill="1" applyBorder="1" applyAlignment="1">
      <alignment vertical="center"/>
      <protection/>
    </xf>
    <xf numFmtId="0" fontId="9" fillId="0" borderId="0" xfId="62" applyFont="1" applyBorder="1">
      <alignment/>
      <protection/>
    </xf>
    <xf numFmtId="0" fontId="9" fillId="0" borderId="0" xfId="62" applyFont="1" applyBorder="1" applyAlignment="1">
      <alignment vertical="top"/>
      <protection/>
    </xf>
    <xf numFmtId="0" fontId="9" fillId="0" borderId="0" xfId="62" applyFont="1" applyBorder="1" applyAlignment="1">
      <alignment/>
      <protection/>
    </xf>
    <xf numFmtId="0" fontId="9" fillId="35" borderId="0" xfId="62" applyFont="1" applyFill="1" applyBorder="1" applyAlignment="1">
      <alignment vertical="center"/>
      <protection/>
    </xf>
    <xf numFmtId="0" fontId="9" fillId="36" borderId="0" xfId="62" applyFont="1" applyFill="1" applyBorder="1" applyAlignment="1">
      <alignment vertical="center"/>
      <protection/>
    </xf>
    <xf numFmtId="0" fontId="9" fillId="33" borderId="0" xfId="62" applyFont="1" applyFill="1" applyBorder="1" applyAlignment="1">
      <alignment vertical="center"/>
      <protection/>
    </xf>
    <xf numFmtId="0" fontId="9" fillId="34" borderId="0" xfId="62" applyFont="1" applyFill="1" applyBorder="1" applyAlignment="1">
      <alignment vertical="center"/>
      <protection/>
    </xf>
    <xf numFmtId="0" fontId="9" fillId="34" borderId="12" xfId="62" applyFont="1" applyFill="1" applyBorder="1" applyAlignment="1">
      <alignment vertical="center"/>
      <protection/>
    </xf>
    <xf numFmtId="0" fontId="9" fillId="0" borderId="12" xfId="62" applyFont="1" applyFill="1" applyBorder="1" applyAlignment="1">
      <alignment vertical="center" wrapText="1"/>
      <protection/>
    </xf>
    <xf numFmtId="0" fontId="9" fillId="34" borderId="18" xfId="62" applyFont="1" applyFill="1" applyBorder="1" applyAlignment="1">
      <alignment vertical="center"/>
      <protection/>
    </xf>
    <xf numFmtId="0" fontId="9" fillId="0" borderId="18" xfId="62" applyFont="1" applyFill="1" applyBorder="1" applyAlignment="1">
      <alignment vertical="center" wrapText="1"/>
      <protection/>
    </xf>
    <xf numFmtId="0" fontId="9" fillId="35" borderId="32" xfId="62" applyFont="1" applyFill="1" applyBorder="1" applyAlignment="1">
      <alignment vertical="center" wrapText="1"/>
      <protection/>
    </xf>
    <xf numFmtId="0" fontId="9" fillId="33" borderId="32" xfId="62" applyFont="1" applyFill="1" applyBorder="1" applyAlignment="1">
      <alignment vertical="center" wrapText="1"/>
      <protection/>
    </xf>
    <xf numFmtId="0" fontId="9" fillId="36" borderId="32" xfId="62" applyFont="1" applyFill="1" applyBorder="1" applyAlignment="1">
      <alignment vertical="center" wrapText="1"/>
      <protection/>
    </xf>
    <xf numFmtId="0" fontId="9" fillId="36" borderId="12" xfId="62" applyFont="1" applyFill="1" applyBorder="1" applyAlignment="1">
      <alignment vertical="center" wrapText="1"/>
      <protection/>
    </xf>
    <xf numFmtId="0" fontId="9" fillId="35" borderId="12" xfId="62" applyFont="1" applyFill="1" applyBorder="1" applyAlignment="1">
      <alignment vertical="center" wrapText="1"/>
      <protection/>
    </xf>
    <xf numFmtId="0" fontId="9" fillId="33" borderId="12" xfId="62" applyFont="1" applyFill="1" applyBorder="1" applyAlignment="1">
      <alignment vertical="center" wrapText="1"/>
      <protection/>
    </xf>
    <xf numFmtId="0" fontId="9" fillId="36" borderId="18" xfId="62" applyFont="1" applyFill="1" applyBorder="1" applyAlignment="1">
      <alignment vertical="center" wrapText="1"/>
      <protection/>
    </xf>
    <xf numFmtId="0" fontId="9" fillId="35" borderId="18" xfId="62" applyFont="1" applyFill="1" applyBorder="1" applyAlignment="1">
      <alignment vertical="center" wrapText="1"/>
      <protection/>
    </xf>
    <xf numFmtId="0" fontId="9" fillId="33" borderId="18" xfId="62" applyFont="1" applyFill="1" applyBorder="1" applyAlignment="1">
      <alignment vertical="center" wrapText="1"/>
      <protection/>
    </xf>
    <xf numFmtId="0" fontId="10" fillId="35" borderId="12" xfId="62" applyFont="1" applyFill="1" applyBorder="1" applyAlignment="1">
      <alignment vertical="center" wrapText="1"/>
      <protection/>
    </xf>
    <xf numFmtId="0" fontId="10" fillId="35" borderId="18" xfId="62" applyFont="1" applyFill="1" applyBorder="1" applyAlignment="1">
      <alignment vertical="center" wrapText="1"/>
      <protection/>
    </xf>
    <xf numFmtId="0" fontId="9" fillId="35" borderId="32" xfId="62" applyFont="1" applyFill="1" applyBorder="1" applyAlignment="1">
      <alignment vertical="center"/>
      <protection/>
    </xf>
    <xf numFmtId="0" fontId="9" fillId="0" borderId="17" xfId="62" applyFont="1" applyFill="1" applyBorder="1" applyAlignment="1">
      <alignment vertical="center"/>
      <protection/>
    </xf>
    <xf numFmtId="0" fontId="9" fillId="33" borderId="21" xfId="62" applyFont="1" applyFill="1" applyBorder="1" applyAlignment="1">
      <alignment vertical="center" wrapText="1"/>
      <protection/>
    </xf>
    <xf numFmtId="0" fontId="9" fillId="0" borderId="18" xfId="62" applyFont="1" applyFill="1" applyBorder="1" applyAlignment="1">
      <alignment horizontal="center" vertical="center" wrapText="1"/>
      <protection/>
    </xf>
    <xf numFmtId="0" fontId="9" fillId="0" borderId="0" xfId="62" applyFont="1" applyFill="1" applyAlignment="1">
      <alignment vertical="center" wrapText="1"/>
      <protection/>
    </xf>
    <xf numFmtId="0" fontId="9" fillId="36" borderId="21" xfId="62" applyFont="1" applyFill="1" applyBorder="1" applyAlignment="1">
      <alignment vertical="center" wrapText="1"/>
      <protection/>
    </xf>
    <xf numFmtId="0" fontId="9" fillId="0" borderId="21" xfId="62" applyFont="1" applyFill="1" applyBorder="1" applyAlignment="1">
      <alignment vertical="center" wrapText="1"/>
      <protection/>
    </xf>
    <xf numFmtId="0" fontId="9" fillId="0" borderId="16" xfId="62" applyFont="1" applyFill="1" applyBorder="1" applyAlignment="1">
      <alignment horizontal="center" vertical="center"/>
      <protection/>
    </xf>
    <xf numFmtId="0" fontId="9" fillId="34" borderId="12" xfId="62" applyFont="1" applyFill="1" applyBorder="1" applyAlignment="1">
      <alignment vertical="center" wrapText="1"/>
      <protection/>
    </xf>
    <xf numFmtId="0" fontId="9" fillId="34" borderId="18" xfId="62" applyFont="1" applyFill="1" applyBorder="1" applyAlignment="1">
      <alignment vertical="center" wrapText="1"/>
      <protection/>
    </xf>
    <xf numFmtId="0" fontId="11" fillId="0" borderId="0" xfId="62" applyFont="1" applyBorder="1">
      <alignment/>
      <protection/>
    </xf>
    <xf numFmtId="0" fontId="11" fillId="0" borderId="0" xfId="62" applyFont="1" applyBorder="1" applyAlignment="1">
      <alignment vertical="top"/>
      <protection/>
    </xf>
    <xf numFmtId="0" fontId="9" fillId="33" borderId="18" xfId="61" applyFont="1" applyFill="1" applyBorder="1" applyAlignment="1">
      <alignment horizontal="left" vertical="center" wrapText="1" shrinkToFit="1"/>
      <protection/>
    </xf>
    <xf numFmtId="0" fontId="9" fillId="33" borderId="18" xfId="61" applyFont="1" applyFill="1" applyBorder="1" applyAlignment="1">
      <alignment vertical="center" wrapText="1"/>
      <protection/>
    </xf>
    <xf numFmtId="0" fontId="9" fillId="34" borderId="21" xfId="62" applyFont="1" applyFill="1" applyBorder="1" applyAlignment="1">
      <alignment vertical="center" wrapText="1"/>
      <protection/>
    </xf>
    <xf numFmtId="0" fontId="11" fillId="0" borderId="0" xfId="62" applyFont="1" applyBorder="1" applyAlignment="1">
      <alignment/>
      <protection/>
    </xf>
    <xf numFmtId="0" fontId="9" fillId="0" borderId="12" xfId="62" applyFont="1" applyFill="1" applyBorder="1" applyAlignment="1">
      <alignment horizontal="center" vertical="top" textRotation="255"/>
      <protection/>
    </xf>
    <xf numFmtId="0" fontId="9" fillId="0" borderId="18" xfId="62" applyFont="1" applyFill="1" applyBorder="1" applyAlignment="1">
      <alignment horizontal="center" vertical="top" textRotation="255"/>
      <protection/>
    </xf>
    <xf numFmtId="0" fontId="9" fillId="0" borderId="12" xfId="62" applyFont="1" applyFill="1" applyBorder="1" applyAlignment="1">
      <alignment horizontal="center" vertical="center" textRotation="255" shrinkToFit="1"/>
      <protection/>
    </xf>
    <xf numFmtId="0" fontId="9" fillId="0" borderId="18" xfId="62" applyFont="1" applyFill="1" applyBorder="1" applyAlignment="1">
      <alignment horizontal="center" vertical="center" textRotation="255" shrinkToFit="1"/>
      <protection/>
    </xf>
    <xf numFmtId="0" fontId="9" fillId="0" borderId="21" xfId="62" applyFont="1" applyFill="1" applyBorder="1" applyAlignment="1">
      <alignment horizontal="center" vertical="center" textRotation="255"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リスト候補081016（貝類）木村先生案" xfId="61"/>
    <cellStyle name="標準_新旧対照表最終"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3</xdr:col>
      <xdr:colOff>0</xdr:colOff>
      <xdr:row>9</xdr:row>
      <xdr:rowOff>142875</xdr:rowOff>
    </xdr:to>
    <xdr:sp>
      <xdr:nvSpPr>
        <xdr:cNvPr id="1" name="Line 1"/>
        <xdr:cNvSpPr>
          <a:spLocks/>
        </xdr:cNvSpPr>
      </xdr:nvSpPr>
      <xdr:spPr>
        <a:xfrm>
          <a:off x="133350" y="742950"/>
          <a:ext cx="1076325"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30</xdr:row>
      <xdr:rowOff>0</xdr:rowOff>
    </xdr:from>
    <xdr:to>
      <xdr:col>3</xdr:col>
      <xdr:colOff>0</xdr:colOff>
      <xdr:row>35</xdr:row>
      <xdr:rowOff>142875</xdr:rowOff>
    </xdr:to>
    <xdr:sp>
      <xdr:nvSpPr>
        <xdr:cNvPr id="2" name="Line 2"/>
        <xdr:cNvSpPr>
          <a:spLocks/>
        </xdr:cNvSpPr>
      </xdr:nvSpPr>
      <xdr:spPr>
        <a:xfrm>
          <a:off x="133350" y="4867275"/>
          <a:ext cx="1076325"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14</xdr:row>
      <xdr:rowOff>76200</xdr:rowOff>
    </xdr:from>
    <xdr:to>
      <xdr:col>4</xdr:col>
      <xdr:colOff>1000125</xdr:colOff>
      <xdr:row>18</xdr:row>
      <xdr:rowOff>114300</xdr:rowOff>
    </xdr:to>
    <xdr:grpSp>
      <xdr:nvGrpSpPr>
        <xdr:cNvPr id="1" name="Group 1"/>
        <xdr:cNvGrpSpPr>
          <a:grpSpLocks/>
        </xdr:cNvGrpSpPr>
      </xdr:nvGrpSpPr>
      <xdr:grpSpPr>
        <a:xfrm>
          <a:off x="2247900" y="1981200"/>
          <a:ext cx="2000250" cy="571500"/>
          <a:chOff x="165" y="246"/>
          <a:chExt cx="210" cy="60"/>
        </a:xfrm>
        <a:solidFill>
          <a:srgbClr val="FFFFFF"/>
        </a:solidFill>
      </xdr:grpSpPr>
      <xdr:sp>
        <xdr:nvSpPr>
          <xdr:cNvPr id="2" name="Oval 2"/>
          <xdr:cNvSpPr>
            <a:spLocks/>
          </xdr:cNvSpPr>
        </xdr:nvSpPr>
        <xdr:spPr>
          <a:xfrm>
            <a:off x="165" y="246"/>
            <a:ext cx="210" cy="6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196" y="264"/>
            <a:ext cx="107" cy="25"/>
          </a:xfrm>
          <a:prstGeom prst="rect">
            <a:avLst/>
          </a:prstGeom>
          <a:noFill/>
          <a:ln w="9525" cmpd="sng">
            <a:noFill/>
          </a:ln>
        </xdr:spPr>
        <xdr:txBody>
          <a:bodyPr vertOverflow="clip" wrap="square" lIns="27432" tIns="22860" rIns="0" bIns="0">
            <a:spAutoFit/>
          </a:bodyPr>
          <a:p>
            <a:pPr algn="l">
              <a:defRPr/>
            </a:pPr>
            <a:r>
              <a:rPr lang="en-US" cap="none" sz="1400" b="1" i="0" u="none" baseline="0">
                <a:solidFill>
                  <a:srgbClr val="000000"/>
                </a:solidFill>
                <a:latin typeface="ＭＳ Ｐゴシック"/>
                <a:ea typeface="ＭＳ Ｐゴシック"/>
                <a:cs typeface="ＭＳ Ｐゴシック"/>
              </a:rPr>
              <a:t>ランクダウン</a:t>
            </a:r>
          </a:p>
        </xdr:txBody>
      </xdr:sp>
      <xdr:sp>
        <xdr:nvSpPr>
          <xdr:cNvPr id="4" name="AutoShape 4"/>
          <xdr:cNvSpPr>
            <a:spLocks/>
          </xdr:cNvSpPr>
        </xdr:nvSpPr>
        <xdr:spPr>
          <a:xfrm>
            <a:off x="315" y="258"/>
            <a:ext cx="31" cy="39"/>
          </a:xfrm>
          <a:prstGeom prst="downArrow">
            <a:avLst/>
          </a:prstGeom>
          <a:solidFill>
            <a:srgbClr val="00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847725</xdr:colOff>
      <xdr:row>6</xdr:row>
      <xdr:rowOff>57150</xdr:rowOff>
    </xdr:from>
    <xdr:to>
      <xdr:col>6</xdr:col>
      <xdr:colOff>1219200</xdr:colOff>
      <xdr:row>9</xdr:row>
      <xdr:rowOff>85725</xdr:rowOff>
    </xdr:to>
    <xdr:grpSp>
      <xdr:nvGrpSpPr>
        <xdr:cNvPr id="5" name="Group 5"/>
        <xdr:cNvGrpSpPr>
          <a:grpSpLocks/>
        </xdr:cNvGrpSpPr>
      </xdr:nvGrpSpPr>
      <xdr:grpSpPr>
        <a:xfrm>
          <a:off x="5324475" y="895350"/>
          <a:ext cx="1600200" cy="428625"/>
          <a:chOff x="752" y="232"/>
          <a:chExt cx="210" cy="60"/>
        </a:xfrm>
        <a:solidFill>
          <a:srgbClr val="FFFFFF"/>
        </a:solidFill>
      </xdr:grpSpPr>
      <xdr:sp>
        <xdr:nvSpPr>
          <xdr:cNvPr id="6" name="Oval 6"/>
          <xdr:cNvSpPr>
            <a:spLocks/>
          </xdr:cNvSpPr>
        </xdr:nvSpPr>
        <xdr:spPr>
          <a:xfrm>
            <a:off x="752" y="232"/>
            <a:ext cx="210" cy="6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Text Box 7"/>
          <xdr:cNvSpPr txBox="1">
            <a:spLocks noChangeArrowheads="1"/>
          </xdr:cNvSpPr>
        </xdr:nvSpPr>
        <xdr:spPr>
          <a:xfrm>
            <a:off x="783" y="251"/>
            <a:ext cx="111" cy="28"/>
          </a:xfrm>
          <a:prstGeom prst="rect">
            <a:avLst/>
          </a:prstGeom>
          <a:noFill/>
          <a:ln w="9525" cmpd="sng">
            <a:noFill/>
          </a:ln>
        </xdr:spPr>
        <xdr:txBody>
          <a:bodyPr vertOverflow="clip" wrap="square" lIns="27432" tIns="18288" rIns="0" bIns="0">
            <a:spAutoFit/>
          </a:bodyPr>
          <a:p>
            <a:pPr algn="l">
              <a:defRPr/>
            </a:pPr>
            <a:r>
              <a:rPr lang="en-US" cap="none" sz="1200" b="1" i="0" u="none" baseline="0">
                <a:solidFill>
                  <a:srgbClr val="000000"/>
                </a:solidFill>
                <a:latin typeface="ＭＳ Ｐゴシック"/>
                <a:ea typeface="ＭＳ Ｐゴシック"/>
                <a:cs typeface="ＭＳ Ｐゴシック"/>
              </a:rPr>
              <a:t>ランクアップ</a:t>
            </a:r>
          </a:p>
        </xdr:txBody>
      </xdr:sp>
      <xdr:sp>
        <xdr:nvSpPr>
          <xdr:cNvPr id="8" name="AutoShape 8"/>
          <xdr:cNvSpPr>
            <a:spLocks/>
          </xdr:cNvSpPr>
        </xdr:nvSpPr>
        <xdr:spPr>
          <a:xfrm>
            <a:off x="899" y="239"/>
            <a:ext cx="33" cy="40"/>
          </a:xfrm>
          <a:prstGeom prst="upArrow">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1209675</xdr:colOff>
      <xdr:row>15</xdr:row>
      <xdr:rowOff>0</xdr:rowOff>
    </xdr:from>
    <xdr:to>
      <xdr:col>9</xdr:col>
      <xdr:colOff>180975</xdr:colOff>
      <xdr:row>17</xdr:row>
      <xdr:rowOff>19050</xdr:rowOff>
    </xdr:to>
    <xdr:grpSp>
      <xdr:nvGrpSpPr>
        <xdr:cNvPr id="9" name="Group 9"/>
        <xdr:cNvGrpSpPr>
          <a:grpSpLocks/>
        </xdr:cNvGrpSpPr>
      </xdr:nvGrpSpPr>
      <xdr:grpSpPr>
        <a:xfrm>
          <a:off x="8143875" y="2038350"/>
          <a:ext cx="1428750" cy="285750"/>
          <a:chOff x="846" y="90"/>
          <a:chExt cx="150" cy="30"/>
        </a:xfrm>
        <a:solidFill>
          <a:srgbClr val="FFFFFF"/>
        </a:solidFill>
      </xdr:grpSpPr>
      <xdr:sp>
        <xdr:nvSpPr>
          <xdr:cNvPr id="10" name="Oval 10"/>
          <xdr:cNvSpPr>
            <a:spLocks/>
          </xdr:cNvSpPr>
        </xdr:nvSpPr>
        <xdr:spPr>
          <a:xfrm>
            <a:off x="846" y="90"/>
            <a:ext cx="150" cy="3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Text Box 11"/>
          <xdr:cNvSpPr txBox="1">
            <a:spLocks noChangeArrowheads="1"/>
          </xdr:cNvSpPr>
        </xdr:nvSpPr>
        <xdr:spPr>
          <a:xfrm>
            <a:off x="865" y="96"/>
            <a:ext cx="83" cy="20"/>
          </a:xfrm>
          <a:prstGeom prst="rect">
            <a:avLst/>
          </a:prstGeom>
          <a:noFill/>
          <a:ln w="9525" cmpd="sng">
            <a:noFill/>
          </a:ln>
        </xdr:spPr>
        <xdr:txBody>
          <a:bodyPr vertOverflow="clip" wrap="square" lIns="27432" tIns="18288" rIns="0" bIns="0">
            <a:spAutoFit/>
          </a:bodyPr>
          <a:p>
            <a:pPr algn="l">
              <a:defRPr/>
            </a:pPr>
            <a:r>
              <a:rPr lang="en-US" cap="none" sz="1100" b="1" i="0" u="none" baseline="0">
                <a:solidFill>
                  <a:srgbClr val="000000"/>
                </a:solidFill>
                <a:latin typeface="ＭＳ Ｐゴシック"/>
                <a:ea typeface="ＭＳ Ｐゴシック"/>
                <a:cs typeface="ＭＳ Ｐゴシック"/>
              </a:rPr>
              <a:t>新規掲載種</a:t>
            </a:r>
          </a:p>
        </xdr:txBody>
      </xdr:sp>
      <xdr:sp>
        <xdr:nvSpPr>
          <xdr:cNvPr id="12" name="AutoShape 12"/>
          <xdr:cNvSpPr>
            <a:spLocks/>
          </xdr:cNvSpPr>
        </xdr:nvSpPr>
        <xdr:spPr>
          <a:xfrm>
            <a:off x="950" y="94"/>
            <a:ext cx="15" cy="20"/>
          </a:xfrm>
          <a:prstGeom prst="upArrow">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AutoShape 13"/>
          <xdr:cNvSpPr>
            <a:spLocks/>
          </xdr:cNvSpPr>
        </xdr:nvSpPr>
        <xdr:spPr>
          <a:xfrm>
            <a:off x="964" y="94"/>
            <a:ext cx="14" cy="20"/>
          </a:xfrm>
          <a:prstGeom prst="upArrow">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390525</xdr:colOff>
      <xdr:row>20</xdr:row>
      <xdr:rowOff>19050</xdr:rowOff>
    </xdr:from>
    <xdr:to>
      <xdr:col>4</xdr:col>
      <xdr:colOff>828675</xdr:colOff>
      <xdr:row>22</xdr:row>
      <xdr:rowOff>19050</xdr:rowOff>
    </xdr:to>
    <xdr:grpSp>
      <xdr:nvGrpSpPr>
        <xdr:cNvPr id="14" name="Group 14"/>
        <xdr:cNvGrpSpPr>
          <a:grpSpLocks/>
        </xdr:cNvGrpSpPr>
      </xdr:nvGrpSpPr>
      <xdr:grpSpPr>
        <a:xfrm>
          <a:off x="2409825" y="2724150"/>
          <a:ext cx="1666875" cy="266700"/>
          <a:chOff x="270" y="267"/>
          <a:chExt cx="175" cy="28"/>
        </a:xfrm>
        <a:solidFill>
          <a:srgbClr val="FFFFFF"/>
        </a:solidFill>
      </xdr:grpSpPr>
      <xdr:sp>
        <xdr:nvSpPr>
          <xdr:cNvPr id="15" name="Oval 15"/>
          <xdr:cNvSpPr>
            <a:spLocks/>
          </xdr:cNvSpPr>
        </xdr:nvSpPr>
        <xdr:spPr>
          <a:xfrm>
            <a:off x="270" y="267"/>
            <a:ext cx="175" cy="2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Text Box 16"/>
          <xdr:cNvSpPr txBox="1">
            <a:spLocks noChangeArrowheads="1"/>
          </xdr:cNvSpPr>
        </xdr:nvSpPr>
        <xdr:spPr>
          <a:xfrm>
            <a:off x="311" y="270"/>
            <a:ext cx="51" cy="20"/>
          </a:xfrm>
          <a:prstGeom prst="rect">
            <a:avLst/>
          </a:prstGeom>
          <a:noFill/>
          <a:ln w="9525" cmpd="sng">
            <a:noFill/>
          </a:ln>
        </xdr:spPr>
        <xdr:txBody>
          <a:bodyPr vertOverflow="clip" wrap="square" lIns="27432" tIns="18288" rIns="0" bIns="0">
            <a:spAutoFit/>
          </a:bodyPr>
          <a:p>
            <a:pPr algn="l">
              <a:defRPr/>
            </a:pPr>
            <a:r>
              <a:rPr lang="en-US" cap="none" sz="1100" b="1" i="0" u="none" baseline="0">
                <a:solidFill>
                  <a:srgbClr val="000000"/>
                </a:solidFill>
                <a:latin typeface="ＭＳ Ｐゴシック"/>
                <a:ea typeface="ＭＳ Ｐゴシック"/>
                <a:cs typeface="ＭＳ Ｐゴシック"/>
              </a:rPr>
              <a:t>除外種</a:t>
            </a:r>
          </a:p>
        </xdr:txBody>
      </xdr:sp>
      <xdr:sp>
        <xdr:nvSpPr>
          <xdr:cNvPr id="17" name="AutoShape 17"/>
          <xdr:cNvSpPr>
            <a:spLocks/>
          </xdr:cNvSpPr>
        </xdr:nvSpPr>
        <xdr:spPr>
          <a:xfrm>
            <a:off x="383" y="272"/>
            <a:ext cx="10" cy="19"/>
          </a:xfrm>
          <a:prstGeom prst="downArrow">
            <a:avLst/>
          </a:prstGeom>
          <a:solidFill>
            <a:srgbClr val="CC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AutoShape 18"/>
          <xdr:cNvSpPr>
            <a:spLocks/>
          </xdr:cNvSpPr>
        </xdr:nvSpPr>
        <xdr:spPr>
          <a:xfrm>
            <a:off x="394" y="272"/>
            <a:ext cx="10" cy="20"/>
          </a:xfrm>
          <a:prstGeom prst="downArrow">
            <a:avLst/>
          </a:prstGeom>
          <a:solidFill>
            <a:srgbClr val="CC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B2:L45"/>
  <sheetViews>
    <sheetView tabSelected="1" zoomScalePageLayoutView="0" workbookViewId="0" topLeftCell="A1">
      <selection activeCell="B45" sqref="B45"/>
    </sheetView>
  </sheetViews>
  <sheetFormatPr defaultColWidth="9.00390625" defaultRowHeight="13.5"/>
  <cols>
    <col min="1" max="1" width="1.625" style="2" customWidth="1"/>
    <col min="2" max="3" width="7.125" style="2" customWidth="1"/>
    <col min="4" max="5" width="8.875" style="2" customWidth="1"/>
    <col min="6" max="16384" width="9.00390625" style="2" customWidth="1"/>
  </cols>
  <sheetData>
    <row r="2" spans="2:5" ht="18.75">
      <c r="B2" s="1" t="s">
        <v>208</v>
      </c>
      <c r="C2" s="1"/>
      <c r="E2" s="3"/>
    </row>
    <row r="5" spans="2:11" ht="12" customHeight="1">
      <c r="B5" s="4"/>
      <c r="C5" s="5"/>
      <c r="D5" s="4"/>
      <c r="E5" s="6"/>
      <c r="F5" s="7" t="s">
        <v>209</v>
      </c>
      <c r="G5" s="8"/>
      <c r="H5" s="9"/>
      <c r="I5" s="5"/>
      <c r="J5" s="10"/>
      <c r="K5" s="6"/>
    </row>
    <row r="6" spans="2:11" ht="12" customHeight="1">
      <c r="B6" s="11"/>
      <c r="C6" s="12" t="s">
        <v>210</v>
      </c>
      <c r="D6" s="13" t="s">
        <v>211</v>
      </c>
      <c r="E6" s="14" t="s">
        <v>212</v>
      </c>
      <c r="F6" s="14" t="s">
        <v>211</v>
      </c>
      <c r="G6" s="14" t="s">
        <v>211</v>
      </c>
      <c r="H6" s="14"/>
      <c r="I6" s="14" t="s">
        <v>213</v>
      </c>
      <c r="J6" s="14" t="s">
        <v>214</v>
      </c>
      <c r="K6" s="14"/>
    </row>
    <row r="7" spans="2:11" ht="12" customHeight="1">
      <c r="B7" s="11"/>
      <c r="C7" s="15"/>
      <c r="D7" s="13"/>
      <c r="E7" s="16"/>
      <c r="F7" s="14" t="s">
        <v>215</v>
      </c>
      <c r="G7" s="14" t="s">
        <v>215</v>
      </c>
      <c r="H7" s="14" t="s">
        <v>216</v>
      </c>
      <c r="I7" s="14" t="s">
        <v>215</v>
      </c>
      <c r="J7" s="14" t="s">
        <v>217</v>
      </c>
      <c r="K7" s="14" t="s">
        <v>218</v>
      </c>
    </row>
    <row r="8" spans="2:11" ht="12" customHeight="1">
      <c r="B8" s="11"/>
      <c r="C8" s="15"/>
      <c r="D8" s="13"/>
      <c r="E8" s="16"/>
      <c r="F8" s="14" t="s">
        <v>219</v>
      </c>
      <c r="G8" s="14" t="s">
        <v>220</v>
      </c>
      <c r="H8" s="14"/>
      <c r="I8" s="14" t="s">
        <v>221</v>
      </c>
      <c r="J8" s="14" t="s">
        <v>222</v>
      </c>
      <c r="K8" s="14"/>
    </row>
    <row r="9" spans="2:11" ht="12" customHeight="1">
      <c r="B9" s="11"/>
      <c r="C9" s="15"/>
      <c r="D9" s="13"/>
      <c r="E9" s="16"/>
      <c r="F9" s="14" t="s">
        <v>223</v>
      </c>
      <c r="G9" s="14" t="s">
        <v>224</v>
      </c>
      <c r="H9" s="14"/>
      <c r="I9" s="14"/>
      <c r="J9" s="14"/>
      <c r="K9" s="14"/>
    </row>
    <row r="10" spans="2:11" ht="12" customHeight="1">
      <c r="B10" s="17" t="s">
        <v>225</v>
      </c>
      <c r="C10" s="18"/>
      <c r="D10" s="17"/>
      <c r="E10" s="19"/>
      <c r="F10" s="19"/>
      <c r="G10" s="19"/>
      <c r="H10" s="19"/>
      <c r="I10" s="19"/>
      <c r="J10" s="20"/>
      <c r="K10" s="19"/>
    </row>
    <row r="11" spans="2:11" ht="12">
      <c r="B11" s="4" t="s">
        <v>226</v>
      </c>
      <c r="C11" s="5"/>
      <c r="D11" s="10">
        <v>0</v>
      </c>
      <c r="E11" s="10">
        <v>0</v>
      </c>
      <c r="F11" s="10">
        <v>7</v>
      </c>
      <c r="G11" s="10">
        <v>6</v>
      </c>
      <c r="H11" s="10">
        <f aca="true" t="shared" si="0" ref="H11:H22">SUM(F11:G11)</f>
        <v>13</v>
      </c>
      <c r="I11" s="10">
        <v>8</v>
      </c>
      <c r="J11" s="10">
        <v>1</v>
      </c>
      <c r="K11" s="10">
        <f aca="true" t="shared" si="1" ref="K11:K24">D11+H11+I11+J11</f>
        <v>22</v>
      </c>
    </row>
    <row r="12" spans="2:11" ht="12">
      <c r="B12" s="17"/>
      <c r="C12" s="18"/>
      <c r="D12" s="21">
        <v>0</v>
      </c>
      <c r="E12" s="21">
        <v>0</v>
      </c>
      <c r="F12" s="21">
        <v>4</v>
      </c>
      <c r="G12" s="21">
        <v>3</v>
      </c>
      <c r="H12" s="21">
        <f t="shared" si="0"/>
        <v>7</v>
      </c>
      <c r="I12" s="21">
        <v>9</v>
      </c>
      <c r="J12" s="21">
        <v>4</v>
      </c>
      <c r="K12" s="21">
        <f t="shared" si="1"/>
        <v>20</v>
      </c>
    </row>
    <row r="13" spans="2:11" ht="12">
      <c r="B13" s="4" t="s">
        <v>227</v>
      </c>
      <c r="C13" s="5"/>
      <c r="D13" s="10">
        <v>0</v>
      </c>
      <c r="E13" s="10">
        <v>0</v>
      </c>
      <c r="F13" s="10">
        <v>5</v>
      </c>
      <c r="G13" s="10">
        <v>7</v>
      </c>
      <c r="H13" s="10">
        <f t="shared" si="0"/>
        <v>12</v>
      </c>
      <c r="I13" s="10">
        <v>21</v>
      </c>
      <c r="J13" s="10">
        <v>8</v>
      </c>
      <c r="K13" s="10">
        <f t="shared" si="1"/>
        <v>41</v>
      </c>
    </row>
    <row r="14" spans="2:11" ht="12">
      <c r="B14" s="17"/>
      <c r="C14" s="18"/>
      <c r="D14" s="21">
        <v>0</v>
      </c>
      <c r="E14" s="21">
        <v>0</v>
      </c>
      <c r="F14" s="21">
        <v>2</v>
      </c>
      <c r="G14" s="21">
        <v>4</v>
      </c>
      <c r="H14" s="21">
        <f t="shared" si="0"/>
        <v>6</v>
      </c>
      <c r="I14" s="21">
        <v>13</v>
      </c>
      <c r="J14" s="21">
        <v>6</v>
      </c>
      <c r="K14" s="21">
        <f t="shared" si="1"/>
        <v>25</v>
      </c>
    </row>
    <row r="15" spans="2:11" ht="12">
      <c r="B15" s="4" t="s">
        <v>228</v>
      </c>
      <c r="C15" s="5"/>
      <c r="D15" s="10">
        <v>0</v>
      </c>
      <c r="E15" s="10">
        <v>0</v>
      </c>
      <c r="F15" s="10">
        <v>2</v>
      </c>
      <c r="G15" s="10">
        <v>4</v>
      </c>
      <c r="H15" s="10">
        <f t="shared" si="0"/>
        <v>6</v>
      </c>
      <c r="I15" s="10">
        <v>4</v>
      </c>
      <c r="J15" s="10">
        <v>4</v>
      </c>
      <c r="K15" s="10">
        <f t="shared" si="1"/>
        <v>14</v>
      </c>
    </row>
    <row r="16" spans="2:11" ht="12">
      <c r="B16" s="17"/>
      <c r="C16" s="18"/>
      <c r="D16" s="21">
        <v>0</v>
      </c>
      <c r="E16" s="21">
        <v>0</v>
      </c>
      <c r="F16" s="21">
        <v>2</v>
      </c>
      <c r="G16" s="21">
        <v>4</v>
      </c>
      <c r="H16" s="21">
        <f t="shared" si="0"/>
        <v>6</v>
      </c>
      <c r="I16" s="21">
        <v>1</v>
      </c>
      <c r="J16" s="21">
        <v>2</v>
      </c>
      <c r="K16" s="21">
        <f t="shared" si="1"/>
        <v>9</v>
      </c>
    </row>
    <row r="17" spans="2:11" ht="12">
      <c r="B17" s="4" t="s">
        <v>229</v>
      </c>
      <c r="C17" s="5"/>
      <c r="D17" s="10">
        <v>0</v>
      </c>
      <c r="E17" s="10">
        <v>0</v>
      </c>
      <c r="F17" s="10">
        <v>8</v>
      </c>
      <c r="G17" s="10">
        <v>5</v>
      </c>
      <c r="H17" s="10">
        <f t="shared" si="0"/>
        <v>13</v>
      </c>
      <c r="I17" s="10">
        <v>14</v>
      </c>
      <c r="J17" s="10">
        <v>4</v>
      </c>
      <c r="K17" s="10">
        <f t="shared" si="1"/>
        <v>31</v>
      </c>
    </row>
    <row r="18" spans="2:11" ht="12">
      <c r="B18" s="17"/>
      <c r="C18" s="18"/>
      <c r="D18" s="21">
        <v>0</v>
      </c>
      <c r="E18" s="21">
        <v>0</v>
      </c>
      <c r="F18" s="21">
        <v>3</v>
      </c>
      <c r="G18" s="21">
        <v>3</v>
      </c>
      <c r="H18" s="21">
        <f t="shared" si="0"/>
        <v>6</v>
      </c>
      <c r="I18" s="21">
        <v>5</v>
      </c>
      <c r="J18" s="21">
        <v>2</v>
      </c>
      <c r="K18" s="21">
        <f t="shared" si="1"/>
        <v>13</v>
      </c>
    </row>
    <row r="19" spans="2:11" ht="12">
      <c r="B19" s="4" t="s">
        <v>230</v>
      </c>
      <c r="C19" s="5"/>
      <c r="D19" s="10">
        <v>4</v>
      </c>
      <c r="E19" s="10">
        <v>0</v>
      </c>
      <c r="F19" s="10">
        <v>28</v>
      </c>
      <c r="G19" s="10">
        <v>28</v>
      </c>
      <c r="H19" s="10">
        <f t="shared" si="0"/>
        <v>56</v>
      </c>
      <c r="I19" s="10">
        <v>77</v>
      </c>
      <c r="J19" s="10">
        <v>33</v>
      </c>
      <c r="K19" s="10">
        <f t="shared" si="1"/>
        <v>170</v>
      </c>
    </row>
    <row r="20" spans="2:11" ht="12">
      <c r="B20" s="17"/>
      <c r="C20" s="18"/>
      <c r="D20" s="21">
        <v>0</v>
      </c>
      <c r="E20" s="21">
        <v>0</v>
      </c>
      <c r="F20" s="21">
        <v>11</v>
      </c>
      <c r="G20" s="21">
        <v>16</v>
      </c>
      <c r="H20" s="21">
        <f t="shared" si="0"/>
        <v>27</v>
      </c>
      <c r="I20" s="21">
        <v>54</v>
      </c>
      <c r="J20" s="21">
        <v>32</v>
      </c>
      <c r="K20" s="21">
        <f t="shared" si="1"/>
        <v>113</v>
      </c>
    </row>
    <row r="21" spans="2:11" ht="12">
      <c r="B21" s="4" t="s">
        <v>231</v>
      </c>
      <c r="C21" s="5"/>
      <c r="D21" s="10">
        <v>0</v>
      </c>
      <c r="E21" s="10">
        <v>0</v>
      </c>
      <c r="F21" s="10">
        <v>6</v>
      </c>
      <c r="G21" s="10">
        <v>14</v>
      </c>
      <c r="H21" s="10">
        <f t="shared" si="0"/>
        <v>20</v>
      </c>
      <c r="I21" s="10">
        <v>14</v>
      </c>
      <c r="J21" s="10">
        <v>18</v>
      </c>
      <c r="K21" s="10">
        <f t="shared" si="1"/>
        <v>52</v>
      </c>
    </row>
    <row r="22" spans="2:11" ht="12">
      <c r="B22" s="17"/>
      <c r="C22" s="18"/>
      <c r="D22" s="21">
        <v>0</v>
      </c>
      <c r="E22" s="21">
        <v>0</v>
      </c>
      <c r="F22" s="21">
        <v>1</v>
      </c>
      <c r="G22" s="21">
        <v>8</v>
      </c>
      <c r="H22" s="21">
        <f t="shared" si="0"/>
        <v>9</v>
      </c>
      <c r="I22" s="21">
        <v>12</v>
      </c>
      <c r="J22" s="21">
        <v>10</v>
      </c>
      <c r="K22" s="21">
        <f t="shared" si="1"/>
        <v>31</v>
      </c>
    </row>
    <row r="23" spans="2:12" ht="12">
      <c r="B23" s="22" t="s">
        <v>218</v>
      </c>
      <c r="C23" s="23"/>
      <c r="D23" s="24">
        <f aca="true" t="shared" si="2" ref="D23:J24">D11+D13+D15+D17+D19+D21</f>
        <v>4</v>
      </c>
      <c r="E23" s="24">
        <f t="shared" si="2"/>
        <v>0</v>
      </c>
      <c r="F23" s="24">
        <f t="shared" si="2"/>
        <v>56</v>
      </c>
      <c r="G23" s="24">
        <f t="shared" si="2"/>
        <v>64</v>
      </c>
      <c r="H23" s="24">
        <f t="shared" si="2"/>
        <v>120</v>
      </c>
      <c r="I23" s="24">
        <f t="shared" si="2"/>
        <v>138</v>
      </c>
      <c r="J23" s="24">
        <f t="shared" si="2"/>
        <v>68</v>
      </c>
      <c r="K23" s="24">
        <f t="shared" si="1"/>
        <v>330</v>
      </c>
      <c r="L23" s="25"/>
    </row>
    <row r="24" spans="2:11" ht="12">
      <c r="B24" s="26"/>
      <c r="C24" s="27"/>
      <c r="D24" s="21">
        <f t="shared" si="2"/>
        <v>0</v>
      </c>
      <c r="E24" s="21">
        <f t="shared" si="2"/>
        <v>0</v>
      </c>
      <c r="F24" s="21">
        <f t="shared" si="2"/>
        <v>23</v>
      </c>
      <c r="G24" s="21">
        <f t="shared" si="2"/>
        <v>38</v>
      </c>
      <c r="H24" s="21">
        <f t="shared" si="2"/>
        <v>61</v>
      </c>
      <c r="I24" s="21">
        <f t="shared" si="2"/>
        <v>94</v>
      </c>
      <c r="J24" s="21">
        <f t="shared" si="2"/>
        <v>56</v>
      </c>
      <c r="K24" s="21">
        <f t="shared" si="1"/>
        <v>211</v>
      </c>
    </row>
    <row r="25" ht="12">
      <c r="B25" s="2" t="s">
        <v>232</v>
      </c>
    </row>
    <row r="28" spans="2:7" ht="18.75">
      <c r="B28" s="1" t="s">
        <v>233</v>
      </c>
      <c r="C28" s="1"/>
      <c r="E28" s="3"/>
      <c r="G28" s="28" t="s">
        <v>234</v>
      </c>
    </row>
    <row r="31" spans="2:8" ht="12">
      <c r="B31" s="4"/>
      <c r="C31" s="5"/>
      <c r="D31" s="7" t="s">
        <v>235</v>
      </c>
      <c r="E31" s="9"/>
      <c r="F31" s="29"/>
      <c r="G31" s="6"/>
      <c r="H31" s="30"/>
    </row>
    <row r="32" spans="2:8" ht="12">
      <c r="B32" s="11"/>
      <c r="C32" s="12" t="s">
        <v>236</v>
      </c>
      <c r="D32" s="31" t="s">
        <v>237</v>
      </c>
      <c r="E32" s="32" t="s">
        <v>237</v>
      </c>
      <c r="F32" s="33" t="s">
        <v>238</v>
      </c>
      <c r="G32" s="14" t="s">
        <v>218</v>
      </c>
      <c r="H32" s="34" t="s">
        <v>239</v>
      </c>
    </row>
    <row r="33" spans="2:8" ht="13.5" customHeight="1">
      <c r="B33" s="11"/>
      <c r="C33" s="15"/>
      <c r="D33" s="31" t="s">
        <v>240</v>
      </c>
      <c r="E33" s="32" t="s">
        <v>241</v>
      </c>
      <c r="F33" s="33" t="s">
        <v>0</v>
      </c>
      <c r="G33" s="14"/>
      <c r="H33" s="34"/>
    </row>
    <row r="34" spans="2:8" ht="13.5" customHeight="1">
      <c r="B34" s="11"/>
      <c r="C34" s="15"/>
      <c r="D34" s="31"/>
      <c r="E34" s="32"/>
      <c r="F34" s="33"/>
      <c r="G34" s="14"/>
      <c r="H34" s="34"/>
    </row>
    <row r="35" spans="2:8" ht="13.5" customHeight="1">
      <c r="B35" s="11"/>
      <c r="C35" s="15"/>
      <c r="D35" s="31"/>
      <c r="E35" s="32"/>
      <c r="F35" s="33"/>
      <c r="G35" s="14"/>
      <c r="H35" s="34"/>
    </row>
    <row r="36" spans="2:8" ht="13.5" customHeight="1" thickBot="1">
      <c r="B36" s="35" t="s">
        <v>225</v>
      </c>
      <c r="C36" s="36"/>
      <c r="D36" s="37"/>
      <c r="E36" s="38"/>
      <c r="F36" s="39"/>
      <c r="G36" s="40"/>
      <c r="H36" s="41"/>
    </row>
    <row r="37" spans="2:8" ht="14.25" customHeight="1" thickTop="1">
      <c r="B37" s="11" t="s">
        <v>226</v>
      </c>
      <c r="C37" s="15"/>
      <c r="D37" s="31">
        <v>6</v>
      </c>
      <c r="E37" s="32">
        <v>1</v>
      </c>
      <c r="F37" s="33">
        <v>2</v>
      </c>
      <c r="G37" s="14">
        <f aca="true" t="shared" si="3" ref="G37:G42">SUM(D37:F37)</f>
        <v>9</v>
      </c>
      <c r="H37" s="34">
        <v>0</v>
      </c>
    </row>
    <row r="38" spans="2:8" ht="12">
      <c r="B38" s="4" t="s">
        <v>227</v>
      </c>
      <c r="C38" s="5"/>
      <c r="D38" s="42">
        <v>7</v>
      </c>
      <c r="E38" s="43">
        <v>0</v>
      </c>
      <c r="F38" s="44">
        <v>17</v>
      </c>
      <c r="G38" s="10">
        <f t="shared" si="3"/>
        <v>24</v>
      </c>
      <c r="H38" s="30">
        <v>1</v>
      </c>
    </row>
    <row r="39" spans="2:8" ht="12">
      <c r="B39" s="4" t="s">
        <v>242</v>
      </c>
      <c r="C39" s="5"/>
      <c r="D39" s="42">
        <v>1</v>
      </c>
      <c r="E39" s="43">
        <v>0</v>
      </c>
      <c r="F39" s="44">
        <v>5</v>
      </c>
      <c r="G39" s="10">
        <f t="shared" si="3"/>
        <v>6</v>
      </c>
      <c r="H39" s="30">
        <v>0</v>
      </c>
    </row>
    <row r="40" spans="2:8" ht="12">
      <c r="B40" s="4" t="s">
        <v>229</v>
      </c>
      <c r="C40" s="5"/>
      <c r="D40" s="42">
        <v>7</v>
      </c>
      <c r="E40" s="43">
        <v>1</v>
      </c>
      <c r="F40" s="44">
        <v>18</v>
      </c>
      <c r="G40" s="10">
        <f t="shared" si="3"/>
        <v>26</v>
      </c>
      <c r="H40" s="30">
        <v>1</v>
      </c>
    </row>
    <row r="41" spans="2:8" ht="12">
      <c r="B41" s="4" t="s">
        <v>230</v>
      </c>
      <c r="C41" s="5"/>
      <c r="D41" s="42">
        <v>42</v>
      </c>
      <c r="E41" s="43">
        <v>4</v>
      </c>
      <c r="F41" s="44">
        <v>82</v>
      </c>
      <c r="G41" s="10">
        <f t="shared" si="3"/>
        <v>128</v>
      </c>
      <c r="H41" s="30">
        <v>25</v>
      </c>
    </row>
    <row r="42" spans="2:8" ht="12.75" thickBot="1">
      <c r="B42" s="45" t="s">
        <v>231</v>
      </c>
      <c r="C42" s="46"/>
      <c r="D42" s="47">
        <v>11</v>
      </c>
      <c r="E42" s="48">
        <v>0</v>
      </c>
      <c r="F42" s="49">
        <v>23</v>
      </c>
      <c r="G42" s="50">
        <f t="shared" si="3"/>
        <v>34</v>
      </c>
      <c r="H42" s="51">
        <v>2</v>
      </c>
    </row>
    <row r="43" spans="2:8" ht="12.75" thickBot="1">
      <c r="B43" s="52" t="s">
        <v>218</v>
      </c>
      <c r="C43" s="53"/>
      <c r="D43" s="54">
        <f>SUM(D37:D42)</f>
        <v>74</v>
      </c>
      <c r="E43" s="55">
        <f>SUM(E37:E42)</f>
        <v>6</v>
      </c>
      <c r="F43" s="56">
        <f>SUM(F37:F42)</f>
        <v>147</v>
      </c>
      <c r="G43" s="57">
        <f>SUM(G37:G42)</f>
        <v>227</v>
      </c>
      <c r="H43" s="58">
        <f>SUM(H37:H42)</f>
        <v>29</v>
      </c>
    </row>
    <row r="44" ht="12.75" thickTop="1"/>
    <row r="45" ht="12">
      <c r="B45" s="2" t="s">
        <v>429</v>
      </c>
    </row>
  </sheetData>
  <sheetProtection/>
  <printOptions horizontalCentered="1"/>
  <pageMargins left="0.7874015748031497" right="0.5905511811023623" top="0.984251968503937" bottom="0.984251968503937" header="0.5118110236220472" footer="0.3937007874015748"/>
  <pageSetup fitToHeight="1" fitToWidth="1" horizontalDpi="600" verticalDpi="600" orientation="landscape" paperSize="9" scale="89" r:id="rId2"/>
  <headerFooter alignWithMargins="0">
    <oddFooter>&amp;C&amp;A&amp;R
</oddFooter>
  </headerFooter>
  <drawing r:id="rId1"/>
</worksheet>
</file>

<file path=xl/worksheets/sheet2.xml><?xml version="1.0" encoding="utf-8"?>
<worksheet xmlns="http://schemas.openxmlformats.org/spreadsheetml/2006/main" xmlns:r="http://schemas.openxmlformats.org/officeDocument/2006/relationships">
  <sheetPr>
    <tabColor indexed="60"/>
    <pageSetUpPr fitToPage="1"/>
  </sheetPr>
  <dimension ref="A1:M87"/>
  <sheetViews>
    <sheetView zoomScalePageLayoutView="0" workbookViewId="0" topLeftCell="A7">
      <selection activeCell="G24" sqref="G24"/>
    </sheetView>
  </sheetViews>
  <sheetFormatPr defaultColWidth="8.625" defaultRowHeight="13.5"/>
  <cols>
    <col min="1" max="1" width="2.625" style="59" customWidth="1"/>
    <col min="2" max="2" width="7.75390625" style="60" customWidth="1"/>
    <col min="3" max="9" width="16.125" style="60" customWidth="1"/>
    <col min="10" max="10" width="3.625" style="60" customWidth="1"/>
    <col min="11" max="16384" width="8.625" style="60" customWidth="1"/>
  </cols>
  <sheetData>
    <row r="1" ht="10.5">
      <c r="B1" s="60" t="s">
        <v>243</v>
      </c>
    </row>
    <row r="2" spans="2:3" ht="10.5">
      <c r="B2" s="61" t="s">
        <v>244</v>
      </c>
      <c r="C2" s="62"/>
    </row>
    <row r="4" spans="1:2" ht="10.5">
      <c r="A4" s="63" t="s">
        <v>245</v>
      </c>
      <c r="B4" s="64"/>
    </row>
    <row r="5" spans="1:10" ht="10.5">
      <c r="A5" s="65"/>
      <c r="B5" s="66"/>
      <c r="C5" s="67" t="s">
        <v>246</v>
      </c>
      <c r="D5" s="67"/>
      <c r="E5" s="67"/>
      <c r="F5" s="67"/>
      <c r="G5" s="67"/>
      <c r="H5" s="67"/>
      <c r="I5" s="67"/>
      <c r="J5" s="68"/>
    </row>
    <row r="6" spans="1:10" ht="10.5">
      <c r="A6" s="69"/>
      <c r="B6" s="70"/>
      <c r="C6" s="62" t="s">
        <v>247</v>
      </c>
      <c r="D6" s="71" t="s">
        <v>248</v>
      </c>
      <c r="E6" s="71" t="s">
        <v>249</v>
      </c>
      <c r="F6" s="71" t="s">
        <v>250</v>
      </c>
      <c r="G6" s="71" t="s">
        <v>251</v>
      </c>
      <c r="H6" s="71" t="s">
        <v>252</v>
      </c>
      <c r="I6" s="71" t="s">
        <v>253</v>
      </c>
      <c r="J6" s="72" t="s">
        <v>254</v>
      </c>
    </row>
    <row r="7" spans="1:10" ht="10.5" customHeight="1">
      <c r="A7" s="136" t="s">
        <v>255</v>
      </c>
      <c r="B7" s="73" t="s">
        <v>247</v>
      </c>
      <c r="C7" s="68"/>
      <c r="D7" s="74"/>
      <c r="E7" s="74"/>
      <c r="F7" s="74"/>
      <c r="G7" s="74"/>
      <c r="H7" s="74"/>
      <c r="I7" s="75"/>
      <c r="J7" s="68">
        <f>COUNTA(C7:I7)</f>
        <v>0</v>
      </c>
    </row>
    <row r="8" spans="1:10" ht="10.5">
      <c r="A8" s="137"/>
      <c r="B8" s="68" t="s">
        <v>248</v>
      </c>
      <c r="C8" s="76"/>
      <c r="D8" s="68"/>
      <c r="E8" s="74"/>
      <c r="F8" s="74"/>
      <c r="G8" s="74"/>
      <c r="H8" s="74"/>
      <c r="I8" s="75"/>
      <c r="J8" s="68">
        <f>COUNTA(C8:I8)</f>
        <v>0</v>
      </c>
    </row>
    <row r="9" spans="1:10" ht="10.5">
      <c r="A9" s="137"/>
      <c r="B9" s="68" t="s">
        <v>249</v>
      </c>
      <c r="C9" s="76"/>
      <c r="D9" s="76"/>
      <c r="E9" s="68" t="s">
        <v>256</v>
      </c>
      <c r="F9" s="77" t="s">
        <v>257</v>
      </c>
      <c r="G9" s="74"/>
      <c r="H9" s="77" t="s">
        <v>258</v>
      </c>
      <c r="I9" s="75" t="s">
        <v>259</v>
      </c>
      <c r="J9" s="68">
        <f>COUNTA(C9:I11)</f>
        <v>7</v>
      </c>
    </row>
    <row r="10" spans="1:10" ht="10.5">
      <c r="A10" s="137"/>
      <c r="B10" s="72"/>
      <c r="C10" s="78"/>
      <c r="D10" s="78"/>
      <c r="E10" s="72" t="s">
        <v>260</v>
      </c>
      <c r="F10" s="79"/>
      <c r="G10" s="79"/>
      <c r="H10" s="80" t="s">
        <v>261</v>
      </c>
      <c r="I10" s="81"/>
      <c r="J10" s="72"/>
    </row>
    <row r="11" spans="1:10" ht="10.5">
      <c r="A11" s="137"/>
      <c r="B11" s="82"/>
      <c r="C11" s="83"/>
      <c r="D11" s="83"/>
      <c r="E11" s="82" t="s">
        <v>262</v>
      </c>
      <c r="F11" s="84"/>
      <c r="G11" s="84"/>
      <c r="H11" s="85"/>
      <c r="I11" s="86"/>
      <c r="J11" s="82"/>
    </row>
    <row r="12" spans="1:10" ht="10.5">
      <c r="A12" s="137"/>
      <c r="B12" s="68" t="s">
        <v>250</v>
      </c>
      <c r="C12" s="76"/>
      <c r="D12" s="76"/>
      <c r="E12" s="76" t="s">
        <v>263</v>
      </c>
      <c r="F12" s="68" t="s">
        <v>264</v>
      </c>
      <c r="G12" s="77" t="s">
        <v>265</v>
      </c>
      <c r="H12" s="77" t="s">
        <v>266</v>
      </c>
      <c r="I12" s="75"/>
      <c r="J12" s="68">
        <f>COUNTA(C12:I13)</f>
        <v>6</v>
      </c>
    </row>
    <row r="13" spans="1:10" ht="10.5">
      <c r="A13" s="137"/>
      <c r="B13" s="82"/>
      <c r="C13" s="83"/>
      <c r="D13" s="83"/>
      <c r="E13" s="83"/>
      <c r="F13" s="82" t="s">
        <v>267</v>
      </c>
      <c r="G13" s="85" t="s">
        <v>268</v>
      </c>
      <c r="H13" s="85"/>
      <c r="I13" s="86"/>
      <c r="J13" s="82"/>
    </row>
    <row r="14" spans="1:10" ht="10.5">
      <c r="A14" s="137"/>
      <c r="B14" s="72" t="s">
        <v>251</v>
      </c>
      <c r="C14" s="78"/>
      <c r="D14" s="78"/>
      <c r="E14" s="78"/>
      <c r="F14" s="78"/>
      <c r="G14" s="72" t="s">
        <v>269</v>
      </c>
      <c r="H14" s="80"/>
      <c r="I14" s="81" t="s">
        <v>270</v>
      </c>
      <c r="J14" s="72">
        <f>COUNTA(C14:I20)</f>
        <v>8</v>
      </c>
    </row>
    <row r="15" spans="1:10" ht="10.5">
      <c r="A15" s="137"/>
      <c r="B15" s="72"/>
      <c r="C15" s="78"/>
      <c r="D15" s="78"/>
      <c r="E15" s="78"/>
      <c r="F15" s="78"/>
      <c r="G15" s="72" t="s">
        <v>271</v>
      </c>
      <c r="H15" s="79"/>
      <c r="I15" s="81"/>
      <c r="J15" s="72"/>
    </row>
    <row r="16" spans="1:10" ht="10.5">
      <c r="A16" s="137"/>
      <c r="B16" s="72"/>
      <c r="C16" s="78"/>
      <c r="D16" s="78"/>
      <c r="E16" s="78"/>
      <c r="F16" s="78"/>
      <c r="G16" s="72" t="s">
        <v>272</v>
      </c>
      <c r="H16" s="79"/>
      <c r="I16" s="81"/>
      <c r="J16" s="72"/>
    </row>
    <row r="17" spans="1:10" ht="10.5">
      <c r="A17" s="137"/>
      <c r="B17" s="72"/>
      <c r="C17" s="78"/>
      <c r="D17" s="78"/>
      <c r="E17" s="78"/>
      <c r="F17" s="78"/>
      <c r="G17" s="72" t="s">
        <v>273</v>
      </c>
      <c r="H17" s="79"/>
      <c r="I17" s="81"/>
      <c r="J17" s="72"/>
    </row>
    <row r="18" spans="1:10" ht="10.5">
      <c r="A18" s="87"/>
      <c r="B18" s="72"/>
      <c r="C18" s="78"/>
      <c r="D18" s="78"/>
      <c r="E18" s="78"/>
      <c r="F18" s="78"/>
      <c r="G18" s="72" t="s">
        <v>274</v>
      </c>
      <c r="H18" s="79"/>
      <c r="I18" s="81"/>
      <c r="J18" s="72"/>
    </row>
    <row r="19" spans="1:10" ht="10.5">
      <c r="A19" s="87"/>
      <c r="B19" s="72"/>
      <c r="C19" s="78"/>
      <c r="D19" s="78"/>
      <c r="E19" s="78"/>
      <c r="F19" s="78"/>
      <c r="G19" s="72" t="s">
        <v>275</v>
      </c>
      <c r="H19" s="79"/>
      <c r="I19" s="81"/>
      <c r="J19" s="72"/>
    </row>
    <row r="20" spans="1:10" ht="10.5">
      <c r="A20" s="87"/>
      <c r="B20" s="82"/>
      <c r="C20" s="83"/>
      <c r="D20" s="83"/>
      <c r="E20" s="83"/>
      <c r="F20" s="83"/>
      <c r="G20" s="82" t="s">
        <v>276</v>
      </c>
      <c r="H20" s="84"/>
      <c r="I20" s="86"/>
      <c r="J20" s="82"/>
    </row>
    <row r="21" spans="1:10" ht="10.5">
      <c r="A21" s="87"/>
      <c r="B21" s="82" t="s">
        <v>252</v>
      </c>
      <c r="C21" s="83"/>
      <c r="D21" s="83"/>
      <c r="E21" s="83"/>
      <c r="F21" s="83"/>
      <c r="G21" s="83"/>
      <c r="H21" s="82" t="s">
        <v>277</v>
      </c>
      <c r="I21" s="86"/>
      <c r="J21" s="82">
        <f>COUNTA(C21:I21)</f>
        <v>1</v>
      </c>
    </row>
    <row r="22" spans="1:10" ht="10.5">
      <c r="A22" s="87"/>
      <c r="B22" s="71" t="s">
        <v>253</v>
      </c>
      <c r="C22" s="88"/>
      <c r="D22" s="88"/>
      <c r="E22" s="88"/>
      <c r="F22" s="88"/>
      <c r="G22" s="88"/>
      <c r="H22" s="88"/>
      <c r="I22" s="89"/>
      <c r="J22" s="71">
        <f>COUNTA(C22:I22)</f>
        <v>0</v>
      </c>
    </row>
    <row r="23" spans="1:10" ht="10.5">
      <c r="A23" s="90"/>
      <c r="B23" s="62" t="s">
        <v>254</v>
      </c>
      <c r="C23" s="91">
        <f aca="true" t="shared" si="0" ref="C23:I23">COUNTA(C7:C22)</f>
        <v>0</v>
      </c>
      <c r="D23" s="91">
        <f t="shared" si="0"/>
        <v>0</v>
      </c>
      <c r="E23" s="91">
        <f t="shared" si="0"/>
        <v>4</v>
      </c>
      <c r="F23" s="91">
        <f t="shared" si="0"/>
        <v>3</v>
      </c>
      <c r="G23" s="91">
        <f t="shared" si="0"/>
        <v>9</v>
      </c>
      <c r="H23" s="91">
        <f t="shared" si="0"/>
        <v>4</v>
      </c>
      <c r="I23" s="91">
        <f t="shared" si="0"/>
        <v>2</v>
      </c>
      <c r="J23" s="71">
        <f>SUM(J7:J22)</f>
        <v>22</v>
      </c>
    </row>
    <row r="26" spans="1:2" ht="10.5">
      <c r="A26" s="63" t="s">
        <v>278</v>
      </c>
      <c r="B26" s="64"/>
    </row>
    <row r="27" spans="1:10" ht="10.5">
      <c r="A27" s="65"/>
      <c r="B27" s="66"/>
      <c r="C27" s="67" t="s">
        <v>246</v>
      </c>
      <c r="D27" s="67"/>
      <c r="E27" s="67"/>
      <c r="F27" s="67"/>
      <c r="G27" s="67"/>
      <c r="H27" s="67"/>
      <c r="I27" s="67"/>
      <c r="J27" s="68"/>
    </row>
    <row r="28" spans="1:10" ht="10.5">
      <c r="A28" s="69"/>
      <c r="B28" s="70"/>
      <c r="C28" s="62" t="s">
        <v>247</v>
      </c>
      <c r="D28" s="71" t="s">
        <v>248</v>
      </c>
      <c r="E28" s="71" t="s">
        <v>249</v>
      </c>
      <c r="F28" s="71" t="s">
        <v>250</v>
      </c>
      <c r="G28" s="71" t="s">
        <v>251</v>
      </c>
      <c r="H28" s="71" t="s">
        <v>252</v>
      </c>
      <c r="I28" s="71" t="s">
        <v>279</v>
      </c>
      <c r="J28" s="72" t="s">
        <v>254</v>
      </c>
    </row>
    <row r="29" spans="1:10" ht="10.5">
      <c r="A29" s="138" t="s">
        <v>255</v>
      </c>
      <c r="B29" s="73" t="s">
        <v>247</v>
      </c>
      <c r="C29" s="71">
        <f aca="true" t="shared" si="1" ref="C29:I30">COUNTA(C7:C7)</f>
        <v>0</v>
      </c>
      <c r="D29" s="92">
        <f t="shared" si="1"/>
        <v>0</v>
      </c>
      <c r="E29" s="92">
        <f t="shared" si="1"/>
        <v>0</v>
      </c>
      <c r="F29" s="92">
        <f t="shared" si="1"/>
        <v>0</v>
      </c>
      <c r="G29" s="92">
        <f t="shared" si="1"/>
        <v>0</v>
      </c>
      <c r="H29" s="92">
        <f t="shared" si="1"/>
        <v>0</v>
      </c>
      <c r="I29" s="93">
        <f t="shared" si="1"/>
        <v>0</v>
      </c>
      <c r="J29" s="71">
        <f aca="true" t="shared" si="2" ref="J29:J35">SUM(C29:I29)</f>
        <v>0</v>
      </c>
    </row>
    <row r="30" spans="1:10" ht="10.5">
      <c r="A30" s="139"/>
      <c r="B30" s="68" t="s">
        <v>248</v>
      </c>
      <c r="C30" s="94">
        <f t="shared" si="1"/>
        <v>0</v>
      </c>
      <c r="D30" s="71">
        <f t="shared" si="1"/>
        <v>0</v>
      </c>
      <c r="E30" s="92">
        <f t="shared" si="1"/>
        <v>0</v>
      </c>
      <c r="F30" s="92">
        <f t="shared" si="1"/>
        <v>0</v>
      </c>
      <c r="G30" s="92">
        <f t="shared" si="1"/>
        <v>0</v>
      </c>
      <c r="H30" s="92">
        <f t="shared" si="1"/>
        <v>0</v>
      </c>
      <c r="I30" s="93">
        <f t="shared" si="1"/>
        <v>0</v>
      </c>
      <c r="J30" s="71">
        <f t="shared" si="2"/>
        <v>0</v>
      </c>
    </row>
    <row r="31" spans="1:10" ht="10.5">
      <c r="A31" s="139"/>
      <c r="B31" s="71" t="s">
        <v>249</v>
      </c>
      <c r="C31" s="94">
        <f>COUNTA(C11)</f>
        <v>0</v>
      </c>
      <c r="D31" s="94">
        <f>COUNTA(D11)</f>
        <v>0</v>
      </c>
      <c r="E31" s="71">
        <f>COUNTA(E9:E11)</f>
        <v>3</v>
      </c>
      <c r="F31" s="92">
        <f>COUNTA(F9:F11)</f>
        <v>1</v>
      </c>
      <c r="G31" s="92">
        <f>COUNTA(G9:G11)</f>
        <v>0</v>
      </c>
      <c r="H31" s="92">
        <f>COUNTA(H9:H11)</f>
        <v>2</v>
      </c>
      <c r="I31" s="93">
        <f>COUNTA(I9:I11)</f>
        <v>1</v>
      </c>
      <c r="J31" s="71">
        <f t="shared" si="2"/>
        <v>7</v>
      </c>
    </row>
    <row r="32" spans="1:10" ht="10.5">
      <c r="A32" s="139"/>
      <c r="B32" s="68" t="s">
        <v>250</v>
      </c>
      <c r="C32" s="94">
        <f aca="true" t="shared" si="3" ref="C32:I32">COUNTA(C12:C13)</f>
        <v>0</v>
      </c>
      <c r="D32" s="94">
        <f t="shared" si="3"/>
        <v>0</v>
      </c>
      <c r="E32" s="94">
        <f t="shared" si="3"/>
        <v>1</v>
      </c>
      <c r="F32" s="71">
        <f t="shared" si="3"/>
        <v>2</v>
      </c>
      <c r="G32" s="92">
        <f t="shared" si="3"/>
        <v>2</v>
      </c>
      <c r="H32" s="92">
        <f t="shared" si="3"/>
        <v>1</v>
      </c>
      <c r="I32" s="93">
        <f t="shared" si="3"/>
        <v>0</v>
      </c>
      <c r="J32" s="71">
        <f t="shared" si="2"/>
        <v>6</v>
      </c>
    </row>
    <row r="33" spans="1:10" ht="10.5">
      <c r="A33" s="139"/>
      <c r="B33" s="68" t="s">
        <v>251</v>
      </c>
      <c r="C33" s="94">
        <f aca="true" t="shared" si="4" ref="C33:I33">COUNTA(C14:C20)</f>
        <v>0</v>
      </c>
      <c r="D33" s="94">
        <f t="shared" si="4"/>
        <v>0</v>
      </c>
      <c r="E33" s="94">
        <f t="shared" si="4"/>
        <v>0</v>
      </c>
      <c r="F33" s="94">
        <f t="shared" si="4"/>
        <v>0</v>
      </c>
      <c r="G33" s="71">
        <f t="shared" si="4"/>
        <v>7</v>
      </c>
      <c r="H33" s="92">
        <f t="shared" si="4"/>
        <v>0</v>
      </c>
      <c r="I33" s="93">
        <f t="shared" si="4"/>
        <v>1</v>
      </c>
      <c r="J33" s="71">
        <f t="shared" si="2"/>
        <v>8</v>
      </c>
    </row>
    <row r="34" spans="1:10" ht="10.5">
      <c r="A34" s="139"/>
      <c r="B34" s="71" t="s">
        <v>252</v>
      </c>
      <c r="C34" s="94">
        <f aca="true" t="shared" si="5" ref="C34:I35">COUNTA(C21)</f>
        <v>0</v>
      </c>
      <c r="D34" s="94">
        <f t="shared" si="5"/>
        <v>0</v>
      </c>
      <c r="E34" s="94">
        <f t="shared" si="5"/>
        <v>0</v>
      </c>
      <c r="F34" s="94">
        <f t="shared" si="5"/>
        <v>0</v>
      </c>
      <c r="G34" s="94">
        <f t="shared" si="5"/>
        <v>0</v>
      </c>
      <c r="H34" s="71">
        <f t="shared" si="5"/>
        <v>1</v>
      </c>
      <c r="I34" s="93">
        <f t="shared" si="5"/>
        <v>0</v>
      </c>
      <c r="J34" s="71">
        <f t="shared" si="2"/>
        <v>1</v>
      </c>
    </row>
    <row r="35" spans="1:10" ht="10.5">
      <c r="A35" s="140"/>
      <c r="B35" s="71" t="s">
        <v>253</v>
      </c>
      <c r="C35" s="95">
        <f t="shared" si="5"/>
        <v>0</v>
      </c>
      <c r="D35" s="95">
        <f t="shared" si="5"/>
        <v>0</v>
      </c>
      <c r="E35" s="95">
        <f t="shared" si="5"/>
        <v>0</v>
      </c>
      <c r="F35" s="95">
        <f t="shared" si="5"/>
        <v>0</v>
      </c>
      <c r="G35" s="95">
        <f t="shared" si="5"/>
        <v>0</v>
      </c>
      <c r="H35" s="95">
        <f t="shared" si="5"/>
        <v>0</v>
      </c>
      <c r="I35" s="89">
        <f t="shared" si="5"/>
        <v>0</v>
      </c>
      <c r="J35" s="95">
        <f t="shared" si="2"/>
        <v>0</v>
      </c>
    </row>
    <row r="36" spans="1:10" ht="10.5">
      <c r="A36" s="90"/>
      <c r="B36" s="62" t="s">
        <v>254</v>
      </c>
      <c r="C36" s="71">
        <f aca="true" t="shared" si="6" ref="C36:J36">SUM(C29:C35)</f>
        <v>0</v>
      </c>
      <c r="D36" s="71">
        <f t="shared" si="6"/>
        <v>0</v>
      </c>
      <c r="E36" s="71">
        <f t="shared" si="6"/>
        <v>4</v>
      </c>
      <c r="F36" s="71">
        <f t="shared" si="6"/>
        <v>3</v>
      </c>
      <c r="G36" s="71">
        <f t="shared" si="6"/>
        <v>9</v>
      </c>
      <c r="H36" s="71">
        <f t="shared" si="6"/>
        <v>4</v>
      </c>
      <c r="I36" s="93">
        <f t="shared" si="6"/>
        <v>2</v>
      </c>
      <c r="J36" s="71">
        <f t="shared" si="6"/>
        <v>22</v>
      </c>
    </row>
    <row r="37" s="97" customFormat="1" ht="10.5">
      <c r="A37" s="96"/>
    </row>
    <row r="38" spans="2:13" s="98" customFormat="1" ht="10.5">
      <c r="B38" s="99" t="s">
        <v>280</v>
      </c>
      <c r="C38" s="100"/>
      <c r="D38" s="100"/>
      <c r="E38" s="100"/>
      <c r="F38" s="100"/>
      <c r="G38" s="100"/>
      <c r="H38" s="100"/>
      <c r="I38" s="100"/>
      <c r="J38" s="100"/>
      <c r="K38" s="100"/>
      <c r="L38" s="100"/>
      <c r="M38" s="100"/>
    </row>
    <row r="39" spans="3:13" s="98" customFormat="1" ht="10.5">
      <c r="C39" s="100"/>
      <c r="D39" s="100"/>
      <c r="E39" s="100"/>
      <c r="F39" s="100"/>
      <c r="G39" s="100"/>
      <c r="H39" s="100"/>
      <c r="I39" s="100"/>
      <c r="J39" s="100"/>
      <c r="K39" s="100"/>
      <c r="L39" s="100"/>
      <c r="M39" s="100"/>
    </row>
    <row r="40" spans="2:13" s="98" customFormat="1" ht="10.5">
      <c r="B40" s="101"/>
      <c r="C40" s="98" t="s">
        <v>281</v>
      </c>
      <c r="D40" s="100"/>
      <c r="E40" s="100"/>
      <c r="F40" s="100"/>
      <c r="G40" s="100"/>
      <c r="H40" s="100"/>
      <c r="I40" s="100"/>
      <c r="J40" s="100"/>
      <c r="K40" s="100"/>
      <c r="L40" s="100"/>
      <c r="M40" s="100"/>
    </row>
    <row r="41" s="98" customFormat="1" ht="10.5"/>
    <row r="42" spans="2:3" s="98" customFormat="1" ht="10.5">
      <c r="B42" s="102"/>
      <c r="C42" s="98" t="s">
        <v>282</v>
      </c>
    </row>
    <row r="43" s="97" customFormat="1" ht="10.5">
      <c r="A43" s="96"/>
    </row>
    <row r="44" spans="1:3" s="97" customFormat="1" ht="10.5">
      <c r="A44" s="96"/>
      <c r="B44" s="103"/>
      <c r="C44" s="97" t="s">
        <v>283</v>
      </c>
    </row>
    <row r="45" s="97" customFormat="1" ht="10.5">
      <c r="A45" s="96"/>
    </row>
    <row r="46" spans="1:3" s="97" customFormat="1" ht="10.5">
      <c r="A46" s="96"/>
      <c r="B46" s="104"/>
      <c r="C46" s="97" t="s">
        <v>284</v>
      </c>
    </row>
    <row r="47" s="97" customFormat="1" ht="10.5">
      <c r="A47" s="96"/>
    </row>
    <row r="48" spans="1:3" s="97" customFormat="1" ht="10.5">
      <c r="A48" s="96"/>
      <c r="B48" s="71"/>
      <c r="C48" s="97" t="s">
        <v>285</v>
      </c>
    </row>
    <row r="49" spans="1:2" s="97" customFormat="1" ht="10.5">
      <c r="A49" s="96"/>
      <c r="B49" s="97" t="s">
        <v>286</v>
      </c>
    </row>
    <row r="50" s="97" customFormat="1" ht="10.5">
      <c r="A50" s="96"/>
    </row>
    <row r="51" s="97" customFormat="1" ht="10.5">
      <c r="A51" s="96"/>
    </row>
    <row r="74" s="97" customFormat="1" ht="10.5">
      <c r="A74" s="96"/>
    </row>
    <row r="75" s="97" customFormat="1" ht="10.5">
      <c r="A75" s="96"/>
    </row>
    <row r="76" s="97" customFormat="1" ht="10.5">
      <c r="A76" s="96"/>
    </row>
    <row r="77" s="97" customFormat="1" ht="10.5">
      <c r="A77" s="96"/>
    </row>
    <row r="78" s="97" customFormat="1" ht="10.5">
      <c r="A78" s="96"/>
    </row>
    <row r="79" s="97" customFormat="1" ht="10.5">
      <c r="A79" s="96"/>
    </row>
    <row r="80" s="97" customFormat="1" ht="10.5">
      <c r="A80" s="96"/>
    </row>
    <row r="81" s="97" customFormat="1" ht="10.5">
      <c r="A81" s="96"/>
    </row>
    <row r="82" s="97" customFormat="1" ht="10.5">
      <c r="A82" s="96"/>
    </row>
    <row r="83" s="97" customFormat="1" ht="10.5">
      <c r="A83" s="96"/>
    </row>
    <row r="84" s="97" customFormat="1" ht="10.5">
      <c r="A84" s="96"/>
    </row>
    <row r="85" s="97" customFormat="1" ht="10.5">
      <c r="A85" s="96"/>
    </row>
    <row r="86" s="97" customFormat="1" ht="10.5">
      <c r="A86" s="96"/>
    </row>
    <row r="87" s="97" customFormat="1" ht="10.5">
      <c r="A87" s="96"/>
    </row>
  </sheetData>
  <sheetProtection/>
  <mergeCells count="2">
    <mergeCell ref="A7:A17"/>
    <mergeCell ref="A29:A35"/>
  </mergeCells>
  <printOptions horizontalCentered="1"/>
  <pageMargins left="0.3937007874015748" right="0.3937007874015748" top="0.5905511811023623" bottom="0.5905511811023623" header="0.5118110236220472" footer="0.3937007874015748"/>
  <pageSetup fitToHeight="1" fitToWidth="1" horizontalDpi="600" verticalDpi="600" orientation="landscape" paperSize="9" r:id="rId2"/>
  <headerFooter alignWithMargins="0">
    <oddFooter>&amp;C&amp;A&amp;R
</oddFooter>
  </headerFooter>
  <drawing r:id="rId1"/>
</worksheet>
</file>

<file path=xl/worksheets/sheet3.xml><?xml version="1.0" encoding="utf-8"?>
<worksheet xmlns="http://schemas.openxmlformats.org/spreadsheetml/2006/main" xmlns:r="http://schemas.openxmlformats.org/officeDocument/2006/relationships">
  <sheetPr>
    <tabColor indexed="50"/>
    <pageSetUpPr fitToPage="1"/>
  </sheetPr>
  <dimension ref="A1:M86"/>
  <sheetViews>
    <sheetView zoomScalePageLayoutView="0" workbookViewId="0" topLeftCell="A16">
      <selection activeCell="G25" sqref="G25"/>
    </sheetView>
  </sheetViews>
  <sheetFormatPr defaultColWidth="8.625" defaultRowHeight="13.5"/>
  <cols>
    <col min="1" max="1" width="2.625" style="59" customWidth="1"/>
    <col min="2" max="2" width="7.75390625" style="60" customWidth="1"/>
    <col min="3" max="9" width="16.125" style="60" customWidth="1"/>
    <col min="10" max="10" width="3.625" style="60" customWidth="1"/>
    <col min="11" max="16384" width="8.625" style="60" customWidth="1"/>
  </cols>
  <sheetData>
    <row r="1" ht="10.5">
      <c r="B1" s="60" t="s">
        <v>243</v>
      </c>
    </row>
    <row r="2" spans="2:3" ht="10.5">
      <c r="B2" s="61" t="s">
        <v>287</v>
      </c>
      <c r="C2" s="62"/>
    </row>
    <row r="4" spans="1:2" ht="10.5">
      <c r="A4" s="63" t="s">
        <v>245</v>
      </c>
      <c r="B4" s="64"/>
    </row>
    <row r="5" spans="1:10" ht="10.5">
      <c r="A5" s="65"/>
      <c r="B5" s="66"/>
      <c r="C5" s="67" t="s">
        <v>246</v>
      </c>
      <c r="D5" s="67"/>
      <c r="E5" s="67"/>
      <c r="F5" s="67"/>
      <c r="G5" s="67"/>
      <c r="H5" s="67"/>
      <c r="I5" s="67"/>
      <c r="J5" s="68"/>
    </row>
    <row r="6" spans="1:10" ht="10.5">
      <c r="A6" s="69"/>
      <c r="B6" s="70"/>
      <c r="C6" s="62" t="s">
        <v>247</v>
      </c>
      <c r="D6" s="71" t="s">
        <v>248</v>
      </c>
      <c r="E6" s="71" t="s">
        <v>249</v>
      </c>
      <c r="F6" s="71" t="s">
        <v>250</v>
      </c>
      <c r="G6" s="71" t="s">
        <v>251</v>
      </c>
      <c r="H6" s="71" t="s">
        <v>252</v>
      </c>
      <c r="I6" s="71" t="s">
        <v>279</v>
      </c>
      <c r="J6" s="82" t="s">
        <v>254</v>
      </c>
    </row>
    <row r="7" spans="1:10" ht="10.5">
      <c r="A7" s="136" t="s">
        <v>288</v>
      </c>
      <c r="B7" s="68" t="s">
        <v>247</v>
      </c>
      <c r="C7" s="68"/>
      <c r="D7" s="74"/>
      <c r="E7" s="74"/>
      <c r="F7" s="74"/>
      <c r="G7" s="74"/>
      <c r="H7" s="74"/>
      <c r="I7" s="75"/>
      <c r="J7" s="71">
        <f>COUNTA(C7:I7)</f>
        <v>0</v>
      </c>
    </row>
    <row r="8" spans="1:10" ht="10.5">
      <c r="A8" s="137"/>
      <c r="B8" s="68" t="s">
        <v>248</v>
      </c>
      <c r="C8" s="76"/>
      <c r="D8" s="68"/>
      <c r="E8" s="74"/>
      <c r="F8" s="74"/>
      <c r="G8" s="74"/>
      <c r="H8" s="74"/>
      <c r="I8" s="75"/>
      <c r="J8" s="68">
        <f>COUNTA(C8:I8)</f>
        <v>0</v>
      </c>
    </row>
    <row r="9" spans="1:10" ht="10.5">
      <c r="A9" s="137"/>
      <c r="B9" s="68" t="s">
        <v>249</v>
      </c>
      <c r="C9" s="76"/>
      <c r="D9" s="76"/>
      <c r="E9" s="68" t="s">
        <v>289</v>
      </c>
      <c r="F9" s="77" t="s">
        <v>290</v>
      </c>
      <c r="G9" s="77"/>
      <c r="H9" s="77" t="s">
        <v>291</v>
      </c>
      <c r="I9" s="75"/>
      <c r="J9" s="68">
        <f>COUNTA(C9:I10)</f>
        <v>5</v>
      </c>
    </row>
    <row r="10" spans="1:10" ht="10.5">
      <c r="A10" s="137"/>
      <c r="B10" s="72"/>
      <c r="C10" s="78"/>
      <c r="D10" s="78"/>
      <c r="E10" s="72" t="s">
        <v>292</v>
      </c>
      <c r="F10" s="80"/>
      <c r="G10" s="80"/>
      <c r="H10" s="80" t="s">
        <v>293</v>
      </c>
      <c r="I10" s="81"/>
      <c r="J10" s="72"/>
    </row>
    <row r="11" spans="1:10" ht="10.5">
      <c r="A11" s="137"/>
      <c r="B11" s="68" t="s">
        <v>250</v>
      </c>
      <c r="C11" s="76"/>
      <c r="D11" s="76"/>
      <c r="E11" s="76"/>
      <c r="F11" s="68" t="s">
        <v>294</v>
      </c>
      <c r="G11" s="77" t="s">
        <v>295</v>
      </c>
      <c r="H11" s="77" t="s">
        <v>296</v>
      </c>
      <c r="I11" s="75" t="s">
        <v>297</v>
      </c>
      <c r="J11" s="68">
        <f>COUNTA(C11:I13)</f>
        <v>7</v>
      </c>
    </row>
    <row r="12" spans="1:10" ht="10.5">
      <c r="A12" s="137"/>
      <c r="B12" s="72"/>
      <c r="C12" s="78"/>
      <c r="D12" s="78"/>
      <c r="E12" s="78"/>
      <c r="F12" s="72" t="s">
        <v>298</v>
      </c>
      <c r="G12" s="80"/>
      <c r="H12" s="80" t="s">
        <v>299</v>
      </c>
      <c r="I12" s="81"/>
      <c r="J12" s="72"/>
    </row>
    <row r="13" spans="1:10" ht="10.5">
      <c r="A13" s="137"/>
      <c r="B13" s="72"/>
      <c r="C13" s="78"/>
      <c r="D13" s="78"/>
      <c r="E13" s="78"/>
      <c r="F13" s="72" t="s">
        <v>300</v>
      </c>
      <c r="G13" s="80"/>
      <c r="H13" s="80"/>
      <c r="I13" s="81"/>
      <c r="J13" s="72"/>
    </row>
    <row r="14" spans="1:10" ht="10.5">
      <c r="A14" s="137"/>
      <c r="B14" s="68" t="s">
        <v>251</v>
      </c>
      <c r="C14" s="76"/>
      <c r="D14" s="76"/>
      <c r="E14" s="76"/>
      <c r="F14" s="76"/>
      <c r="G14" s="68" t="s">
        <v>301</v>
      </c>
      <c r="H14" s="77" t="s">
        <v>302</v>
      </c>
      <c r="I14" s="75" t="s">
        <v>303</v>
      </c>
      <c r="J14" s="68">
        <f>COUNTA(C14:I24)</f>
        <v>21</v>
      </c>
    </row>
    <row r="15" spans="1:10" ht="10.5">
      <c r="A15" s="137"/>
      <c r="B15" s="72"/>
      <c r="C15" s="78"/>
      <c r="D15" s="78"/>
      <c r="E15" s="78"/>
      <c r="F15" s="78"/>
      <c r="G15" s="72" t="s">
        <v>304</v>
      </c>
      <c r="H15" s="79"/>
      <c r="I15" s="81" t="s">
        <v>305</v>
      </c>
      <c r="J15" s="72"/>
    </row>
    <row r="16" spans="1:10" ht="10.5">
      <c r="A16" s="137"/>
      <c r="B16" s="72"/>
      <c r="C16" s="78"/>
      <c r="D16" s="78"/>
      <c r="E16" s="78"/>
      <c r="F16" s="78"/>
      <c r="G16" s="72" t="s">
        <v>306</v>
      </c>
      <c r="H16" s="79"/>
      <c r="I16" s="81" t="s">
        <v>307</v>
      </c>
      <c r="J16" s="72"/>
    </row>
    <row r="17" spans="1:10" ht="10.5">
      <c r="A17" s="137"/>
      <c r="B17" s="72"/>
      <c r="C17" s="78"/>
      <c r="D17" s="78"/>
      <c r="E17" s="78"/>
      <c r="F17" s="78"/>
      <c r="G17" s="72" t="s">
        <v>308</v>
      </c>
      <c r="H17" s="79"/>
      <c r="I17" s="81" t="s">
        <v>309</v>
      </c>
      <c r="J17" s="72"/>
    </row>
    <row r="18" spans="1:10" ht="10.5">
      <c r="A18" s="137"/>
      <c r="B18" s="72"/>
      <c r="C18" s="78"/>
      <c r="D18" s="78"/>
      <c r="E18" s="78"/>
      <c r="F18" s="78"/>
      <c r="G18" s="72" t="s">
        <v>310</v>
      </c>
      <c r="H18" s="79"/>
      <c r="I18" s="81" t="s">
        <v>311</v>
      </c>
      <c r="J18" s="72"/>
    </row>
    <row r="19" spans="1:10" ht="10.5">
      <c r="A19" s="87"/>
      <c r="B19" s="72"/>
      <c r="C19" s="78"/>
      <c r="D19" s="78"/>
      <c r="E19" s="78"/>
      <c r="F19" s="78"/>
      <c r="G19" s="72" t="s">
        <v>312</v>
      </c>
      <c r="H19" s="79"/>
      <c r="I19" s="81" t="s">
        <v>313</v>
      </c>
      <c r="J19" s="72"/>
    </row>
    <row r="20" spans="1:10" ht="10.5">
      <c r="A20" s="87"/>
      <c r="B20" s="72"/>
      <c r="C20" s="78"/>
      <c r="D20" s="78"/>
      <c r="E20" s="78"/>
      <c r="F20" s="78"/>
      <c r="G20" s="72" t="s">
        <v>314</v>
      </c>
      <c r="H20" s="79"/>
      <c r="I20" s="81" t="s">
        <v>315</v>
      </c>
      <c r="J20" s="72"/>
    </row>
    <row r="21" spans="1:10" ht="10.5">
      <c r="A21" s="87"/>
      <c r="B21" s="72"/>
      <c r="C21" s="78"/>
      <c r="D21" s="78"/>
      <c r="E21" s="78"/>
      <c r="F21" s="78"/>
      <c r="G21" s="72" t="s">
        <v>316</v>
      </c>
      <c r="H21" s="79"/>
      <c r="I21" s="81" t="s">
        <v>317</v>
      </c>
      <c r="J21" s="72"/>
    </row>
    <row r="22" spans="1:10" ht="10.5">
      <c r="A22" s="87"/>
      <c r="B22" s="72"/>
      <c r="C22" s="78"/>
      <c r="D22" s="78"/>
      <c r="E22" s="78"/>
      <c r="F22" s="78"/>
      <c r="G22" s="72" t="s">
        <v>318</v>
      </c>
      <c r="H22" s="79"/>
      <c r="I22" s="81" t="s">
        <v>319</v>
      </c>
      <c r="J22" s="72"/>
    </row>
    <row r="23" spans="1:10" ht="10.5">
      <c r="A23" s="87"/>
      <c r="B23" s="72"/>
      <c r="C23" s="78"/>
      <c r="D23" s="78"/>
      <c r="E23" s="78"/>
      <c r="F23" s="78"/>
      <c r="G23" s="72" t="s">
        <v>320</v>
      </c>
      <c r="H23" s="79"/>
      <c r="I23" s="81"/>
      <c r="J23" s="72"/>
    </row>
    <row r="24" spans="1:10" ht="10.5">
      <c r="A24" s="87"/>
      <c r="B24" s="72"/>
      <c r="C24" s="78"/>
      <c r="D24" s="78"/>
      <c r="E24" s="78"/>
      <c r="F24" s="78"/>
      <c r="G24" s="72" t="s">
        <v>422</v>
      </c>
      <c r="H24" s="79"/>
      <c r="I24" s="81"/>
      <c r="J24" s="72"/>
    </row>
    <row r="25" spans="1:10" ht="10.5">
      <c r="A25" s="87"/>
      <c r="B25" s="68" t="s">
        <v>252</v>
      </c>
      <c r="C25" s="76"/>
      <c r="D25" s="76"/>
      <c r="E25" s="76"/>
      <c r="F25" s="76"/>
      <c r="G25" s="76"/>
      <c r="H25" s="68" t="s">
        <v>321</v>
      </c>
      <c r="I25" s="75" t="s">
        <v>1</v>
      </c>
      <c r="J25" s="68">
        <f>COUNTA(C25:I31)</f>
        <v>8</v>
      </c>
    </row>
    <row r="26" spans="1:10" ht="10.5">
      <c r="A26" s="87"/>
      <c r="B26" s="72"/>
      <c r="C26" s="78"/>
      <c r="D26" s="78"/>
      <c r="E26" s="78"/>
      <c r="F26" s="78"/>
      <c r="G26" s="78"/>
      <c r="H26" s="72"/>
      <c r="I26" s="81" t="s">
        <v>2</v>
      </c>
      <c r="J26" s="72"/>
    </row>
    <row r="27" spans="1:10" ht="10.5">
      <c r="A27" s="87"/>
      <c r="B27" s="72"/>
      <c r="C27" s="78"/>
      <c r="D27" s="78"/>
      <c r="E27" s="78"/>
      <c r="F27" s="78"/>
      <c r="G27" s="78"/>
      <c r="H27" s="72"/>
      <c r="I27" s="81" t="s">
        <v>3</v>
      </c>
      <c r="J27" s="72"/>
    </row>
    <row r="28" spans="1:10" ht="10.5">
      <c r="A28" s="87"/>
      <c r="B28" s="72"/>
      <c r="C28" s="78"/>
      <c r="D28" s="78"/>
      <c r="E28" s="78"/>
      <c r="F28" s="78"/>
      <c r="G28" s="78"/>
      <c r="H28" s="72"/>
      <c r="I28" s="81" t="s">
        <v>4</v>
      </c>
      <c r="J28" s="72"/>
    </row>
    <row r="29" spans="1:10" ht="10.5">
      <c r="A29" s="87"/>
      <c r="B29" s="72"/>
      <c r="C29" s="78"/>
      <c r="D29" s="78"/>
      <c r="E29" s="78"/>
      <c r="F29" s="78"/>
      <c r="G29" s="78"/>
      <c r="H29" s="72"/>
      <c r="I29" s="81" t="s">
        <v>5</v>
      </c>
      <c r="J29" s="72"/>
    </row>
    <row r="30" spans="1:10" ht="10.5">
      <c r="A30" s="87"/>
      <c r="B30" s="72"/>
      <c r="C30" s="78"/>
      <c r="D30" s="78"/>
      <c r="E30" s="78"/>
      <c r="F30" s="78"/>
      <c r="G30" s="78"/>
      <c r="H30" s="72"/>
      <c r="I30" s="81" t="s">
        <v>6</v>
      </c>
      <c r="J30" s="72"/>
    </row>
    <row r="31" spans="1:10" ht="10.5">
      <c r="A31" s="87"/>
      <c r="B31" s="72"/>
      <c r="C31" s="78"/>
      <c r="D31" s="78"/>
      <c r="E31" s="78"/>
      <c r="F31" s="78"/>
      <c r="G31" s="78"/>
      <c r="H31" s="72"/>
      <c r="I31" s="81" t="s">
        <v>7</v>
      </c>
      <c r="J31" s="72"/>
    </row>
    <row r="32" spans="1:10" ht="10.5">
      <c r="A32" s="87"/>
      <c r="B32" s="68" t="s">
        <v>279</v>
      </c>
      <c r="C32" s="105"/>
      <c r="D32" s="105"/>
      <c r="E32" s="105"/>
      <c r="F32" s="105"/>
      <c r="G32" s="105" t="s">
        <v>322</v>
      </c>
      <c r="H32" s="105"/>
      <c r="I32" s="106"/>
      <c r="J32" s="68">
        <f>COUNTA(C32:I38)</f>
        <v>1</v>
      </c>
    </row>
    <row r="33" spans="1:10" ht="10.5">
      <c r="A33" s="87"/>
      <c r="B33" s="72"/>
      <c r="C33" s="107"/>
      <c r="D33" s="107"/>
      <c r="E33" s="107"/>
      <c r="F33" s="107"/>
      <c r="G33" s="107"/>
      <c r="H33" s="107"/>
      <c r="I33" s="108"/>
      <c r="J33" s="72"/>
    </row>
    <row r="34" spans="1:10" ht="10.5">
      <c r="A34" s="87"/>
      <c r="B34" s="72"/>
      <c r="C34" s="107"/>
      <c r="D34" s="107"/>
      <c r="E34" s="107"/>
      <c r="F34" s="107"/>
      <c r="G34" s="107"/>
      <c r="H34" s="107"/>
      <c r="I34" s="108"/>
      <c r="J34" s="72"/>
    </row>
    <row r="35" spans="1:10" ht="10.5">
      <c r="A35" s="87"/>
      <c r="B35" s="72"/>
      <c r="C35" s="107"/>
      <c r="D35" s="107"/>
      <c r="E35" s="107"/>
      <c r="F35" s="107"/>
      <c r="G35" s="107"/>
      <c r="H35" s="107"/>
      <c r="I35" s="108"/>
      <c r="J35" s="72"/>
    </row>
    <row r="36" spans="1:10" ht="10.5">
      <c r="A36" s="87"/>
      <c r="B36" s="72"/>
      <c r="C36" s="107"/>
      <c r="D36" s="107"/>
      <c r="E36" s="107"/>
      <c r="F36" s="107"/>
      <c r="G36" s="107"/>
      <c r="H36" s="107"/>
      <c r="I36" s="108"/>
      <c r="J36" s="72"/>
    </row>
    <row r="37" spans="1:10" ht="10.5">
      <c r="A37" s="87"/>
      <c r="B37" s="72"/>
      <c r="C37" s="107"/>
      <c r="D37" s="107"/>
      <c r="E37" s="107"/>
      <c r="F37" s="107"/>
      <c r="G37" s="107"/>
      <c r="H37" s="107"/>
      <c r="I37" s="108"/>
      <c r="J37" s="72"/>
    </row>
    <row r="38" spans="1:10" ht="10.5">
      <c r="A38" s="87"/>
      <c r="B38" s="72"/>
      <c r="C38" s="107"/>
      <c r="D38" s="107"/>
      <c r="E38" s="107"/>
      <c r="F38" s="107"/>
      <c r="G38" s="107"/>
      <c r="H38" s="107"/>
      <c r="I38" s="108"/>
      <c r="J38" s="82"/>
    </row>
    <row r="39" spans="1:10" ht="10.5">
      <c r="A39" s="90"/>
      <c r="B39" s="62" t="s">
        <v>254</v>
      </c>
      <c r="C39" s="91">
        <f aca="true" t="shared" si="0" ref="C39:I39">COUNTA(C7:C38)</f>
        <v>0</v>
      </c>
      <c r="D39" s="91">
        <f t="shared" si="0"/>
        <v>0</v>
      </c>
      <c r="E39" s="91">
        <f t="shared" si="0"/>
        <v>2</v>
      </c>
      <c r="F39" s="91">
        <f t="shared" si="0"/>
        <v>4</v>
      </c>
      <c r="G39" s="91">
        <f t="shared" si="0"/>
        <v>13</v>
      </c>
      <c r="H39" s="91">
        <f t="shared" si="0"/>
        <v>6</v>
      </c>
      <c r="I39" s="91">
        <f t="shared" si="0"/>
        <v>17</v>
      </c>
      <c r="J39" s="71">
        <f>SUM(J7:J38)</f>
        <v>42</v>
      </c>
    </row>
    <row r="41" ht="10.5">
      <c r="B41" s="97"/>
    </row>
    <row r="42" spans="1:2" ht="10.5">
      <c r="A42" s="63" t="s">
        <v>278</v>
      </c>
      <c r="B42" s="64"/>
    </row>
    <row r="43" spans="1:10" ht="10.5">
      <c r="A43" s="65"/>
      <c r="B43" s="66"/>
      <c r="C43" s="67" t="s">
        <v>246</v>
      </c>
      <c r="D43" s="67"/>
      <c r="E43" s="67"/>
      <c r="F43" s="67"/>
      <c r="G43" s="67"/>
      <c r="H43" s="67"/>
      <c r="I43" s="67"/>
      <c r="J43" s="68"/>
    </row>
    <row r="44" spans="1:10" ht="10.5">
      <c r="A44" s="69"/>
      <c r="B44" s="70"/>
      <c r="C44" s="62" t="s">
        <v>247</v>
      </c>
      <c r="D44" s="71" t="s">
        <v>248</v>
      </c>
      <c r="E44" s="71" t="s">
        <v>249</v>
      </c>
      <c r="F44" s="71" t="s">
        <v>250</v>
      </c>
      <c r="G44" s="71" t="s">
        <v>251</v>
      </c>
      <c r="H44" s="71" t="s">
        <v>252</v>
      </c>
      <c r="I44" s="71" t="s">
        <v>279</v>
      </c>
      <c r="J44" s="72" t="s">
        <v>254</v>
      </c>
    </row>
    <row r="45" spans="1:10" ht="10.5">
      <c r="A45" s="138" t="s">
        <v>255</v>
      </c>
      <c r="B45" s="73" t="s">
        <v>247</v>
      </c>
      <c r="C45" s="71">
        <f aca="true" t="shared" si="1" ref="C45:I45">COUNTA(C7)</f>
        <v>0</v>
      </c>
      <c r="D45" s="92">
        <f t="shared" si="1"/>
        <v>0</v>
      </c>
      <c r="E45" s="92">
        <f t="shared" si="1"/>
        <v>0</v>
      </c>
      <c r="F45" s="92">
        <f t="shared" si="1"/>
        <v>0</v>
      </c>
      <c r="G45" s="92">
        <f t="shared" si="1"/>
        <v>0</v>
      </c>
      <c r="H45" s="92">
        <f t="shared" si="1"/>
        <v>0</v>
      </c>
      <c r="I45" s="93">
        <f t="shared" si="1"/>
        <v>0</v>
      </c>
      <c r="J45" s="71">
        <f aca="true" t="shared" si="2" ref="J45:J51">SUM(C45:I45)</f>
        <v>0</v>
      </c>
    </row>
    <row r="46" spans="1:10" ht="10.5">
      <c r="A46" s="139"/>
      <c r="B46" s="68" t="s">
        <v>248</v>
      </c>
      <c r="C46" s="94">
        <f aca="true" t="shared" si="3" ref="C46:I46">COUNTA(C8:C8)</f>
        <v>0</v>
      </c>
      <c r="D46" s="71">
        <f t="shared" si="3"/>
        <v>0</v>
      </c>
      <c r="E46" s="92">
        <f t="shared" si="3"/>
        <v>0</v>
      </c>
      <c r="F46" s="92">
        <f t="shared" si="3"/>
        <v>0</v>
      </c>
      <c r="G46" s="92">
        <f t="shared" si="3"/>
        <v>0</v>
      </c>
      <c r="H46" s="92">
        <f t="shared" si="3"/>
        <v>0</v>
      </c>
      <c r="I46" s="93">
        <f t="shared" si="3"/>
        <v>0</v>
      </c>
      <c r="J46" s="71">
        <f t="shared" si="2"/>
        <v>0</v>
      </c>
    </row>
    <row r="47" spans="1:10" ht="10.5">
      <c r="A47" s="139"/>
      <c r="B47" s="71" t="s">
        <v>249</v>
      </c>
      <c r="C47" s="94">
        <f aca="true" t="shared" si="4" ref="C47:I47">COUNTA(C9:C10)</f>
        <v>0</v>
      </c>
      <c r="D47" s="94">
        <f t="shared" si="4"/>
        <v>0</v>
      </c>
      <c r="E47" s="71">
        <f t="shared" si="4"/>
        <v>2</v>
      </c>
      <c r="F47" s="92">
        <f t="shared" si="4"/>
        <v>1</v>
      </c>
      <c r="G47" s="92">
        <f t="shared" si="4"/>
        <v>0</v>
      </c>
      <c r="H47" s="92">
        <f t="shared" si="4"/>
        <v>2</v>
      </c>
      <c r="I47" s="93">
        <f t="shared" si="4"/>
        <v>0</v>
      </c>
      <c r="J47" s="71">
        <f t="shared" si="2"/>
        <v>5</v>
      </c>
    </row>
    <row r="48" spans="1:10" ht="10.5">
      <c r="A48" s="139"/>
      <c r="B48" s="68" t="s">
        <v>250</v>
      </c>
      <c r="C48" s="94">
        <f aca="true" t="shared" si="5" ref="C48:I48">COUNTA(C11:C13)</f>
        <v>0</v>
      </c>
      <c r="D48" s="94">
        <f t="shared" si="5"/>
        <v>0</v>
      </c>
      <c r="E48" s="94">
        <f t="shared" si="5"/>
        <v>0</v>
      </c>
      <c r="F48" s="71">
        <f t="shared" si="5"/>
        <v>3</v>
      </c>
      <c r="G48" s="92">
        <f t="shared" si="5"/>
        <v>1</v>
      </c>
      <c r="H48" s="92">
        <f t="shared" si="5"/>
        <v>2</v>
      </c>
      <c r="I48" s="93">
        <f t="shared" si="5"/>
        <v>1</v>
      </c>
      <c r="J48" s="71">
        <f t="shared" si="2"/>
        <v>7</v>
      </c>
    </row>
    <row r="49" spans="1:10" ht="10.5">
      <c r="A49" s="139"/>
      <c r="B49" s="68" t="s">
        <v>251</v>
      </c>
      <c r="C49" s="94">
        <f aca="true" t="shared" si="6" ref="C49:I49">COUNTA(C14:C24)</f>
        <v>0</v>
      </c>
      <c r="D49" s="94">
        <f t="shared" si="6"/>
        <v>0</v>
      </c>
      <c r="E49" s="94">
        <f t="shared" si="6"/>
        <v>0</v>
      </c>
      <c r="F49" s="94">
        <f t="shared" si="6"/>
        <v>0</v>
      </c>
      <c r="G49" s="71">
        <f t="shared" si="6"/>
        <v>11</v>
      </c>
      <c r="H49" s="92">
        <f t="shared" si="6"/>
        <v>1</v>
      </c>
      <c r="I49" s="93">
        <f t="shared" si="6"/>
        <v>9</v>
      </c>
      <c r="J49" s="71">
        <f t="shared" si="2"/>
        <v>21</v>
      </c>
    </row>
    <row r="50" spans="1:10" ht="10.5">
      <c r="A50" s="139"/>
      <c r="B50" s="71" t="s">
        <v>252</v>
      </c>
      <c r="C50" s="94">
        <f aca="true" t="shared" si="7" ref="C50:I50">COUNTA(C25:C31)</f>
        <v>0</v>
      </c>
      <c r="D50" s="94">
        <f t="shared" si="7"/>
        <v>0</v>
      </c>
      <c r="E50" s="94">
        <f t="shared" si="7"/>
        <v>0</v>
      </c>
      <c r="F50" s="94">
        <f t="shared" si="7"/>
        <v>0</v>
      </c>
      <c r="G50" s="94">
        <f t="shared" si="7"/>
        <v>0</v>
      </c>
      <c r="H50" s="71">
        <f t="shared" si="7"/>
        <v>1</v>
      </c>
      <c r="I50" s="93">
        <f t="shared" si="7"/>
        <v>7</v>
      </c>
      <c r="J50" s="71">
        <f t="shared" si="2"/>
        <v>8</v>
      </c>
    </row>
    <row r="51" spans="1:10" ht="10.5">
      <c r="A51" s="140"/>
      <c r="B51" s="71" t="s">
        <v>253</v>
      </c>
      <c r="C51" s="95">
        <f aca="true" t="shared" si="8" ref="C51:I51">COUNTA(C32:C38)</f>
        <v>0</v>
      </c>
      <c r="D51" s="95">
        <f t="shared" si="8"/>
        <v>0</v>
      </c>
      <c r="E51" s="95">
        <f t="shared" si="8"/>
        <v>0</v>
      </c>
      <c r="F51" s="95">
        <f t="shared" si="8"/>
        <v>0</v>
      </c>
      <c r="G51" s="95">
        <f t="shared" si="8"/>
        <v>1</v>
      </c>
      <c r="H51" s="95">
        <f t="shared" si="8"/>
        <v>0</v>
      </c>
      <c r="I51" s="89">
        <f t="shared" si="8"/>
        <v>0</v>
      </c>
      <c r="J51" s="95">
        <f t="shared" si="2"/>
        <v>1</v>
      </c>
    </row>
    <row r="52" spans="1:10" ht="10.5">
      <c r="A52" s="90"/>
      <c r="B52" s="62" t="s">
        <v>254</v>
      </c>
      <c r="C52" s="71">
        <f aca="true" t="shared" si="9" ref="C52:J52">SUM(C45:C51)</f>
        <v>0</v>
      </c>
      <c r="D52" s="71">
        <f t="shared" si="9"/>
        <v>0</v>
      </c>
      <c r="E52" s="71">
        <f t="shared" si="9"/>
        <v>2</v>
      </c>
      <c r="F52" s="71">
        <f t="shared" si="9"/>
        <v>4</v>
      </c>
      <c r="G52" s="71">
        <f t="shared" si="9"/>
        <v>13</v>
      </c>
      <c r="H52" s="71">
        <f t="shared" si="9"/>
        <v>6</v>
      </c>
      <c r="I52" s="93">
        <f t="shared" si="9"/>
        <v>17</v>
      </c>
      <c r="J52" s="71">
        <f t="shared" si="9"/>
        <v>42</v>
      </c>
    </row>
    <row r="54" spans="2:13" s="98" customFormat="1" ht="10.5">
      <c r="B54" s="99" t="s">
        <v>280</v>
      </c>
      <c r="C54" s="100"/>
      <c r="D54" s="100"/>
      <c r="E54" s="100"/>
      <c r="F54" s="100"/>
      <c r="G54" s="100"/>
      <c r="H54" s="100"/>
      <c r="I54" s="100"/>
      <c r="J54" s="100"/>
      <c r="K54" s="100"/>
      <c r="L54" s="100"/>
      <c r="M54" s="100"/>
    </row>
    <row r="55" spans="3:13" s="98" customFormat="1" ht="10.5">
      <c r="C55" s="100"/>
      <c r="D55" s="100"/>
      <c r="E55" s="100"/>
      <c r="F55" s="100"/>
      <c r="G55" s="100"/>
      <c r="H55" s="100"/>
      <c r="I55" s="100"/>
      <c r="J55" s="100"/>
      <c r="K55" s="100"/>
      <c r="L55" s="100"/>
      <c r="M55" s="100"/>
    </row>
    <row r="56" spans="2:13" s="98" customFormat="1" ht="10.5">
      <c r="B56" s="101"/>
      <c r="C56" s="98" t="s">
        <v>281</v>
      </c>
      <c r="D56" s="100"/>
      <c r="E56" s="100"/>
      <c r="F56" s="100"/>
      <c r="G56" s="100"/>
      <c r="H56" s="100"/>
      <c r="I56" s="100"/>
      <c r="J56" s="100"/>
      <c r="K56" s="100"/>
      <c r="L56" s="100"/>
      <c r="M56" s="100"/>
    </row>
    <row r="57" s="98" customFormat="1" ht="10.5"/>
    <row r="58" spans="2:3" s="98" customFormat="1" ht="10.5">
      <c r="B58" s="102"/>
      <c r="C58" s="98" t="s">
        <v>282</v>
      </c>
    </row>
    <row r="59" s="97" customFormat="1" ht="10.5">
      <c r="A59" s="96"/>
    </row>
    <row r="60" spans="1:3" s="97" customFormat="1" ht="10.5">
      <c r="A60" s="96"/>
      <c r="B60" s="103"/>
      <c r="C60" s="97" t="s">
        <v>283</v>
      </c>
    </row>
    <row r="61" s="97" customFormat="1" ht="10.5">
      <c r="A61" s="96"/>
    </row>
    <row r="62" spans="1:3" s="97" customFormat="1" ht="10.5">
      <c r="A62" s="96"/>
      <c r="B62" s="104"/>
      <c r="C62" s="97" t="s">
        <v>284</v>
      </c>
    </row>
    <row r="64" spans="2:3" ht="10.5">
      <c r="B64" s="71"/>
      <c r="C64" s="60" t="s">
        <v>285</v>
      </c>
    </row>
    <row r="65" ht="10.5">
      <c r="B65" s="60" t="s">
        <v>286</v>
      </c>
    </row>
    <row r="73" s="97" customFormat="1" ht="10.5">
      <c r="A73" s="96"/>
    </row>
    <row r="74" s="97" customFormat="1" ht="10.5">
      <c r="A74" s="96"/>
    </row>
    <row r="75" s="97" customFormat="1" ht="10.5">
      <c r="A75" s="96"/>
    </row>
    <row r="76" s="97" customFormat="1" ht="10.5">
      <c r="A76" s="96"/>
    </row>
    <row r="77" s="97" customFormat="1" ht="10.5">
      <c r="A77" s="96"/>
    </row>
    <row r="78" s="97" customFormat="1" ht="10.5">
      <c r="A78" s="96"/>
    </row>
    <row r="79" s="97" customFormat="1" ht="10.5">
      <c r="A79" s="96"/>
    </row>
    <row r="80" s="97" customFormat="1" ht="10.5">
      <c r="A80" s="96"/>
    </row>
    <row r="81" s="97" customFormat="1" ht="10.5">
      <c r="A81" s="96"/>
    </row>
    <row r="82" s="97" customFormat="1" ht="10.5">
      <c r="A82" s="96"/>
    </row>
    <row r="83" s="97" customFormat="1" ht="10.5">
      <c r="A83" s="96"/>
    </row>
    <row r="84" s="97" customFormat="1" ht="10.5">
      <c r="A84" s="96"/>
    </row>
    <row r="85" s="97" customFormat="1" ht="10.5">
      <c r="A85" s="96"/>
    </row>
    <row r="86" s="97" customFormat="1" ht="10.5">
      <c r="A86" s="96"/>
    </row>
  </sheetData>
  <sheetProtection/>
  <mergeCells count="2">
    <mergeCell ref="A7:A18"/>
    <mergeCell ref="A45:A51"/>
  </mergeCells>
  <printOptions horizontalCentered="1"/>
  <pageMargins left="0.3937007874015748" right="0.3937007874015748" top="0.5905511811023623" bottom="0.5905511811023623" header="0.5118110236220472" footer="0.3937007874015748"/>
  <pageSetup fitToHeight="1" fitToWidth="1" horizontalDpi="600" verticalDpi="600" orientation="landscape" paperSize="9" scale="82" r:id="rId1"/>
  <headerFooter alignWithMargins="0">
    <oddFooter>&amp;C&amp;A&amp;R
</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M89"/>
  <sheetViews>
    <sheetView zoomScalePageLayoutView="0" workbookViewId="0" topLeftCell="A1">
      <selection activeCell="G24" sqref="G24"/>
    </sheetView>
  </sheetViews>
  <sheetFormatPr defaultColWidth="8.625" defaultRowHeight="13.5"/>
  <cols>
    <col min="1" max="1" width="2.625" style="59" customWidth="1"/>
    <col min="2" max="2" width="7.75390625" style="60" customWidth="1"/>
    <col min="3" max="9" width="16.125" style="60" customWidth="1"/>
    <col min="10" max="10" width="3.625" style="60" customWidth="1"/>
    <col min="11" max="16384" width="8.625" style="60" customWidth="1"/>
  </cols>
  <sheetData>
    <row r="1" ht="10.5">
      <c r="B1" s="60" t="s">
        <v>243</v>
      </c>
    </row>
    <row r="2" spans="2:3" ht="10.5">
      <c r="B2" s="61" t="s">
        <v>323</v>
      </c>
      <c r="C2" s="62"/>
    </row>
    <row r="4" spans="1:2" ht="10.5">
      <c r="A4" s="63" t="s">
        <v>245</v>
      </c>
      <c r="B4" s="64"/>
    </row>
    <row r="5" spans="1:10" ht="10.5">
      <c r="A5" s="65"/>
      <c r="B5" s="66"/>
      <c r="C5" s="67" t="s">
        <v>246</v>
      </c>
      <c r="D5" s="67"/>
      <c r="E5" s="67"/>
      <c r="F5" s="67"/>
      <c r="G5" s="67"/>
      <c r="H5" s="67"/>
      <c r="I5" s="67"/>
      <c r="J5" s="68"/>
    </row>
    <row r="6" spans="1:10" ht="10.5">
      <c r="A6" s="69"/>
      <c r="B6" s="70"/>
      <c r="C6" s="62" t="s">
        <v>247</v>
      </c>
      <c r="D6" s="71" t="s">
        <v>248</v>
      </c>
      <c r="E6" s="71" t="s">
        <v>249</v>
      </c>
      <c r="F6" s="71" t="s">
        <v>250</v>
      </c>
      <c r="G6" s="71" t="s">
        <v>251</v>
      </c>
      <c r="H6" s="71" t="s">
        <v>252</v>
      </c>
      <c r="I6" s="71" t="s">
        <v>279</v>
      </c>
      <c r="J6" s="82" t="s">
        <v>254</v>
      </c>
    </row>
    <row r="7" spans="1:10" ht="10.5" customHeight="1">
      <c r="A7" s="136" t="s">
        <v>324</v>
      </c>
      <c r="B7" s="71" t="s">
        <v>247</v>
      </c>
      <c r="C7" s="89"/>
      <c r="D7" s="109"/>
      <c r="E7" s="109"/>
      <c r="F7" s="109"/>
      <c r="G7" s="109"/>
      <c r="H7" s="109"/>
      <c r="I7" s="110"/>
      <c r="J7" s="71">
        <f>COUNTA(C7:I7)</f>
        <v>0</v>
      </c>
    </row>
    <row r="8" spans="1:10" ht="10.5">
      <c r="A8" s="137"/>
      <c r="B8" s="71" t="s">
        <v>248</v>
      </c>
      <c r="C8" s="111"/>
      <c r="D8" s="89"/>
      <c r="E8" s="109"/>
      <c r="F8" s="109"/>
      <c r="G8" s="109"/>
      <c r="H8" s="109"/>
      <c r="I8" s="110"/>
      <c r="J8" s="71">
        <f>COUNTA(C8:I8)</f>
        <v>0</v>
      </c>
    </row>
    <row r="9" spans="1:10" ht="10.5">
      <c r="A9" s="137"/>
      <c r="B9" s="68" t="s">
        <v>249</v>
      </c>
      <c r="C9" s="112"/>
      <c r="D9" s="112"/>
      <c r="E9" s="106" t="s">
        <v>325</v>
      </c>
      <c r="F9" s="113"/>
      <c r="G9" s="113"/>
      <c r="H9" s="113"/>
      <c r="I9" s="114"/>
      <c r="J9" s="68">
        <f>COUNTA(C9:I10)</f>
        <v>2</v>
      </c>
    </row>
    <row r="10" spans="1:10" s="97" customFormat="1" ht="19.5" customHeight="1">
      <c r="A10" s="137"/>
      <c r="B10" s="72"/>
      <c r="C10" s="115"/>
      <c r="D10" s="115"/>
      <c r="E10" s="108" t="s">
        <v>8</v>
      </c>
      <c r="F10" s="116"/>
      <c r="G10" s="116"/>
      <c r="H10" s="116"/>
      <c r="I10" s="117"/>
      <c r="J10" s="72"/>
    </row>
    <row r="11" spans="1:10" ht="10.5">
      <c r="A11" s="137"/>
      <c r="B11" s="68" t="s">
        <v>250</v>
      </c>
      <c r="C11" s="112"/>
      <c r="D11" s="112"/>
      <c r="E11" s="112"/>
      <c r="F11" s="106" t="s">
        <v>326</v>
      </c>
      <c r="G11" s="113"/>
      <c r="H11" s="113"/>
      <c r="I11" s="114"/>
      <c r="J11" s="68">
        <f>COUNTA(C11:I14)</f>
        <v>4</v>
      </c>
    </row>
    <row r="12" spans="1:10" ht="21">
      <c r="A12" s="137"/>
      <c r="B12" s="72"/>
      <c r="C12" s="115"/>
      <c r="D12" s="115"/>
      <c r="E12" s="115"/>
      <c r="F12" s="108" t="s">
        <v>9</v>
      </c>
      <c r="G12" s="116"/>
      <c r="H12" s="116"/>
      <c r="I12" s="117"/>
      <c r="J12" s="72"/>
    </row>
    <row r="13" spans="1:10" ht="10.5">
      <c r="A13" s="137"/>
      <c r="B13" s="72"/>
      <c r="C13" s="115"/>
      <c r="D13" s="115"/>
      <c r="E13" s="115"/>
      <c r="F13" s="108" t="s">
        <v>327</v>
      </c>
      <c r="G13" s="116"/>
      <c r="H13" s="116"/>
      <c r="I13" s="117"/>
      <c r="J13" s="72"/>
    </row>
    <row r="14" spans="1:10" ht="19.5" customHeight="1">
      <c r="A14" s="137"/>
      <c r="B14" s="72"/>
      <c r="C14" s="115"/>
      <c r="D14" s="115"/>
      <c r="E14" s="115"/>
      <c r="F14" s="108" t="s">
        <v>10</v>
      </c>
      <c r="G14" s="116"/>
      <c r="H14" s="116"/>
      <c r="I14" s="117"/>
      <c r="J14" s="72"/>
    </row>
    <row r="15" spans="1:10" ht="10.5">
      <c r="A15" s="137"/>
      <c r="B15" s="68" t="s">
        <v>251</v>
      </c>
      <c r="C15" s="112"/>
      <c r="D15" s="112"/>
      <c r="E15" s="112"/>
      <c r="F15" s="112"/>
      <c r="G15" s="106" t="s">
        <v>328</v>
      </c>
      <c r="H15" s="118" t="s">
        <v>329</v>
      </c>
      <c r="I15" s="114" t="s">
        <v>330</v>
      </c>
      <c r="J15" s="68">
        <f>COUNTA(C15:I16)</f>
        <v>4</v>
      </c>
    </row>
    <row r="16" spans="1:10" ht="10.5">
      <c r="A16" s="137"/>
      <c r="B16" s="72"/>
      <c r="C16" s="115"/>
      <c r="D16" s="115"/>
      <c r="E16" s="115"/>
      <c r="F16" s="115"/>
      <c r="G16" s="108"/>
      <c r="H16" s="119"/>
      <c r="I16" s="117" t="s">
        <v>331</v>
      </c>
      <c r="J16" s="72"/>
    </row>
    <row r="17" spans="1:10" ht="10.5">
      <c r="A17" s="137"/>
      <c r="B17" s="68" t="s">
        <v>252</v>
      </c>
      <c r="C17" s="112"/>
      <c r="D17" s="112"/>
      <c r="E17" s="112"/>
      <c r="F17" s="112"/>
      <c r="G17" s="112"/>
      <c r="H17" s="106" t="s">
        <v>332</v>
      </c>
      <c r="I17" s="114" t="s">
        <v>333</v>
      </c>
      <c r="J17" s="68">
        <f>COUNTA(C17:I19)</f>
        <v>4</v>
      </c>
    </row>
    <row r="18" spans="1:10" ht="10.5">
      <c r="A18" s="137"/>
      <c r="B18" s="72"/>
      <c r="C18" s="115"/>
      <c r="D18" s="115"/>
      <c r="E18" s="115"/>
      <c r="F18" s="115"/>
      <c r="G18" s="115"/>
      <c r="H18" s="108"/>
      <c r="I18" s="117" t="s">
        <v>334</v>
      </c>
      <c r="J18" s="72"/>
    </row>
    <row r="19" spans="1:10" ht="10.5">
      <c r="A19" s="137"/>
      <c r="B19" s="72"/>
      <c r="C19" s="115"/>
      <c r="D19" s="115"/>
      <c r="E19" s="115"/>
      <c r="F19" s="115"/>
      <c r="G19" s="115"/>
      <c r="H19" s="108"/>
      <c r="I19" s="117" t="s">
        <v>335</v>
      </c>
      <c r="J19" s="72"/>
    </row>
    <row r="20" spans="1:10" ht="10.5">
      <c r="A20" s="137"/>
      <c r="B20" s="68" t="s">
        <v>253</v>
      </c>
      <c r="C20" s="105"/>
      <c r="D20" s="105"/>
      <c r="E20" s="105"/>
      <c r="F20" s="105"/>
      <c r="G20" s="105"/>
      <c r="H20" s="105"/>
      <c r="I20" s="68"/>
      <c r="J20" s="68">
        <f>COUNTA(C20:I20)</f>
        <v>0</v>
      </c>
    </row>
    <row r="21" spans="1:10" ht="10.5">
      <c r="A21" s="90"/>
      <c r="B21" s="62" t="s">
        <v>254</v>
      </c>
      <c r="C21" s="91">
        <f aca="true" t="shared" si="0" ref="C21:I21">COUNTA(C7:C20)</f>
        <v>0</v>
      </c>
      <c r="D21" s="91">
        <f t="shared" si="0"/>
        <v>0</v>
      </c>
      <c r="E21" s="91">
        <f t="shared" si="0"/>
        <v>2</v>
      </c>
      <c r="F21" s="91">
        <f t="shared" si="0"/>
        <v>4</v>
      </c>
      <c r="G21" s="91">
        <f t="shared" si="0"/>
        <v>1</v>
      </c>
      <c r="H21" s="91">
        <f t="shared" si="0"/>
        <v>2</v>
      </c>
      <c r="I21" s="91">
        <f t="shared" si="0"/>
        <v>5</v>
      </c>
      <c r="J21" s="71">
        <f>SUM(J7:J20)</f>
        <v>14</v>
      </c>
    </row>
    <row r="23" ht="10.5">
      <c r="B23" s="60" t="s">
        <v>336</v>
      </c>
    </row>
    <row r="24" ht="10.5">
      <c r="B24" s="60" t="s">
        <v>337</v>
      </c>
    </row>
    <row r="25" spans="2:5" ht="10.5">
      <c r="B25" s="60" t="s">
        <v>338</v>
      </c>
      <c r="E25" s="97"/>
    </row>
    <row r="27" spans="1:2" ht="10.5">
      <c r="A27" s="63" t="s">
        <v>278</v>
      </c>
      <c r="B27" s="64"/>
    </row>
    <row r="28" spans="1:10" ht="10.5">
      <c r="A28" s="65"/>
      <c r="B28" s="66"/>
      <c r="C28" s="67" t="s">
        <v>246</v>
      </c>
      <c r="D28" s="67"/>
      <c r="E28" s="67"/>
      <c r="F28" s="67"/>
      <c r="G28" s="67"/>
      <c r="H28" s="67"/>
      <c r="I28" s="67"/>
      <c r="J28" s="68"/>
    </row>
    <row r="29" spans="1:10" ht="10.5">
      <c r="A29" s="69"/>
      <c r="B29" s="70"/>
      <c r="C29" s="62" t="s">
        <v>247</v>
      </c>
      <c r="D29" s="71" t="s">
        <v>248</v>
      </c>
      <c r="E29" s="71" t="s">
        <v>249</v>
      </c>
      <c r="F29" s="71" t="s">
        <v>250</v>
      </c>
      <c r="G29" s="71" t="s">
        <v>251</v>
      </c>
      <c r="H29" s="71" t="s">
        <v>252</v>
      </c>
      <c r="I29" s="71" t="s">
        <v>279</v>
      </c>
      <c r="J29" s="72" t="s">
        <v>254</v>
      </c>
    </row>
    <row r="30" spans="1:10" ht="10.5">
      <c r="A30" s="138" t="s">
        <v>339</v>
      </c>
      <c r="B30" s="73" t="s">
        <v>247</v>
      </c>
      <c r="C30" s="71">
        <f aca="true" t="shared" si="1" ref="C30:I31">COUNTA(C7)</f>
        <v>0</v>
      </c>
      <c r="D30" s="92">
        <f t="shared" si="1"/>
        <v>0</v>
      </c>
      <c r="E30" s="92">
        <f t="shared" si="1"/>
        <v>0</v>
      </c>
      <c r="F30" s="92">
        <f t="shared" si="1"/>
        <v>0</v>
      </c>
      <c r="G30" s="92">
        <f t="shared" si="1"/>
        <v>0</v>
      </c>
      <c r="H30" s="92">
        <f t="shared" si="1"/>
        <v>0</v>
      </c>
      <c r="I30" s="93">
        <f t="shared" si="1"/>
        <v>0</v>
      </c>
      <c r="J30" s="71">
        <f aca="true" t="shared" si="2" ref="J30:J36">SUM(C30:I30)</f>
        <v>0</v>
      </c>
    </row>
    <row r="31" spans="1:10" ht="10.5">
      <c r="A31" s="139"/>
      <c r="B31" s="68" t="s">
        <v>248</v>
      </c>
      <c r="C31" s="94">
        <f t="shared" si="1"/>
        <v>0</v>
      </c>
      <c r="D31" s="71">
        <f t="shared" si="1"/>
        <v>0</v>
      </c>
      <c r="E31" s="92">
        <f t="shared" si="1"/>
        <v>0</v>
      </c>
      <c r="F31" s="92">
        <f t="shared" si="1"/>
        <v>0</v>
      </c>
      <c r="G31" s="92">
        <f t="shared" si="1"/>
        <v>0</v>
      </c>
      <c r="H31" s="92">
        <f t="shared" si="1"/>
        <v>0</v>
      </c>
      <c r="I31" s="93">
        <f t="shared" si="1"/>
        <v>0</v>
      </c>
      <c r="J31" s="71">
        <f t="shared" si="2"/>
        <v>0</v>
      </c>
    </row>
    <row r="32" spans="1:10" ht="10.5">
      <c r="A32" s="139"/>
      <c r="B32" s="71" t="s">
        <v>249</v>
      </c>
      <c r="C32" s="94">
        <f aca="true" t="shared" si="3" ref="C32:I32">COUNTA(C9:C10)</f>
        <v>0</v>
      </c>
      <c r="D32" s="94">
        <f t="shared" si="3"/>
        <v>0</v>
      </c>
      <c r="E32" s="71">
        <f t="shared" si="3"/>
        <v>2</v>
      </c>
      <c r="F32" s="92">
        <f t="shared" si="3"/>
        <v>0</v>
      </c>
      <c r="G32" s="92">
        <f t="shared" si="3"/>
        <v>0</v>
      </c>
      <c r="H32" s="92">
        <f t="shared" si="3"/>
        <v>0</v>
      </c>
      <c r="I32" s="93">
        <f t="shared" si="3"/>
        <v>0</v>
      </c>
      <c r="J32" s="71">
        <f t="shared" si="2"/>
        <v>2</v>
      </c>
    </row>
    <row r="33" spans="1:10" ht="10.5">
      <c r="A33" s="139"/>
      <c r="B33" s="68" t="s">
        <v>250</v>
      </c>
      <c r="C33" s="94">
        <f>COUNTA(C11)</f>
        <v>0</v>
      </c>
      <c r="D33" s="94">
        <f>COUNTA(D11)</f>
        <v>0</v>
      </c>
      <c r="E33" s="94">
        <f>COUNTA(E11)</f>
        <v>0</v>
      </c>
      <c r="F33" s="71">
        <f>COUNTA(F11:F14)</f>
        <v>4</v>
      </c>
      <c r="G33" s="92">
        <f>COUNTA(G11:G12)</f>
        <v>0</v>
      </c>
      <c r="H33" s="92">
        <f>COUNTA(H11:H12)</f>
        <v>0</v>
      </c>
      <c r="I33" s="93">
        <f>COUNTA(I11:I12)</f>
        <v>0</v>
      </c>
      <c r="J33" s="71">
        <f t="shared" si="2"/>
        <v>4</v>
      </c>
    </row>
    <row r="34" spans="1:10" ht="10.5">
      <c r="A34" s="139"/>
      <c r="B34" s="68" t="s">
        <v>251</v>
      </c>
      <c r="C34" s="94">
        <f aca="true" t="shared" si="4" ref="C34:I34">COUNTA(C15:C16)</f>
        <v>0</v>
      </c>
      <c r="D34" s="94">
        <f t="shared" si="4"/>
        <v>0</v>
      </c>
      <c r="E34" s="94">
        <f t="shared" si="4"/>
        <v>0</v>
      </c>
      <c r="F34" s="94">
        <f t="shared" si="4"/>
        <v>0</v>
      </c>
      <c r="G34" s="71">
        <f t="shared" si="4"/>
        <v>1</v>
      </c>
      <c r="H34" s="92">
        <f t="shared" si="4"/>
        <v>1</v>
      </c>
      <c r="I34" s="93">
        <f t="shared" si="4"/>
        <v>2</v>
      </c>
      <c r="J34" s="71">
        <f t="shared" si="2"/>
        <v>4</v>
      </c>
    </row>
    <row r="35" spans="1:10" ht="10.5">
      <c r="A35" s="139"/>
      <c r="B35" s="71" t="s">
        <v>252</v>
      </c>
      <c r="C35" s="94">
        <f aca="true" t="shared" si="5" ref="C35:I35">COUNTA(C17:C19)</f>
        <v>0</v>
      </c>
      <c r="D35" s="94">
        <f t="shared" si="5"/>
        <v>0</v>
      </c>
      <c r="E35" s="94">
        <f t="shared" si="5"/>
        <v>0</v>
      </c>
      <c r="F35" s="94">
        <f t="shared" si="5"/>
        <v>0</v>
      </c>
      <c r="G35" s="94">
        <f t="shared" si="5"/>
        <v>0</v>
      </c>
      <c r="H35" s="71">
        <f t="shared" si="5"/>
        <v>1</v>
      </c>
      <c r="I35" s="93">
        <f t="shared" si="5"/>
        <v>3</v>
      </c>
      <c r="J35" s="71">
        <f t="shared" si="2"/>
        <v>4</v>
      </c>
    </row>
    <row r="36" spans="1:10" ht="10.5">
      <c r="A36" s="140"/>
      <c r="B36" s="71" t="s">
        <v>253</v>
      </c>
      <c r="C36" s="95">
        <f aca="true" t="shared" si="6" ref="C36:H36">COUNTA(C20:C20)</f>
        <v>0</v>
      </c>
      <c r="D36" s="95">
        <f t="shared" si="6"/>
        <v>0</v>
      </c>
      <c r="E36" s="95">
        <f t="shared" si="6"/>
        <v>0</v>
      </c>
      <c r="F36" s="95">
        <f t="shared" si="6"/>
        <v>0</v>
      </c>
      <c r="G36" s="95">
        <f t="shared" si="6"/>
        <v>0</v>
      </c>
      <c r="H36" s="95">
        <f t="shared" si="6"/>
        <v>0</v>
      </c>
      <c r="I36" s="89">
        <f>COUNTA(I20)</f>
        <v>0</v>
      </c>
      <c r="J36" s="95">
        <f t="shared" si="2"/>
        <v>0</v>
      </c>
    </row>
    <row r="37" spans="1:10" ht="10.5">
      <c r="A37" s="90"/>
      <c r="B37" s="62" t="s">
        <v>254</v>
      </c>
      <c r="C37" s="71">
        <f aca="true" t="shared" si="7" ref="C37:J37">SUM(C30:C36)</f>
        <v>0</v>
      </c>
      <c r="D37" s="71">
        <f t="shared" si="7"/>
        <v>0</v>
      </c>
      <c r="E37" s="71">
        <f t="shared" si="7"/>
        <v>2</v>
      </c>
      <c r="F37" s="71">
        <f t="shared" si="7"/>
        <v>4</v>
      </c>
      <c r="G37" s="71">
        <f t="shared" si="7"/>
        <v>1</v>
      </c>
      <c r="H37" s="71">
        <f t="shared" si="7"/>
        <v>2</v>
      </c>
      <c r="I37" s="93">
        <f t="shared" si="7"/>
        <v>5</v>
      </c>
      <c r="J37" s="71">
        <f t="shared" si="7"/>
        <v>14</v>
      </c>
    </row>
    <row r="39" spans="2:13" s="98" customFormat="1" ht="10.5">
      <c r="B39" s="99" t="s">
        <v>280</v>
      </c>
      <c r="C39" s="100"/>
      <c r="D39" s="100"/>
      <c r="E39" s="100"/>
      <c r="F39" s="100"/>
      <c r="G39" s="100"/>
      <c r="H39" s="100"/>
      <c r="I39" s="100"/>
      <c r="J39" s="100"/>
      <c r="K39" s="100"/>
      <c r="L39" s="100"/>
      <c r="M39" s="100"/>
    </row>
    <row r="40" spans="3:13" s="98" customFormat="1" ht="10.5">
      <c r="C40" s="100"/>
      <c r="D40" s="100"/>
      <c r="E40" s="100"/>
      <c r="F40" s="100"/>
      <c r="G40" s="100"/>
      <c r="H40" s="100"/>
      <c r="I40" s="100"/>
      <c r="J40" s="100"/>
      <c r="K40" s="100"/>
      <c r="L40" s="100"/>
      <c r="M40" s="100"/>
    </row>
    <row r="41" spans="2:13" s="98" customFormat="1" ht="10.5">
      <c r="B41" s="101"/>
      <c r="C41" s="98" t="s">
        <v>281</v>
      </c>
      <c r="D41" s="100"/>
      <c r="E41" s="100"/>
      <c r="F41" s="100"/>
      <c r="G41" s="100"/>
      <c r="H41" s="100"/>
      <c r="I41" s="100"/>
      <c r="J41" s="100"/>
      <c r="K41" s="100"/>
      <c r="L41" s="100"/>
      <c r="M41" s="100"/>
    </row>
    <row r="42" s="98" customFormat="1" ht="10.5"/>
    <row r="43" spans="2:3" s="98" customFormat="1" ht="10.5">
      <c r="B43" s="102"/>
      <c r="C43" s="98" t="s">
        <v>282</v>
      </c>
    </row>
    <row r="44" s="97" customFormat="1" ht="10.5">
      <c r="A44" s="96"/>
    </row>
    <row r="45" spans="1:3" s="97" customFormat="1" ht="10.5">
      <c r="A45" s="96"/>
      <c r="B45" s="103"/>
      <c r="C45" s="97" t="s">
        <v>283</v>
      </c>
    </row>
    <row r="46" s="97" customFormat="1" ht="10.5">
      <c r="A46" s="96"/>
    </row>
    <row r="47" spans="1:3" s="97" customFormat="1" ht="10.5">
      <c r="A47" s="96"/>
      <c r="B47" s="104"/>
      <c r="C47" s="97" t="s">
        <v>284</v>
      </c>
    </row>
    <row r="48" s="97" customFormat="1" ht="10.5">
      <c r="A48" s="96"/>
    </row>
    <row r="49" spans="2:3" ht="10.5">
      <c r="B49" s="71"/>
      <c r="C49" s="60" t="s">
        <v>285</v>
      </c>
    </row>
    <row r="50" ht="10.5">
      <c r="B50" s="60" t="s">
        <v>286</v>
      </c>
    </row>
    <row r="76" s="97" customFormat="1" ht="10.5">
      <c r="A76" s="96"/>
    </row>
    <row r="77" s="97" customFormat="1" ht="10.5">
      <c r="A77" s="96"/>
    </row>
    <row r="78" s="97" customFormat="1" ht="10.5">
      <c r="A78" s="96"/>
    </row>
    <row r="79" s="97" customFormat="1" ht="10.5">
      <c r="A79" s="96"/>
    </row>
    <row r="80" s="97" customFormat="1" ht="10.5">
      <c r="A80" s="96"/>
    </row>
    <row r="81" s="97" customFormat="1" ht="10.5">
      <c r="A81" s="96"/>
    </row>
    <row r="82" s="97" customFormat="1" ht="10.5">
      <c r="A82" s="96"/>
    </row>
    <row r="83" s="97" customFormat="1" ht="10.5">
      <c r="A83" s="96"/>
    </row>
    <row r="84" s="97" customFormat="1" ht="10.5">
      <c r="A84" s="96"/>
    </row>
    <row r="85" s="97" customFormat="1" ht="10.5">
      <c r="A85" s="96"/>
    </row>
    <row r="86" s="97" customFormat="1" ht="10.5">
      <c r="A86" s="96"/>
    </row>
    <row r="87" s="97" customFormat="1" ht="10.5">
      <c r="A87" s="96"/>
    </row>
    <row r="88" s="97" customFormat="1" ht="10.5">
      <c r="A88" s="96"/>
    </row>
    <row r="89" s="97" customFormat="1" ht="10.5">
      <c r="A89" s="96"/>
    </row>
  </sheetData>
  <sheetProtection/>
  <mergeCells count="2">
    <mergeCell ref="A30:A36"/>
    <mergeCell ref="A7:A20"/>
  </mergeCells>
  <printOptions horizontalCentered="1"/>
  <pageMargins left="0.3937007874015748" right="0.3937007874015748" top="0.5905511811023623" bottom="0.5905511811023623" header="0.5118110236220472" footer="0.3937007874015748"/>
  <pageSetup fitToHeight="1" fitToWidth="1" horizontalDpi="600" verticalDpi="600" orientation="landscape" paperSize="9" r:id="rId1"/>
  <headerFooter alignWithMargins="0">
    <oddFooter>&amp;C&amp;A&amp;R
</oddFooter>
  </headerFooter>
</worksheet>
</file>

<file path=xl/worksheets/sheet5.xml><?xml version="1.0" encoding="utf-8"?>
<worksheet xmlns="http://schemas.openxmlformats.org/spreadsheetml/2006/main" xmlns:r="http://schemas.openxmlformats.org/officeDocument/2006/relationships">
  <sheetPr>
    <tabColor indexed="12"/>
    <pageSetUpPr fitToPage="1"/>
  </sheetPr>
  <dimension ref="A1:M85"/>
  <sheetViews>
    <sheetView zoomScalePageLayoutView="0" workbookViewId="0" topLeftCell="D1">
      <selection activeCell="F11" sqref="F11"/>
    </sheetView>
  </sheetViews>
  <sheetFormatPr defaultColWidth="8.625" defaultRowHeight="13.5"/>
  <cols>
    <col min="1" max="1" width="2.625" style="59" customWidth="1"/>
    <col min="2" max="2" width="7.75390625" style="60" customWidth="1"/>
    <col min="3" max="9" width="16.125" style="60" customWidth="1"/>
    <col min="10" max="10" width="3.625" style="60" customWidth="1"/>
    <col min="11" max="16384" width="8.625" style="60" customWidth="1"/>
  </cols>
  <sheetData>
    <row r="1" ht="10.5">
      <c r="B1" s="60" t="s">
        <v>243</v>
      </c>
    </row>
    <row r="2" spans="2:3" ht="10.5">
      <c r="B2" s="61" t="s">
        <v>340</v>
      </c>
      <c r="C2" s="62"/>
    </row>
    <row r="4" spans="1:2" ht="10.5">
      <c r="A4" s="63" t="s">
        <v>245</v>
      </c>
      <c r="B4" s="64"/>
    </row>
    <row r="5" spans="1:10" ht="10.5">
      <c r="A5" s="65"/>
      <c r="B5" s="66"/>
      <c r="C5" s="67" t="s">
        <v>246</v>
      </c>
      <c r="D5" s="67"/>
      <c r="E5" s="67"/>
      <c r="F5" s="67"/>
      <c r="G5" s="67"/>
      <c r="H5" s="67"/>
      <c r="I5" s="67"/>
      <c r="J5" s="68"/>
    </row>
    <row r="6" spans="1:10" ht="10.5">
      <c r="A6" s="69"/>
      <c r="B6" s="70"/>
      <c r="C6" s="62" t="s">
        <v>247</v>
      </c>
      <c r="D6" s="71" t="s">
        <v>248</v>
      </c>
      <c r="E6" s="71" t="s">
        <v>249</v>
      </c>
      <c r="F6" s="71" t="s">
        <v>250</v>
      </c>
      <c r="G6" s="71" t="s">
        <v>251</v>
      </c>
      <c r="H6" s="71" t="s">
        <v>252</v>
      </c>
      <c r="I6" s="71" t="s">
        <v>279</v>
      </c>
      <c r="J6" s="82" t="s">
        <v>254</v>
      </c>
    </row>
    <row r="7" spans="1:10" ht="10.5">
      <c r="A7" s="136" t="s">
        <v>324</v>
      </c>
      <c r="B7" s="71" t="s">
        <v>247</v>
      </c>
      <c r="C7" s="71"/>
      <c r="D7" s="74"/>
      <c r="E7" s="120"/>
      <c r="F7" s="120"/>
      <c r="G7" s="120"/>
      <c r="H7" s="120"/>
      <c r="I7" s="93"/>
      <c r="J7" s="71">
        <f>COUNTA(C7:I7)</f>
        <v>0</v>
      </c>
    </row>
    <row r="8" spans="1:10" ht="10.5">
      <c r="A8" s="137"/>
      <c r="B8" s="68" t="s">
        <v>248</v>
      </c>
      <c r="C8" s="76"/>
      <c r="D8" s="68"/>
      <c r="E8" s="74"/>
      <c r="F8" s="74"/>
      <c r="G8" s="74"/>
      <c r="H8" s="74"/>
      <c r="I8" s="75"/>
      <c r="J8" s="68">
        <f>COUNTA(C8:I8)</f>
        <v>0</v>
      </c>
    </row>
    <row r="9" spans="1:10" ht="10.5">
      <c r="A9" s="137"/>
      <c r="B9" s="68" t="s">
        <v>249</v>
      </c>
      <c r="C9" s="76"/>
      <c r="D9" s="76"/>
      <c r="E9" s="68" t="s">
        <v>341</v>
      </c>
      <c r="F9" s="77" t="s">
        <v>423</v>
      </c>
      <c r="G9" s="77" t="s">
        <v>342</v>
      </c>
      <c r="H9" s="77" t="s">
        <v>343</v>
      </c>
      <c r="I9" s="75"/>
      <c r="J9" s="68">
        <f>COUNTA(C9:I11)</f>
        <v>8</v>
      </c>
    </row>
    <row r="10" spans="1:10" s="97" customFormat="1" ht="10.5">
      <c r="A10" s="137"/>
      <c r="B10" s="72"/>
      <c r="C10" s="78"/>
      <c r="D10" s="78"/>
      <c r="E10" s="72" t="s">
        <v>344</v>
      </c>
      <c r="F10" s="80" t="s">
        <v>425</v>
      </c>
      <c r="G10" s="80" t="s">
        <v>345</v>
      </c>
      <c r="H10" s="80"/>
      <c r="I10" s="81"/>
      <c r="J10" s="72"/>
    </row>
    <row r="11" spans="1:10" ht="10.5">
      <c r="A11" s="137"/>
      <c r="B11" s="72"/>
      <c r="C11" s="78"/>
      <c r="D11" s="78"/>
      <c r="E11" s="72" t="s">
        <v>346</v>
      </c>
      <c r="F11" s="80"/>
      <c r="G11" s="80"/>
      <c r="H11" s="80"/>
      <c r="I11" s="81"/>
      <c r="J11" s="72"/>
    </row>
    <row r="12" spans="1:10" ht="10.5">
      <c r="A12" s="137"/>
      <c r="B12" s="68" t="s">
        <v>250</v>
      </c>
      <c r="C12" s="76"/>
      <c r="D12" s="76"/>
      <c r="E12" s="76"/>
      <c r="F12" s="68"/>
      <c r="G12" s="77" t="s">
        <v>347</v>
      </c>
      <c r="H12" s="77"/>
      <c r="I12" s="114" t="s">
        <v>348</v>
      </c>
      <c r="J12" s="68">
        <f>COUNTA(C12:I14)</f>
        <v>5</v>
      </c>
    </row>
    <row r="13" spans="1:10" ht="10.5">
      <c r="A13" s="137"/>
      <c r="B13" s="72"/>
      <c r="C13" s="78"/>
      <c r="D13" s="78"/>
      <c r="E13" s="78"/>
      <c r="F13" s="72"/>
      <c r="G13" s="80" t="s">
        <v>349</v>
      </c>
      <c r="H13" s="80"/>
      <c r="I13" s="117" t="s">
        <v>350</v>
      </c>
      <c r="J13" s="72"/>
    </row>
    <row r="14" spans="1:10" ht="10.5">
      <c r="A14" s="137"/>
      <c r="B14" s="72"/>
      <c r="C14" s="78"/>
      <c r="D14" s="78"/>
      <c r="E14" s="78"/>
      <c r="F14" s="72"/>
      <c r="G14" s="80"/>
      <c r="H14" s="80"/>
      <c r="I14" s="81" t="s">
        <v>351</v>
      </c>
      <c r="J14" s="72"/>
    </row>
    <row r="15" spans="1:10" ht="10.5">
      <c r="A15" s="137"/>
      <c r="B15" s="68" t="s">
        <v>251</v>
      </c>
      <c r="C15" s="76"/>
      <c r="D15" s="76"/>
      <c r="E15" s="76"/>
      <c r="F15" s="76" t="s">
        <v>352</v>
      </c>
      <c r="G15" s="106" t="s">
        <v>353</v>
      </c>
      <c r="H15" s="74"/>
      <c r="I15" s="75" t="s">
        <v>354</v>
      </c>
      <c r="J15" s="68">
        <f>COUNTA(C15:I25)</f>
        <v>14</v>
      </c>
    </row>
    <row r="16" spans="1:10" ht="10.5">
      <c r="A16" s="137"/>
      <c r="B16" s="72"/>
      <c r="C16" s="78"/>
      <c r="D16" s="78"/>
      <c r="E16" s="78"/>
      <c r="F16" s="78"/>
      <c r="G16" s="72" t="s">
        <v>355</v>
      </c>
      <c r="H16" s="79"/>
      <c r="I16" s="81" t="s">
        <v>356</v>
      </c>
      <c r="J16" s="72"/>
    </row>
    <row r="17" spans="1:10" ht="10.5">
      <c r="A17" s="87"/>
      <c r="B17" s="72"/>
      <c r="C17" s="78"/>
      <c r="D17" s="78"/>
      <c r="E17" s="78"/>
      <c r="F17" s="78"/>
      <c r="G17" s="72"/>
      <c r="H17" s="79"/>
      <c r="I17" s="81" t="s">
        <v>357</v>
      </c>
      <c r="J17" s="72"/>
    </row>
    <row r="18" spans="1:10" ht="10.5">
      <c r="A18" s="87"/>
      <c r="B18" s="72"/>
      <c r="C18" s="78"/>
      <c r="D18" s="78"/>
      <c r="E18" s="78"/>
      <c r="F18" s="78"/>
      <c r="G18" s="72"/>
      <c r="H18" s="79"/>
      <c r="I18" s="81" t="s">
        <v>358</v>
      </c>
      <c r="J18" s="72"/>
    </row>
    <row r="19" spans="1:10" ht="10.5">
      <c r="A19" s="87"/>
      <c r="B19" s="72"/>
      <c r="C19" s="78"/>
      <c r="D19" s="78"/>
      <c r="E19" s="78"/>
      <c r="F19" s="78"/>
      <c r="G19" s="72"/>
      <c r="H19" s="79"/>
      <c r="I19" s="81" t="s">
        <v>359</v>
      </c>
      <c r="J19" s="72"/>
    </row>
    <row r="20" spans="1:10" ht="10.5">
      <c r="A20" s="87"/>
      <c r="B20" s="72"/>
      <c r="C20" s="78"/>
      <c r="D20" s="78"/>
      <c r="E20" s="78"/>
      <c r="F20" s="78"/>
      <c r="G20" s="72"/>
      <c r="H20" s="79"/>
      <c r="I20" s="81" t="s">
        <v>11</v>
      </c>
      <c r="J20" s="72"/>
    </row>
    <row r="21" spans="1:10" ht="10.5">
      <c r="A21" s="87"/>
      <c r="B21" s="72"/>
      <c r="C21" s="78"/>
      <c r="D21" s="78"/>
      <c r="E21" s="78"/>
      <c r="F21" s="78"/>
      <c r="G21" s="72"/>
      <c r="H21" s="79"/>
      <c r="I21" s="81" t="s">
        <v>360</v>
      </c>
      <c r="J21" s="72"/>
    </row>
    <row r="22" spans="1:10" ht="10.5">
      <c r="A22" s="87"/>
      <c r="B22" s="72"/>
      <c r="C22" s="78"/>
      <c r="D22" s="78"/>
      <c r="E22" s="78"/>
      <c r="F22" s="78"/>
      <c r="G22" s="72"/>
      <c r="H22" s="79"/>
      <c r="I22" s="81" t="s">
        <v>361</v>
      </c>
      <c r="J22" s="72"/>
    </row>
    <row r="23" spans="1:10" ht="10.5">
      <c r="A23" s="87"/>
      <c r="B23" s="72"/>
      <c r="C23" s="78"/>
      <c r="D23" s="78"/>
      <c r="E23" s="78"/>
      <c r="F23" s="78"/>
      <c r="G23" s="72"/>
      <c r="H23" s="79"/>
      <c r="I23" s="81" t="s">
        <v>362</v>
      </c>
      <c r="J23" s="72"/>
    </row>
    <row r="24" spans="1:10" ht="10.5">
      <c r="A24" s="87"/>
      <c r="B24" s="72"/>
      <c r="C24" s="78"/>
      <c r="D24" s="78"/>
      <c r="E24" s="78"/>
      <c r="F24" s="78"/>
      <c r="G24" s="72"/>
      <c r="H24" s="79"/>
      <c r="I24" s="81" t="s">
        <v>363</v>
      </c>
      <c r="J24" s="72"/>
    </row>
    <row r="25" spans="1:10" ht="10.5">
      <c r="A25" s="87"/>
      <c r="B25" s="72"/>
      <c r="C25" s="78"/>
      <c r="D25" s="78"/>
      <c r="E25" s="78"/>
      <c r="F25" s="78"/>
      <c r="G25" s="72"/>
      <c r="H25" s="79"/>
      <c r="I25" s="81" t="s">
        <v>364</v>
      </c>
      <c r="J25" s="72"/>
    </row>
    <row r="26" spans="1:10" ht="10.5">
      <c r="A26" s="87"/>
      <c r="B26" s="68" t="s">
        <v>252</v>
      </c>
      <c r="C26" s="76"/>
      <c r="D26" s="76"/>
      <c r="E26" s="76"/>
      <c r="F26" s="76"/>
      <c r="G26" s="76"/>
      <c r="H26" s="68"/>
      <c r="I26" s="75" t="s">
        <v>365</v>
      </c>
      <c r="J26" s="68">
        <f>COUNTA(C26:I29)</f>
        <v>4</v>
      </c>
    </row>
    <row r="27" spans="1:10" ht="10.5">
      <c r="A27" s="87"/>
      <c r="B27" s="72"/>
      <c r="C27" s="78"/>
      <c r="D27" s="78"/>
      <c r="E27" s="78"/>
      <c r="F27" s="78"/>
      <c r="G27" s="78"/>
      <c r="H27" s="72"/>
      <c r="I27" s="81" t="s">
        <v>424</v>
      </c>
      <c r="J27" s="72"/>
    </row>
    <row r="28" spans="1:10" s="97" customFormat="1" ht="10.5">
      <c r="A28" s="87"/>
      <c r="B28" s="72"/>
      <c r="C28" s="78"/>
      <c r="D28" s="78"/>
      <c r="E28" s="78"/>
      <c r="F28" s="78"/>
      <c r="G28" s="78"/>
      <c r="H28" s="72"/>
      <c r="I28" s="81" t="s">
        <v>366</v>
      </c>
      <c r="J28" s="72"/>
    </row>
    <row r="29" spans="1:10" ht="10.5">
      <c r="A29" s="87"/>
      <c r="B29" s="82"/>
      <c r="C29" s="83"/>
      <c r="D29" s="83"/>
      <c r="E29" s="83"/>
      <c r="F29" s="83"/>
      <c r="G29" s="83"/>
      <c r="H29" s="82"/>
      <c r="I29" s="86" t="s">
        <v>367</v>
      </c>
      <c r="J29" s="82"/>
    </row>
    <row r="30" spans="1:10" ht="10.5">
      <c r="A30" s="87"/>
      <c r="B30" s="71" t="s">
        <v>253</v>
      </c>
      <c r="C30" s="95"/>
      <c r="D30" s="95"/>
      <c r="E30" s="95"/>
      <c r="F30" s="95"/>
      <c r="G30" s="95"/>
      <c r="H30" s="95" t="s">
        <v>368</v>
      </c>
      <c r="I30" s="71"/>
      <c r="J30" s="71">
        <f>COUNTA(C30:I30)</f>
        <v>1</v>
      </c>
    </row>
    <row r="31" spans="1:10" ht="10.5">
      <c r="A31" s="90"/>
      <c r="B31" s="62" t="s">
        <v>254</v>
      </c>
      <c r="C31" s="91">
        <f aca="true" t="shared" si="0" ref="C31:I31">COUNTA(C7:C30)</f>
        <v>0</v>
      </c>
      <c r="D31" s="91">
        <f t="shared" si="0"/>
        <v>0</v>
      </c>
      <c r="E31" s="91">
        <f t="shared" si="0"/>
        <v>3</v>
      </c>
      <c r="F31" s="91">
        <f t="shared" si="0"/>
        <v>3</v>
      </c>
      <c r="G31" s="91">
        <f t="shared" si="0"/>
        <v>6</v>
      </c>
      <c r="H31" s="91">
        <f t="shared" si="0"/>
        <v>2</v>
      </c>
      <c r="I31" s="91">
        <f t="shared" si="0"/>
        <v>18</v>
      </c>
      <c r="J31" s="71">
        <f>SUM(J7:J30)</f>
        <v>32</v>
      </c>
    </row>
    <row r="33" ht="10.5">
      <c r="B33" s="60" t="s">
        <v>369</v>
      </c>
    </row>
    <row r="34" ht="10.5">
      <c r="B34" s="60" t="s">
        <v>370</v>
      </c>
    </row>
    <row r="35" ht="10.5">
      <c r="B35" s="97"/>
    </row>
    <row r="36" spans="1:2" ht="10.5">
      <c r="A36" s="63" t="s">
        <v>278</v>
      </c>
      <c r="B36" s="64"/>
    </row>
    <row r="37" spans="1:10" ht="10.5">
      <c r="A37" s="65"/>
      <c r="B37" s="66"/>
      <c r="C37" s="67" t="s">
        <v>246</v>
      </c>
      <c r="D37" s="67"/>
      <c r="E37" s="67"/>
      <c r="F37" s="67"/>
      <c r="G37" s="67"/>
      <c r="H37" s="67"/>
      <c r="I37" s="67"/>
      <c r="J37" s="68"/>
    </row>
    <row r="38" spans="1:10" ht="10.5">
      <c r="A38" s="69"/>
      <c r="B38" s="70"/>
      <c r="C38" s="62" t="s">
        <v>247</v>
      </c>
      <c r="D38" s="71" t="s">
        <v>248</v>
      </c>
      <c r="E38" s="71" t="s">
        <v>249</v>
      </c>
      <c r="F38" s="71" t="s">
        <v>250</v>
      </c>
      <c r="G38" s="71" t="s">
        <v>251</v>
      </c>
      <c r="H38" s="71" t="s">
        <v>252</v>
      </c>
      <c r="I38" s="71" t="s">
        <v>279</v>
      </c>
      <c r="J38" s="72" t="s">
        <v>254</v>
      </c>
    </row>
    <row r="39" spans="1:10" ht="10.5">
      <c r="A39" s="138" t="s">
        <v>255</v>
      </c>
      <c r="B39" s="73" t="s">
        <v>247</v>
      </c>
      <c r="C39" s="71">
        <f aca="true" t="shared" si="1" ref="C39:I39">COUNTA(C7)</f>
        <v>0</v>
      </c>
      <c r="D39" s="92">
        <f t="shared" si="1"/>
        <v>0</v>
      </c>
      <c r="E39" s="92">
        <f t="shared" si="1"/>
        <v>0</v>
      </c>
      <c r="F39" s="92">
        <f t="shared" si="1"/>
        <v>0</v>
      </c>
      <c r="G39" s="92">
        <f t="shared" si="1"/>
        <v>0</v>
      </c>
      <c r="H39" s="92">
        <f t="shared" si="1"/>
        <v>0</v>
      </c>
      <c r="I39" s="93">
        <f t="shared" si="1"/>
        <v>0</v>
      </c>
      <c r="J39" s="71">
        <f aca="true" t="shared" si="2" ref="J39:J45">SUM(C39:I39)</f>
        <v>0</v>
      </c>
    </row>
    <row r="40" spans="1:10" ht="10.5">
      <c r="A40" s="139"/>
      <c r="B40" s="68" t="s">
        <v>248</v>
      </c>
      <c r="C40" s="94">
        <f>COUNTA(C8)</f>
        <v>0</v>
      </c>
      <c r="D40" s="71">
        <f>COUNTA(D8)</f>
        <v>0</v>
      </c>
      <c r="E40" s="92">
        <f>COUNTA(E8)</f>
        <v>0</v>
      </c>
      <c r="F40" s="92">
        <f>COUNTA(F8:F8)</f>
        <v>0</v>
      </c>
      <c r="G40" s="92">
        <f>COUNTA(G8:G8)</f>
        <v>0</v>
      </c>
      <c r="H40" s="92">
        <f>COUNTA(H8:H8)</f>
        <v>0</v>
      </c>
      <c r="I40" s="93">
        <f>COUNTA(I8:I8)</f>
        <v>0</v>
      </c>
      <c r="J40" s="71">
        <f t="shared" si="2"/>
        <v>0</v>
      </c>
    </row>
    <row r="41" spans="1:10" ht="10.5">
      <c r="A41" s="139"/>
      <c r="B41" s="71" t="s">
        <v>249</v>
      </c>
      <c r="C41" s="94">
        <f>COUNTA(C9)</f>
        <v>0</v>
      </c>
      <c r="D41" s="94">
        <f>COUNTA(D9)</f>
        <v>0</v>
      </c>
      <c r="E41" s="71">
        <f>COUNTA(E9:E11)</f>
        <v>3</v>
      </c>
      <c r="F41" s="92">
        <f>COUNTA(F9:F11)</f>
        <v>2</v>
      </c>
      <c r="G41" s="92">
        <f>COUNTA(G9:G11)</f>
        <v>2</v>
      </c>
      <c r="H41" s="92">
        <f>COUNTA(H9:H11)</f>
        <v>1</v>
      </c>
      <c r="I41" s="93">
        <f>COUNTA(I9:I11)</f>
        <v>0</v>
      </c>
      <c r="J41" s="71">
        <f t="shared" si="2"/>
        <v>8</v>
      </c>
    </row>
    <row r="42" spans="1:10" ht="10.5">
      <c r="A42" s="139"/>
      <c r="B42" s="68" t="s">
        <v>250</v>
      </c>
      <c r="C42" s="94">
        <f aca="true" t="shared" si="3" ref="C42:I42">COUNTA(C12:C14)</f>
        <v>0</v>
      </c>
      <c r="D42" s="94">
        <f t="shared" si="3"/>
        <v>0</v>
      </c>
      <c r="E42" s="94">
        <f t="shared" si="3"/>
        <v>0</v>
      </c>
      <c r="F42" s="71">
        <f t="shared" si="3"/>
        <v>0</v>
      </c>
      <c r="G42" s="92">
        <f t="shared" si="3"/>
        <v>2</v>
      </c>
      <c r="H42" s="92">
        <f t="shared" si="3"/>
        <v>0</v>
      </c>
      <c r="I42" s="93">
        <f t="shared" si="3"/>
        <v>3</v>
      </c>
      <c r="J42" s="71">
        <f t="shared" si="2"/>
        <v>5</v>
      </c>
    </row>
    <row r="43" spans="1:10" ht="10.5">
      <c r="A43" s="139"/>
      <c r="B43" s="68" t="s">
        <v>251</v>
      </c>
      <c r="C43" s="94">
        <f aca="true" t="shared" si="4" ref="C43:H43">COUNTA(C15:C25)</f>
        <v>0</v>
      </c>
      <c r="D43" s="94">
        <f t="shared" si="4"/>
        <v>0</v>
      </c>
      <c r="E43" s="94">
        <f t="shared" si="4"/>
        <v>0</v>
      </c>
      <c r="F43" s="94">
        <f t="shared" si="4"/>
        <v>1</v>
      </c>
      <c r="G43" s="71">
        <f t="shared" si="4"/>
        <v>2</v>
      </c>
      <c r="H43" s="92">
        <f t="shared" si="4"/>
        <v>0</v>
      </c>
      <c r="I43" s="93">
        <f>COUNTA(I15:I25)</f>
        <v>11</v>
      </c>
      <c r="J43" s="71">
        <f t="shared" si="2"/>
        <v>14</v>
      </c>
    </row>
    <row r="44" spans="1:10" ht="10.5">
      <c r="A44" s="139"/>
      <c r="B44" s="71" t="s">
        <v>252</v>
      </c>
      <c r="C44" s="94">
        <f aca="true" t="shared" si="5" ref="C44:H44">COUNTA(C26)</f>
        <v>0</v>
      </c>
      <c r="D44" s="94">
        <f t="shared" si="5"/>
        <v>0</v>
      </c>
      <c r="E44" s="94">
        <f t="shared" si="5"/>
        <v>0</v>
      </c>
      <c r="F44" s="94">
        <f t="shared" si="5"/>
        <v>0</v>
      </c>
      <c r="G44" s="94">
        <f t="shared" si="5"/>
        <v>0</v>
      </c>
      <c r="H44" s="71">
        <f t="shared" si="5"/>
        <v>0</v>
      </c>
      <c r="I44" s="93">
        <f>COUNTA(I26:I29)</f>
        <v>4</v>
      </c>
      <c r="J44" s="71">
        <f t="shared" si="2"/>
        <v>4</v>
      </c>
    </row>
    <row r="45" spans="1:10" ht="10.5">
      <c r="A45" s="140"/>
      <c r="B45" s="71" t="s">
        <v>253</v>
      </c>
      <c r="C45" s="95">
        <f aca="true" t="shared" si="6" ref="C45:I45">COUNTA(C30)</f>
        <v>0</v>
      </c>
      <c r="D45" s="95">
        <f t="shared" si="6"/>
        <v>0</v>
      </c>
      <c r="E45" s="95">
        <f t="shared" si="6"/>
        <v>0</v>
      </c>
      <c r="F45" s="95">
        <f t="shared" si="6"/>
        <v>0</v>
      </c>
      <c r="G45" s="95">
        <f t="shared" si="6"/>
        <v>0</v>
      </c>
      <c r="H45" s="95">
        <f t="shared" si="6"/>
        <v>1</v>
      </c>
      <c r="I45" s="89">
        <f t="shared" si="6"/>
        <v>0</v>
      </c>
      <c r="J45" s="95">
        <f t="shared" si="2"/>
        <v>1</v>
      </c>
    </row>
    <row r="46" spans="1:10" ht="10.5">
      <c r="A46" s="90"/>
      <c r="B46" s="62" t="s">
        <v>254</v>
      </c>
      <c r="C46" s="71">
        <f aca="true" t="shared" si="7" ref="C46:J46">SUM(C39:C45)</f>
        <v>0</v>
      </c>
      <c r="D46" s="71">
        <f t="shared" si="7"/>
        <v>0</v>
      </c>
      <c r="E46" s="71">
        <f t="shared" si="7"/>
        <v>3</v>
      </c>
      <c r="F46" s="71">
        <f t="shared" si="7"/>
        <v>3</v>
      </c>
      <c r="G46" s="71">
        <f t="shared" si="7"/>
        <v>6</v>
      </c>
      <c r="H46" s="71">
        <f t="shared" si="7"/>
        <v>2</v>
      </c>
      <c r="I46" s="93">
        <f t="shared" si="7"/>
        <v>18</v>
      </c>
      <c r="J46" s="71">
        <f t="shared" si="7"/>
        <v>32</v>
      </c>
    </row>
    <row r="48" spans="2:13" s="98" customFormat="1" ht="10.5">
      <c r="B48" s="99" t="s">
        <v>280</v>
      </c>
      <c r="C48" s="100"/>
      <c r="D48" s="100"/>
      <c r="E48" s="100"/>
      <c r="F48" s="100"/>
      <c r="G48" s="100"/>
      <c r="H48" s="100"/>
      <c r="I48" s="100"/>
      <c r="J48" s="100"/>
      <c r="K48" s="100"/>
      <c r="L48" s="100"/>
      <c r="M48" s="100"/>
    </row>
    <row r="49" spans="3:13" s="98" customFormat="1" ht="10.5">
      <c r="C49" s="100"/>
      <c r="D49" s="100"/>
      <c r="E49" s="100"/>
      <c r="F49" s="100"/>
      <c r="G49" s="100"/>
      <c r="H49" s="100"/>
      <c r="I49" s="100"/>
      <c r="J49" s="100"/>
      <c r="K49" s="100"/>
      <c r="L49" s="100"/>
      <c r="M49" s="100"/>
    </row>
    <row r="50" spans="2:13" s="98" customFormat="1" ht="10.5">
      <c r="B50" s="101"/>
      <c r="C50" s="98" t="s">
        <v>281</v>
      </c>
      <c r="D50" s="100"/>
      <c r="E50" s="100"/>
      <c r="F50" s="100"/>
      <c r="G50" s="100"/>
      <c r="H50" s="100"/>
      <c r="I50" s="100"/>
      <c r="J50" s="100"/>
      <c r="K50" s="100"/>
      <c r="L50" s="100"/>
      <c r="M50" s="100"/>
    </row>
    <row r="51" s="98" customFormat="1" ht="10.5"/>
    <row r="52" spans="2:3" s="98" customFormat="1" ht="10.5">
      <c r="B52" s="102"/>
      <c r="C52" s="98" t="s">
        <v>282</v>
      </c>
    </row>
    <row r="53" s="97" customFormat="1" ht="10.5">
      <c r="A53" s="96"/>
    </row>
    <row r="54" spans="1:3" s="97" customFormat="1" ht="10.5">
      <c r="A54" s="96"/>
      <c r="B54" s="103"/>
      <c r="C54" s="97" t="s">
        <v>283</v>
      </c>
    </row>
    <row r="55" s="97" customFormat="1" ht="10.5">
      <c r="A55" s="96"/>
    </row>
    <row r="56" spans="1:3" s="97" customFormat="1" ht="10.5">
      <c r="A56" s="96"/>
      <c r="B56" s="104"/>
      <c r="C56" s="97" t="s">
        <v>284</v>
      </c>
    </row>
    <row r="58" spans="2:3" ht="10.5">
      <c r="B58" s="71"/>
      <c r="C58" s="60" t="s">
        <v>285</v>
      </c>
    </row>
    <row r="59" ht="10.5">
      <c r="B59" s="60" t="s">
        <v>286</v>
      </c>
    </row>
    <row r="72" s="97" customFormat="1" ht="10.5">
      <c r="A72" s="96"/>
    </row>
    <row r="73" s="97" customFormat="1" ht="10.5">
      <c r="A73" s="96"/>
    </row>
    <row r="74" s="97" customFormat="1" ht="10.5">
      <c r="A74" s="96"/>
    </row>
    <row r="75" s="97" customFormat="1" ht="10.5">
      <c r="A75" s="96"/>
    </row>
    <row r="76" s="97" customFormat="1" ht="10.5">
      <c r="A76" s="96"/>
    </row>
    <row r="77" s="97" customFormat="1" ht="10.5">
      <c r="A77" s="96"/>
    </row>
    <row r="78" s="97" customFormat="1" ht="10.5">
      <c r="A78" s="96"/>
    </row>
    <row r="79" s="97" customFormat="1" ht="10.5">
      <c r="A79" s="96"/>
    </row>
    <row r="80" s="97" customFormat="1" ht="10.5">
      <c r="A80" s="96"/>
    </row>
    <row r="81" s="97" customFormat="1" ht="10.5">
      <c r="A81" s="96"/>
    </row>
    <row r="82" s="97" customFormat="1" ht="10.5">
      <c r="A82" s="96"/>
    </row>
    <row r="83" s="97" customFormat="1" ht="10.5">
      <c r="A83" s="96"/>
    </row>
    <row r="84" s="97" customFormat="1" ht="10.5">
      <c r="A84" s="96"/>
    </row>
    <row r="85" s="97" customFormat="1" ht="10.5">
      <c r="A85" s="96"/>
    </row>
  </sheetData>
  <sheetProtection/>
  <mergeCells count="2">
    <mergeCell ref="A39:A45"/>
    <mergeCell ref="A7:A16"/>
  </mergeCells>
  <printOptions horizontalCentered="1"/>
  <pageMargins left="0.3937007874015748" right="0.3937007874015748" top="0.5905511811023623" bottom="0.5905511811023623" header="0.5118110236220472" footer="0.3937007874015748"/>
  <pageSetup fitToHeight="1" fitToWidth="1" horizontalDpi="600" verticalDpi="600" orientation="landscape" paperSize="9" scale="90" r:id="rId1"/>
  <headerFooter alignWithMargins="0">
    <oddFooter>&amp;C&amp;A&amp;R
</oddFooter>
  </headerFooter>
</worksheet>
</file>

<file path=xl/worksheets/sheet6.xml><?xml version="1.0" encoding="utf-8"?>
<worksheet xmlns="http://schemas.openxmlformats.org/spreadsheetml/2006/main" xmlns:r="http://schemas.openxmlformats.org/officeDocument/2006/relationships">
  <sheetPr>
    <tabColor indexed="8"/>
    <pageSetUpPr fitToPage="1"/>
  </sheetPr>
  <dimension ref="A1:K223"/>
  <sheetViews>
    <sheetView zoomScalePageLayoutView="0" workbookViewId="0" topLeftCell="B128">
      <selection activeCell="B150" sqref="B150"/>
    </sheetView>
  </sheetViews>
  <sheetFormatPr defaultColWidth="8.625" defaultRowHeight="13.5"/>
  <cols>
    <col min="1" max="1" width="2.625" style="59" customWidth="1"/>
    <col min="2" max="2" width="7.75390625" style="60" customWidth="1"/>
    <col min="3" max="9" width="16.125" style="60" customWidth="1"/>
    <col min="10" max="10" width="3.625" style="60" customWidth="1"/>
    <col min="11" max="16384" width="8.625" style="60" customWidth="1"/>
  </cols>
  <sheetData>
    <row r="1" ht="10.5">
      <c r="B1" s="60" t="s">
        <v>243</v>
      </c>
    </row>
    <row r="2" spans="2:3" ht="10.5">
      <c r="B2" s="61" t="s">
        <v>371</v>
      </c>
      <c r="C2" s="62"/>
    </row>
    <row r="4" spans="1:2" ht="10.5">
      <c r="A4" s="63" t="s">
        <v>245</v>
      </c>
      <c r="B4" s="64"/>
    </row>
    <row r="5" spans="1:10" ht="10.5">
      <c r="A5" s="65"/>
      <c r="B5" s="66"/>
      <c r="C5" s="67" t="s">
        <v>246</v>
      </c>
      <c r="D5" s="67"/>
      <c r="E5" s="67"/>
      <c r="F5" s="67"/>
      <c r="G5" s="67"/>
      <c r="H5" s="67"/>
      <c r="I5" s="67"/>
      <c r="J5" s="68"/>
    </row>
    <row r="6" spans="1:10" ht="10.5">
      <c r="A6" s="69"/>
      <c r="B6" s="121"/>
      <c r="C6" s="68" t="s">
        <v>247</v>
      </c>
      <c r="D6" s="68" t="s">
        <v>248</v>
      </c>
      <c r="E6" s="68" t="s">
        <v>249</v>
      </c>
      <c r="F6" s="68" t="s">
        <v>250</v>
      </c>
      <c r="G6" s="68" t="s">
        <v>251</v>
      </c>
      <c r="H6" s="68" t="s">
        <v>252</v>
      </c>
      <c r="I6" s="68" t="s">
        <v>279</v>
      </c>
      <c r="J6" s="72" t="s">
        <v>254</v>
      </c>
    </row>
    <row r="7" spans="1:10" ht="10.5">
      <c r="A7" s="136" t="s">
        <v>288</v>
      </c>
      <c r="B7" s="68" t="s">
        <v>247</v>
      </c>
      <c r="C7" s="106"/>
      <c r="D7" s="118"/>
      <c r="E7" s="118" t="s">
        <v>12</v>
      </c>
      <c r="F7" s="118"/>
      <c r="G7" s="118"/>
      <c r="H7" s="118"/>
      <c r="I7" s="114"/>
      <c r="J7" s="68">
        <f>COUNTA(C7:I10)</f>
        <v>4</v>
      </c>
    </row>
    <row r="8" spans="1:10" ht="10.5">
      <c r="A8" s="137"/>
      <c r="B8" s="72"/>
      <c r="C8" s="108"/>
      <c r="D8" s="119"/>
      <c r="E8" s="119" t="s">
        <v>13</v>
      </c>
      <c r="F8" s="119"/>
      <c r="G8" s="119"/>
      <c r="H8" s="119"/>
      <c r="I8" s="117"/>
      <c r="J8" s="72"/>
    </row>
    <row r="9" spans="1:10" ht="10.5">
      <c r="A9" s="137"/>
      <c r="B9" s="72"/>
      <c r="C9" s="108"/>
      <c r="D9" s="119"/>
      <c r="E9" s="119" t="s">
        <v>14</v>
      </c>
      <c r="F9" s="119"/>
      <c r="G9" s="119"/>
      <c r="H9" s="119"/>
      <c r="I9" s="117"/>
      <c r="J9" s="72"/>
    </row>
    <row r="10" spans="1:10" ht="10.5">
      <c r="A10" s="137"/>
      <c r="B10" s="72"/>
      <c r="C10" s="108"/>
      <c r="D10" s="119"/>
      <c r="E10" s="119" t="s">
        <v>15</v>
      </c>
      <c r="F10" s="119"/>
      <c r="G10" s="119"/>
      <c r="H10" s="119"/>
      <c r="I10" s="117"/>
      <c r="J10" s="72"/>
    </row>
    <row r="11" spans="1:10" ht="10.5">
      <c r="A11" s="137"/>
      <c r="B11" s="68" t="s">
        <v>248</v>
      </c>
      <c r="C11" s="112"/>
      <c r="D11" s="106"/>
      <c r="E11" s="113"/>
      <c r="F11" s="113"/>
      <c r="G11" s="113"/>
      <c r="H11" s="113"/>
      <c r="I11" s="114"/>
      <c r="J11" s="68">
        <f>COUNTA(C11:I11)</f>
        <v>0</v>
      </c>
    </row>
    <row r="12" spans="1:10" ht="10.5">
      <c r="A12" s="137"/>
      <c r="B12" s="68" t="s">
        <v>249</v>
      </c>
      <c r="C12" s="112"/>
      <c r="D12" s="112"/>
      <c r="E12" s="106" t="s">
        <v>16</v>
      </c>
      <c r="F12" s="118" t="s">
        <v>17</v>
      </c>
      <c r="G12" s="118" t="s">
        <v>18</v>
      </c>
      <c r="H12" s="118"/>
      <c r="I12" s="114" t="s">
        <v>372</v>
      </c>
      <c r="J12" s="68">
        <f>COUNTA(C12:I22)</f>
        <v>28</v>
      </c>
    </row>
    <row r="13" spans="1:10" ht="10.5">
      <c r="A13" s="137"/>
      <c r="B13" s="72"/>
      <c r="C13" s="115"/>
      <c r="D13" s="115"/>
      <c r="E13" s="108" t="s">
        <v>19</v>
      </c>
      <c r="F13" s="119" t="s">
        <v>20</v>
      </c>
      <c r="G13" s="119" t="s">
        <v>21</v>
      </c>
      <c r="H13" s="119"/>
      <c r="I13" s="117" t="s">
        <v>373</v>
      </c>
      <c r="J13" s="72"/>
    </row>
    <row r="14" spans="1:10" ht="10.5">
      <c r="A14" s="137"/>
      <c r="B14" s="72"/>
      <c r="C14" s="115"/>
      <c r="D14" s="115"/>
      <c r="E14" s="108" t="s">
        <v>22</v>
      </c>
      <c r="F14" s="119" t="s">
        <v>23</v>
      </c>
      <c r="G14" s="119" t="s">
        <v>24</v>
      </c>
      <c r="H14" s="119"/>
      <c r="I14" s="117" t="s">
        <v>374</v>
      </c>
      <c r="J14" s="72"/>
    </row>
    <row r="15" spans="1:10" ht="10.5">
      <c r="A15" s="137"/>
      <c r="B15" s="72"/>
      <c r="C15" s="115"/>
      <c r="D15" s="115"/>
      <c r="E15" s="108" t="s">
        <v>25</v>
      </c>
      <c r="F15" s="119" t="s">
        <v>26</v>
      </c>
      <c r="G15" s="119"/>
      <c r="H15" s="119"/>
      <c r="I15" s="117" t="s">
        <v>375</v>
      </c>
      <c r="J15" s="72"/>
    </row>
    <row r="16" spans="1:10" ht="10.5">
      <c r="A16" s="137"/>
      <c r="B16" s="72"/>
      <c r="C16" s="115"/>
      <c r="D16" s="115"/>
      <c r="E16" s="108" t="s">
        <v>27</v>
      </c>
      <c r="F16" s="119" t="s">
        <v>28</v>
      </c>
      <c r="G16" s="119"/>
      <c r="H16" s="119"/>
      <c r="I16" s="117" t="s">
        <v>376</v>
      </c>
      <c r="J16" s="72"/>
    </row>
    <row r="17" spans="1:10" ht="10.5">
      <c r="A17" s="137"/>
      <c r="B17" s="72"/>
      <c r="C17" s="115"/>
      <c r="D17" s="115"/>
      <c r="E17" s="108"/>
      <c r="F17" s="119" t="s">
        <v>29</v>
      </c>
      <c r="G17" s="119"/>
      <c r="H17" s="119"/>
      <c r="I17" s="117" t="s">
        <v>377</v>
      </c>
      <c r="J17" s="72"/>
    </row>
    <row r="18" spans="1:10" ht="10.5">
      <c r="A18" s="137"/>
      <c r="B18" s="72"/>
      <c r="C18" s="115"/>
      <c r="D18" s="115"/>
      <c r="E18" s="108"/>
      <c r="F18" s="119" t="s">
        <v>30</v>
      </c>
      <c r="G18" s="119"/>
      <c r="H18" s="119"/>
      <c r="I18" s="117" t="s">
        <v>31</v>
      </c>
      <c r="J18" s="72"/>
    </row>
    <row r="19" spans="1:10" ht="10.5">
      <c r="A19" s="87"/>
      <c r="B19" s="72"/>
      <c r="C19" s="115"/>
      <c r="D19" s="115"/>
      <c r="E19" s="108"/>
      <c r="F19" s="119" t="s">
        <v>32</v>
      </c>
      <c r="G19" s="119"/>
      <c r="H19" s="119"/>
      <c r="I19" s="117" t="s">
        <v>33</v>
      </c>
      <c r="J19" s="72"/>
    </row>
    <row r="20" spans="1:10" ht="10.5">
      <c r="A20" s="87"/>
      <c r="B20" s="72"/>
      <c r="C20" s="115"/>
      <c r="D20" s="115"/>
      <c r="E20" s="108"/>
      <c r="F20" s="119" t="s">
        <v>34</v>
      </c>
      <c r="G20" s="119"/>
      <c r="H20" s="119"/>
      <c r="I20" s="117" t="s">
        <v>35</v>
      </c>
      <c r="J20" s="72"/>
    </row>
    <row r="21" spans="1:10" ht="10.5">
      <c r="A21" s="87"/>
      <c r="B21" s="72"/>
      <c r="C21" s="115"/>
      <c r="D21" s="115"/>
      <c r="E21" s="108"/>
      <c r="F21" s="119"/>
      <c r="G21" s="119"/>
      <c r="H21" s="119"/>
      <c r="I21" s="117" t="s">
        <v>36</v>
      </c>
      <c r="J21" s="72"/>
    </row>
    <row r="22" spans="1:10" ht="10.5">
      <c r="A22" s="87"/>
      <c r="B22" s="72"/>
      <c r="C22" s="115"/>
      <c r="D22" s="115"/>
      <c r="E22" s="108"/>
      <c r="F22" s="119"/>
      <c r="G22" s="119"/>
      <c r="H22" s="119"/>
      <c r="I22" s="122" t="s">
        <v>37</v>
      </c>
      <c r="J22" s="72"/>
    </row>
    <row r="23" spans="1:10" s="124" customFormat="1" ht="10.5">
      <c r="A23" s="123"/>
      <c r="B23" s="106" t="s">
        <v>250</v>
      </c>
      <c r="C23" s="112"/>
      <c r="D23" s="112"/>
      <c r="E23" s="112"/>
      <c r="F23" s="106" t="s">
        <v>38</v>
      </c>
      <c r="G23" s="118" t="s">
        <v>39</v>
      </c>
      <c r="H23" s="118" t="s">
        <v>40</v>
      </c>
      <c r="I23" s="114" t="s">
        <v>41</v>
      </c>
      <c r="J23" s="106">
        <f>COUNTA(C23:I38)</f>
        <v>28</v>
      </c>
    </row>
    <row r="24" spans="1:10" s="124" customFormat="1" ht="10.5">
      <c r="A24" s="123"/>
      <c r="B24" s="108"/>
      <c r="C24" s="115"/>
      <c r="D24" s="115"/>
      <c r="E24" s="115"/>
      <c r="F24" s="108" t="s">
        <v>42</v>
      </c>
      <c r="G24" s="119" t="s">
        <v>43</v>
      </c>
      <c r="H24" s="119" t="s">
        <v>44</v>
      </c>
      <c r="I24" s="117" t="s">
        <v>45</v>
      </c>
      <c r="J24" s="108"/>
    </row>
    <row r="25" spans="1:10" s="124" customFormat="1" ht="10.5">
      <c r="A25" s="123"/>
      <c r="B25" s="108"/>
      <c r="C25" s="115"/>
      <c r="D25" s="115"/>
      <c r="E25" s="115"/>
      <c r="F25" s="108" t="s">
        <v>46</v>
      </c>
      <c r="G25" s="119" t="s">
        <v>47</v>
      </c>
      <c r="H25" s="119"/>
      <c r="I25" s="117" t="s">
        <v>48</v>
      </c>
      <c r="J25" s="108"/>
    </row>
    <row r="26" spans="1:10" s="124" customFormat="1" ht="10.5">
      <c r="A26" s="123"/>
      <c r="B26" s="108"/>
      <c r="C26" s="115"/>
      <c r="D26" s="115"/>
      <c r="E26" s="115"/>
      <c r="F26" s="108" t="s">
        <v>49</v>
      </c>
      <c r="G26" s="119" t="s">
        <v>50</v>
      </c>
      <c r="H26" s="119"/>
      <c r="I26" s="117" t="s">
        <v>51</v>
      </c>
      <c r="J26" s="108"/>
    </row>
    <row r="27" spans="1:10" s="124" customFormat="1" ht="21">
      <c r="A27" s="123"/>
      <c r="B27" s="108"/>
      <c r="C27" s="115"/>
      <c r="D27" s="115"/>
      <c r="E27" s="115"/>
      <c r="F27" s="108" t="s">
        <v>52</v>
      </c>
      <c r="G27" s="119" t="s">
        <v>53</v>
      </c>
      <c r="H27" s="119"/>
      <c r="I27" s="117" t="s">
        <v>54</v>
      </c>
      <c r="J27" s="108"/>
    </row>
    <row r="28" spans="1:10" s="124" customFormat="1" ht="10.5">
      <c r="A28" s="123"/>
      <c r="B28" s="108"/>
      <c r="C28" s="115"/>
      <c r="D28" s="115"/>
      <c r="E28" s="115"/>
      <c r="F28" s="108"/>
      <c r="G28" s="119" t="s">
        <v>55</v>
      </c>
      <c r="H28" s="119"/>
      <c r="I28" s="117"/>
      <c r="J28" s="108"/>
    </row>
    <row r="29" spans="1:10" s="124" customFormat="1" ht="10.5">
      <c r="A29" s="123"/>
      <c r="B29" s="108"/>
      <c r="C29" s="115"/>
      <c r="D29" s="115"/>
      <c r="E29" s="115"/>
      <c r="F29" s="108"/>
      <c r="G29" s="119" t="s">
        <v>56</v>
      </c>
      <c r="H29" s="119"/>
      <c r="I29" s="117"/>
      <c r="J29" s="108"/>
    </row>
    <row r="30" spans="1:10" s="124" customFormat="1" ht="10.5">
      <c r="A30" s="123"/>
      <c r="B30" s="108"/>
      <c r="C30" s="115"/>
      <c r="D30" s="115"/>
      <c r="E30" s="115"/>
      <c r="F30" s="108"/>
      <c r="G30" s="119" t="s">
        <v>57</v>
      </c>
      <c r="H30" s="119"/>
      <c r="I30" s="117"/>
      <c r="J30" s="108"/>
    </row>
    <row r="31" spans="1:10" s="124" customFormat="1" ht="10.5">
      <c r="A31" s="123"/>
      <c r="B31" s="108"/>
      <c r="C31" s="115"/>
      <c r="D31" s="115"/>
      <c r="E31" s="115"/>
      <c r="F31" s="108"/>
      <c r="G31" s="119" t="s">
        <v>58</v>
      </c>
      <c r="H31" s="119"/>
      <c r="I31" s="117"/>
      <c r="J31" s="108"/>
    </row>
    <row r="32" spans="1:10" s="124" customFormat="1" ht="10.5">
      <c r="A32" s="123"/>
      <c r="B32" s="108"/>
      <c r="C32" s="115"/>
      <c r="D32" s="115"/>
      <c r="E32" s="115"/>
      <c r="F32" s="108"/>
      <c r="G32" s="119" t="s">
        <v>59</v>
      </c>
      <c r="H32" s="119"/>
      <c r="I32" s="117"/>
      <c r="J32" s="108"/>
    </row>
    <row r="33" spans="1:10" s="124" customFormat="1" ht="10.5">
      <c r="A33" s="123"/>
      <c r="B33" s="108"/>
      <c r="C33" s="115"/>
      <c r="D33" s="115"/>
      <c r="E33" s="115"/>
      <c r="F33" s="108"/>
      <c r="G33" s="119" t="s">
        <v>60</v>
      </c>
      <c r="H33" s="119"/>
      <c r="I33" s="117"/>
      <c r="J33" s="108"/>
    </row>
    <row r="34" spans="1:10" s="124" customFormat="1" ht="10.5">
      <c r="A34" s="123"/>
      <c r="B34" s="108"/>
      <c r="C34" s="115"/>
      <c r="D34" s="115"/>
      <c r="E34" s="115"/>
      <c r="F34" s="108"/>
      <c r="G34" s="119" t="s">
        <v>61</v>
      </c>
      <c r="H34" s="119"/>
      <c r="I34" s="117"/>
      <c r="J34" s="108"/>
    </row>
    <row r="35" spans="1:10" s="124" customFormat="1" ht="10.5">
      <c r="A35" s="123"/>
      <c r="B35" s="108"/>
      <c r="C35" s="115"/>
      <c r="D35" s="115"/>
      <c r="E35" s="115"/>
      <c r="F35" s="108"/>
      <c r="G35" s="119" t="s">
        <v>62</v>
      </c>
      <c r="H35" s="119"/>
      <c r="I35" s="117"/>
      <c r="J35" s="108"/>
    </row>
    <row r="36" spans="1:10" s="124" customFormat="1" ht="10.5">
      <c r="A36" s="123"/>
      <c r="B36" s="108"/>
      <c r="C36" s="115"/>
      <c r="D36" s="115"/>
      <c r="E36" s="115"/>
      <c r="F36" s="108"/>
      <c r="G36" s="119" t="s">
        <v>63</v>
      </c>
      <c r="H36" s="119"/>
      <c r="I36" s="117"/>
      <c r="J36" s="108"/>
    </row>
    <row r="37" spans="1:10" s="124" customFormat="1" ht="10.5">
      <c r="A37" s="123"/>
      <c r="B37" s="108"/>
      <c r="C37" s="115"/>
      <c r="D37" s="115"/>
      <c r="E37" s="115"/>
      <c r="F37" s="108"/>
      <c r="G37" s="119" t="s">
        <v>64</v>
      </c>
      <c r="H37" s="119"/>
      <c r="I37" s="117"/>
      <c r="J37" s="108"/>
    </row>
    <row r="38" spans="1:10" s="124" customFormat="1" ht="10.5">
      <c r="A38" s="123"/>
      <c r="B38" s="108"/>
      <c r="C38" s="115"/>
      <c r="D38" s="115"/>
      <c r="E38" s="115"/>
      <c r="F38" s="108"/>
      <c r="G38" s="119" t="s">
        <v>65</v>
      </c>
      <c r="H38" s="119"/>
      <c r="I38" s="122"/>
      <c r="J38" s="108"/>
    </row>
    <row r="39" spans="1:10" s="124" customFormat="1" ht="10.5">
      <c r="A39" s="123"/>
      <c r="B39" s="106" t="s">
        <v>251</v>
      </c>
      <c r="C39" s="112"/>
      <c r="D39" s="112"/>
      <c r="E39" s="112" t="s">
        <v>66</v>
      </c>
      <c r="F39" s="112" t="s">
        <v>67</v>
      </c>
      <c r="G39" s="106" t="s">
        <v>68</v>
      </c>
      <c r="H39" s="118" t="s">
        <v>71</v>
      </c>
      <c r="I39" s="114" t="s">
        <v>69</v>
      </c>
      <c r="J39" s="106">
        <f>COUNTA(C39:I78)</f>
        <v>77</v>
      </c>
    </row>
    <row r="40" spans="1:10" s="124" customFormat="1" ht="10.5">
      <c r="A40" s="123"/>
      <c r="B40" s="108"/>
      <c r="C40" s="115"/>
      <c r="D40" s="115"/>
      <c r="E40" s="115"/>
      <c r="F40" s="115"/>
      <c r="G40" s="108" t="s">
        <v>70</v>
      </c>
      <c r="H40" s="119" t="s">
        <v>74</v>
      </c>
      <c r="I40" s="117" t="s">
        <v>72</v>
      </c>
      <c r="J40" s="108"/>
    </row>
    <row r="41" spans="1:10" s="124" customFormat="1" ht="10.5">
      <c r="A41" s="123"/>
      <c r="B41" s="108"/>
      <c r="C41" s="115"/>
      <c r="D41" s="115"/>
      <c r="E41" s="115"/>
      <c r="F41" s="115"/>
      <c r="G41" s="108" t="s">
        <v>73</v>
      </c>
      <c r="H41" s="119" t="s">
        <v>77</v>
      </c>
      <c r="I41" s="117" t="s">
        <v>75</v>
      </c>
      <c r="J41" s="108"/>
    </row>
    <row r="42" spans="1:10" ht="10.5">
      <c r="A42" s="87"/>
      <c r="B42" s="72"/>
      <c r="C42" s="115"/>
      <c r="D42" s="115"/>
      <c r="E42" s="115"/>
      <c r="F42" s="115"/>
      <c r="G42" s="60" t="s">
        <v>430</v>
      </c>
      <c r="H42" s="119" t="s">
        <v>80</v>
      </c>
      <c r="I42" s="117" t="s">
        <v>78</v>
      </c>
      <c r="J42" s="72"/>
    </row>
    <row r="43" spans="1:10" ht="10.5">
      <c r="A43" s="87"/>
      <c r="B43" s="72"/>
      <c r="C43" s="115"/>
      <c r="D43" s="115"/>
      <c r="E43" s="115"/>
      <c r="F43" s="115"/>
      <c r="G43" s="108" t="s">
        <v>76</v>
      </c>
      <c r="H43" s="119" t="s">
        <v>83</v>
      </c>
      <c r="I43" s="117" t="s">
        <v>81</v>
      </c>
      <c r="J43" s="72"/>
    </row>
    <row r="44" spans="1:10" ht="10.5">
      <c r="A44" s="87"/>
      <c r="B44" s="72"/>
      <c r="C44" s="115"/>
      <c r="D44" s="115"/>
      <c r="E44" s="115"/>
      <c r="F44" s="115"/>
      <c r="G44" s="108" t="s">
        <v>79</v>
      </c>
      <c r="H44" s="119" t="s">
        <v>86</v>
      </c>
      <c r="I44" s="117" t="s">
        <v>84</v>
      </c>
      <c r="J44" s="72"/>
    </row>
    <row r="45" spans="1:10" ht="10.5">
      <c r="A45" s="87"/>
      <c r="B45" s="72"/>
      <c r="C45" s="115"/>
      <c r="D45" s="115"/>
      <c r="E45" s="115"/>
      <c r="F45" s="115"/>
      <c r="G45" s="108" t="s">
        <v>82</v>
      </c>
      <c r="H45" s="119" t="s">
        <v>89</v>
      </c>
      <c r="I45" s="117" t="s">
        <v>87</v>
      </c>
      <c r="J45" s="72"/>
    </row>
    <row r="46" spans="1:10" ht="10.5">
      <c r="A46" s="87"/>
      <c r="B46" s="72"/>
      <c r="C46" s="115"/>
      <c r="D46" s="115"/>
      <c r="E46" s="115"/>
      <c r="F46" s="115"/>
      <c r="G46" s="108" t="s">
        <v>85</v>
      </c>
      <c r="H46" s="119" t="s">
        <v>92</v>
      </c>
      <c r="I46" s="117" t="s">
        <v>90</v>
      </c>
      <c r="J46" s="72"/>
    </row>
    <row r="47" spans="1:10" s="124" customFormat="1" ht="10.5">
      <c r="A47" s="123"/>
      <c r="B47" s="108"/>
      <c r="C47" s="115"/>
      <c r="D47" s="115"/>
      <c r="E47" s="115"/>
      <c r="F47" s="115"/>
      <c r="G47" s="108" t="s">
        <v>88</v>
      </c>
      <c r="H47" s="119"/>
      <c r="I47" s="117" t="s">
        <v>93</v>
      </c>
      <c r="J47" s="108"/>
    </row>
    <row r="48" spans="1:10" s="124" customFormat="1" ht="21" customHeight="1">
      <c r="A48" s="123"/>
      <c r="B48" s="108"/>
      <c r="C48" s="115"/>
      <c r="D48" s="115"/>
      <c r="E48" s="115"/>
      <c r="F48" s="115"/>
      <c r="G48" s="108" t="s">
        <v>91</v>
      </c>
      <c r="H48" s="119"/>
      <c r="I48" s="117" t="s">
        <v>95</v>
      </c>
      <c r="J48" s="108"/>
    </row>
    <row r="49" spans="1:10" s="124" customFormat="1" ht="10.5">
      <c r="A49" s="123"/>
      <c r="B49" s="108"/>
      <c r="C49" s="115"/>
      <c r="D49" s="115"/>
      <c r="E49" s="115"/>
      <c r="F49" s="115"/>
      <c r="G49" s="108" t="s">
        <v>94</v>
      </c>
      <c r="H49" s="119"/>
      <c r="I49" s="117" t="s">
        <v>97</v>
      </c>
      <c r="J49" s="108"/>
    </row>
    <row r="50" spans="1:10" s="124" customFormat="1" ht="10.5">
      <c r="A50" s="123"/>
      <c r="B50" s="108"/>
      <c r="C50" s="115"/>
      <c r="D50" s="115"/>
      <c r="E50" s="115"/>
      <c r="F50" s="115"/>
      <c r="G50" s="108" t="s">
        <v>96</v>
      </c>
      <c r="H50" s="119"/>
      <c r="I50" s="117" t="s">
        <v>99</v>
      </c>
      <c r="J50" s="108"/>
    </row>
    <row r="51" spans="1:10" s="124" customFormat="1" ht="10.5">
      <c r="A51" s="123"/>
      <c r="B51" s="108"/>
      <c r="C51" s="115"/>
      <c r="D51" s="115"/>
      <c r="E51" s="115"/>
      <c r="F51" s="115"/>
      <c r="G51" s="108" t="s">
        <v>98</v>
      </c>
      <c r="H51" s="119"/>
      <c r="I51" s="117" t="s">
        <v>101</v>
      </c>
      <c r="J51" s="108"/>
    </row>
    <row r="52" spans="1:10" s="124" customFormat="1" ht="10.5">
      <c r="A52" s="123"/>
      <c r="B52" s="108"/>
      <c r="C52" s="115"/>
      <c r="D52" s="115"/>
      <c r="E52" s="115"/>
      <c r="F52" s="115"/>
      <c r="G52" s="108" t="s">
        <v>100</v>
      </c>
      <c r="H52" s="119"/>
      <c r="I52" s="117" t="s">
        <v>103</v>
      </c>
      <c r="J52" s="108"/>
    </row>
    <row r="53" spans="1:10" ht="10.5">
      <c r="A53" s="87"/>
      <c r="B53" s="72"/>
      <c r="C53" s="115"/>
      <c r="D53" s="115"/>
      <c r="E53" s="115"/>
      <c r="F53" s="115"/>
      <c r="G53" s="108" t="s">
        <v>102</v>
      </c>
      <c r="H53" s="119"/>
      <c r="I53" s="117" t="s">
        <v>105</v>
      </c>
      <c r="J53" s="72"/>
    </row>
    <row r="54" spans="1:10" ht="10.5">
      <c r="A54" s="87"/>
      <c r="B54" s="72"/>
      <c r="C54" s="115"/>
      <c r="D54" s="115"/>
      <c r="E54" s="115"/>
      <c r="F54" s="115"/>
      <c r="G54" s="108" t="s">
        <v>104</v>
      </c>
      <c r="H54" s="119"/>
      <c r="I54" s="117" t="s">
        <v>107</v>
      </c>
      <c r="J54" s="72"/>
    </row>
    <row r="55" spans="1:10" ht="10.5">
      <c r="A55" s="87"/>
      <c r="B55" s="72"/>
      <c r="C55" s="115"/>
      <c r="D55" s="115"/>
      <c r="E55" s="115"/>
      <c r="F55" s="115"/>
      <c r="G55" s="108" t="s">
        <v>106</v>
      </c>
      <c r="H55" s="119"/>
      <c r="I55" s="117" t="s">
        <v>109</v>
      </c>
      <c r="J55" s="72"/>
    </row>
    <row r="56" spans="1:10" ht="10.5">
      <c r="A56" s="87"/>
      <c r="B56" s="72"/>
      <c r="C56" s="115"/>
      <c r="D56" s="115"/>
      <c r="E56" s="115"/>
      <c r="F56" s="115"/>
      <c r="G56" s="108" t="s">
        <v>108</v>
      </c>
      <c r="H56" s="119"/>
      <c r="I56" s="117" t="s">
        <v>111</v>
      </c>
      <c r="J56" s="72"/>
    </row>
    <row r="57" spans="1:10" ht="10.5">
      <c r="A57" s="87"/>
      <c r="B57" s="72"/>
      <c r="C57" s="115"/>
      <c r="D57" s="115"/>
      <c r="E57" s="115"/>
      <c r="F57" s="115"/>
      <c r="G57" s="108" t="s">
        <v>110</v>
      </c>
      <c r="H57" s="119"/>
      <c r="I57" s="117" t="s">
        <v>113</v>
      </c>
      <c r="J57" s="72"/>
    </row>
    <row r="58" spans="1:10" ht="10.5">
      <c r="A58" s="87"/>
      <c r="B58" s="72"/>
      <c r="C58" s="115"/>
      <c r="D58" s="115"/>
      <c r="E58" s="115"/>
      <c r="F58" s="115"/>
      <c r="G58" s="108" t="s">
        <v>112</v>
      </c>
      <c r="H58" s="119"/>
      <c r="I58" s="117" t="s">
        <v>115</v>
      </c>
      <c r="J58" s="72"/>
    </row>
    <row r="59" spans="1:10" ht="10.5">
      <c r="A59" s="87"/>
      <c r="B59" s="72"/>
      <c r="C59" s="115"/>
      <c r="D59" s="115"/>
      <c r="E59" s="115"/>
      <c r="F59" s="115"/>
      <c r="G59" s="108" t="s">
        <v>114</v>
      </c>
      <c r="H59" s="119"/>
      <c r="I59" s="117" t="s">
        <v>117</v>
      </c>
      <c r="J59" s="72"/>
    </row>
    <row r="60" spans="1:10" ht="10.5">
      <c r="A60" s="87"/>
      <c r="B60" s="72"/>
      <c r="C60" s="115"/>
      <c r="D60" s="115"/>
      <c r="E60" s="115"/>
      <c r="F60" s="115"/>
      <c r="G60" s="108" t="s">
        <v>116</v>
      </c>
      <c r="H60" s="119"/>
      <c r="I60" s="117" t="s">
        <v>119</v>
      </c>
      <c r="J60" s="72"/>
    </row>
    <row r="61" spans="1:10" ht="10.5">
      <c r="A61" s="87"/>
      <c r="B61" s="72"/>
      <c r="C61" s="115"/>
      <c r="D61" s="115"/>
      <c r="E61" s="115"/>
      <c r="F61" s="115"/>
      <c r="G61" s="108" t="s">
        <v>118</v>
      </c>
      <c r="H61" s="119"/>
      <c r="I61" s="117" t="s">
        <v>121</v>
      </c>
      <c r="J61" s="72"/>
    </row>
    <row r="62" spans="1:10" ht="10.5">
      <c r="A62" s="87"/>
      <c r="B62" s="72"/>
      <c r="C62" s="115"/>
      <c r="D62" s="115"/>
      <c r="E62" s="115"/>
      <c r="F62" s="115"/>
      <c r="G62" s="108" t="s">
        <v>120</v>
      </c>
      <c r="H62" s="119"/>
      <c r="I62" s="117" t="s">
        <v>123</v>
      </c>
      <c r="J62" s="72"/>
    </row>
    <row r="63" spans="1:10" ht="10.5">
      <c r="A63" s="87"/>
      <c r="B63" s="72"/>
      <c r="C63" s="115"/>
      <c r="D63" s="115"/>
      <c r="E63" s="115"/>
      <c r="F63" s="115"/>
      <c r="G63" s="108" t="s">
        <v>122</v>
      </c>
      <c r="H63" s="119"/>
      <c r="I63" s="117" t="s">
        <v>125</v>
      </c>
      <c r="J63" s="72"/>
    </row>
    <row r="64" spans="1:10" ht="10.5">
      <c r="A64" s="87"/>
      <c r="B64" s="72"/>
      <c r="C64" s="115"/>
      <c r="D64" s="115"/>
      <c r="E64" s="115"/>
      <c r="F64" s="115"/>
      <c r="G64" s="108" t="s">
        <v>124</v>
      </c>
      <c r="H64" s="119"/>
      <c r="I64" s="117" t="s">
        <v>127</v>
      </c>
      <c r="J64" s="72"/>
    </row>
    <row r="65" spans="1:10" ht="10.5">
      <c r="A65" s="87"/>
      <c r="B65" s="72"/>
      <c r="C65" s="115"/>
      <c r="D65" s="115"/>
      <c r="E65" s="115"/>
      <c r="F65" s="115"/>
      <c r="G65" s="108" t="s">
        <v>126</v>
      </c>
      <c r="H65" s="119"/>
      <c r="I65" s="117" t="s">
        <v>128</v>
      </c>
      <c r="J65" s="72"/>
    </row>
    <row r="66" spans="1:10" ht="10.5">
      <c r="A66" s="87"/>
      <c r="B66" s="72"/>
      <c r="C66" s="115"/>
      <c r="D66" s="115"/>
      <c r="E66" s="115"/>
      <c r="F66" s="115"/>
      <c r="G66" s="108"/>
      <c r="H66" s="119"/>
      <c r="I66" s="117" t="s">
        <v>129</v>
      </c>
      <c r="J66" s="72"/>
    </row>
    <row r="67" spans="1:10" ht="10.5">
      <c r="A67" s="87"/>
      <c r="B67" s="72"/>
      <c r="C67" s="115"/>
      <c r="D67" s="115"/>
      <c r="E67" s="115"/>
      <c r="F67" s="115"/>
      <c r="G67" s="108"/>
      <c r="H67" s="119"/>
      <c r="I67" s="117" t="s">
        <v>130</v>
      </c>
      <c r="J67" s="72"/>
    </row>
    <row r="68" spans="1:10" ht="10.5">
      <c r="A68" s="87"/>
      <c r="B68" s="72"/>
      <c r="C68" s="115"/>
      <c r="D68" s="115"/>
      <c r="E68" s="115"/>
      <c r="F68" s="115"/>
      <c r="G68" s="108"/>
      <c r="H68" s="119"/>
      <c r="I68" s="117" t="s">
        <v>131</v>
      </c>
      <c r="J68" s="72"/>
    </row>
    <row r="69" spans="1:10" ht="10.5">
      <c r="A69" s="87"/>
      <c r="B69" s="72"/>
      <c r="C69" s="115"/>
      <c r="D69" s="115"/>
      <c r="E69" s="115"/>
      <c r="F69" s="115"/>
      <c r="G69" s="108"/>
      <c r="H69" s="119"/>
      <c r="I69" s="117" t="s">
        <v>132</v>
      </c>
      <c r="J69" s="72"/>
    </row>
    <row r="70" spans="1:10" ht="10.5">
      <c r="A70" s="87"/>
      <c r="B70" s="72"/>
      <c r="C70" s="115"/>
      <c r="D70" s="115"/>
      <c r="E70" s="115"/>
      <c r="F70" s="115"/>
      <c r="G70" s="108"/>
      <c r="H70" s="119"/>
      <c r="I70" s="117" t="s">
        <v>133</v>
      </c>
      <c r="J70" s="72"/>
    </row>
    <row r="71" spans="1:10" ht="10.5">
      <c r="A71" s="87"/>
      <c r="B71" s="72"/>
      <c r="C71" s="115"/>
      <c r="D71" s="115"/>
      <c r="E71" s="115"/>
      <c r="F71" s="115"/>
      <c r="G71" s="108"/>
      <c r="H71" s="119"/>
      <c r="I71" s="117" t="s">
        <v>134</v>
      </c>
      <c r="J71" s="72"/>
    </row>
    <row r="72" spans="1:10" ht="10.5">
      <c r="A72" s="87"/>
      <c r="B72" s="72"/>
      <c r="C72" s="115"/>
      <c r="D72" s="115"/>
      <c r="E72" s="115"/>
      <c r="F72" s="115"/>
      <c r="G72" s="108"/>
      <c r="H72" s="119"/>
      <c r="I72" s="117" t="s">
        <v>135</v>
      </c>
      <c r="J72" s="72"/>
    </row>
    <row r="73" spans="1:10" ht="10.5">
      <c r="A73" s="87"/>
      <c r="B73" s="72"/>
      <c r="C73" s="115"/>
      <c r="D73" s="115"/>
      <c r="E73" s="115"/>
      <c r="F73" s="115"/>
      <c r="G73" s="108"/>
      <c r="H73" s="119"/>
      <c r="I73" s="117" t="s">
        <v>136</v>
      </c>
      <c r="J73" s="72"/>
    </row>
    <row r="74" spans="1:10" s="97" customFormat="1" ht="10.5">
      <c r="A74" s="87"/>
      <c r="B74" s="72"/>
      <c r="C74" s="115"/>
      <c r="D74" s="115"/>
      <c r="E74" s="115"/>
      <c r="F74" s="115"/>
      <c r="G74" s="108"/>
      <c r="H74" s="119"/>
      <c r="I74" s="117" t="s">
        <v>137</v>
      </c>
      <c r="J74" s="72"/>
    </row>
    <row r="75" spans="1:10" s="97" customFormat="1" ht="10.5">
      <c r="A75" s="87"/>
      <c r="B75" s="72"/>
      <c r="C75" s="115"/>
      <c r="D75" s="115"/>
      <c r="E75" s="115"/>
      <c r="F75" s="115"/>
      <c r="G75" s="108"/>
      <c r="H75" s="119"/>
      <c r="I75" s="117" t="s">
        <v>138</v>
      </c>
      <c r="J75" s="72"/>
    </row>
    <row r="76" spans="1:10" s="97" customFormat="1" ht="10.5">
      <c r="A76" s="87"/>
      <c r="B76" s="72"/>
      <c r="C76" s="115"/>
      <c r="D76" s="115"/>
      <c r="E76" s="115"/>
      <c r="F76" s="115"/>
      <c r="G76" s="108"/>
      <c r="H76" s="119"/>
      <c r="I76" s="117" t="s">
        <v>139</v>
      </c>
      <c r="J76" s="72"/>
    </row>
    <row r="77" spans="1:10" s="97" customFormat="1" ht="10.5">
      <c r="A77" s="87"/>
      <c r="B77" s="72"/>
      <c r="C77" s="115"/>
      <c r="D77" s="115"/>
      <c r="E77" s="115"/>
      <c r="F77" s="115"/>
      <c r="G77" s="108"/>
      <c r="H77" s="119"/>
      <c r="I77" s="117" t="s">
        <v>140</v>
      </c>
      <c r="J77" s="72"/>
    </row>
    <row r="78" spans="1:10" s="97" customFormat="1" ht="10.5">
      <c r="A78" s="87"/>
      <c r="B78" s="72"/>
      <c r="C78" s="115"/>
      <c r="D78" s="115"/>
      <c r="E78" s="115"/>
      <c r="F78" s="115"/>
      <c r="G78" s="108"/>
      <c r="H78" s="119"/>
      <c r="I78" s="117" t="s">
        <v>141</v>
      </c>
      <c r="J78" s="72"/>
    </row>
    <row r="79" spans="1:10" s="97" customFormat="1" ht="10.5">
      <c r="A79" s="87"/>
      <c r="B79" s="68" t="s">
        <v>252</v>
      </c>
      <c r="C79" s="112"/>
      <c r="D79" s="112"/>
      <c r="E79" s="112"/>
      <c r="F79" s="112" t="s">
        <v>142</v>
      </c>
      <c r="G79" s="112" t="s">
        <v>143</v>
      </c>
      <c r="H79" s="106" t="s">
        <v>144</v>
      </c>
      <c r="I79" s="114" t="s">
        <v>145</v>
      </c>
      <c r="J79" s="68">
        <f>COUNTA(C79:I104)</f>
        <v>33</v>
      </c>
    </row>
    <row r="80" spans="1:10" s="97" customFormat="1" ht="21">
      <c r="A80" s="87"/>
      <c r="B80" s="72"/>
      <c r="C80" s="115"/>
      <c r="D80" s="115"/>
      <c r="E80" s="115"/>
      <c r="F80" s="115"/>
      <c r="G80" s="115"/>
      <c r="H80" s="108" t="s">
        <v>428</v>
      </c>
      <c r="I80" s="117" t="s">
        <v>146</v>
      </c>
      <c r="J80" s="72"/>
    </row>
    <row r="81" spans="1:10" s="97" customFormat="1" ht="10.5">
      <c r="A81" s="87"/>
      <c r="B81" s="72"/>
      <c r="C81" s="115"/>
      <c r="D81" s="115"/>
      <c r="E81" s="115"/>
      <c r="F81" s="115"/>
      <c r="G81" s="115"/>
      <c r="H81" s="108" t="s">
        <v>147</v>
      </c>
      <c r="I81" s="117" t="s">
        <v>148</v>
      </c>
      <c r="J81" s="72"/>
    </row>
    <row r="82" spans="1:10" s="97" customFormat="1" ht="10.5">
      <c r="A82" s="87"/>
      <c r="B82" s="72"/>
      <c r="C82" s="115"/>
      <c r="D82" s="115"/>
      <c r="E82" s="115"/>
      <c r="F82" s="115"/>
      <c r="G82" s="115"/>
      <c r="H82" s="108" t="s">
        <v>149</v>
      </c>
      <c r="I82" s="117" t="s">
        <v>150</v>
      </c>
      <c r="J82" s="72"/>
    </row>
    <row r="83" spans="1:10" s="97" customFormat="1" ht="10.5">
      <c r="A83" s="87"/>
      <c r="B83" s="72"/>
      <c r="C83" s="115"/>
      <c r="D83" s="115"/>
      <c r="E83" s="115"/>
      <c r="F83" s="115"/>
      <c r="G83" s="115"/>
      <c r="H83" s="108" t="s">
        <v>151</v>
      </c>
      <c r="I83" s="117" t="s">
        <v>152</v>
      </c>
      <c r="J83" s="72"/>
    </row>
    <row r="84" spans="1:10" s="97" customFormat="1" ht="10.5">
      <c r="A84" s="87"/>
      <c r="B84" s="72"/>
      <c r="C84" s="115"/>
      <c r="D84" s="115"/>
      <c r="E84" s="115"/>
      <c r="F84" s="115"/>
      <c r="G84" s="115"/>
      <c r="H84" s="108"/>
      <c r="I84" s="117" t="s">
        <v>153</v>
      </c>
      <c r="J84" s="72"/>
    </row>
    <row r="85" spans="1:10" s="97" customFormat="1" ht="10.5">
      <c r="A85" s="87"/>
      <c r="B85" s="72"/>
      <c r="C85" s="115"/>
      <c r="D85" s="115"/>
      <c r="E85" s="115"/>
      <c r="F85" s="115"/>
      <c r="G85" s="115"/>
      <c r="H85" s="108"/>
      <c r="I85" s="117" t="s">
        <v>154</v>
      </c>
      <c r="J85" s="72"/>
    </row>
    <row r="86" spans="1:10" s="97" customFormat="1" ht="10.5">
      <c r="A86" s="87"/>
      <c r="B86" s="72"/>
      <c r="C86" s="115"/>
      <c r="D86" s="115"/>
      <c r="E86" s="115"/>
      <c r="F86" s="115"/>
      <c r="G86" s="115"/>
      <c r="H86" s="108"/>
      <c r="I86" s="117" t="s">
        <v>155</v>
      </c>
      <c r="J86" s="72"/>
    </row>
    <row r="87" spans="1:10" s="97" customFormat="1" ht="21">
      <c r="A87" s="87"/>
      <c r="B87" s="72"/>
      <c r="C87" s="115"/>
      <c r="D87" s="115"/>
      <c r="E87" s="115"/>
      <c r="F87" s="115"/>
      <c r="G87" s="115"/>
      <c r="H87" s="108"/>
      <c r="I87" s="117" t="s">
        <v>156</v>
      </c>
      <c r="J87" s="72"/>
    </row>
    <row r="88" spans="1:10" ht="10.5">
      <c r="A88" s="87"/>
      <c r="B88" s="72"/>
      <c r="C88" s="115"/>
      <c r="D88" s="115"/>
      <c r="E88" s="115"/>
      <c r="F88" s="115"/>
      <c r="G88" s="115"/>
      <c r="H88" s="108"/>
      <c r="I88" s="117" t="s">
        <v>159</v>
      </c>
      <c r="J88" s="72"/>
    </row>
    <row r="89" spans="1:10" ht="10.5">
      <c r="A89" s="87"/>
      <c r="B89" s="72"/>
      <c r="C89" s="115"/>
      <c r="D89" s="115"/>
      <c r="E89" s="115"/>
      <c r="F89" s="115"/>
      <c r="G89" s="115"/>
      <c r="H89" s="108"/>
      <c r="I89" s="117" t="s">
        <v>157</v>
      </c>
      <c r="J89" s="72"/>
    </row>
    <row r="90" spans="1:10" ht="10.5">
      <c r="A90" s="87"/>
      <c r="B90" s="72"/>
      <c r="C90" s="115"/>
      <c r="D90" s="115"/>
      <c r="E90" s="115"/>
      <c r="F90" s="115"/>
      <c r="G90" s="115"/>
      <c r="I90" s="117" t="s">
        <v>158</v>
      </c>
      <c r="J90" s="72"/>
    </row>
    <row r="91" spans="1:10" ht="10.5">
      <c r="A91" s="87"/>
      <c r="B91" s="72"/>
      <c r="C91" s="115"/>
      <c r="D91" s="115"/>
      <c r="E91" s="115"/>
      <c r="F91" s="115"/>
      <c r="G91" s="115"/>
      <c r="H91" s="108"/>
      <c r="I91" s="117" t="s">
        <v>160</v>
      </c>
      <c r="J91" s="72"/>
    </row>
    <row r="92" spans="1:10" ht="10.5">
      <c r="A92" s="87"/>
      <c r="B92" s="72"/>
      <c r="C92" s="115"/>
      <c r="D92" s="115"/>
      <c r="E92" s="115"/>
      <c r="F92" s="115"/>
      <c r="G92" s="115"/>
      <c r="H92" s="108"/>
      <c r="I92" s="117" t="s">
        <v>161</v>
      </c>
      <c r="J92" s="72"/>
    </row>
    <row r="93" spans="1:10" ht="10.5">
      <c r="A93" s="87"/>
      <c r="B93" s="72"/>
      <c r="C93" s="115"/>
      <c r="D93" s="115"/>
      <c r="E93" s="115"/>
      <c r="F93" s="115"/>
      <c r="G93" s="115"/>
      <c r="H93" s="108"/>
      <c r="I93" s="117" t="s">
        <v>162</v>
      </c>
      <c r="J93" s="72"/>
    </row>
    <row r="94" spans="1:10" ht="10.5">
      <c r="A94" s="87"/>
      <c r="B94" s="72"/>
      <c r="C94" s="115"/>
      <c r="D94" s="115"/>
      <c r="E94" s="115"/>
      <c r="F94" s="115"/>
      <c r="G94" s="115"/>
      <c r="H94" s="108"/>
      <c r="I94" s="117" t="s">
        <v>163</v>
      </c>
      <c r="J94" s="72"/>
    </row>
    <row r="95" spans="1:10" ht="10.5">
      <c r="A95" s="87"/>
      <c r="B95" s="72"/>
      <c r="C95" s="115"/>
      <c r="D95" s="115"/>
      <c r="E95" s="115"/>
      <c r="F95" s="115"/>
      <c r="G95" s="115"/>
      <c r="H95" s="108"/>
      <c r="I95" s="117" t="s">
        <v>164</v>
      </c>
      <c r="J95" s="72"/>
    </row>
    <row r="96" spans="1:10" ht="10.5">
      <c r="A96" s="87"/>
      <c r="B96" s="72"/>
      <c r="C96" s="115"/>
      <c r="D96" s="115"/>
      <c r="E96" s="115"/>
      <c r="F96" s="115"/>
      <c r="G96" s="115"/>
      <c r="H96" s="108"/>
      <c r="I96" s="117" t="s">
        <v>165</v>
      </c>
      <c r="J96" s="72"/>
    </row>
    <row r="97" spans="1:10" ht="10.5">
      <c r="A97" s="87"/>
      <c r="B97" s="72"/>
      <c r="C97" s="115"/>
      <c r="D97" s="115"/>
      <c r="E97" s="115"/>
      <c r="F97" s="115"/>
      <c r="G97" s="115"/>
      <c r="H97" s="108"/>
      <c r="I97" s="117" t="s">
        <v>166</v>
      </c>
      <c r="J97" s="72"/>
    </row>
    <row r="98" spans="1:10" ht="10.5">
      <c r="A98" s="87"/>
      <c r="B98" s="72"/>
      <c r="C98" s="115"/>
      <c r="D98" s="115"/>
      <c r="E98" s="115"/>
      <c r="F98" s="115"/>
      <c r="G98" s="115"/>
      <c r="H98" s="108"/>
      <c r="I98" s="117" t="s">
        <v>167</v>
      </c>
      <c r="J98" s="72"/>
    </row>
    <row r="99" spans="1:10" ht="10.5">
      <c r="A99" s="87"/>
      <c r="B99" s="72"/>
      <c r="C99" s="115"/>
      <c r="D99" s="115"/>
      <c r="E99" s="115"/>
      <c r="F99" s="115"/>
      <c r="G99" s="115"/>
      <c r="H99" s="108"/>
      <c r="I99" s="117" t="s">
        <v>168</v>
      </c>
      <c r="J99" s="72"/>
    </row>
    <row r="100" spans="1:10" ht="10.5">
      <c r="A100" s="87"/>
      <c r="B100" s="72"/>
      <c r="C100" s="115"/>
      <c r="D100" s="115"/>
      <c r="E100" s="115"/>
      <c r="F100" s="115"/>
      <c r="G100" s="115"/>
      <c r="H100" s="108"/>
      <c r="I100" s="117" t="s">
        <v>426</v>
      </c>
      <c r="J100" s="72"/>
    </row>
    <row r="101" spans="1:10" ht="10.5">
      <c r="A101" s="87"/>
      <c r="B101" s="72"/>
      <c r="C101" s="115"/>
      <c r="D101" s="115"/>
      <c r="E101" s="115"/>
      <c r="F101" s="115"/>
      <c r="G101" s="115"/>
      <c r="H101" s="108"/>
      <c r="I101" s="117" t="s">
        <v>169</v>
      </c>
      <c r="J101" s="72"/>
    </row>
    <row r="102" spans="1:10" ht="10.5">
      <c r="A102" s="87"/>
      <c r="B102" s="72"/>
      <c r="C102" s="115"/>
      <c r="D102" s="115"/>
      <c r="E102" s="115"/>
      <c r="F102" s="115"/>
      <c r="G102" s="115"/>
      <c r="H102" s="108"/>
      <c r="I102" s="117" t="s">
        <v>170</v>
      </c>
      <c r="J102" s="72"/>
    </row>
    <row r="103" spans="1:10" ht="10.5">
      <c r="A103" s="87"/>
      <c r="B103" s="72"/>
      <c r="C103" s="115"/>
      <c r="D103" s="115"/>
      <c r="E103" s="115"/>
      <c r="F103" s="115"/>
      <c r="G103" s="115"/>
      <c r="H103" s="108"/>
      <c r="I103" s="117" t="s">
        <v>171</v>
      </c>
      <c r="J103" s="72"/>
    </row>
    <row r="104" spans="1:10" s="124" customFormat="1" ht="10.5">
      <c r="A104" s="123"/>
      <c r="B104" s="108"/>
      <c r="C104" s="125"/>
      <c r="D104" s="125"/>
      <c r="E104" s="125"/>
      <c r="F104" s="125"/>
      <c r="G104" s="125"/>
      <c r="H104" s="126"/>
      <c r="I104" s="122" t="s">
        <v>172</v>
      </c>
      <c r="J104" s="126"/>
    </row>
    <row r="105" spans="1:10" s="97" customFormat="1" ht="10.5">
      <c r="A105" s="127"/>
      <c r="B105" s="68" t="s">
        <v>253</v>
      </c>
      <c r="C105" s="128"/>
      <c r="D105" s="128"/>
      <c r="E105" s="128" t="s">
        <v>173</v>
      </c>
      <c r="F105" s="128"/>
      <c r="G105" s="128" t="s">
        <v>174</v>
      </c>
      <c r="H105" s="128" t="s">
        <v>175</v>
      </c>
      <c r="I105" s="106"/>
      <c r="J105" s="68">
        <f>COUNTA(C105:I121)</f>
        <v>25</v>
      </c>
    </row>
    <row r="106" spans="1:10" s="97" customFormat="1" ht="10.5">
      <c r="A106" s="127"/>
      <c r="B106" s="72"/>
      <c r="C106" s="129"/>
      <c r="D106" s="129"/>
      <c r="E106" s="129"/>
      <c r="F106" s="129"/>
      <c r="G106" s="129" t="s">
        <v>176</v>
      </c>
      <c r="H106" s="129" t="s">
        <v>177</v>
      </c>
      <c r="I106" s="108"/>
      <c r="J106" s="72"/>
    </row>
    <row r="107" spans="1:10" s="97" customFormat="1" ht="10.5">
      <c r="A107" s="127"/>
      <c r="B107" s="72"/>
      <c r="C107" s="129"/>
      <c r="D107" s="129"/>
      <c r="E107" s="129"/>
      <c r="F107" s="129"/>
      <c r="G107" s="129" t="s">
        <v>178</v>
      </c>
      <c r="H107" s="129" t="s">
        <v>179</v>
      </c>
      <c r="I107" s="108"/>
      <c r="J107" s="72"/>
    </row>
    <row r="108" spans="1:10" s="97" customFormat="1" ht="10.5">
      <c r="A108" s="127"/>
      <c r="B108" s="72"/>
      <c r="C108" s="129"/>
      <c r="D108" s="129"/>
      <c r="E108" s="129"/>
      <c r="F108" s="129"/>
      <c r="G108" s="129" t="s">
        <v>180</v>
      </c>
      <c r="H108" s="129" t="s">
        <v>181</v>
      </c>
      <c r="I108" s="108"/>
      <c r="J108" s="72"/>
    </row>
    <row r="109" spans="1:10" s="97" customFormat="1" ht="10.5">
      <c r="A109" s="127"/>
      <c r="B109" s="72"/>
      <c r="C109" s="129"/>
      <c r="D109" s="129"/>
      <c r="E109" s="129"/>
      <c r="F109" s="129"/>
      <c r="G109" s="129" t="s">
        <v>182</v>
      </c>
      <c r="H109" s="129" t="s">
        <v>183</v>
      </c>
      <c r="I109" s="108"/>
      <c r="J109" s="72"/>
    </row>
    <row r="110" spans="1:10" s="97" customFormat="1" ht="10.5">
      <c r="A110" s="127"/>
      <c r="B110" s="72"/>
      <c r="C110" s="129"/>
      <c r="D110" s="129"/>
      <c r="E110" s="129"/>
      <c r="F110" s="129"/>
      <c r="G110" s="129" t="s">
        <v>184</v>
      </c>
      <c r="H110" s="129" t="s">
        <v>185</v>
      </c>
      <c r="I110" s="108"/>
      <c r="J110" s="72"/>
    </row>
    <row r="111" spans="1:10" s="97" customFormat="1" ht="10.5">
      <c r="A111" s="127"/>
      <c r="B111" s="72"/>
      <c r="C111" s="129"/>
      <c r="D111" s="129"/>
      <c r="E111" s="129"/>
      <c r="F111" s="129"/>
      <c r="G111" s="129" t="s">
        <v>186</v>
      </c>
      <c r="H111" s="129" t="s">
        <v>187</v>
      </c>
      <c r="I111" s="108"/>
      <c r="J111" s="72"/>
    </row>
    <row r="112" spans="1:10" s="97" customFormat="1" ht="10.5">
      <c r="A112" s="127"/>
      <c r="B112" s="72"/>
      <c r="C112" s="129"/>
      <c r="D112" s="129"/>
      <c r="E112" s="129"/>
      <c r="F112" s="129"/>
      <c r="G112" s="129"/>
      <c r="H112" s="129" t="s">
        <v>188</v>
      </c>
      <c r="I112" s="108"/>
      <c r="J112" s="72"/>
    </row>
    <row r="113" spans="1:10" s="97" customFormat="1" ht="10.5">
      <c r="A113" s="127"/>
      <c r="B113" s="72"/>
      <c r="C113" s="129"/>
      <c r="D113" s="129"/>
      <c r="E113" s="129"/>
      <c r="F113" s="129"/>
      <c r="G113" s="129"/>
      <c r="H113" s="129" t="s">
        <v>431</v>
      </c>
      <c r="I113" s="108"/>
      <c r="J113" s="72"/>
    </row>
    <row r="114" spans="1:10" s="97" customFormat="1" ht="10.5">
      <c r="A114" s="127"/>
      <c r="B114" s="72"/>
      <c r="C114" s="129"/>
      <c r="D114" s="129"/>
      <c r="E114" s="129"/>
      <c r="F114" s="129"/>
      <c r="G114" s="129"/>
      <c r="H114" s="129" t="s">
        <v>189</v>
      </c>
      <c r="I114" s="108"/>
      <c r="J114" s="72"/>
    </row>
    <row r="115" spans="1:10" s="97" customFormat="1" ht="10.5">
      <c r="A115" s="127"/>
      <c r="B115" s="72"/>
      <c r="C115" s="129"/>
      <c r="D115" s="129"/>
      <c r="E115" s="129"/>
      <c r="F115" s="129"/>
      <c r="G115" s="129"/>
      <c r="H115" s="129" t="s">
        <v>190</v>
      </c>
      <c r="I115" s="108"/>
      <c r="J115" s="72"/>
    </row>
    <row r="116" spans="1:10" s="97" customFormat="1" ht="10.5">
      <c r="A116" s="127"/>
      <c r="B116" s="72"/>
      <c r="C116" s="129"/>
      <c r="D116" s="129"/>
      <c r="E116" s="129"/>
      <c r="F116" s="129"/>
      <c r="G116" s="129"/>
      <c r="H116" s="129" t="s">
        <v>191</v>
      </c>
      <c r="I116" s="108"/>
      <c r="J116" s="72"/>
    </row>
    <row r="117" spans="1:10" s="97" customFormat="1" ht="10.5">
      <c r="A117" s="127"/>
      <c r="B117" s="72"/>
      <c r="C117" s="129"/>
      <c r="D117" s="129"/>
      <c r="E117" s="129"/>
      <c r="F117" s="129"/>
      <c r="G117" s="129"/>
      <c r="H117" s="129" t="s">
        <v>192</v>
      </c>
      <c r="I117" s="108"/>
      <c r="J117" s="72"/>
    </row>
    <row r="118" spans="1:10" s="97" customFormat="1" ht="10.5">
      <c r="A118" s="127"/>
      <c r="B118" s="72"/>
      <c r="C118" s="129"/>
      <c r="D118" s="129"/>
      <c r="E118" s="129"/>
      <c r="F118" s="129"/>
      <c r="G118" s="129"/>
      <c r="H118" s="129" t="s">
        <v>193</v>
      </c>
      <c r="I118" s="108"/>
      <c r="J118" s="72"/>
    </row>
    <row r="119" spans="1:10" s="97" customFormat="1" ht="10.5">
      <c r="A119" s="127"/>
      <c r="B119" s="72"/>
      <c r="C119" s="129"/>
      <c r="D119" s="129"/>
      <c r="E119" s="129"/>
      <c r="F119" s="129"/>
      <c r="G119" s="129"/>
      <c r="H119" s="129" t="s">
        <v>194</v>
      </c>
      <c r="I119" s="108"/>
      <c r="J119" s="72"/>
    </row>
    <row r="120" spans="1:10" s="97" customFormat="1" ht="10.5">
      <c r="A120" s="127"/>
      <c r="B120" s="72"/>
      <c r="C120" s="129"/>
      <c r="D120" s="129"/>
      <c r="E120" s="129"/>
      <c r="F120" s="129"/>
      <c r="G120" s="129"/>
      <c r="H120" s="129" t="s">
        <v>195</v>
      </c>
      <c r="I120" s="108"/>
      <c r="J120" s="72"/>
    </row>
    <row r="121" spans="1:10" s="97" customFormat="1" ht="10.5">
      <c r="A121" s="127"/>
      <c r="B121" s="82"/>
      <c r="C121" s="129"/>
      <c r="D121" s="129"/>
      <c r="E121" s="129"/>
      <c r="F121" s="129"/>
      <c r="G121" s="129"/>
      <c r="H121" s="129" t="s">
        <v>196</v>
      </c>
      <c r="I121" s="108"/>
      <c r="J121" s="72"/>
    </row>
    <row r="122" spans="1:10" ht="10.5">
      <c r="A122" s="90"/>
      <c r="B122" s="62" t="s">
        <v>254</v>
      </c>
      <c r="C122" s="91">
        <f aca="true" t="shared" si="0" ref="C122:I122">COUNTA(C7:C121)</f>
        <v>0</v>
      </c>
      <c r="D122" s="91">
        <f t="shared" si="0"/>
        <v>0</v>
      </c>
      <c r="E122" s="91">
        <f t="shared" si="0"/>
        <v>11</v>
      </c>
      <c r="F122" s="91">
        <f t="shared" si="0"/>
        <v>16</v>
      </c>
      <c r="G122" s="91">
        <f t="shared" si="0"/>
        <v>54</v>
      </c>
      <c r="H122" s="91">
        <f t="shared" si="0"/>
        <v>32</v>
      </c>
      <c r="I122" s="91">
        <f t="shared" si="0"/>
        <v>82</v>
      </c>
      <c r="J122" s="71">
        <f>SUM(J7:J105)</f>
        <v>195</v>
      </c>
    </row>
    <row r="124" ht="10.5">
      <c r="B124" s="97"/>
    </row>
    <row r="125" spans="1:2" ht="10.5">
      <c r="A125" s="63" t="s">
        <v>278</v>
      </c>
      <c r="B125" s="64"/>
    </row>
    <row r="126" spans="1:10" ht="10.5">
      <c r="A126" s="65"/>
      <c r="B126" s="66"/>
      <c r="C126" s="67" t="s">
        <v>246</v>
      </c>
      <c r="D126" s="67"/>
      <c r="E126" s="67"/>
      <c r="F126" s="67"/>
      <c r="G126" s="67"/>
      <c r="H126" s="67"/>
      <c r="I126" s="67"/>
      <c r="J126" s="68"/>
    </row>
    <row r="127" spans="1:10" ht="10.5">
      <c r="A127" s="69"/>
      <c r="B127" s="70"/>
      <c r="C127" s="62" t="s">
        <v>247</v>
      </c>
      <c r="D127" s="71" t="s">
        <v>248</v>
      </c>
      <c r="E127" s="71" t="s">
        <v>249</v>
      </c>
      <c r="F127" s="71" t="s">
        <v>250</v>
      </c>
      <c r="G127" s="71" t="s">
        <v>251</v>
      </c>
      <c r="H127" s="71" t="s">
        <v>252</v>
      </c>
      <c r="I127" s="71" t="s">
        <v>279</v>
      </c>
      <c r="J127" s="72" t="s">
        <v>254</v>
      </c>
    </row>
    <row r="128" spans="1:10" ht="10.5">
      <c r="A128" s="138" t="s">
        <v>255</v>
      </c>
      <c r="B128" s="73" t="s">
        <v>247</v>
      </c>
      <c r="C128" s="71">
        <f aca="true" t="shared" si="1" ref="C128:I128">COUNTA(C7:C10)</f>
        <v>0</v>
      </c>
      <c r="D128" s="92">
        <f t="shared" si="1"/>
        <v>0</v>
      </c>
      <c r="E128" s="92">
        <f t="shared" si="1"/>
        <v>4</v>
      </c>
      <c r="F128" s="92">
        <f t="shared" si="1"/>
        <v>0</v>
      </c>
      <c r="G128" s="92">
        <f t="shared" si="1"/>
        <v>0</v>
      </c>
      <c r="H128" s="92">
        <f t="shared" si="1"/>
        <v>0</v>
      </c>
      <c r="I128" s="93">
        <f t="shared" si="1"/>
        <v>0</v>
      </c>
      <c r="J128" s="71">
        <f aca="true" t="shared" si="2" ref="J128:J134">SUM(C128:I128)</f>
        <v>4</v>
      </c>
    </row>
    <row r="129" spans="1:10" ht="10.5">
      <c r="A129" s="139"/>
      <c r="B129" s="68" t="s">
        <v>248</v>
      </c>
      <c r="C129" s="94">
        <f aca="true" t="shared" si="3" ref="C129:I129">COUNTA(C11:C11)</f>
        <v>0</v>
      </c>
      <c r="D129" s="71">
        <f t="shared" si="3"/>
        <v>0</v>
      </c>
      <c r="E129" s="92">
        <f t="shared" si="3"/>
        <v>0</v>
      </c>
      <c r="F129" s="92">
        <f t="shared" si="3"/>
        <v>0</v>
      </c>
      <c r="G129" s="92">
        <f t="shared" si="3"/>
        <v>0</v>
      </c>
      <c r="H129" s="92">
        <f t="shared" si="3"/>
        <v>0</v>
      </c>
      <c r="I129" s="93">
        <f t="shared" si="3"/>
        <v>0</v>
      </c>
      <c r="J129" s="71">
        <f t="shared" si="2"/>
        <v>0</v>
      </c>
    </row>
    <row r="130" spans="1:10" ht="10.5">
      <c r="A130" s="139"/>
      <c r="B130" s="71" t="s">
        <v>249</v>
      </c>
      <c r="C130" s="94">
        <f aca="true" t="shared" si="4" ref="C130:I130">COUNTA(C12:C22)</f>
        <v>0</v>
      </c>
      <c r="D130" s="94">
        <f t="shared" si="4"/>
        <v>0</v>
      </c>
      <c r="E130" s="71">
        <f t="shared" si="4"/>
        <v>5</v>
      </c>
      <c r="F130" s="92">
        <f t="shared" si="4"/>
        <v>9</v>
      </c>
      <c r="G130" s="92">
        <f t="shared" si="4"/>
        <v>3</v>
      </c>
      <c r="H130" s="92">
        <f t="shared" si="4"/>
        <v>0</v>
      </c>
      <c r="I130" s="93">
        <f t="shared" si="4"/>
        <v>11</v>
      </c>
      <c r="J130" s="71">
        <f t="shared" si="2"/>
        <v>28</v>
      </c>
    </row>
    <row r="131" spans="1:10" ht="10.5">
      <c r="A131" s="139"/>
      <c r="B131" s="68" t="s">
        <v>250</v>
      </c>
      <c r="C131" s="94">
        <f aca="true" t="shared" si="5" ref="C131:I131">COUNTA(C23:C38)</f>
        <v>0</v>
      </c>
      <c r="D131" s="94">
        <f t="shared" si="5"/>
        <v>0</v>
      </c>
      <c r="E131" s="94">
        <f t="shared" si="5"/>
        <v>0</v>
      </c>
      <c r="F131" s="71">
        <f t="shared" si="5"/>
        <v>5</v>
      </c>
      <c r="G131" s="92">
        <f t="shared" si="5"/>
        <v>16</v>
      </c>
      <c r="H131" s="92">
        <f t="shared" si="5"/>
        <v>2</v>
      </c>
      <c r="I131" s="93">
        <f t="shared" si="5"/>
        <v>5</v>
      </c>
      <c r="J131" s="71">
        <f t="shared" si="2"/>
        <v>28</v>
      </c>
    </row>
    <row r="132" spans="1:10" ht="10.5">
      <c r="A132" s="139"/>
      <c r="B132" s="68" t="s">
        <v>251</v>
      </c>
      <c r="C132" s="94">
        <f aca="true" t="shared" si="6" ref="C132:I132">COUNTA(C39:C78)</f>
        <v>0</v>
      </c>
      <c r="D132" s="94">
        <f t="shared" si="6"/>
        <v>0</v>
      </c>
      <c r="E132" s="94">
        <f t="shared" si="6"/>
        <v>1</v>
      </c>
      <c r="F132" s="94">
        <f t="shared" si="6"/>
        <v>1</v>
      </c>
      <c r="G132" s="71">
        <f t="shared" si="6"/>
        <v>27</v>
      </c>
      <c r="H132" s="92">
        <f t="shared" si="6"/>
        <v>8</v>
      </c>
      <c r="I132" s="93">
        <f t="shared" si="6"/>
        <v>40</v>
      </c>
      <c r="J132" s="71">
        <f t="shared" si="2"/>
        <v>77</v>
      </c>
    </row>
    <row r="133" spans="1:10" ht="10.5">
      <c r="A133" s="139"/>
      <c r="B133" s="71" t="s">
        <v>252</v>
      </c>
      <c r="C133" s="94">
        <f aca="true" t="shared" si="7" ref="C133:I133">COUNTA(C79:C104)</f>
        <v>0</v>
      </c>
      <c r="D133" s="94">
        <f t="shared" si="7"/>
        <v>0</v>
      </c>
      <c r="E133" s="94">
        <f t="shared" si="7"/>
        <v>0</v>
      </c>
      <c r="F133" s="94">
        <f t="shared" si="7"/>
        <v>1</v>
      </c>
      <c r="G133" s="94">
        <f t="shared" si="7"/>
        <v>1</v>
      </c>
      <c r="H133" s="71">
        <f t="shared" si="7"/>
        <v>5</v>
      </c>
      <c r="I133" s="93">
        <f t="shared" si="7"/>
        <v>26</v>
      </c>
      <c r="J133" s="71">
        <f t="shared" si="2"/>
        <v>33</v>
      </c>
    </row>
    <row r="134" spans="1:10" ht="10.5">
      <c r="A134" s="140"/>
      <c r="B134" s="71" t="s">
        <v>253</v>
      </c>
      <c r="C134" s="95">
        <f aca="true" t="shared" si="8" ref="C134:I134">COUNTA(C105:C121)</f>
        <v>0</v>
      </c>
      <c r="D134" s="95">
        <f t="shared" si="8"/>
        <v>0</v>
      </c>
      <c r="E134" s="95">
        <f t="shared" si="8"/>
        <v>1</v>
      </c>
      <c r="F134" s="95">
        <f t="shared" si="8"/>
        <v>0</v>
      </c>
      <c r="G134" s="95">
        <f t="shared" si="8"/>
        <v>7</v>
      </c>
      <c r="H134" s="95">
        <f t="shared" si="8"/>
        <v>17</v>
      </c>
      <c r="I134" s="89">
        <f t="shared" si="8"/>
        <v>0</v>
      </c>
      <c r="J134" s="95">
        <f t="shared" si="2"/>
        <v>25</v>
      </c>
    </row>
    <row r="135" spans="1:10" ht="10.5">
      <c r="A135" s="90"/>
      <c r="B135" s="62" t="s">
        <v>254</v>
      </c>
      <c r="C135" s="71">
        <f aca="true" t="shared" si="9" ref="C135:J135">SUM(C128:C134)</f>
        <v>0</v>
      </c>
      <c r="D135" s="71">
        <f t="shared" si="9"/>
        <v>0</v>
      </c>
      <c r="E135" s="71">
        <f t="shared" si="9"/>
        <v>11</v>
      </c>
      <c r="F135" s="71">
        <f t="shared" si="9"/>
        <v>16</v>
      </c>
      <c r="G135" s="71">
        <f t="shared" si="9"/>
        <v>54</v>
      </c>
      <c r="H135" s="71">
        <f t="shared" si="9"/>
        <v>32</v>
      </c>
      <c r="I135" s="93">
        <f t="shared" si="9"/>
        <v>82</v>
      </c>
      <c r="J135" s="71">
        <f t="shared" si="9"/>
        <v>195</v>
      </c>
    </row>
    <row r="137" spans="2:11" s="98" customFormat="1" ht="10.5">
      <c r="B137" s="99" t="s">
        <v>280</v>
      </c>
      <c r="C137" s="100"/>
      <c r="D137" s="100"/>
      <c r="E137" s="100"/>
      <c r="F137" s="100"/>
      <c r="G137" s="100"/>
      <c r="H137" s="100"/>
      <c r="I137" s="100"/>
      <c r="J137" s="100"/>
      <c r="K137" s="100"/>
    </row>
    <row r="138" spans="3:11" s="98" customFormat="1" ht="10.5">
      <c r="C138" s="100"/>
      <c r="D138" s="100"/>
      <c r="E138" s="100"/>
      <c r="F138" s="100"/>
      <c r="G138" s="100"/>
      <c r="H138" s="100"/>
      <c r="I138" s="100"/>
      <c r="J138" s="100"/>
      <c r="K138" s="100"/>
    </row>
    <row r="139" spans="2:11" s="98" customFormat="1" ht="10.5">
      <c r="B139" s="101"/>
      <c r="C139" s="98" t="s">
        <v>281</v>
      </c>
      <c r="D139" s="100"/>
      <c r="E139" s="100"/>
      <c r="F139" s="100"/>
      <c r="G139" s="100"/>
      <c r="H139" s="100"/>
      <c r="I139" s="100"/>
      <c r="J139" s="100"/>
      <c r="K139" s="100"/>
    </row>
    <row r="140" s="98" customFormat="1" ht="10.5"/>
    <row r="141" spans="2:3" s="98" customFormat="1" ht="10.5">
      <c r="B141" s="102"/>
      <c r="C141" s="98" t="s">
        <v>282</v>
      </c>
    </row>
    <row r="142" s="97" customFormat="1" ht="10.5">
      <c r="A142" s="96"/>
    </row>
    <row r="143" spans="1:3" s="97" customFormat="1" ht="10.5">
      <c r="A143" s="96"/>
      <c r="B143" s="103"/>
      <c r="C143" s="97" t="s">
        <v>283</v>
      </c>
    </row>
    <row r="144" s="97" customFormat="1" ht="10.5">
      <c r="A144" s="96"/>
    </row>
    <row r="145" spans="1:3" s="97" customFormat="1" ht="10.5">
      <c r="A145" s="96"/>
      <c r="B145" s="104"/>
      <c r="C145" s="97" t="s">
        <v>284</v>
      </c>
    </row>
    <row r="147" spans="1:3" s="97" customFormat="1" ht="10.5">
      <c r="A147" s="96"/>
      <c r="B147" s="71"/>
      <c r="C147" s="97" t="s">
        <v>285</v>
      </c>
    </row>
    <row r="148" spans="1:2" s="97" customFormat="1" ht="10.5">
      <c r="A148" s="96"/>
      <c r="B148" s="97" t="s">
        <v>286</v>
      </c>
    </row>
    <row r="149" spans="2:11" s="98" customFormat="1" ht="10.5">
      <c r="B149" s="99"/>
      <c r="C149" s="100"/>
      <c r="D149" s="100"/>
      <c r="E149" s="100"/>
      <c r="F149" s="100"/>
      <c r="G149" s="100"/>
      <c r="H149" s="100"/>
      <c r="I149" s="100"/>
      <c r="J149" s="100"/>
      <c r="K149" s="100"/>
    </row>
    <row r="150" spans="2:11" s="98" customFormat="1" ht="12">
      <c r="B150" s="2" t="s">
        <v>432</v>
      </c>
      <c r="C150" s="100"/>
      <c r="D150" s="100"/>
      <c r="E150" s="100"/>
      <c r="F150" s="100"/>
      <c r="G150" s="100"/>
      <c r="H150" s="100"/>
      <c r="I150" s="100"/>
      <c r="J150" s="100"/>
      <c r="K150" s="100"/>
    </row>
    <row r="151" spans="2:11" s="98" customFormat="1" ht="10.5">
      <c r="B151" s="99"/>
      <c r="C151" s="100"/>
      <c r="D151" s="100"/>
      <c r="E151" s="100"/>
      <c r="F151" s="100"/>
      <c r="G151" s="100"/>
      <c r="H151" s="100"/>
      <c r="I151" s="100"/>
      <c r="J151" s="100"/>
      <c r="K151" s="100"/>
    </row>
    <row r="152" s="98" customFormat="1" ht="10.5"/>
    <row r="153" s="130" customFormat="1" ht="10.5">
      <c r="B153" s="131"/>
    </row>
    <row r="154" s="97" customFormat="1" ht="10.5">
      <c r="A154" s="96"/>
    </row>
    <row r="155" s="97" customFormat="1" ht="10.5">
      <c r="A155" s="96"/>
    </row>
    <row r="156" s="97" customFormat="1" ht="10.5">
      <c r="A156" s="96"/>
    </row>
    <row r="157" s="97" customFormat="1" ht="10.5">
      <c r="A157" s="96"/>
    </row>
    <row r="158" s="97" customFormat="1" ht="10.5">
      <c r="A158" s="96"/>
    </row>
    <row r="159" s="97" customFormat="1" ht="10.5">
      <c r="A159" s="96"/>
    </row>
    <row r="160" s="97" customFormat="1" ht="10.5">
      <c r="A160" s="96"/>
    </row>
    <row r="161" s="97" customFormat="1" ht="10.5">
      <c r="A161" s="96"/>
    </row>
    <row r="165" s="97" customFormat="1" ht="10.5">
      <c r="A165" s="96"/>
    </row>
    <row r="166" s="97" customFormat="1" ht="10.5">
      <c r="A166" s="96"/>
    </row>
    <row r="167" s="97" customFormat="1" ht="10.5">
      <c r="A167" s="96"/>
    </row>
    <row r="168" s="97" customFormat="1" ht="10.5">
      <c r="A168" s="96"/>
    </row>
    <row r="169" s="97" customFormat="1" ht="10.5">
      <c r="A169" s="96"/>
    </row>
    <row r="170" s="97" customFormat="1" ht="10.5">
      <c r="A170" s="96"/>
    </row>
    <row r="217" spans="3:4" ht="10.5">
      <c r="C217" s="96"/>
      <c r="D217" s="97"/>
    </row>
    <row r="218" spans="3:4" ht="10.5">
      <c r="C218" s="96"/>
      <c r="D218" s="97"/>
    </row>
    <row r="219" spans="3:4" ht="10.5">
      <c r="C219" s="96"/>
      <c r="D219" s="97"/>
    </row>
    <row r="220" spans="3:4" ht="10.5">
      <c r="C220" s="96"/>
      <c r="D220" s="97"/>
    </row>
    <row r="221" spans="3:4" ht="10.5">
      <c r="C221" s="96"/>
      <c r="D221" s="97"/>
    </row>
    <row r="222" spans="3:4" ht="10.5">
      <c r="C222" s="97"/>
      <c r="D222" s="97"/>
    </row>
    <row r="223" spans="3:4" ht="10.5">
      <c r="C223" s="97"/>
      <c r="D223" s="97"/>
    </row>
  </sheetData>
  <sheetProtection/>
  <mergeCells count="2">
    <mergeCell ref="A128:A134"/>
    <mergeCell ref="A7:A18"/>
  </mergeCells>
  <printOptions horizontalCentered="1"/>
  <pageMargins left="0.3937007874015748" right="0.3937007874015748" top="0.5905511811023623" bottom="0.5905511811023623" header="0.5118110236220472" footer="0.3937007874015748"/>
  <pageSetup fitToHeight="4" fitToWidth="1" horizontalDpi="600" verticalDpi="600" orientation="landscape" paperSize="9" r:id="rId1"/>
  <headerFooter alignWithMargins="0">
    <oddFooter>&amp;C&amp;A&amp;R
</oddFooter>
  </headerFooter>
</worksheet>
</file>

<file path=xl/worksheets/sheet7.xml><?xml version="1.0" encoding="utf-8"?>
<worksheet xmlns="http://schemas.openxmlformats.org/spreadsheetml/2006/main" xmlns:r="http://schemas.openxmlformats.org/officeDocument/2006/relationships">
  <sheetPr>
    <tabColor indexed="41"/>
    <pageSetUpPr fitToPage="1"/>
  </sheetPr>
  <dimension ref="A1:L83"/>
  <sheetViews>
    <sheetView zoomScalePageLayoutView="0" workbookViewId="0" topLeftCell="A1">
      <selection activeCell="F12" sqref="F12"/>
    </sheetView>
  </sheetViews>
  <sheetFormatPr defaultColWidth="8.625" defaultRowHeight="13.5"/>
  <cols>
    <col min="1" max="1" width="2.625" style="59" customWidth="1"/>
    <col min="2" max="2" width="7.75390625" style="60" customWidth="1"/>
    <col min="3" max="9" width="16.125" style="60" customWidth="1"/>
    <col min="10" max="10" width="3.625" style="60" customWidth="1"/>
    <col min="11" max="16384" width="8.625" style="60" customWidth="1"/>
  </cols>
  <sheetData>
    <row r="1" ht="10.5">
      <c r="B1" s="60" t="s">
        <v>243</v>
      </c>
    </row>
    <row r="2" spans="2:3" ht="10.5">
      <c r="B2" s="61" t="s">
        <v>378</v>
      </c>
      <c r="C2" s="62"/>
    </row>
    <row r="4" spans="1:2" ht="10.5">
      <c r="A4" s="63" t="s">
        <v>245</v>
      </c>
      <c r="B4" s="64"/>
    </row>
    <row r="5" spans="1:10" ht="10.5">
      <c r="A5" s="65"/>
      <c r="B5" s="66"/>
      <c r="C5" s="67" t="s">
        <v>246</v>
      </c>
      <c r="D5" s="67"/>
      <c r="E5" s="67"/>
      <c r="F5" s="67"/>
      <c r="G5" s="67"/>
      <c r="H5" s="67"/>
      <c r="I5" s="67"/>
      <c r="J5" s="68"/>
    </row>
    <row r="6" spans="1:10" ht="10.5">
      <c r="A6" s="69"/>
      <c r="B6" s="121"/>
      <c r="C6" s="68" t="s">
        <v>247</v>
      </c>
      <c r="D6" s="68" t="s">
        <v>248</v>
      </c>
      <c r="E6" s="68" t="s">
        <v>249</v>
      </c>
      <c r="F6" s="68" t="s">
        <v>250</v>
      </c>
      <c r="G6" s="68" t="s">
        <v>251</v>
      </c>
      <c r="H6" s="68" t="s">
        <v>252</v>
      </c>
      <c r="I6" s="68" t="s">
        <v>279</v>
      </c>
      <c r="J6" s="72" t="s">
        <v>254</v>
      </c>
    </row>
    <row r="7" spans="1:10" ht="10.5" customHeight="1">
      <c r="A7" s="136" t="s">
        <v>288</v>
      </c>
      <c r="B7" s="68" t="s">
        <v>247</v>
      </c>
      <c r="C7" s="68"/>
      <c r="D7" s="74"/>
      <c r="E7" s="74"/>
      <c r="F7" s="74"/>
      <c r="G7" s="74"/>
      <c r="H7" s="74"/>
      <c r="I7" s="75"/>
      <c r="J7" s="68">
        <f>COUNTA(C7:I7)</f>
        <v>0</v>
      </c>
    </row>
    <row r="8" spans="1:10" ht="10.5">
      <c r="A8" s="137"/>
      <c r="B8" s="68" t="s">
        <v>248</v>
      </c>
      <c r="C8" s="112"/>
      <c r="D8" s="106"/>
      <c r="E8" s="113"/>
      <c r="F8" s="113"/>
      <c r="G8" s="113"/>
      <c r="H8" s="113"/>
      <c r="I8" s="114"/>
      <c r="J8" s="68">
        <f>COUNTA(C8:I8)</f>
        <v>0</v>
      </c>
    </row>
    <row r="9" spans="1:10" ht="21">
      <c r="A9" s="137"/>
      <c r="B9" s="68" t="s">
        <v>249</v>
      </c>
      <c r="C9" s="112"/>
      <c r="D9" s="112"/>
      <c r="E9" s="106" t="s">
        <v>379</v>
      </c>
      <c r="F9" s="118" t="s">
        <v>380</v>
      </c>
      <c r="G9" s="118" t="s">
        <v>381</v>
      </c>
      <c r="H9" s="118" t="s">
        <v>382</v>
      </c>
      <c r="I9" s="114"/>
      <c r="J9" s="68">
        <f>COUNTA(C9:I10)</f>
        <v>6</v>
      </c>
    </row>
    <row r="10" spans="1:10" ht="10.5">
      <c r="A10" s="137"/>
      <c r="B10" s="72"/>
      <c r="C10" s="115"/>
      <c r="D10" s="115"/>
      <c r="E10" s="108"/>
      <c r="F10" s="119"/>
      <c r="G10" s="119" t="s">
        <v>383</v>
      </c>
      <c r="H10" s="119" t="s">
        <v>384</v>
      </c>
      <c r="I10" s="117"/>
      <c r="J10" s="72"/>
    </row>
    <row r="11" spans="1:10" ht="10.5">
      <c r="A11" s="137"/>
      <c r="B11" s="68" t="s">
        <v>250</v>
      </c>
      <c r="C11" s="112"/>
      <c r="D11" s="112"/>
      <c r="E11" s="112"/>
      <c r="F11" s="106" t="s">
        <v>427</v>
      </c>
      <c r="G11" s="118" t="s">
        <v>385</v>
      </c>
      <c r="H11" s="118" t="s">
        <v>386</v>
      </c>
      <c r="I11" s="114" t="s">
        <v>387</v>
      </c>
      <c r="J11" s="68">
        <f>COUNTA(C11:I17)</f>
        <v>14</v>
      </c>
    </row>
    <row r="12" spans="1:10" ht="10.5">
      <c r="A12" s="137"/>
      <c r="B12" s="72"/>
      <c r="C12" s="115"/>
      <c r="D12" s="115"/>
      <c r="E12" s="115"/>
      <c r="F12" s="108" t="s">
        <v>388</v>
      </c>
      <c r="G12" s="119" t="s">
        <v>389</v>
      </c>
      <c r="H12" s="119"/>
      <c r="I12" s="117"/>
      <c r="J12" s="72"/>
    </row>
    <row r="13" spans="1:10" ht="10.5">
      <c r="A13" s="137"/>
      <c r="B13" s="72"/>
      <c r="C13" s="115"/>
      <c r="D13" s="115"/>
      <c r="E13" s="115"/>
      <c r="F13" s="108" t="s">
        <v>390</v>
      </c>
      <c r="G13" s="119" t="s">
        <v>391</v>
      </c>
      <c r="H13" s="119"/>
      <c r="I13" s="117"/>
      <c r="J13" s="72"/>
    </row>
    <row r="14" spans="1:10" ht="10.5">
      <c r="A14" s="137"/>
      <c r="B14" s="72"/>
      <c r="C14" s="115"/>
      <c r="D14" s="115"/>
      <c r="E14" s="115"/>
      <c r="F14" s="108" t="s">
        <v>392</v>
      </c>
      <c r="G14" s="119" t="s">
        <v>393</v>
      </c>
      <c r="H14" s="119"/>
      <c r="I14" s="117"/>
      <c r="J14" s="72"/>
    </row>
    <row r="15" spans="1:10" ht="10.5">
      <c r="A15" s="137"/>
      <c r="B15" s="72"/>
      <c r="C15" s="115"/>
      <c r="D15" s="115"/>
      <c r="E15" s="115"/>
      <c r="F15" s="108" t="s">
        <v>394</v>
      </c>
      <c r="G15" s="119" t="s">
        <v>395</v>
      </c>
      <c r="H15" s="119"/>
      <c r="I15" s="117"/>
      <c r="J15" s="72"/>
    </row>
    <row r="16" spans="1:10" ht="10.5">
      <c r="A16" s="137"/>
      <c r="B16" s="72"/>
      <c r="C16" s="115"/>
      <c r="D16" s="115"/>
      <c r="E16" s="115"/>
      <c r="F16" s="108" t="s">
        <v>396</v>
      </c>
      <c r="G16" s="119"/>
      <c r="H16" s="119"/>
      <c r="I16" s="117"/>
      <c r="J16" s="72"/>
    </row>
    <row r="17" spans="1:10" ht="10.5">
      <c r="A17" s="137"/>
      <c r="B17" s="72"/>
      <c r="C17" s="115"/>
      <c r="D17" s="115"/>
      <c r="E17" s="115"/>
      <c r="F17" s="108" t="s">
        <v>397</v>
      </c>
      <c r="G17" s="119"/>
      <c r="H17" s="119"/>
      <c r="I17" s="117"/>
      <c r="J17" s="72"/>
    </row>
    <row r="18" spans="1:10" ht="10.5">
      <c r="A18" s="87"/>
      <c r="B18" s="68" t="s">
        <v>251</v>
      </c>
      <c r="C18" s="112"/>
      <c r="D18" s="112"/>
      <c r="E18" s="112"/>
      <c r="F18" s="112"/>
      <c r="G18" s="106" t="s">
        <v>398</v>
      </c>
      <c r="H18" s="113"/>
      <c r="I18" s="114" t="s">
        <v>399</v>
      </c>
      <c r="J18" s="68">
        <f>COUNTA(C18:I26)</f>
        <v>14</v>
      </c>
    </row>
    <row r="19" spans="1:10" ht="10.5">
      <c r="A19" s="87"/>
      <c r="B19" s="72"/>
      <c r="C19" s="115"/>
      <c r="D19" s="115"/>
      <c r="E19" s="115"/>
      <c r="F19" s="115"/>
      <c r="G19" s="108" t="s">
        <v>400</v>
      </c>
      <c r="H19" s="116"/>
      <c r="I19" s="117" t="s">
        <v>401</v>
      </c>
      <c r="J19" s="72"/>
    </row>
    <row r="20" spans="1:10" ht="10.5">
      <c r="A20" s="87"/>
      <c r="B20" s="72"/>
      <c r="C20" s="115"/>
      <c r="D20" s="115"/>
      <c r="E20" s="115"/>
      <c r="F20" s="115"/>
      <c r="G20" s="108" t="s">
        <v>402</v>
      </c>
      <c r="H20" s="116"/>
      <c r="I20" s="117" t="s">
        <v>403</v>
      </c>
      <c r="J20" s="72"/>
    </row>
    <row r="21" spans="1:10" ht="10.5">
      <c r="A21" s="87"/>
      <c r="B21" s="72"/>
      <c r="C21" s="115"/>
      <c r="D21" s="115"/>
      <c r="E21" s="115"/>
      <c r="F21" s="115"/>
      <c r="G21" s="108" t="s">
        <v>404</v>
      </c>
      <c r="H21" s="116"/>
      <c r="I21" s="117" t="s">
        <v>405</v>
      </c>
      <c r="J21" s="72"/>
    </row>
    <row r="22" spans="1:10" ht="10.5">
      <c r="A22" s="87"/>
      <c r="B22" s="72"/>
      <c r="C22" s="115"/>
      <c r="D22" s="115"/>
      <c r="E22" s="115"/>
      <c r="F22" s="115"/>
      <c r="G22" s="108" t="s">
        <v>406</v>
      </c>
      <c r="H22" s="116"/>
      <c r="I22" s="117" t="s">
        <v>407</v>
      </c>
      <c r="J22" s="72"/>
    </row>
    <row r="23" spans="1:10" ht="10.5">
      <c r="A23" s="87"/>
      <c r="B23" s="72"/>
      <c r="C23" s="115"/>
      <c r="D23" s="115"/>
      <c r="E23" s="115"/>
      <c r="F23" s="115"/>
      <c r="G23" s="108"/>
      <c r="H23" s="116"/>
      <c r="I23" s="117" t="s">
        <v>408</v>
      </c>
      <c r="J23" s="72"/>
    </row>
    <row r="24" spans="1:10" ht="10.5">
      <c r="A24" s="87"/>
      <c r="B24" s="72"/>
      <c r="C24" s="115"/>
      <c r="D24" s="115"/>
      <c r="E24" s="115"/>
      <c r="F24" s="115"/>
      <c r="G24" s="108"/>
      <c r="H24" s="116"/>
      <c r="I24" s="117" t="s">
        <v>409</v>
      </c>
      <c r="J24" s="72"/>
    </row>
    <row r="25" spans="1:10" ht="10.5">
      <c r="A25" s="87"/>
      <c r="B25" s="72"/>
      <c r="C25" s="115"/>
      <c r="D25" s="115"/>
      <c r="E25" s="115"/>
      <c r="F25" s="115"/>
      <c r="G25" s="108"/>
      <c r="H25" s="116"/>
      <c r="I25" s="117" t="s">
        <v>410</v>
      </c>
      <c r="J25" s="72"/>
    </row>
    <row r="26" spans="1:10" ht="10.5">
      <c r="A26" s="87"/>
      <c r="B26" s="72"/>
      <c r="C26" s="115"/>
      <c r="D26" s="115"/>
      <c r="E26" s="115"/>
      <c r="F26" s="115"/>
      <c r="G26" s="108"/>
      <c r="H26" s="116"/>
      <c r="I26" s="117" t="s">
        <v>411</v>
      </c>
      <c r="J26" s="72"/>
    </row>
    <row r="27" spans="1:10" ht="10.5">
      <c r="A27" s="87"/>
      <c r="B27" s="68" t="s">
        <v>252</v>
      </c>
      <c r="C27" s="112"/>
      <c r="D27" s="112"/>
      <c r="E27" s="112"/>
      <c r="F27" s="112"/>
      <c r="G27" s="112"/>
      <c r="H27" s="106" t="s">
        <v>412</v>
      </c>
      <c r="I27" s="114" t="s">
        <v>413</v>
      </c>
      <c r="J27" s="68">
        <f>COUNTA(C27:I39)</f>
        <v>18</v>
      </c>
    </row>
    <row r="28" spans="1:10" ht="10.5">
      <c r="A28" s="87"/>
      <c r="B28" s="72"/>
      <c r="C28" s="115"/>
      <c r="D28" s="115"/>
      <c r="E28" s="115"/>
      <c r="F28" s="115"/>
      <c r="G28" s="115"/>
      <c r="H28" s="108" t="s">
        <v>414</v>
      </c>
      <c r="I28" s="117" t="s">
        <v>415</v>
      </c>
      <c r="J28" s="72"/>
    </row>
    <row r="29" spans="1:10" ht="10.5">
      <c r="A29" s="87"/>
      <c r="B29" s="72"/>
      <c r="C29" s="115"/>
      <c r="D29" s="115"/>
      <c r="E29" s="115"/>
      <c r="F29" s="115"/>
      <c r="G29" s="115"/>
      <c r="H29" s="108" t="s">
        <v>197</v>
      </c>
      <c r="I29" s="117" t="s">
        <v>416</v>
      </c>
      <c r="J29" s="72"/>
    </row>
    <row r="30" spans="1:10" ht="10.5">
      <c r="A30" s="87"/>
      <c r="B30" s="72"/>
      <c r="C30" s="115"/>
      <c r="D30" s="115"/>
      <c r="E30" s="115"/>
      <c r="F30" s="115"/>
      <c r="G30" s="115"/>
      <c r="H30" s="108" t="s">
        <v>198</v>
      </c>
      <c r="I30" s="117" t="s">
        <v>417</v>
      </c>
      <c r="J30" s="72"/>
    </row>
    <row r="31" spans="1:10" ht="10.5">
      <c r="A31" s="87"/>
      <c r="B31" s="72"/>
      <c r="C31" s="115"/>
      <c r="D31" s="115"/>
      <c r="E31" s="115"/>
      <c r="F31" s="115"/>
      <c r="G31" s="115"/>
      <c r="H31" s="108" t="s">
        <v>199</v>
      </c>
      <c r="I31" s="132" t="s">
        <v>200</v>
      </c>
      <c r="J31" s="72"/>
    </row>
    <row r="32" spans="1:10" ht="10.5">
      <c r="A32" s="87"/>
      <c r="B32" s="72"/>
      <c r="C32" s="115"/>
      <c r="D32" s="115"/>
      <c r="E32" s="115"/>
      <c r="F32" s="115"/>
      <c r="G32" s="115"/>
      <c r="H32" s="108"/>
      <c r="I32" s="133" t="s">
        <v>201</v>
      </c>
      <c r="J32" s="72"/>
    </row>
    <row r="33" spans="1:10" ht="10.5">
      <c r="A33" s="87"/>
      <c r="B33" s="72"/>
      <c r="C33" s="115"/>
      <c r="D33" s="115"/>
      <c r="E33" s="115"/>
      <c r="F33" s="115"/>
      <c r="G33" s="115"/>
      <c r="H33" s="108"/>
      <c r="I33" s="132" t="s">
        <v>202</v>
      </c>
      <c r="J33" s="72"/>
    </row>
    <row r="34" spans="1:10" ht="10.5">
      <c r="A34" s="87"/>
      <c r="B34" s="72"/>
      <c r="C34" s="115"/>
      <c r="D34" s="115"/>
      <c r="E34" s="115"/>
      <c r="F34" s="115"/>
      <c r="G34" s="115"/>
      <c r="H34" s="108"/>
      <c r="I34" s="117" t="s">
        <v>203</v>
      </c>
      <c r="J34" s="72"/>
    </row>
    <row r="35" spans="1:10" ht="10.5">
      <c r="A35" s="87"/>
      <c r="B35" s="72"/>
      <c r="C35" s="115"/>
      <c r="D35" s="115"/>
      <c r="E35" s="115"/>
      <c r="F35" s="115"/>
      <c r="G35" s="115"/>
      <c r="H35" s="108"/>
      <c r="I35" s="117" t="s">
        <v>204</v>
      </c>
      <c r="J35" s="72"/>
    </row>
    <row r="36" spans="1:10" ht="10.5">
      <c r="A36" s="87"/>
      <c r="B36" s="72"/>
      <c r="C36" s="115"/>
      <c r="D36" s="115"/>
      <c r="E36" s="115"/>
      <c r="F36" s="115"/>
      <c r="G36" s="115"/>
      <c r="H36" s="108"/>
      <c r="I36" s="117" t="s">
        <v>205</v>
      </c>
      <c r="J36" s="72"/>
    </row>
    <row r="37" spans="1:10" ht="10.5">
      <c r="A37" s="87"/>
      <c r="B37" s="72"/>
      <c r="C37" s="115"/>
      <c r="D37" s="115"/>
      <c r="E37" s="115"/>
      <c r="F37" s="115"/>
      <c r="G37" s="115"/>
      <c r="H37" s="108"/>
      <c r="I37" s="117" t="s">
        <v>418</v>
      </c>
      <c r="J37" s="72"/>
    </row>
    <row r="38" spans="1:10" ht="10.5">
      <c r="A38" s="87"/>
      <c r="B38" s="72"/>
      <c r="C38" s="115"/>
      <c r="D38" s="115"/>
      <c r="E38" s="115"/>
      <c r="F38" s="115"/>
      <c r="G38" s="115"/>
      <c r="H38" s="108"/>
      <c r="I38" s="117" t="s">
        <v>206</v>
      </c>
      <c r="J38" s="72"/>
    </row>
    <row r="39" spans="1:10" ht="10.5">
      <c r="A39" s="87"/>
      <c r="B39" s="82"/>
      <c r="C39" s="125"/>
      <c r="D39" s="125"/>
      <c r="E39" s="125"/>
      <c r="F39" s="125"/>
      <c r="G39" s="125"/>
      <c r="H39" s="126"/>
      <c r="I39" s="122" t="s">
        <v>207</v>
      </c>
      <c r="J39" s="82"/>
    </row>
    <row r="40" spans="1:10" ht="10.5">
      <c r="A40" s="87"/>
      <c r="B40" s="68" t="s">
        <v>279</v>
      </c>
      <c r="C40" s="128"/>
      <c r="D40" s="128"/>
      <c r="E40" s="128"/>
      <c r="F40" s="128"/>
      <c r="G40" s="128"/>
      <c r="H40" s="128" t="s">
        <v>419</v>
      </c>
      <c r="I40" s="106"/>
      <c r="J40" s="68">
        <f>COUNTA(C40:I41)</f>
        <v>2</v>
      </c>
    </row>
    <row r="41" spans="1:10" ht="10.5">
      <c r="A41" s="127"/>
      <c r="B41" s="82"/>
      <c r="C41" s="134"/>
      <c r="D41" s="134"/>
      <c r="E41" s="134"/>
      <c r="F41" s="134"/>
      <c r="G41" s="134"/>
      <c r="H41" s="134" t="s">
        <v>420</v>
      </c>
      <c r="I41" s="126"/>
      <c r="J41" s="82"/>
    </row>
    <row r="42" spans="1:10" ht="10.5">
      <c r="A42" s="90"/>
      <c r="B42" s="62" t="s">
        <v>254</v>
      </c>
      <c r="C42" s="91">
        <f aca="true" t="shared" si="0" ref="C42:I42">COUNTA(C7:C41)</f>
        <v>0</v>
      </c>
      <c r="D42" s="91">
        <f t="shared" si="0"/>
        <v>0</v>
      </c>
      <c r="E42" s="91">
        <f t="shared" si="0"/>
        <v>1</v>
      </c>
      <c r="F42" s="91">
        <f t="shared" si="0"/>
        <v>8</v>
      </c>
      <c r="G42" s="91">
        <f t="shared" si="0"/>
        <v>12</v>
      </c>
      <c r="H42" s="91">
        <f t="shared" si="0"/>
        <v>10</v>
      </c>
      <c r="I42" s="91">
        <f t="shared" si="0"/>
        <v>23</v>
      </c>
      <c r="J42" s="71">
        <f>SUM(J7:J40)</f>
        <v>54</v>
      </c>
    </row>
    <row r="44" ht="10.5">
      <c r="B44" s="60" t="s">
        <v>421</v>
      </c>
    </row>
    <row r="45" ht="10.5">
      <c r="B45" s="97"/>
    </row>
    <row r="46" spans="1:2" ht="10.5">
      <c r="A46" s="63" t="s">
        <v>278</v>
      </c>
      <c r="B46" s="64"/>
    </row>
    <row r="47" spans="1:10" ht="10.5">
      <c r="A47" s="65"/>
      <c r="B47" s="66"/>
      <c r="C47" s="67" t="s">
        <v>246</v>
      </c>
      <c r="D47" s="67"/>
      <c r="E47" s="67"/>
      <c r="F47" s="67"/>
      <c r="G47" s="67"/>
      <c r="H47" s="67"/>
      <c r="I47" s="67"/>
      <c r="J47" s="68"/>
    </row>
    <row r="48" spans="1:10" ht="10.5">
      <c r="A48" s="69"/>
      <c r="B48" s="70"/>
      <c r="C48" s="62" t="s">
        <v>247</v>
      </c>
      <c r="D48" s="71" t="s">
        <v>248</v>
      </c>
      <c r="E48" s="71" t="s">
        <v>249</v>
      </c>
      <c r="F48" s="71" t="s">
        <v>250</v>
      </c>
      <c r="G48" s="71" t="s">
        <v>251</v>
      </c>
      <c r="H48" s="71" t="s">
        <v>252</v>
      </c>
      <c r="I48" s="71" t="s">
        <v>279</v>
      </c>
      <c r="J48" s="72" t="s">
        <v>254</v>
      </c>
    </row>
    <row r="49" spans="1:10" ht="10.5">
      <c r="A49" s="138" t="s">
        <v>255</v>
      </c>
      <c r="B49" s="73" t="s">
        <v>247</v>
      </c>
      <c r="C49" s="71">
        <f aca="true" t="shared" si="1" ref="C49:I50">COUNTA(C7:C7)</f>
        <v>0</v>
      </c>
      <c r="D49" s="92">
        <f t="shared" si="1"/>
        <v>0</v>
      </c>
      <c r="E49" s="92">
        <f t="shared" si="1"/>
        <v>0</v>
      </c>
      <c r="F49" s="92">
        <f t="shared" si="1"/>
        <v>0</v>
      </c>
      <c r="G49" s="92">
        <f t="shared" si="1"/>
        <v>0</v>
      </c>
      <c r="H49" s="92">
        <f t="shared" si="1"/>
        <v>0</v>
      </c>
      <c r="I49" s="93">
        <f t="shared" si="1"/>
        <v>0</v>
      </c>
      <c r="J49" s="71">
        <f aca="true" t="shared" si="2" ref="J49:J55">SUM(C49:I49)</f>
        <v>0</v>
      </c>
    </row>
    <row r="50" spans="1:10" ht="10.5">
      <c r="A50" s="139"/>
      <c r="B50" s="68" t="s">
        <v>248</v>
      </c>
      <c r="C50" s="94">
        <f t="shared" si="1"/>
        <v>0</v>
      </c>
      <c r="D50" s="71">
        <f t="shared" si="1"/>
        <v>0</v>
      </c>
      <c r="E50" s="92">
        <f t="shared" si="1"/>
        <v>0</v>
      </c>
      <c r="F50" s="92">
        <f t="shared" si="1"/>
        <v>0</v>
      </c>
      <c r="G50" s="92">
        <f t="shared" si="1"/>
        <v>0</v>
      </c>
      <c r="H50" s="92">
        <f t="shared" si="1"/>
        <v>0</v>
      </c>
      <c r="I50" s="93">
        <f t="shared" si="1"/>
        <v>0</v>
      </c>
      <c r="J50" s="71">
        <f t="shared" si="2"/>
        <v>0</v>
      </c>
    </row>
    <row r="51" spans="1:10" ht="10.5">
      <c r="A51" s="139"/>
      <c r="B51" s="71" t="s">
        <v>249</v>
      </c>
      <c r="C51" s="94">
        <f aca="true" t="shared" si="3" ref="C51:I51">COUNTA(C9:C10)</f>
        <v>0</v>
      </c>
      <c r="D51" s="94">
        <f t="shared" si="3"/>
        <v>0</v>
      </c>
      <c r="E51" s="71">
        <f t="shared" si="3"/>
        <v>1</v>
      </c>
      <c r="F51" s="92">
        <f t="shared" si="3"/>
        <v>1</v>
      </c>
      <c r="G51" s="92">
        <f t="shared" si="3"/>
        <v>2</v>
      </c>
      <c r="H51" s="92">
        <f t="shared" si="3"/>
        <v>2</v>
      </c>
      <c r="I51" s="93">
        <f t="shared" si="3"/>
        <v>0</v>
      </c>
      <c r="J51" s="71">
        <f t="shared" si="2"/>
        <v>6</v>
      </c>
    </row>
    <row r="52" spans="1:10" ht="10.5">
      <c r="A52" s="139"/>
      <c r="B52" s="68" t="s">
        <v>250</v>
      </c>
      <c r="C52" s="94">
        <f aca="true" t="shared" si="4" ref="C52:I52">COUNTA(C11:C17)</f>
        <v>0</v>
      </c>
      <c r="D52" s="94">
        <f t="shared" si="4"/>
        <v>0</v>
      </c>
      <c r="E52" s="94">
        <f t="shared" si="4"/>
        <v>0</v>
      </c>
      <c r="F52" s="71">
        <f t="shared" si="4"/>
        <v>7</v>
      </c>
      <c r="G52" s="92">
        <f t="shared" si="4"/>
        <v>5</v>
      </c>
      <c r="H52" s="92">
        <f t="shared" si="4"/>
        <v>1</v>
      </c>
      <c r="I52" s="93">
        <f t="shared" si="4"/>
        <v>1</v>
      </c>
      <c r="J52" s="71">
        <f t="shared" si="2"/>
        <v>14</v>
      </c>
    </row>
    <row r="53" spans="1:10" ht="10.5">
      <c r="A53" s="139"/>
      <c r="B53" s="68" t="s">
        <v>251</v>
      </c>
      <c r="C53" s="94">
        <f aca="true" t="shared" si="5" ref="C53:I53">COUNTA(C18:C26)</f>
        <v>0</v>
      </c>
      <c r="D53" s="94">
        <f t="shared" si="5"/>
        <v>0</v>
      </c>
      <c r="E53" s="94">
        <f t="shared" si="5"/>
        <v>0</v>
      </c>
      <c r="F53" s="94">
        <f t="shared" si="5"/>
        <v>0</v>
      </c>
      <c r="G53" s="71">
        <f t="shared" si="5"/>
        <v>5</v>
      </c>
      <c r="H53" s="92">
        <f t="shared" si="5"/>
        <v>0</v>
      </c>
      <c r="I53" s="93">
        <f t="shared" si="5"/>
        <v>9</v>
      </c>
      <c r="J53" s="71">
        <f t="shared" si="2"/>
        <v>14</v>
      </c>
    </row>
    <row r="54" spans="1:10" ht="10.5">
      <c r="A54" s="139"/>
      <c r="B54" s="71" t="s">
        <v>252</v>
      </c>
      <c r="C54" s="94">
        <f aca="true" t="shared" si="6" ref="C54:I54">COUNTA(C27:C39)</f>
        <v>0</v>
      </c>
      <c r="D54" s="94">
        <f t="shared" si="6"/>
        <v>0</v>
      </c>
      <c r="E54" s="94">
        <f t="shared" si="6"/>
        <v>0</v>
      </c>
      <c r="F54" s="94">
        <f t="shared" si="6"/>
        <v>0</v>
      </c>
      <c r="G54" s="94">
        <f t="shared" si="6"/>
        <v>0</v>
      </c>
      <c r="H54" s="71">
        <f t="shared" si="6"/>
        <v>5</v>
      </c>
      <c r="I54" s="93">
        <f t="shared" si="6"/>
        <v>13</v>
      </c>
      <c r="J54" s="71">
        <f t="shared" si="2"/>
        <v>18</v>
      </c>
    </row>
    <row r="55" spans="1:10" ht="10.5">
      <c r="A55" s="140"/>
      <c r="B55" s="71" t="s">
        <v>253</v>
      </c>
      <c r="C55" s="95">
        <f>COUNTA(C40)</f>
        <v>0</v>
      </c>
      <c r="D55" s="95">
        <f>COUNTA(D40:D41)</f>
        <v>0</v>
      </c>
      <c r="E55" s="95">
        <f>COUNTA(E40:E41)</f>
        <v>0</v>
      </c>
      <c r="F55" s="95">
        <f>COUNTA(F40:F41)</f>
        <v>0</v>
      </c>
      <c r="G55" s="95">
        <f>COUNTA(G40:G41)</f>
        <v>0</v>
      </c>
      <c r="H55" s="95">
        <f>COUNTA(H40:H41)</f>
        <v>2</v>
      </c>
      <c r="I55" s="89">
        <f>COUNTA(I40)</f>
        <v>0</v>
      </c>
      <c r="J55" s="95">
        <f t="shared" si="2"/>
        <v>2</v>
      </c>
    </row>
    <row r="56" spans="1:10" ht="10.5">
      <c r="A56" s="90"/>
      <c r="B56" s="62" t="s">
        <v>254</v>
      </c>
      <c r="C56" s="71">
        <f aca="true" t="shared" si="7" ref="C56:J56">SUM(C49:C55)</f>
        <v>0</v>
      </c>
      <c r="D56" s="71">
        <f t="shared" si="7"/>
        <v>0</v>
      </c>
      <c r="E56" s="71">
        <f t="shared" si="7"/>
        <v>1</v>
      </c>
      <c r="F56" s="71">
        <f t="shared" si="7"/>
        <v>8</v>
      </c>
      <c r="G56" s="71">
        <f t="shared" si="7"/>
        <v>12</v>
      </c>
      <c r="H56" s="71">
        <f t="shared" si="7"/>
        <v>10</v>
      </c>
      <c r="I56" s="93">
        <f t="shared" si="7"/>
        <v>23</v>
      </c>
      <c r="J56" s="71">
        <f t="shared" si="7"/>
        <v>54</v>
      </c>
    </row>
    <row r="57" s="97" customFormat="1" ht="10.5">
      <c r="A57" s="96"/>
    </row>
    <row r="58" spans="2:12" s="98" customFormat="1" ht="10.5">
      <c r="B58" s="99" t="s">
        <v>280</v>
      </c>
      <c r="C58" s="100"/>
      <c r="D58" s="100"/>
      <c r="E58" s="100"/>
      <c r="F58" s="100"/>
      <c r="G58" s="100"/>
      <c r="H58" s="100"/>
      <c r="I58" s="100"/>
      <c r="J58" s="100"/>
      <c r="K58" s="100"/>
      <c r="L58" s="100"/>
    </row>
    <row r="59" spans="3:12" s="98" customFormat="1" ht="10.5">
      <c r="C59" s="100"/>
      <c r="D59" s="100"/>
      <c r="E59" s="100"/>
      <c r="F59" s="100"/>
      <c r="G59" s="100"/>
      <c r="H59" s="100"/>
      <c r="I59" s="100"/>
      <c r="J59" s="100"/>
      <c r="K59" s="100"/>
      <c r="L59" s="100"/>
    </row>
    <row r="60" spans="2:12" s="98" customFormat="1" ht="10.5">
      <c r="B60" s="101"/>
      <c r="C60" s="98" t="s">
        <v>281</v>
      </c>
      <c r="D60" s="100"/>
      <c r="E60" s="100"/>
      <c r="F60" s="100"/>
      <c r="G60" s="100"/>
      <c r="H60" s="100"/>
      <c r="I60" s="100"/>
      <c r="J60" s="100"/>
      <c r="K60" s="100"/>
      <c r="L60" s="100"/>
    </row>
    <row r="61" s="98" customFormat="1" ht="10.5"/>
    <row r="62" spans="2:3" s="98" customFormat="1" ht="10.5">
      <c r="B62" s="102"/>
      <c r="C62" s="98" t="s">
        <v>282</v>
      </c>
    </row>
    <row r="63" s="97" customFormat="1" ht="10.5">
      <c r="A63" s="96"/>
    </row>
    <row r="64" spans="1:3" s="97" customFormat="1" ht="10.5">
      <c r="A64" s="96"/>
      <c r="B64" s="103"/>
      <c r="C64" s="97" t="s">
        <v>283</v>
      </c>
    </row>
    <row r="65" s="97" customFormat="1" ht="10.5">
      <c r="A65" s="96"/>
    </row>
    <row r="66" spans="1:3" s="97" customFormat="1" ht="10.5">
      <c r="A66" s="96"/>
      <c r="B66" s="104"/>
      <c r="C66" s="97" t="s">
        <v>284</v>
      </c>
    </row>
    <row r="67" s="97" customFormat="1" ht="10.5">
      <c r="A67" s="96"/>
    </row>
    <row r="68" spans="1:3" s="97" customFormat="1" ht="10.5">
      <c r="A68" s="96"/>
      <c r="B68" s="71"/>
      <c r="C68" s="97" t="s">
        <v>285</v>
      </c>
    </row>
    <row r="69" spans="1:2" s="97" customFormat="1" ht="10.5">
      <c r="A69" s="96"/>
      <c r="B69" s="97" t="s">
        <v>286</v>
      </c>
    </row>
    <row r="70" spans="2:12" s="130" customFormat="1" ht="10.5">
      <c r="B70" s="131"/>
      <c r="C70" s="135"/>
      <c r="D70" s="135"/>
      <c r="E70" s="135"/>
      <c r="F70" s="135"/>
      <c r="G70" s="135"/>
      <c r="H70" s="135"/>
      <c r="I70" s="135"/>
      <c r="J70" s="135"/>
      <c r="K70" s="135"/>
      <c r="L70" s="135"/>
    </row>
    <row r="71" spans="3:12" s="130" customFormat="1" ht="10.5">
      <c r="C71" s="135"/>
      <c r="D71" s="135"/>
      <c r="E71" s="135"/>
      <c r="F71" s="135"/>
      <c r="G71" s="135"/>
      <c r="H71" s="135"/>
      <c r="I71" s="135"/>
      <c r="J71" s="135"/>
      <c r="K71" s="135"/>
      <c r="L71" s="135"/>
    </row>
    <row r="72" spans="2:12" s="130" customFormat="1" ht="10.5">
      <c r="B72" s="131"/>
      <c r="C72" s="135"/>
      <c r="D72" s="135"/>
      <c r="E72" s="135"/>
      <c r="F72" s="135"/>
      <c r="G72" s="135"/>
      <c r="H72" s="135"/>
      <c r="I72" s="135"/>
      <c r="J72" s="135"/>
      <c r="K72" s="135"/>
      <c r="L72" s="135"/>
    </row>
    <row r="73" s="130" customFormat="1" ht="10.5"/>
    <row r="74" s="130" customFormat="1" ht="10.5">
      <c r="B74" s="131"/>
    </row>
    <row r="75" s="97" customFormat="1" ht="10.5">
      <c r="A75" s="96"/>
    </row>
    <row r="76" s="97" customFormat="1" ht="10.5">
      <c r="A76" s="96"/>
    </row>
    <row r="77" s="97" customFormat="1" ht="10.5">
      <c r="A77" s="96"/>
    </row>
    <row r="78" s="97" customFormat="1" ht="10.5">
      <c r="A78" s="96"/>
    </row>
    <row r="79" s="97" customFormat="1" ht="10.5">
      <c r="A79" s="96"/>
    </row>
    <row r="80" s="97" customFormat="1" ht="10.5">
      <c r="A80" s="96"/>
    </row>
    <row r="81" s="97" customFormat="1" ht="10.5">
      <c r="A81" s="96"/>
    </row>
    <row r="82" s="97" customFormat="1" ht="10.5">
      <c r="A82" s="96"/>
    </row>
    <row r="83" s="97" customFormat="1" ht="10.5">
      <c r="A83" s="96"/>
    </row>
  </sheetData>
  <sheetProtection/>
  <mergeCells count="2">
    <mergeCell ref="A49:A55"/>
    <mergeCell ref="A7:A17"/>
  </mergeCells>
  <printOptions horizontalCentered="1"/>
  <pageMargins left="0.3937007874015748" right="0.3937007874015748" top="0.5905511811023623" bottom="0.5905511811023623" header="0.5118110236220472" footer="0.3937007874015748"/>
  <pageSetup fitToHeight="1" fitToWidth="1" horizontalDpi="600" verticalDpi="600" orientation="landscape" paperSize="9" scale="76" r:id="rId1"/>
  <headerFooter alignWithMargins="0">
    <oddFooter>&amp;C&amp;A&amp;R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2010-02-19T06:14:08Z</cp:lastPrinted>
  <dcterms:created xsi:type="dcterms:W3CDTF">2009-01-07T14:10:34Z</dcterms:created>
  <dcterms:modified xsi:type="dcterms:W3CDTF">2010-02-19T06:43:19Z</dcterms:modified>
  <cp:category/>
  <cp:version/>
  <cp:contentType/>
  <cp:contentStatus/>
</cp:coreProperties>
</file>