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520" windowHeight="4005" activeTab="0"/>
  </bookViews>
  <sheets>
    <sheet name="H26飛騨" sheetId="1" r:id="rId1"/>
  </sheets>
  <definedNames>
    <definedName name="_xlnm.Print_Area" localSheetId="0">'H26飛騨'!$C$1:$J$27</definedName>
    <definedName name="_xlnm.Print_Titles" localSheetId="0">'H26飛騨'!$8:$9</definedName>
  </definedNames>
  <calcPr fullCalcOnLoad="1" refMode="R1C1"/>
</workbook>
</file>

<file path=xl/sharedStrings.xml><?xml version="1.0" encoding="utf-8"?>
<sst xmlns="http://schemas.openxmlformats.org/spreadsheetml/2006/main" count="48" uniqueCount="39">
  <si>
    <t>全体</t>
  </si>
  <si>
    <t>高度急性期</t>
  </si>
  <si>
    <t>急性期</t>
  </si>
  <si>
    <t>回復期</t>
  </si>
  <si>
    <t>慢性期</t>
  </si>
  <si>
    <t>合計</t>
  </si>
  <si>
    <t>医療機関名</t>
  </si>
  <si>
    <t>無回答</t>
  </si>
  <si>
    <t>所在地</t>
  </si>
  <si>
    <t>有床診療所　計</t>
  </si>
  <si>
    <t>病院　計</t>
  </si>
  <si>
    <t>岐阜県厚生農業協同組合連合会高山厚生病院</t>
  </si>
  <si>
    <t>岐阜県厚生農業協同組合連合会　久美愛厚生病院</t>
  </si>
  <si>
    <t>高山赤十字病院</t>
  </si>
  <si>
    <t>医療法人社団厚洋会垣内病院</t>
  </si>
  <si>
    <t>医療法人　古川病院</t>
  </si>
  <si>
    <t>岐阜県立下呂温泉病院</t>
  </si>
  <si>
    <t>下呂市立金山病院</t>
  </si>
  <si>
    <t>光華眼科医院</t>
  </si>
  <si>
    <t>アルプスベルクリニック</t>
  </si>
  <si>
    <t>ナチュラルクリニック21</t>
  </si>
  <si>
    <t>医療法人下呂温泉渓泉会黒木医院</t>
  </si>
  <si>
    <t>村瀬眼科クリニック</t>
  </si>
  <si>
    <t>下呂市立小坂診療所</t>
  </si>
  <si>
    <t>■現状（平成26年（2014年）7月1日時点）</t>
  </si>
  <si>
    <t>飛騨医療圏における医療機能ごとの病床の状況</t>
  </si>
  <si>
    <t>国民健康保険飛騨市民病院</t>
  </si>
  <si>
    <t>2014年7月1日時点の機能として、各医療機関が自主的に選択した機能の状況です。</t>
  </si>
  <si>
    <t xml:space="preserve">
１つの病棟に特定の患者だけが存在し、当該患者への医療だけを提供しているものではなく、実際の病棟の</t>
  </si>
  <si>
    <t xml:space="preserve">
実情に即して、病棟内には様々な病期の患者が混在しており、各々の患者に応じた医療が提供されています。</t>
  </si>
  <si>
    <t>高山市</t>
  </si>
  <si>
    <t>高山市</t>
  </si>
  <si>
    <t>飛騨市</t>
  </si>
  <si>
    <t>下呂市</t>
  </si>
  <si>
    <t>下呂市</t>
  </si>
  <si>
    <t>（床）</t>
  </si>
  <si>
    <t>高山市</t>
  </si>
  <si>
    <t>* 山崎眼科医院</t>
  </si>
  <si>
    <t>* の付いている医療機関（病床機能が未回答であった医療機関）について、平成27年7月1日に更新しました。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</si>
</sst>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&amp;&quot;床&quot;"/>
    <numFmt numFmtId="177" formatCode="\=****&quot;床&quot;"/>
    <numFmt numFmtId="178" formatCode="****&quot;床&quot;"/>
    <numFmt numFmtId="179" formatCode="@&quot;床&quot;"/>
    <numFmt numFmtId="180" formatCode="General&quot;床&quot;"/>
    <numFmt numFmtId="181" formatCode="#,##0&quot;床&quot;"/>
  </numFmts>
  <fonts count="5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sz val="14"/>
      <color indexed="8"/>
      <name val="HGPｺﾞｼｯｸE"/>
      <family val="3"/>
    </font>
    <font>
      <sz val="10"/>
      <color indexed="8"/>
      <name val="HG丸ｺﾞｼｯｸM-PRO"/>
      <family val="3"/>
    </font>
    <font>
      <b/>
      <sz val="10"/>
      <color indexed="8"/>
      <name val="HG丸ｺﾞｼｯｸM-PRO"/>
      <family val="3"/>
    </font>
    <font>
      <sz val="11"/>
      <color indexed="8"/>
      <name val="HG丸ｺﾞｼｯｸM-PRO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sz val="10"/>
      <color theme="1"/>
      <name val="Calibri"/>
      <family val="3"/>
    </font>
    <font>
      <sz val="14"/>
      <color theme="1"/>
      <name val="HGPｺﾞｼｯｸE"/>
      <family val="3"/>
    </font>
    <font>
      <sz val="10"/>
      <color theme="1"/>
      <name val="HG丸ｺﾞｼｯｸM-PRO"/>
      <family val="3"/>
    </font>
    <font>
      <b/>
      <sz val="10"/>
      <color theme="1"/>
      <name val="HG丸ｺﾞｼｯｸM-PRO"/>
      <family val="3"/>
    </font>
    <font>
      <sz val="11"/>
      <color theme="1"/>
      <name val="HG丸ｺﾞｼｯｸM-PRO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hair"/>
      <bottom style="medium"/>
    </border>
    <border>
      <left style="thin"/>
      <right style="thin"/>
      <top style="medium"/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33">
    <xf numFmtId="0" fontId="0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6" fillId="0" borderId="0" xfId="0" applyFont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7" fillId="0" borderId="0" xfId="0" applyFont="1" applyAlignment="1">
      <alignment vertical="center"/>
    </xf>
    <xf numFmtId="0" fontId="48" fillId="13" borderId="11" xfId="0" applyFont="1" applyFill="1" applyBorder="1" applyAlignment="1">
      <alignment vertical="center"/>
    </xf>
    <xf numFmtId="0" fontId="48" fillId="13" borderId="12" xfId="0" applyFont="1" applyFill="1" applyBorder="1" applyAlignment="1">
      <alignment vertical="center"/>
    </xf>
    <xf numFmtId="0" fontId="48" fillId="13" borderId="13" xfId="0" applyFont="1" applyFill="1" applyBorder="1" applyAlignment="1">
      <alignment vertical="center"/>
    </xf>
    <xf numFmtId="0" fontId="48" fillId="13" borderId="14" xfId="0" applyFont="1" applyFill="1" applyBorder="1" applyAlignment="1">
      <alignment vertical="center"/>
    </xf>
    <xf numFmtId="0" fontId="48" fillId="0" borderId="15" xfId="0" applyNumberFormat="1" applyFont="1" applyFill="1" applyBorder="1" applyAlignment="1">
      <alignment vertical="center"/>
    </xf>
    <xf numFmtId="0" fontId="48" fillId="0" borderId="16" xfId="0" applyNumberFormat="1" applyFont="1" applyFill="1" applyBorder="1" applyAlignment="1">
      <alignment vertical="center"/>
    </xf>
    <xf numFmtId="38" fontId="49" fillId="12" borderId="17" xfId="49" applyFont="1" applyFill="1" applyBorder="1" applyAlignment="1">
      <alignment vertical="center"/>
    </xf>
    <xf numFmtId="38" fontId="49" fillId="12" borderId="18" xfId="49" applyFont="1" applyFill="1" applyBorder="1" applyAlignment="1">
      <alignment vertical="center"/>
    </xf>
    <xf numFmtId="38" fontId="49" fillId="33" borderId="17" xfId="49" applyFont="1" applyFill="1" applyBorder="1" applyAlignment="1">
      <alignment vertical="center"/>
    </xf>
    <xf numFmtId="38" fontId="49" fillId="33" borderId="18" xfId="49" applyFont="1" applyFill="1" applyBorder="1" applyAlignment="1">
      <alignment vertical="center"/>
    </xf>
    <xf numFmtId="0" fontId="49" fillId="13" borderId="19" xfId="0" applyFont="1" applyFill="1" applyBorder="1" applyAlignment="1">
      <alignment horizontal="center" vertical="center"/>
    </xf>
    <xf numFmtId="0" fontId="49" fillId="13" borderId="20" xfId="0" applyFont="1" applyFill="1" applyBorder="1" applyAlignment="1">
      <alignment horizontal="center" vertical="center"/>
    </xf>
    <xf numFmtId="0" fontId="49" fillId="13" borderId="21" xfId="0" applyFont="1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 shrinkToFit="1"/>
    </xf>
    <xf numFmtId="0" fontId="48" fillId="0" borderId="22" xfId="0" applyFont="1" applyFill="1" applyBorder="1" applyAlignment="1">
      <alignment horizontal="center" vertical="center"/>
    </xf>
    <xf numFmtId="0" fontId="48" fillId="0" borderId="23" xfId="0" applyFont="1" applyFill="1" applyBorder="1" applyAlignment="1">
      <alignment horizontal="center" vertical="center"/>
    </xf>
    <xf numFmtId="0" fontId="48" fillId="0" borderId="16" xfId="0" applyFont="1" applyFill="1" applyBorder="1" applyAlignment="1">
      <alignment horizontal="center" vertical="center"/>
    </xf>
    <xf numFmtId="0" fontId="49" fillId="12" borderId="24" xfId="0" applyFont="1" applyFill="1" applyBorder="1" applyAlignment="1">
      <alignment horizontal="center" vertical="center"/>
    </xf>
    <xf numFmtId="0" fontId="49" fillId="12" borderId="25" xfId="0" applyFont="1" applyFill="1" applyBorder="1" applyAlignment="1">
      <alignment horizontal="center" vertical="center"/>
    </xf>
    <xf numFmtId="0" fontId="49" fillId="33" borderId="24" xfId="0" applyFont="1" applyFill="1" applyBorder="1" applyAlignment="1">
      <alignment horizontal="center" vertical="center"/>
    </xf>
    <xf numFmtId="0" fontId="49" fillId="33" borderId="25" xfId="0" applyFont="1" applyFill="1" applyBorder="1" applyAlignment="1">
      <alignment horizontal="center" vertical="center"/>
    </xf>
    <xf numFmtId="0" fontId="50" fillId="0" borderId="15" xfId="0" applyFont="1" applyBorder="1" applyAlignment="1">
      <alignment vertical="center"/>
    </xf>
    <xf numFmtId="0" fontId="50" fillId="0" borderId="16" xfId="0" applyFont="1" applyBorder="1" applyAlignment="1">
      <alignment vertical="center"/>
    </xf>
    <xf numFmtId="0" fontId="50" fillId="0" borderId="26" xfId="0" applyFont="1" applyBorder="1" applyAlignment="1">
      <alignment vertical="center"/>
    </xf>
    <xf numFmtId="0" fontId="50" fillId="0" borderId="27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J27"/>
  <sheetViews>
    <sheetView tabSelected="1" view="pageBreakPreview" zoomScaleSheetLayoutView="100" zoomScalePageLayoutView="0" workbookViewId="0" topLeftCell="A1">
      <selection activeCell="C21" sqref="C21"/>
    </sheetView>
  </sheetViews>
  <sheetFormatPr defaultColWidth="9.140625" defaultRowHeight="24" customHeight="1"/>
  <cols>
    <col min="1" max="1" width="3.00390625" style="2" customWidth="1"/>
    <col min="2" max="2" width="3.8515625" style="2" customWidth="1"/>
    <col min="3" max="3" width="46.7109375" style="0" customWidth="1"/>
    <col min="4" max="4" width="19.421875" style="0" bestFit="1" customWidth="1"/>
    <col min="5" max="10" width="11.57421875" style="0" customWidth="1"/>
  </cols>
  <sheetData>
    <row r="1" spans="3:4" ht="24" customHeight="1">
      <c r="C1" s="5" t="s">
        <v>25</v>
      </c>
      <c r="D1" s="1"/>
    </row>
    <row r="2" spans="3:10" ht="24" customHeight="1">
      <c r="C2" s="5" t="s">
        <v>24</v>
      </c>
      <c r="J2" s="19"/>
    </row>
    <row r="3" spans="3:10" ht="19.5" customHeight="1">
      <c r="C3" s="20" t="s">
        <v>27</v>
      </c>
      <c r="D3" s="21"/>
      <c r="J3" s="19"/>
    </row>
    <row r="4" spans="3:10" ht="19.5" customHeight="1">
      <c r="C4" s="20" t="s">
        <v>28</v>
      </c>
      <c r="D4" s="21"/>
      <c r="J4" s="19"/>
    </row>
    <row r="5" spans="3:10" ht="19.5" customHeight="1">
      <c r="C5" s="20" t="s">
        <v>29</v>
      </c>
      <c r="D5" s="21"/>
      <c r="J5" s="19"/>
    </row>
    <row r="6" spans="3:10" ht="19.5" customHeight="1">
      <c r="C6" s="20" t="s">
        <v>38</v>
      </c>
      <c r="D6" s="21"/>
      <c r="J6" s="19"/>
    </row>
    <row r="7" spans="3:10" ht="19.5" customHeight="1">
      <c r="C7" s="20"/>
      <c r="D7" s="21"/>
      <c r="J7" s="19" t="s">
        <v>35</v>
      </c>
    </row>
    <row r="8" spans="3:10" ht="9" customHeight="1">
      <c r="C8" s="6"/>
      <c r="D8" s="6"/>
      <c r="E8" s="7"/>
      <c r="F8" s="8"/>
      <c r="G8" s="8"/>
      <c r="H8" s="8"/>
      <c r="I8" s="8"/>
      <c r="J8" s="9"/>
    </row>
    <row r="9" spans="3:10" ht="18.75" customHeight="1">
      <c r="C9" s="16" t="s">
        <v>6</v>
      </c>
      <c r="D9" s="16" t="s">
        <v>8</v>
      </c>
      <c r="E9" s="17" t="s">
        <v>0</v>
      </c>
      <c r="F9" s="18" t="s">
        <v>1</v>
      </c>
      <c r="G9" s="18" t="s">
        <v>2</v>
      </c>
      <c r="H9" s="18" t="s">
        <v>3</v>
      </c>
      <c r="I9" s="18" t="s">
        <v>4</v>
      </c>
      <c r="J9" s="18" t="s">
        <v>7</v>
      </c>
    </row>
    <row r="10" spans="3:10" ht="15" customHeight="1">
      <c r="C10" s="29" t="s">
        <v>13</v>
      </c>
      <c r="D10" s="22" t="s">
        <v>30</v>
      </c>
      <c r="E10" s="10">
        <f aca="true" t="shared" si="0" ref="E10:E27">SUM(F10:J10)</f>
        <v>480</v>
      </c>
      <c r="F10" s="10">
        <v>0</v>
      </c>
      <c r="G10" s="10">
        <v>435</v>
      </c>
      <c r="H10" s="10">
        <v>45</v>
      </c>
      <c r="I10" s="10">
        <v>0</v>
      </c>
      <c r="J10" s="10">
        <v>0</v>
      </c>
    </row>
    <row r="11" spans="3:10" ht="15" customHeight="1">
      <c r="C11" s="30" t="s">
        <v>12</v>
      </c>
      <c r="D11" s="23" t="s">
        <v>31</v>
      </c>
      <c r="E11" s="11">
        <f t="shared" si="0"/>
        <v>300</v>
      </c>
      <c r="F11" s="11">
        <v>0</v>
      </c>
      <c r="G11" s="11">
        <v>277</v>
      </c>
      <c r="H11" s="11">
        <v>0</v>
      </c>
      <c r="I11" s="11">
        <v>23</v>
      </c>
      <c r="J11" s="11">
        <v>0</v>
      </c>
    </row>
    <row r="12" spans="3:10" ht="15" customHeight="1">
      <c r="C12" s="30" t="s">
        <v>11</v>
      </c>
      <c r="D12" s="23" t="s">
        <v>31</v>
      </c>
      <c r="E12" s="11">
        <f t="shared" si="0"/>
        <v>100</v>
      </c>
      <c r="F12" s="11">
        <v>0</v>
      </c>
      <c r="G12" s="11">
        <v>0</v>
      </c>
      <c r="H12" s="11">
        <v>0</v>
      </c>
      <c r="I12" s="11">
        <v>100</v>
      </c>
      <c r="J12" s="11">
        <v>0</v>
      </c>
    </row>
    <row r="13" spans="3:10" ht="15" customHeight="1">
      <c r="C13" s="30" t="s">
        <v>26</v>
      </c>
      <c r="D13" s="23" t="s">
        <v>32</v>
      </c>
      <c r="E13" s="11">
        <f t="shared" si="0"/>
        <v>91</v>
      </c>
      <c r="F13" s="11">
        <v>0</v>
      </c>
      <c r="G13" s="11">
        <v>58</v>
      </c>
      <c r="H13" s="11">
        <v>0</v>
      </c>
      <c r="I13" s="11">
        <v>33</v>
      </c>
      <c r="J13" s="11">
        <v>0</v>
      </c>
    </row>
    <row r="14" spans="3:10" ht="15" customHeight="1">
      <c r="C14" s="30" t="s">
        <v>15</v>
      </c>
      <c r="D14" s="23" t="s">
        <v>32</v>
      </c>
      <c r="E14" s="11">
        <f t="shared" si="0"/>
        <v>55</v>
      </c>
      <c r="F14" s="11">
        <v>0</v>
      </c>
      <c r="G14" s="11">
        <v>0</v>
      </c>
      <c r="H14" s="11">
        <v>0</v>
      </c>
      <c r="I14" s="11">
        <v>55</v>
      </c>
      <c r="J14" s="11">
        <v>0</v>
      </c>
    </row>
    <row r="15" spans="3:10" ht="15" customHeight="1">
      <c r="C15" s="30" t="s">
        <v>14</v>
      </c>
      <c r="D15" s="23" t="s">
        <v>32</v>
      </c>
      <c r="E15" s="11">
        <f t="shared" si="0"/>
        <v>35</v>
      </c>
      <c r="F15" s="11">
        <v>0</v>
      </c>
      <c r="G15" s="11">
        <v>35</v>
      </c>
      <c r="H15" s="11">
        <v>0</v>
      </c>
      <c r="I15" s="11">
        <v>0</v>
      </c>
      <c r="J15" s="11">
        <v>0</v>
      </c>
    </row>
    <row r="16" spans="3:10" ht="15" customHeight="1">
      <c r="C16" s="30" t="s">
        <v>16</v>
      </c>
      <c r="D16" s="23" t="s">
        <v>33</v>
      </c>
      <c r="E16" s="11">
        <f t="shared" si="0"/>
        <v>206</v>
      </c>
      <c r="F16" s="11">
        <v>0</v>
      </c>
      <c r="G16" s="11">
        <v>180</v>
      </c>
      <c r="H16" s="11">
        <v>26</v>
      </c>
      <c r="I16" s="11">
        <v>0</v>
      </c>
      <c r="J16" s="11">
        <v>0</v>
      </c>
    </row>
    <row r="17" spans="3:10" ht="15" customHeight="1" thickBot="1">
      <c r="C17" s="31" t="s">
        <v>17</v>
      </c>
      <c r="D17" s="23" t="s">
        <v>33</v>
      </c>
      <c r="E17" s="11">
        <f t="shared" si="0"/>
        <v>99</v>
      </c>
      <c r="F17" s="11">
        <v>0</v>
      </c>
      <c r="G17" s="11">
        <v>50</v>
      </c>
      <c r="H17" s="11">
        <v>49</v>
      </c>
      <c r="I17" s="11">
        <v>0</v>
      </c>
      <c r="J17" s="11">
        <v>0</v>
      </c>
    </row>
    <row r="18" spans="1:10" ht="18.75" customHeight="1" thickBot="1">
      <c r="A18" s="3"/>
      <c r="B18" s="3"/>
      <c r="C18" s="25" t="s">
        <v>10</v>
      </c>
      <c r="D18" s="26"/>
      <c r="E18" s="12">
        <f t="shared" si="0"/>
        <v>1366</v>
      </c>
      <c r="F18" s="12">
        <f>SUM(F10:F17)</f>
        <v>0</v>
      </c>
      <c r="G18" s="12">
        <f>SUM(G10:G17)</f>
        <v>1035</v>
      </c>
      <c r="H18" s="12">
        <f>SUM(H10:H17)</f>
        <v>120</v>
      </c>
      <c r="I18" s="12">
        <f>SUM(I10:I17)</f>
        <v>211</v>
      </c>
      <c r="J18" s="13">
        <f>SUM(J10:J17)</f>
        <v>0</v>
      </c>
    </row>
    <row r="19" spans="1:10" ht="15" customHeight="1">
      <c r="A19" s="3"/>
      <c r="B19" s="4"/>
      <c r="C19" s="32" t="s">
        <v>19</v>
      </c>
      <c r="D19" s="24" t="s">
        <v>30</v>
      </c>
      <c r="E19" s="11">
        <f t="shared" si="0"/>
        <v>19</v>
      </c>
      <c r="F19" s="11">
        <v>0</v>
      </c>
      <c r="G19" s="11">
        <v>19</v>
      </c>
      <c r="H19" s="11">
        <v>0</v>
      </c>
      <c r="I19" s="11">
        <v>0</v>
      </c>
      <c r="J19" s="11">
        <v>0</v>
      </c>
    </row>
    <row r="20" spans="1:10" ht="15" customHeight="1">
      <c r="A20" s="3"/>
      <c r="B20" s="4"/>
      <c r="C20" s="30" t="s">
        <v>20</v>
      </c>
      <c r="D20" s="24" t="s">
        <v>30</v>
      </c>
      <c r="E20" s="11">
        <f t="shared" si="0"/>
        <v>18</v>
      </c>
      <c r="F20" s="11">
        <v>0</v>
      </c>
      <c r="G20" s="11">
        <v>18</v>
      </c>
      <c r="H20" s="11">
        <v>0</v>
      </c>
      <c r="I20" s="11">
        <v>0</v>
      </c>
      <c r="J20" s="11">
        <v>0</v>
      </c>
    </row>
    <row r="21" spans="1:10" ht="15" customHeight="1">
      <c r="A21" s="3"/>
      <c r="B21" s="4"/>
      <c r="C21" s="30" t="s">
        <v>18</v>
      </c>
      <c r="D21" s="24" t="s">
        <v>30</v>
      </c>
      <c r="E21" s="11">
        <f t="shared" si="0"/>
        <v>6</v>
      </c>
      <c r="F21" s="11">
        <v>0</v>
      </c>
      <c r="G21" s="11">
        <v>6</v>
      </c>
      <c r="H21" s="11">
        <v>0</v>
      </c>
      <c r="I21" s="11">
        <v>0</v>
      </c>
      <c r="J21" s="11">
        <v>0</v>
      </c>
    </row>
    <row r="22" spans="1:10" ht="15" customHeight="1">
      <c r="A22" s="3"/>
      <c r="B22" s="4"/>
      <c r="C22" s="30" t="s">
        <v>23</v>
      </c>
      <c r="D22" s="24" t="s">
        <v>34</v>
      </c>
      <c r="E22" s="11">
        <f t="shared" si="0"/>
        <v>19</v>
      </c>
      <c r="F22" s="11">
        <v>0</v>
      </c>
      <c r="G22" s="11">
        <v>0</v>
      </c>
      <c r="H22" s="11">
        <v>0</v>
      </c>
      <c r="I22" s="11">
        <v>19</v>
      </c>
      <c r="J22" s="11">
        <v>0</v>
      </c>
    </row>
    <row r="23" spans="1:10" ht="15" customHeight="1">
      <c r="A23" s="3"/>
      <c r="B23" s="4"/>
      <c r="C23" s="30" t="s">
        <v>21</v>
      </c>
      <c r="D23" s="24" t="s">
        <v>34</v>
      </c>
      <c r="E23" s="11">
        <f t="shared" si="0"/>
        <v>10</v>
      </c>
      <c r="F23" s="11">
        <v>0</v>
      </c>
      <c r="G23" s="11">
        <v>0</v>
      </c>
      <c r="H23" s="11">
        <v>0</v>
      </c>
      <c r="I23" s="11">
        <v>10</v>
      </c>
      <c r="J23" s="11">
        <v>0</v>
      </c>
    </row>
    <row r="24" spans="1:10" ht="15" customHeight="1">
      <c r="A24" s="3"/>
      <c r="B24" s="4"/>
      <c r="C24" s="30" t="s">
        <v>22</v>
      </c>
      <c r="D24" s="24" t="s">
        <v>33</v>
      </c>
      <c r="E24" s="11">
        <f>SUM(F24:J24)</f>
        <v>6</v>
      </c>
      <c r="F24" s="11">
        <v>0</v>
      </c>
      <c r="G24" s="11">
        <v>6</v>
      </c>
      <c r="H24" s="11">
        <v>0</v>
      </c>
      <c r="I24" s="11">
        <v>0</v>
      </c>
      <c r="J24" s="11">
        <v>0</v>
      </c>
    </row>
    <row r="25" spans="1:10" ht="15" customHeight="1" thickBot="1">
      <c r="A25" s="3"/>
      <c r="B25" s="4"/>
      <c r="C25" s="31" t="s">
        <v>37</v>
      </c>
      <c r="D25" s="24" t="s">
        <v>36</v>
      </c>
      <c r="E25" s="11">
        <f t="shared" si="0"/>
        <v>2</v>
      </c>
      <c r="F25" s="11">
        <v>0</v>
      </c>
      <c r="G25" s="11">
        <v>0</v>
      </c>
      <c r="H25" s="11">
        <v>0</v>
      </c>
      <c r="I25" s="11">
        <v>0</v>
      </c>
      <c r="J25" s="11">
        <v>2</v>
      </c>
    </row>
    <row r="26" spans="1:10" ht="18.75" customHeight="1" thickBot="1">
      <c r="A26" s="3"/>
      <c r="B26" s="3"/>
      <c r="C26" s="25" t="s">
        <v>9</v>
      </c>
      <c r="D26" s="26"/>
      <c r="E26" s="12">
        <f t="shared" si="0"/>
        <v>80</v>
      </c>
      <c r="F26" s="12">
        <f>SUM(F19:F25)</f>
        <v>0</v>
      </c>
      <c r="G26" s="12">
        <f>SUM(G19:G25)</f>
        <v>49</v>
      </c>
      <c r="H26" s="12">
        <f>SUM(H19:H25)</f>
        <v>0</v>
      </c>
      <c r="I26" s="12">
        <f>SUM(I19:I25)</f>
        <v>29</v>
      </c>
      <c r="J26" s="13">
        <f>SUM(J19:J25)</f>
        <v>2</v>
      </c>
    </row>
    <row r="27" spans="3:10" ht="18.75" customHeight="1" thickBot="1">
      <c r="C27" s="27" t="s">
        <v>5</v>
      </c>
      <c r="D27" s="28"/>
      <c r="E27" s="14">
        <f t="shared" si="0"/>
        <v>1446</v>
      </c>
      <c r="F27" s="14">
        <f>F26+F18</f>
        <v>0</v>
      </c>
      <c r="G27" s="14">
        <f>G26+G18</f>
        <v>1084</v>
      </c>
      <c r="H27" s="14">
        <f>H26+H18</f>
        <v>120</v>
      </c>
      <c r="I27" s="14">
        <f>I26+I18</f>
        <v>240</v>
      </c>
      <c r="J27" s="15">
        <f>J26+J18</f>
        <v>2</v>
      </c>
    </row>
  </sheetData>
  <sheetProtection/>
  <mergeCells count="3">
    <mergeCell ref="C18:D18"/>
    <mergeCell ref="C26:D26"/>
    <mergeCell ref="C27:D27"/>
  </mergeCells>
  <printOptions horizontalCentered="1"/>
  <pageMargins left="0.31496062992125984" right="0.31496062992125984" top="0.7480314960629921" bottom="0.15748031496062992" header="0.31496062992125984" footer="0.31496062992125984"/>
  <pageSetup fitToHeight="0" fitToWidth="1" horizontalDpi="600" verticalDpi="600" orientation="portrait" paperSize="9" scale="73" r:id="rId1"/>
  <headerFooter>
    <oddHeader>&amp;R飛騨　H26（2014）年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Gifu</dc:creator>
  <cp:keywords/>
  <dc:description/>
  <cp:lastModifiedBy> </cp:lastModifiedBy>
  <cp:lastPrinted>2015-06-29T10:09:14Z</cp:lastPrinted>
  <dcterms:created xsi:type="dcterms:W3CDTF">2015-02-06T11:16:20Z</dcterms:created>
  <dcterms:modified xsi:type="dcterms:W3CDTF">2020-12-07T12:17:41Z</dcterms:modified>
  <cp:category/>
  <cp:version/>
  <cp:contentType/>
  <cp:contentStatus/>
</cp:coreProperties>
</file>