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35" windowWidth="20520" windowHeight="3750" activeTab="0"/>
  </bookViews>
  <sheets>
    <sheet name="chuunou2017" sheetId="1" r:id="rId1"/>
  </sheets>
  <definedNames>
    <definedName name="_xlnm.Print_Area" localSheetId="0">'chuunou2017'!$B$1:$K$43</definedName>
    <definedName name="_xlnm.Print_Titles" localSheetId="0">'chuunou2017'!$4:$5</definedName>
  </definedNames>
  <calcPr fullCalcOnLoad="1" refMode="R1C1"/>
</workbook>
</file>

<file path=xl/sharedStrings.xml><?xml version="1.0" encoding="utf-8"?>
<sst xmlns="http://schemas.openxmlformats.org/spreadsheetml/2006/main" count="122" uniqueCount="64">
  <si>
    <t>全体</t>
  </si>
  <si>
    <t>高度急性期</t>
  </si>
  <si>
    <t>急性期</t>
  </si>
  <si>
    <t>回復期</t>
  </si>
  <si>
    <t>慢性期</t>
  </si>
  <si>
    <t>合計</t>
  </si>
  <si>
    <t>医療機関名</t>
  </si>
  <si>
    <t>所在地</t>
  </si>
  <si>
    <t>有床診療所　計</t>
  </si>
  <si>
    <t>病院　計</t>
  </si>
  <si>
    <t>所在地ＣＤ</t>
  </si>
  <si>
    <t>区分</t>
  </si>
  <si>
    <t>病院</t>
  </si>
  <si>
    <t>有診</t>
  </si>
  <si>
    <t>（床）</t>
  </si>
  <si>
    <t>休棟中、休棟後の再開の予定なし、休棟・廃止予定、無回答</t>
  </si>
  <si>
    <t>■現状（平成29年（2017年）7月1日時点）</t>
  </si>
  <si>
    <t>2017年7月1日時点の機能として、各医療機関が自主的に選択した機能の状況です。</t>
  </si>
  <si>
    <t>中濃医療圏における医療機能ごとの病床の状況</t>
  </si>
  <si>
    <t>岐阜県厚生農業協同組合連合会　中濃厚生病院</t>
  </si>
  <si>
    <t>医療法人　香徳会　　関中央病院</t>
  </si>
  <si>
    <t>美濃市立美濃病院</t>
  </si>
  <si>
    <t>社会医療法人厚生会　木沢記念病院</t>
  </si>
  <si>
    <t>太田病院</t>
  </si>
  <si>
    <t>独立行政法人地域医療機能推進機構 可児とうのう病院</t>
  </si>
  <si>
    <t>医療法人社団慶桜会東可児病院</t>
  </si>
  <si>
    <t>医療法人　馨仁会　藤掛病院</t>
  </si>
  <si>
    <t>医療法人社団耀和会濃成病院</t>
  </si>
  <si>
    <t>社会医療法人白鳳会鷲見病院</t>
  </si>
  <si>
    <t>郡上市民病院</t>
  </si>
  <si>
    <t>医療法人新生会　八幡病院</t>
  </si>
  <si>
    <t>県北西部地域医療センター国保白鳥病院</t>
  </si>
  <si>
    <t>医療法人社団　大治会　伊佐治病院</t>
  </si>
  <si>
    <t>医療法人白水会白川病院</t>
  </si>
  <si>
    <t>桃井病院</t>
  </si>
  <si>
    <t>関市</t>
  </si>
  <si>
    <t>美濃市</t>
  </si>
  <si>
    <t>美濃加茂市</t>
  </si>
  <si>
    <t>可児市</t>
  </si>
  <si>
    <t>郡上市</t>
  </si>
  <si>
    <t>八百津町</t>
  </si>
  <si>
    <t>白川町</t>
  </si>
  <si>
    <t>御嵩町</t>
  </si>
  <si>
    <t>医療法人うぶごえ　ひろレディスクリニック</t>
  </si>
  <si>
    <t>谷口眼科</t>
  </si>
  <si>
    <t>医療法人博和会　野尻整形外科</t>
  </si>
  <si>
    <t>医療法人　秀蘭会　渡辺医院</t>
  </si>
  <si>
    <t>ふかがや眼科</t>
  </si>
  <si>
    <t>いど眼科</t>
  </si>
  <si>
    <t>佐藤歯科医院</t>
  </si>
  <si>
    <t>岩永耳鼻咽喉科</t>
  </si>
  <si>
    <t>ローズベルクリニック</t>
  </si>
  <si>
    <t>とまつレディースクリニック</t>
  </si>
  <si>
    <t>にしむら眼科</t>
  </si>
  <si>
    <t>大和医院</t>
  </si>
  <si>
    <t>県北西部地域医療センター国保和良診療所</t>
  </si>
  <si>
    <t>医療法人社団　麟生会　田原医院</t>
  </si>
  <si>
    <t>かわべ眼科</t>
  </si>
  <si>
    <t>伊佐治医院</t>
  </si>
  <si>
    <t>粕谷医院</t>
  </si>
  <si>
    <t>東白川村国保診療所</t>
  </si>
  <si>
    <t>御嵩クリニック</t>
  </si>
  <si>
    <t>川辺町</t>
  </si>
  <si>
    <t>東白川村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</si>
</sst>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sz val="12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HGPｺﾞｼｯｸE"/>
      <family val="3"/>
    </font>
    <font>
      <sz val="12"/>
      <color theme="1"/>
      <name val="Calibri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9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49" fillId="13" borderId="10" xfId="0" applyFont="1" applyFill="1" applyBorder="1" applyAlignment="1">
      <alignment vertical="center"/>
    </xf>
    <xf numFmtId="0" fontId="49" fillId="13" borderId="10" xfId="0" applyFont="1" applyFill="1" applyBorder="1" applyAlignment="1">
      <alignment horizontal="center" vertical="center" shrinkToFit="1"/>
    </xf>
    <xf numFmtId="0" fontId="49" fillId="13" borderId="11" xfId="0" applyFont="1" applyFill="1" applyBorder="1" applyAlignment="1">
      <alignment vertical="center"/>
    </xf>
    <xf numFmtId="0" fontId="49" fillId="13" borderId="12" xfId="0" applyFont="1" applyFill="1" applyBorder="1" applyAlignment="1">
      <alignment vertical="center"/>
    </xf>
    <xf numFmtId="0" fontId="49" fillId="1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0" fillId="13" borderId="14" xfId="0" applyFont="1" applyFill="1" applyBorder="1" applyAlignment="1">
      <alignment horizontal="center" vertical="center"/>
    </xf>
    <xf numFmtId="0" fontId="50" fillId="13" borderId="14" xfId="0" applyFont="1" applyFill="1" applyBorder="1" applyAlignment="1">
      <alignment horizontal="center" vertical="center" shrinkToFit="1"/>
    </xf>
    <xf numFmtId="0" fontId="50" fillId="13" borderId="15" xfId="0" applyFont="1" applyFill="1" applyBorder="1" applyAlignment="1">
      <alignment horizontal="center" vertical="center"/>
    </xf>
    <xf numFmtId="0" fontId="50" fillId="13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50" fillId="12" borderId="18" xfId="49" applyFont="1" applyFill="1" applyBorder="1" applyAlignment="1">
      <alignment vertical="center"/>
    </xf>
    <xf numFmtId="38" fontId="50" fillId="12" borderId="19" xfId="49" applyFont="1" applyFill="1" applyBorder="1" applyAlignment="1">
      <alignment vertical="center"/>
    </xf>
    <xf numFmtId="38" fontId="50" fillId="33" borderId="18" xfId="49" applyFont="1" applyFill="1" applyBorder="1" applyAlignment="1">
      <alignment vertical="center"/>
    </xf>
    <xf numFmtId="38" fontId="50" fillId="33" borderId="19" xfId="49" applyFont="1" applyFill="1" applyBorder="1" applyAlignment="1">
      <alignment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 shrinkToFit="1"/>
    </xf>
    <xf numFmtId="0" fontId="49" fillId="0" borderId="20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1" fillId="13" borderId="16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21" xfId="0" applyFont="1" applyFill="1" applyBorder="1" applyAlignment="1">
      <alignment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Fill="1" applyBorder="1" applyAlignment="1">
      <alignment vertical="center"/>
    </xf>
    <xf numFmtId="0" fontId="49" fillId="0" borderId="23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vertical="center"/>
    </xf>
    <xf numFmtId="0" fontId="49" fillId="0" borderId="25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0" fontId="50" fillId="33" borderId="28" xfId="0" applyFont="1" applyFill="1" applyBorder="1" applyAlignment="1">
      <alignment horizontal="center" vertical="center"/>
    </xf>
    <xf numFmtId="0" fontId="50" fillId="33" borderId="29" xfId="0" applyFont="1" applyFill="1" applyBorder="1" applyAlignment="1">
      <alignment horizontal="center" vertical="center"/>
    </xf>
    <xf numFmtId="0" fontId="50" fillId="33" borderId="30" xfId="0" applyFont="1" applyFill="1" applyBorder="1" applyAlignment="1">
      <alignment horizontal="center" vertical="center"/>
    </xf>
    <xf numFmtId="0" fontId="50" fillId="12" borderId="31" xfId="0" applyFont="1" applyFill="1" applyBorder="1" applyAlignment="1">
      <alignment horizontal="center" vertical="center"/>
    </xf>
    <xf numFmtId="0" fontId="50" fillId="12" borderId="32" xfId="0" applyFont="1" applyFill="1" applyBorder="1" applyAlignment="1">
      <alignment horizontal="center" vertical="center"/>
    </xf>
    <xf numFmtId="0" fontId="50" fillId="12" borderId="3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3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140625" defaultRowHeight="24" customHeight="1"/>
  <cols>
    <col min="1" max="1" width="3.00390625" style="1" customWidth="1"/>
    <col min="2" max="2" width="6.00390625" style="1" customWidth="1"/>
    <col min="3" max="3" width="48.7109375" style="0" customWidth="1"/>
    <col min="4" max="4" width="12.8515625" style="0" hidden="1" customWidth="1"/>
    <col min="5" max="5" width="13.28125" style="5" bestFit="1" customWidth="1"/>
    <col min="6" max="11" width="11.57421875" style="0" customWidth="1"/>
  </cols>
  <sheetData>
    <row r="1" spans="2:5" ht="24" customHeight="1">
      <c r="B1" s="2" t="s">
        <v>18</v>
      </c>
      <c r="C1" s="2"/>
      <c r="D1" s="2"/>
      <c r="E1" s="4"/>
    </row>
    <row r="2" spans="2:11" ht="24" customHeight="1">
      <c r="B2" s="2" t="s">
        <v>16</v>
      </c>
      <c r="C2" s="2"/>
      <c r="D2" s="2"/>
      <c r="K2" s="3"/>
    </row>
    <row r="3" spans="2:11" ht="24" customHeight="1">
      <c r="B3" s="26" t="s">
        <v>17</v>
      </c>
      <c r="C3" s="26"/>
      <c r="D3" s="2"/>
      <c r="K3" s="3" t="s">
        <v>14</v>
      </c>
    </row>
    <row r="4" spans="1:11" s="12" customFormat="1" ht="9" customHeight="1">
      <c r="A4" s="6"/>
      <c r="B4" s="7"/>
      <c r="C4" s="7"/>
      <c r="D4" s="7"/>
      <c r="E4" s="8"/>
      <c r="F4" s="9"/>
      <c r="G4" s="10"/>
      <c r="H4" s="10"/>
      <c r="I4" s="10"/>
      <c r="J4" s="10"/>
      <c r="K4" s="11"/>
    </row>
    <row r="5" spans="1:11" s="12" customFormat="1" ht="62.25" customHeight="1">
      <c r="A5" s="6"/>
      <c r="B5" s="13" t="s">
        <v>11</v>
      </c>
      <c r="C5" s="13" t="s">
        <v>6</v>
      </c>
      <c r="D5" s="13" t="s">
        <v>10</v>
      </c>
      <c r="E5" s="14" t="s">
        <v>7</v>
      </c>
      <c r="F5" s="15" t="s">
        <v>0</v>
      </c>
      <c r="G5" s="16" t="s">
        <v>1</v>
      </c>
      <c r="H5" s="16" t="s">
        <v>2</v>
      </c>
      <c r="I5" s="16" t="s">
        <v>3</v>
      </c>
      <c r="J5" s="16" t="s">
        <v>4</v>
      </c>
      <c r="K5" s="27" t="s">
        <v>15</v>
      </c>
    </row>
    <row r="6" spans="1:11" s="12" customFormat="1" ht="22.5" customHeight="1">
      <c r="A6" s="6">
        <v>1</v>
      </c>
      <c r="B6" s="30" t="s">
        <v>12</v>
      </c>
      <c r="C6" s="39" t="s">
        <v>19</v>
      </c>
      <c r="D6" s="31"/>
      <c r="E6" s="24" t="s">
        <v>35</v>
      </c>
      <c r="F6" s="35">
        <f aca="true" t="shared" si="0" ref="F6:F21">SUM(G6:K6)</f>
        <v>489</v>
      </c>
      <c r="G6" s="35">
        <v>119</v>
      </c>
      <c r="H6" s="35">
        <v>326</v>
      </c>
      <c r="I6" s="35">
        <v>44</v>
      </c>
      <c r="J6" s="35">
        <v>0</v>
      </c>
      <c r="K6" s="35">
        <v>0</v>
      </c>
    </row>
    <row r="7" spans="1:11" s="12" customFormat="1" ht="22.5" customHeight="1">
      <c r="A7" s="6">
        <v>2</v>
      </c>
      <c r="B7" s="23" t="s">
        <v>12</v>
      </c>
      <c r="C7" s="37" t="s">
        <v>20</v>
      </c>
      <c r="D7" s="17"/>
      <c r="E7" s="25" t="s">
        <v>35</v>
      </c>
      <c r="F7" s="28">
        <f t="shared" si="0"/>
        <v>150</v>
      </c>
      <c r="G7" s="28">
        <v>0</v>
      </c>
      <c r="H7" s="28">
        <v>50</v>
      </c>
      <c r="I7" s="28">
        <v>50</v>
      </c>
      <c r="J7" s="28">
        <v>50</v>
      </c>
      <c r="K7" s="28">
        <v>0</v>
      </c>
    </row>
    <row r="8" spans="1:11" s="12" customFormat="1" ht="22.5" customHeight="1">
      <c r="A8" s="6">
        <v>3</v>
      </c>
      <c r="B8" s="23" t="s">
        <v>12</v>
      </c>
      <c r="C8" s="37" t="s">
        <v>21</v>
      </c>
      <c r="D8" s="17"/>
      <c r="E8" s="25" t="s">
        <v>36</v>
      </c>
      <c r="F8" s="28">
        <f t="shared" si="0"/>
        <v>122</v>
      </c>
      <c r="G8" s="28">
        <v>0</v>
      </c>
      <c r="H8" s="28">
        <v>77</v>
      </c>
      <c r="I8" s="28">
        <v>45</v>
      </c>
      <c r="J8" s="28">
        <v>0</v>
      </c>
      <c r="K8" s="28">
        <v>0</v>
      </c>
    </row>
    <row r="9" spans="1:11" s="12" customFormat="1" ht="22.5" customHeight="1">
      <c r="A9" s="6">
        <v>4</v>
      </c>
      <c r="B9" s="23" t="s">
        <v>12</v>
      </c>
      <c r="C9" s="37" t="s">
        <v>22</v>
      </c>
      <c r="D9" s="17"/>
      <c r="E9" s="25" t="s">
        <v>37</v>
      </c>
      <c r="F9" s="28">
        <f>SUM(G9:K9)</f>
        <v>452</v>
      </c>
      <c r="G9" s="28">
        <v>182</v>
      </c>
      <c r="H9" s="28">
        <v>228</v>
      </c>
      <c r="I9" s="28">
        <v>42</v>
      </c>
      <c r="J9" s="28">
        <v>0</v>
      </c>
      <c r="K9" s="28">
        <v>0</v>
      </c>
    </row>
    <row r="10" spans="1:11" s="12" customFormat="1" ht="22.5" customHeight="1">
      <c r="A10" s="6">
        <v>5</v>
      </c>
      <c r="B10" s="23" t="s">
        <v>12</v>
      </c>
      <c r="C10" s="37" t="s">
        <v>23</v>
      </c>
      <c r="D10" s="17"/>
      <c r="E10" s="25" t="s">
        <v>37</v>
      </c>
      <c r="F10" s="28">
        <f>SUM(G10:K10)</f>
        <v>89</v>
      </c>
      <c r="G10" s="28">
        <v>0</v>
      </c>
      <c r="H10" s="28">
        <v>30</v>
      </c>
      <c r="I10" s="28">
        <v>29</v>
      </c>
      <c r="J10" s="28">
        <v>30</v>
      </c>
      <c r="K10" s="28">
        <v>0</v>
      </c>
    </row>
    <row r="11" spans="1:11" s="12" customFormat="1" ht="22.5" customHeight="1">
      <c r="A11" s="6">
        <v>6</v>
      </c>
      <c r="B11" s="23" t="s">
        <v>12</v>
      </c>
      <c r="C11" s="37" t="s">
        <v>24</v>
      </c>
      <c r="D11" s="17"/>
      <c r="E11" s="25" t="s">
        <v>38</v>
      </c>
      <c r="F11" s="28">
        <f t="shared" si="0"/>
        <v>250</v>
      </c>
      <c r="G11" s="28">
        <v>6</v>
      </c>
      <c r="H11" s="28">
        <v>156</v>
      </c>
      <c r="I11" s="28">
        <v>53</v>
      </c>
      <c r="J11" s="28">
        <v>0</v>
      </c>
      <c r="K11" s="28">
        <v>35</v>
      </c>
    </row>
    <row r="12" spans="1:11" s="12" customFormat="1" ht="22.5" customHeight="1">
      <c r="A12" s="6">
        <v>7</v>
      </c>
      <c r="B12" s="23" t="s">
        <v>12</v>
      </c>
      <c r="C12" s="37" t="s">
        <v>25</v>
      </c>
      <c r="D12" s="17"/>
      <c r="E12" s="25" t="s">
        <v>38</v>
      </c>
      <c r="F12" s="28">
        <f t="shared" si="0"/>
        <v>188</v>
      </c>
      <c r="G12" s="28">
        <v>0</v>
      </c>
      <c r="H12" s="28">
        <v>99</v>
      </c>
      <c r="I12" s="28">
        <v>0</v>
      </c>
      <c r="J12" s="28">
        <v>0</v>
      </c>
      <c r="K12" s="28">
        <v>89</v>
      </c>
    </row>
    <row r="13" spans="1:11" s="12" customFormat="1" ht="22.5" customHeight="1">
      <c r="A13" s="6">
        <v>8</v>
      </c>
      <c r="B13" s="23" t="s">
        <v>12</v>
      </c>
      <c r="C13" s="37" t="s">
        <v>26</v>
      </c>
      <c r="D13" s="17"/>
      <c r="E13" s="25" t="s">
        <v>38</v>
      </c>
      <c r="F13" s="28">
        <f t="shared" si="0"/>
        <v>124</v>
      </c>
      <c r="G13" s="28">
        <v>0</v>
      </c>
      <c r="H13" s="28">
        <v>64</v>
      </c>
      <c r="I13" s="28">
        <v>0</v>
      </c>
      <c r="J13" s="28">
        <v>60</v>
      </c>
      <c r="K13" s="28">
        <v>0</v>
      </c>
    </row>
    <row r="14" spans="1:11" s="12" customFormat="1" ht="22.5" customHeight="1">
      <c r="A14" s="6">
        <v>9</v>
      </c>
      <c r="B14" s="23" t="s">
        <v>12</v>
      </c>
      <c r="C14" s="37" t="s">
        <v>27</v>
      </c>
      <c r="D14" s="17"/>
      <c r="E14" s="25" t="s">
        <v>38</v>
      </c>
      <c r="F14" s="28">
        <f t="shared" si="0"/>
        <v>61</v>
      </c>
      <c r="G14" s="28">
        <v>0</v>
      </c>
      <c r="H14" s="28">
        <v>0</v>
      </c>
      <c r="I14" s="28">
        <v>0</v>
      </c>
      <c r="J14" s="28">
        <v>61</v>
      </c>
      <c r="K14" s="28">
        <v>0</v>
      </c>
    </row>
    <row r="15" spans="1:11" s="12" customFormat="1" ht="22.5" customHeight="1">
      <c r="A15" s="6">
        <v>10</v>
      </c>
      <c r="B15" s="23" t="s">
        <v>12</v>
      </c>
      <c r="C15" s="37" t="s">
        <v>28</v>
      </c>
      <c r="D15" s="17"/>
      <c r="E15" s="25" t="s">
        <v>39</v>
      </c>
      <c r="F15" s="28">
        <f t="shared" si="0"/>
        <v>149</v>
      </c>
      <c r="G15" s="28">
        <v>0</v>
      </c>
      <c r="H15" s="28">
        <v>101</v>
      </c>
      <c r="I15" s="28">
        <v>0</v>
      </c>
      <c r="J15" s="28">
        <v>48</v>
      </c>
      <c r="K15" s="28">
        <v>0</v>
      </c>
    </row>
    <row r="16" spans="1:11" s="12" customFormat="1" ht="22.5" customHeight="1">
      <c r="A16" s="6">
        <v>11</v>
      </c>
      <c r="B16" s="23" t="s">
        <v>12</v>
      </c>
      <c r="C16" s="37" t="s">
        <v>29</v>
      </c>
      <c r="D16" s="17"/>
      <c r="E16" s="25" t="s">
        <v>39</v>
      </c>
      <c r="F16" s="28">
        <f t="shared" si="0"/>
        <v>150</v>
      </c>
      <c r="G16" s="28">
        <v>0</v>
      </c>
      <c r="H16" s="28">
        <v>100</v>
      </c>
      <c r="I16" s="28">
        <v>0</v>
      </c>
      <c r="J16" s="28">
        <v>50</v>
      </c>
      <c r="K16" s="28">
        <v>0</v>
      </c>
    </row>
    <row r="17" spans="1:11" s="12" customFormat="1" ht="22.5" customHeight="1">
      <c r="A17" s="6">
        <v>12</v>
      </c>
      <c r="B17" s="23" t="s">
        <v>12</v>
      </c>
      <c r="C17" s="37" t="s">
        <v>30</v>
      </c>
      <c r="D17" s="17"/>
      <c r="E17" s="25" t="s">
        <v>39</v>
      </c>
      <c r="F17" s="28">
        <f>SUM(G17:K17)</f>
        <v>71</v>
      </c>
      <c r="G17" s="28">
        <v>0</v>
      </c>
      <c r="H17" s="28">
        <v>44</v>
      </c>
      <c r="I17" s="28">
        <v>0</v>
      </c>
      <c r="J17" s="28">
        <v>27</v>
      </c>
      <c r="K17" s="28">
        <v>0</v>
      </c>
    </row>
    <row r="18" spans="1:11" s="12" customFormat="1" ht="22.5" customHeight="1">
      <c r="A18" s="6">
        <v>13</v>
      </c>
      <c r="B18" s="23" t="s">
        <v>12</v>
      </c>
      <c r="C18" s="37" t="s">
        <v>31</v>
      </c>
      <c r="D18" s="17"/>
      <c r="E18" s="25" t="s">
        <v>39</v>
      </c>
      <c r="F18" s="28">
        <f t="shared" si="0"/>
        <v>60</v>
      </c>
      <c r="G18" s="28">
        <v>0</v>
      </c>
      <c r="H18" s="28">
        <v>60</v>
      </c>
      <c r="I18" s="28">
        <v>0</v>
      </c>
      <c r="J18" s="28">
        <v>0</v>
      </c>
      <c r="K18" s="28">
        <v>0</v>
      </c>
    </row>
    <row r="19" spans="1:11" s="12" customFormat="1" ht="22.5" customHeight="1">
      <c r="A19" s="6">
        <v>14</v>
      </c>
      <c r="B19" s="23" t="s">
        <v>12</v>
      </c>
      <c r="C19" s="37" t="s">
        <v>32</v>
      </c>
      <c r="D19" s="17"/>
      <c r="E19" s="25" t="s">
        <v>40</v>
      </c>
      <c r="F19" s="28">
        <f t="shared" si="0"/>
        <v>48</v>
      </c>
      <c r="G19" s="28">
        <v>0</v>
      </c>
      <c r="H19" s="28">
        <v>0</v>
      </c>
      <c r="I19" s="28">
        <v>0</v>
      </c>
      <c r="J19" s="28">
        <v>48</v>
      </c>
      <c r="K19" s="28">
        <v>0</v>
      </c>
    </row>
    <row r="20" spans="1:11" s="12" customFormat="1" ht="22.5" customHeight="1">
      <c r="A20" s="6">
        <v>15</v>
      </c>
      <c r="B20" s="23" t="s">
        <v>12</v>
      </c>
      <c r="C20" s="37" t="s">
        <v>33</v>
      </c>
      <c r="D20" s="17"/>
      <c r="E20" s="25" t="s">
        <v>41</v>
      </c>
      <c r="F20" s="28">
        <f t="shared" si="0"/>
        <v>124</v>
      </c>
      <c r="G20" s="28">
        <v>0</v>
      </c>
      <c r="H20" s="28">
        <v>59</v>
      </c>
      <c r="I20" s="28">
        <v>0</v>
      </c>
      <c r="J20" s="28">
        <v>65</v>
      </c>
      <c r="K20" s="28">
        <v>0</v>
      </c>
    </row>
    <row r="21" spans="1:11" s="12" customFormat="1" ht="22.5" customHeight="1" thickBot="1">
      <c r="A21" s="6">
        <v>16</v>
      </c>
      <c r="B21" s="23" t="s">
        <v>12</v>
      </c>
      <c r="C21" s="38" t="s">
        <v>34</v>
      </c>
      <c r="D21" s="17"/>
      <c r="E21" s="25" t="s">
        <v>42</v>
      </c>
      <c r="F21" s="28">
        <f t="shared" si="0"/>
        <v>75</v>
      </c>
      <c r="G21" s="28">
        <v>0</v>
      </c>
      <c r="H21" s="28">
        <v>27</v>
      </c>
      <c r="I21" s="28">
        <v>0</v>
      </c>
      <c r="J21" s="28">
        <v>48</v>
      </c>
      <c r="K21" s="28">
        <v>0</v>
      </c>
    </row>
    <row r="22" spans="1:11" s="12" customFormat="1" ht="22.5" customHeight="1" thickBot="1">
      <c r="A22" s="6"/>
      <c r="B22" s="43" t="s">
        <v>9</v>
      </c>
      <c r="C22" s="44"/>
      <c r="D22" s="44"/>
      <c r="E22" s="45"/>
      <c r="F22" s="19">
        <f aca="true" t="shared" si="1" ref="F22:F41">SUM(G22:K22)</f>
        <v>2602</v>
      </c>
      <c r="G22" s="19">
        <f>SUM(G6:G21)</f>
        <v>307</v>
      </c>
      <c r="H22" s="19">
        <f>SUM(H6:H21)</f>
        <v>1421</v>
      </c>
      <c r="I22" s="19">
        <f>SUM(I6:I21)</f>
        <v>263</v>
      </c>
      <c r="J22" s="19">
        <f>SUM(J6:J21)</f>
        <v>487</v>
      </c>
      <c r="K22" s="20">
        <f>SUM(K6:K21)</f>
        <v>124</v>
      </c>
    </row>
    <row r="23" spans="1:11" s="12" customFormat="1" ht="22.5" customHeight="1">
      <c r="A23" s="6">
        <v>17</v>
      </c>
      <c r="B23" s="32" t="s">
        <v>13</v>
      </c>
      <c r="C23" s="36" t="s">
        <v>43</v>
      </c>
      <c r="D23" s="33"/>
      <c r="E23" s="34" t="s">
        <v>35</v>
      </c>
      <c r="F23" s="29">
        <f t="shared" si="1"/>
        <v>19</v>
      </c>
      <c r="G23" s="29">
        <v>0</v>
      </c>
      <c r="H23" s="29">
        <v>19</v>
      </c>
      <c r="I23" s="29">
        <v>0</v>
      </c>
      <c r="J23" s="29">
        <v>0</v>
      </c>
      <c r="K23" s="29">
        <v>0</v>
      </c>
    </row>
    <row r="24" spans="1:11" s="12" customFormat="1" ht="22.5" customHeight="1">
      <c r="A24" s="6">
        <v>18</v>
      </c>
      <c r="B24" s="23" t="s">
        <v>13</v>
      </c>
      <c r="C24" s="37" t="s">
        <v>44</v>
      </c>
      <c r="D24" s="17"/>
      <c r="E24" s="25" t="s">
        <v>35</v>
      </c>
      <c r="F24" s="28">
        <f t="shared" si="1"/>
        <v>4</v>
      </c>
      <c r="G24" s="28">
        <v>0</v>
      </c>
      <c r="H24" s="28">
        <v>4</v>
      </c>
      <c r="I24" s="28">
        <v>0</v>
      </c>
      <c r="J24" s="28">
        <v>0</v>
      </c>
      <c r="K24" s="28">
        <v>0</v>
      </c>
    </row>
    <row r="25" spans="1:11" s="12" customFormat="1" ht="22.5" customHeight="1">
      <c r="A25" s="6">
        <v>19</v>
      </c>
      <c r="B25" s="23" t="s">
        <v>13</v>
      </c>
      <c r="C25" s="37" t="s">
        <v>45</v>
      </c>
      <c r="D25" s="17"/>
      <c r="E25" s="25" t="s">
        <v>37</v>
      </c>
      <c r="F25" s="28">
        <f t="shared" si="1"/>
        <v>19</v>
      </c>
      <c r="G25" s="28">
        <v>0</v>
      </c>
      <c r="H25" s="28">
        <v>19</v>
      </c>
      <c r="I25" s="28">
        <v>0</v>
      </c>
      <c r="J25" s="28">
        <v>0</v>
      </c>
      <c r="K25" s="28">
        <v>0</v>
      </c>
    </row>
    <row r="26" spans="1:11" s="12" customFormat="1" ht="22.5" customHeight="1">
      <c r="A26" s="6">
        <v>20</v>
      </c>
      <c r="B26" s="23" t="s">
        <v>13</v>
      </c>
      <c r="C26" s="37" t="s">
        <v>46</v>
      </c>
      <c r="D26" s="17"/>
      <c r="E26" s="25" t="s">
        <v>37</v>
      </c>
      <c r="F26" s="28">
        <f t="shared" si="1"/>
        <v>12</v>
      </c>
      <c r="G26" s="28">
        <v>0</v>
      </c>
      <c r="H26" s="28">
        <v>0</v>
      </c>
      <c r="I26" s="28">
        <v>0</v>
      </c>
      <c r="J26" s="28">
        <v>0</v>
      </c>
      <c r="K26" s="28">
        <v>12</v>
      </c>
    </row>
    <row r="27" spans="1:11" s="12" customFormat="1" ht="22.5" customHeight="1">
      <c r="A27" s="6">
        <v>21</v>
      </c>
      <c r="B27" s="23" t="s">
        <v>13</v>
      </c>
      <c r="C27" s="37" t="s">
        <v>47</v>
      </c>
      <c r="D27" s="17"/>
      <c r="E27" s="25" t="s">
        <v>37</v>
      </c>
      <c r="F27" s="28">
        <f t="shared" si="1"/>
        <v>3</v>
      </c>
      <c r="G27" s="28">
        <v>0</v>
      </c>
      <c r="H27" s="28">
        <v>3</v>
      </c>
      <c r="I27" s="28">
        <v>0</v>
      </c>
      <c r="J27" s="28">
        <v>0</v>
      </c>
      <c r="K27" s="28">
        <v>0</v>
      </c>
    </row>
    <row r="28" spans="1:11" s="12" customFormat="1" ht="22.5" customHeight="1">
      <c r="A28" s="6">
        <v>22</v>
      </c>
      <c r="B28" s="23" t="s">
        <v>13</v>
      </c>
      <c r="C28" s="37" t="s">
        <v>48</v>
      </c>
      <c r="D28" s="17"/>
      <c r="E28" s="25" t="s">
        <v>37</v>
      </c>
      <c r="F28" s="28">
        <f t="shared" si="1"/>
        <v>2</v>
      </c>
      <c r="G28" s="28">
        <v>0</v>
      </c>
      <c r="H28" s="28">
        <v>2</v>
      </c>
      <c r="I28" s="28">
        <v>0</v>
      </c>
      <c r="J28" s="28">
        <v>0</v>
      </c>
      <c r="K28" s="28">
        <v>0</v>
      </c>
    </row>
    <row r="29" spans="1:11" s="12" customFormat="1" ht="22.5" customHeight="1">
      <c r="A29" s="6">
        <v>23</v>
      </c>
      <c r="B29" s="23" t="s">
        <v>13</v>
      </c>
      <c r="C29" s="37" t="s">
        <v>49</v>
      </c>
      <c r="D29" s="17"/>
      <c r="E29" s="25" t="s">
        <v>37</v>
      </c>
      <c r="F29" s="28">
        <f t="shared" si="1"/>
        <v>1</v>
      </c>
      <c r="G29" s="28">
        <v>0</v>
      </c>
      <c r="H29" s="28">
        <v>1</v>
      </c>
      <c r="I29" s="28">
        <v>0</v>
      </c>
      <c r="J29" s="28">
        <v>0</v>
      </c>
      <c r="K29" s="28">
        <v>0</v>
      </c>
    </row>
    <row r="30" spans="1:11" s="12" customFormat="1" ht="22.5" customHeight="1">
      <c r="A30" s="6">
        <v>24</v>
      </c>
      <c r="B30" s="23" t="s">
        <v>13</v>
      </c>
      <c r="C30" s="37" t="s">
        <v>50</v>
      </c>
      <c r="D30" s="17"/>
      <c r="E30" s="25" t="s">
        <v>37</v>
      </c>
      <c r="F30" s="28">
        <f t="shared" si="1"/>
        <v>6</v>
      </c>
      <c r="G30" s="28">
        <v>0</v>
      </c>
      <c r="H30" s="28">
        <v>6</v>
      </c>
      <c r="I30" s="28">
        <v>0</v>
      </c>
      <c r="J30" s="28">
        <v>0</v>
      </c>
      <c r="K30" s="28">
        <v>0</v>
      </c>
    </row>
    <row r="31" spans="1:11" s="12" customFormat="1" ht="22.5" customHeight="1">
      <c r="A31" s="6">
        <v>25</v>
      </c>
      <c r="B31" s="23" t="s">
        <v>13</v>
      </c>
      <c r="C31" s="37" t="s">
        <v>51</v>
      </c>
      <c r="D31" s="17"/>
      <c r="E31" s="25" t="s">
        <v>38</v>
      </c>
      <c r="F31" s="28">
        <f t="shared" si="1"/>
        <v>19</v>
      </c>
      <c r="G31" s="28">
        <v>0</v>
      </c>
      <c r="H31" s="28">
        <v>19</v>
      </c>
      <c r="I31" s="28">
        <v>0</v>
      </c>
      <c r="J31" s="28">
        <v>0</v>
      </c>
      <c r="K31" s="28">
        <v>0</v>
      </c>
    </row>
    <row r="32" spans="1:11" s="12" customFormat="1" ht="22.5" customHeight="1">
      <c r="A32" s="6">
        <v>26</v>
      </c>
      <c r="B32" s="23" t="s">
        <v>13</v>
      </c>
      <c r="C32" s="37" t="s">
        <v>52</v>
      </c>
      <c r="D32" s="17"/>
      <c r="E32" s="25" t="s">
        <v>38</v>
      </c>
      <c r="F32" s="28">
        <f t="shared" si="1"/>
        <v>14</v>
      </c>
      <c r="G32" s="28">
        <v>0</v>
      </c>
      <c r="H32" s="28">
        <v>14</v>
      </c>
      <c r="I32" s="28">
        <v>0</v>
      </c>
      <c r="J32" s="28">
        <v>0</v>
      </c>
      <c r="K32" s="28">
        <v>0</v>
      </c>
    </row>
    <row r="33" spans="1:11" s="12" customFormat="1" ht="22.5" customHeight="1">
      <c r="A33" s="6">
        <v>27</v>
      </c>
      <c r="B33" s="23" t="s">
        <v>13</v>
      </c>
      <c r="C33" s="37" t="s">
        <v>53</v>
      </c>
      <c r="D33" s="17"/>
      <c r="E33" s="25" t="s">
        <v>38</v>
      </c>
      <c r="F33" s="28">
        <f t="shared" si="1"/>
        <v>1</v>
      </c>
      <c r="G33" s="28">
        <v>0</v>
      </c>
      <c r="H33" s="28">
        <v>1</v>
      </c>
      <c r="I33" s="28">
        <v>0</v>
      </c>
      <c r="J33" s="28">
        <v>0</v>
      </c>
      <c r="K33" s="28">
        <v>0</v>
      </c>
    </row>
    <row r="34" spans="1:11" s="12" customFormat="1" ht="22.5" customHeight="1">
      <c r="A34" s="6">
        <v>28</v>
      </c>
      <c r="B34" s="23" t="s">
        <v>13</v>
      </c>
      <c r="C34" s="37" t="s">
        <v>54</v>
      </c>
      <c r="D34" s="17"/>
      <c r="E34" s="25" t="s">
        <v>39</v>
      </c>
      <c r="F34" s="28">
        <f t="shared" si="1"/>
        <v>19</v>
      </c>
      <c r="G34" s="28">
        <v>0</v>
      </c>
      <c r="H34" s="28">
        <v>0</v>
      </c>
      <c r="I34" s="28">
        <v>0</v>
      </c>
      <c r="J34" s="28">
        <v>0</v>
      </c>
      <c r="K34" s="28">
        <v>19</v>
      </c>
    </row>
    <row r="35" spans="1:11" s="12" customFormat="1" ht="22.5" customHeight="1">
      <c r="A35" s="6">
        <v>29</v>
      </c>
      <c r="B35" s="23" t="s">
        <v>13</v>
      </c>
      <c r="C35" s="37" t="s">
        <v>55</v>
      </c>
      <c r="D35" s="17"/>
      <c r="E35" s="25" t="s">
        <v>39</v>
      </c>
      <c r="F35" s="28">
        <f t="shared" si="1"/>
        <v>8</v>
      </c>
      <c r="G35" s="28">
        <v>0</v>
      </c>
      <c r="H35" s="28">
        <v>8</v>
      </c>
      <c r="I35" s="28">
        <v>0</v>
      </c>
      <c r="J35" s="28">
        <v>0</v>
      </c>
      <c r="K35" s="28">
        <v>0</v>
      </c>
    </row>
    <row r="36" spans="1:11" s="12" customFormat="1" ht="22.5" customHeight="1">
      <c r="A36" s="6">
        <v>30</v>
      </c>
      <c r="B36" s="23" t="s">
        <v>13</v>
      </c>
      <c r="C36" s="37" t="s">
        <v>56</v>
      </c>
      <c r="D36" s="17"/>
      <c r="E36" s="25" t="s">
        <v>62</v>
      </c>
      <c r="F36" s="28">
        <f t="shared" si="1"/>
        <v>19</v>
      </c>
      <c r="G36" s="28">
        <v>0</v>
      </c>
      <c r="H36" s="28">
        <v>0</v>
      </c>
      <c r="I36" s="28">
        <v>0</v>
      </c>
      <c r="J36" s="28">
        <v>19</v>
      </c>
      <c r="K36" s="28">
        <v>0</v>
      </c>
    </row>
    <row r="37" spans="1:11" s="12" customFormat="1" ht="22.5" customHeight="1">
      <c r="A37" s="6">
        <v>31</v>
      </c>
      <c r="B37" s="23" t="s">
        <v>13</v>
      </c>
      <c r="C37" s="37" t="s">
        <v>57</v>
      </c>
      <c r="D37" s="17"/>
      <c r="E37" s="25" t="s">
        <v>62</v>
      </c>
      <c r="F37" s="28">
        <f t="shared" si="1"/>
        <v>2</v>
      </c>
      <c r="G37" s="28">
        <v>0</v>
      </c>
      <c r="H37" s="28">
        <v>2</v>
      </c>
      <c r="I37" s="28">
        <v>0</v>
      </c>
      <c r="J37" s="28">
        <v>0</v>
      </c>
      <c r="K37" s="28">
        <v>0</v>
      </c>
    </row>
    <row r="38" spans="1:11" s="12" customFormat="1" ht="22.5" customHeight="1">
      <c r="A38" s="6">
        <v>32</v>
      </c>
      <c r="B38" s="23" t="s">
        <v>13</v>
      </c>
      <c r="C38" s="37" t="s">
        <v>58</v>
      </c>
      <c r="D38" s="17"/>
      <c r="E38" s="25" t="s">
        <v>40</v>
      </c>
      <c r="F38" s="28">
        <f t="shared" si="1"/>
        <v>19</v>
      </c>
      <c r="G38" s="28">
        <v>0</v>
      </c>
      <c r="H38" s="28">
        <v>19</v>
      </c>
      <c r="I38" s="28">
        <v>0</v>
      </c>
      <c r="J38" s="28">
        <v>0</v>
      </c>
      <c r="K38" s="28">
        <v>0</v>
      </c>
    </row>
    <row r="39" spans="1:11" s="12" customFormat="1" ht="22.5" customHeight="1">
      <c r="A39" s="6">
        <v>33</v>
      </c>
      <c r="B39" s="23" t="s">
        <v>13</v>
      </c>
      <c r="C39" s="37" t="s">
        <v>59</v>
      </c>
      <c r="D39" s="17"/>
      <c r="E39" s="25" t="s">
        <v>40</v>
      </c>
      <c r="F39" s="28">
        <f t="shared" si="1"/>
        <v>15</v>
      </c>
      <c r="G39" s="28">
        <v>0</v>
      </c>
      <c r="H39" s="28">
        <v>15</v>
      </c>
      <c r="I39" s="28">
        <v>0</v>
      </c>
      <c r="J39" s="28">
        <v>0</v>
      </c>
      <c r="K39" s="28">
        <v>0</v>
      </c>
    </row>
    <row r="40" spans="1:11" s="12" customFormat="1" ht="22.5" customHeight="1">
      <c r="A40" s="6">
        <v>34</v>
      </c>
      <c r="B40" s="23" t="s">
        <v>13</v>
      </c>
      <c r="C40" s="37" t="s">
        <v>60</v>
      </c>
      <c r="D40" s="17"/>
      <c r="E40" s="25" t="s">
        <v>63</v>
      </c>
      <c r="F40" s="28">
        <f t="shared" si="1"/>
        <v>4</v>
      </c>
      <c r="G40" s="28">
        <v>0</v>
      </c>
      <c r="H40" s="28">
        <v>0</v>
      </c>
      <c r="I40" s="28">
        <v>0</v>
      </c>
      <c r="J40" s="28">
        <v>4</v>
      </c>
      <c r="K40" s="28">
        <v>0</v>
      </c>
    </row>
    <row r="41" spans="1:11" s="12" customFormat="1" ht="22.5" customHeight="1" thickBot="1">
      <c r="A41" s="6">
        <v>35</v>
      </c>
      <c r="B41" s="23" t="s">
        <v>13</v>
      </c>
      <c r="C41" s="38" t="s">
        <v>61</v>
      </c>
      <c r="D41" s="17"/>
      <c r="E41" s="25" t="s">
        <v>42</v>
      </c>
      <c r="F41" s="28">
        <f t="shared" si="1"/>
        <v>19</v>
      </c>
      <c r="G41" s="28">
        <v>0</v>
      </c>
      <c r="H41" s="28">
        <v>0</v>
      </c>
      <c r="I41" s="28">
        <v>0</v>
      </c>
      <c r="J41" s="28">
        <v>19</v>
      </c>
      <c r="K41" s="28">
        <v>0</v>
      </c>
    </row>
    <row r="42" spans="1:11" s="12" customFormat="1" ht="22.5" customHeight="1" thickBot="1">
      <c r="A42" s="18"/>
      <c r="B42" s="43" t="s">
        <v>8</v>
      </c>
      <c r="C42" s="44"/>
      <c r="D42" s="44"/>
      <c r="E42" s="45"/>
      <c r="F42" s="19">
        <f>SUM(G42:K42)</f>
        <v>205</v>
      </c>
      <c r="G42" s="19">
        <f>SUM(G23:G41)</f>
        <v>0</v>
      </c>
      <c r="H42" s="19">
        <f>SUM(H23:H41)</f>
        <v>132</v>
      </c>
      <c r="I42" s="19">
        <f>SUM(I23:I41)</f>
        <v>0</v>
      </c>
      <c r="J42" s="19">
        <f>SUM(J23:J41)</f>
        <v>42</v>
      </c>
      <c r="K42" s="20">
        <f>SUM(K23:K41)</f>
        <v>31</v>
      </c>
    </row>
    <row r="43" spans="1:11" s="12" customFormat="1" ht="22.5" customHeight="1" thickBot="1">
      <c r="A43" s="6"/>
      <c r="B43" s="40" t="s">
        <v>5</v>
      </c>
      <c r="C43" s="41"/>
      <c r="D43" s="41"/>
      <c r="E43" s="42"/>
      <c r="F43" s="21">
        <f>SUM(G43:K43)</f>
        <v>2807</v>
      </c>
      <c r="G43" s="21">
        <f>G42+G22</f>
        <v>307</v>
      </c>
      <c r="H43" s="21">
        <f>H42+H22</f>
        <v>1553</v>
      </c>
      <c r="I43" s="21">
        <f>I42+I22</f>
        <v>263</v>
      </c>
      <c r="J43" s="21">
        <f>J42+J22</f>
        <v>529</v>
      </c>
      <c r="K43" s="22">
        <f>K42+K22</f>
        <v>155</v>
      </c>
    </row>
  </sheetData>
  <sheetProtection/>
  <mergeCells count="3">
    <mergeCell ref="B43:E43"/>
    <mergeCell ref="B42:E42"/>
    <mergeCell ref="B22:E22"/>
  </mergeCells>
  <printOptions horizontalCentered="1"/>
  <pageMargins left="0.31496062992125984" right="0.31496062992125984" top="0.7480314960629921" bottom="0.15748031496062992" header="0.31496062992125984" footer="0.31496062992125984"/>
  <pageSetup fitToHeight="2" fitToWidth="1" horizontalDpi="600" verticalDpi="600" orientation="portrait" paperSize="8" r:id="rId1"/>
  <headerFooter>
    <oddHeader>&amp;R岐阜　H29（2017）年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 </cp:lastModifiedBy>
  <cp:lastPrinted>2017-06-23T01:44:01Z</cp:lastPrinted>
  <dcterms:created xsi:type="dcterms:W3CDTF">2015-02-06T11:16:20Z</dcterms:created>
  <dcterms:modified xsi:type="dcterms:W3CDTF">2020-12-07T12:29:51Z</dcterms:modified>
  <cp:category/>
  <cp:version/>
  <cp:contentType/>
  <cp:contentStatus/>
</cp:coreProperties>
</file>