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H32東濃" sheetId="1" r:id="rId1"/>
  </sheets>
  <definedNames>
    <definedName name="_xlnm.Print_Area" localSheetId="0">'H32東濃'!$C$1:$J$37</definedName>
    <definedName name="_xlnm.Print_Titles" localSheetId="0">'H32東濃'!$4:$5</definedName>
  </definedNames>
  <calcPr fullCalcOnLoad="1" refMode="R1C1"/>
</workbook>
</file>

<file path=xl/sharedStrings.xml><?xml version="1.0" encoding="utf-8"?>
<sst xmlns="http://schemas.openxmlformats.org/spreadsheetml/2006/main" count="73" uniqueCount="55">
  <si>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</si>
  <si>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</si>
  <si>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</si>
  <si>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</si>
  <si>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</si>
  <si>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</si>
  <si>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</si>
  <si>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</si>
  <si>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</si>
  <si>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</si>
  <si>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</si>
  <si>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社会医療法人　厚生会　多治見市民病院</t>
  </si>
  <si>
    <t>岐阜県立多治見病院</t>
  </si>
  <si>
    <t>タジミ第一病院</t>
  </si>
  <si>
    <t>サニーサイドホスピタル</t>
  </si>
  <si>
    <t>国民健康保険坂下病院</t>
  </si>
  <si>
    <t>総合病院　中津川市民病院</t>
  </si>
  <si>
    <t>医療法人社団日新会　城山病院</t>
  </si>
  <si>
    <t>医療法人社団仁愛会　瑞浪病院</t>
  </si>
  <si>
    <t>岐阜県厚生農業協同組合連合会　東濃厚生病院</t>
  </si>
  <si>
    <t>国民健康保険上矢作病院</t>
  </si>
  <si>
    <t>市立恵那病院</t>
  </si>
  <si>
    <t>土岐市立総合病院</t>
  </si>
  <si>
    <t>高井病院</t>
  </si>
  <si>
    <t>ケイ・レディースクリニック</t>
  </si>
  <si>
    <t>医療法人社団啓仁会安藤クリニック</t>
  </si>
  <si>
    <t>けやきどおりレディースクリニック</t>
  </si>
  <si>
    <t>浜田・浅井医院</t>
  </si>
  <si>
    <t>水野内科</t>
  </si>
  <si>
    <t>倉知眼科</t>
  </si>
  <si>
    <t>医療法人白楊会多治見クリニック</t>
  </si>
  <si>
    <t>中西ウイメンズクリニック</t>
  </si>
  <si>
    <t>林メディカルクリニック</t>
  </si>
  <si>
    <t>塚田レディースクリニック</t>
  </si>
  <si>
    <t>菱田レディスクリニック</t>
  </si>
  <si>
    <t>松下眼科医院</t>
  </si>
  <si>
    <t>林外科内科</t>
  </si>
  <si>
    <t>中部クリニック</t>
  </si>
  <si>
    <t>森川クリニック</t>
  </si>
  <si>
    <t>医療法人社団恵那メモリアルクリニック</t>
  </si>
  <si>
    <t>東濃医療圏における医療機能ごとの病床の状況</t>
  </si>
  <si>
    <t>■６年後の予定（平成32年（2020年）7月1日時点）</t>
  </si>
  <si>
    <t>2014年7月1日時点から６年経過した時点の機能の予定として、各医療機関が自主的に選択した機能の状況です。</t>
  </si>
  <si>
    <t>多治見市</t>
  </si>
  <si>
    <t>多治見市</t>
  </si>
  <si>
    <t>中津川市</t>
  </si>
  <si>
    <t>中津川市</t>
  </si>
  <si>
    <t>瑞浪市</t>
  </si>
  <si>
    <t>恵那市</t>
  </si>
  <si>
    <t>恵那市</t>
  </si>
  <si>
    <t>土岐市</t>
  </si>
  <si>
    <t>多治見市</t>
  </si>
  <si>
    <t>中津川市</t>
  </si>
  <si>
    <t>恵那市</t>
  </si>
  <si>
    <t>（床）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</si>
</sst>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13" borderId="11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13" borderId="13" xfId="0" applyFont="1" applyFill="1" applyBorder="1" applyAlignment="1">
      <alignment vertical="center"/>
    </xf>
    <xf numFmtId="0" fontId="47" fillId="13" borderId="14" xfId="0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38" fontId="48" fillId="12" borderId="17" xfId="49" applyFont="1" applyFill="1" applyBorder="1" applyAlignment="1">
      <alignment vertical="center"/>
    </xf>
    <xf numFmtId="38" fontId="48" fillId="12" borderId="18" xfId="49" applyFont="1" applyFill="1" applyBorder="1" applyAlignment="1">
      <alignment vertical="center"/>
    </xf>
    <xf numFmtId="38" fontId="48" fillId="33" borderId="17" xfId="49" applyFont="1" applyFill="1" applyBorder="1" applyAlignment="1">
      <alignment vertical="center"/>
    </xf>
    <xf numFmtId="38" fontId="48" fillId="33" borderId="18" xfId="49" applyFont="1" applyFill="1" applyBorder="1" applyAlignment="1">
      <alignment vertical="center"/>
    </xf>
    <xf numFmtId="0" fontId="48" fillId="13" borderId="19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48" fillId="1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16" xfId="43" applyFill="1" applyBorder="1" applyAlignment="1">
      <alignment vertical="center"/>
    </xf>
    <xf numFmtId="0" fontId="30" fillId="0" borderId="15" xfId="43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8" fillId="12" borderId="25" xfId="0" applyFont="1" applyFill="1" applyBorder="1" applyAlignment="1">
      <alignment horizontal="center" vertical="center"/>
    </xf>
    <xf numFmtId="0" fontId="48" fillId="12" borderId="26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-kinou-houkoku.data/21_2104_1210515kamiyahagi.xls" TargetMode="External" /><Relationship Id="rId2" Type="http://schemas.openxmlformats.org/officeDocument/2006/relationships/hyperlink" Target="http://www.pref.gifu.lg.jp/kodomo/iryo/iryo-kikan/11229/byousyou-kinou-houkoku.data/21_2104_1210920kennritutajimi.xls" TargetMode="External" /><Relationship Id="rId3" Type="http://schemas.openxmlformats.org/officeDocument/2006/relationships/hyperlink" Target="http://www.pref.gifu.lg.jp/kodomo/iryo/iryo-kikan/11229/byousyou-kinou-houkoku.data/21_2104_1210730tajimisimin.xls" TargetMode="External" /><Relationship Id="rId4" Type="http://schemas.openxmlformats.org/officeDocument/2006/relationships/hyperlink" Target="http://www.pref.gifu.lg.jp/kodomo/iryo/iryo-kikan/11229/byousyou-kinou-houkoku.data/21_2104_1211975tajimidaiithi.xls" TargetMode="External" /><Relationship Id="rId5" Type="http://schemas.openxmlformats.org/officeDocument/2006/relationships/hyperlink" Target="http://www.pref.gifu.lg.jp/kodomo/iryo/iryo-kikan/11229/byousyou-kinou-houkoku.data/21_2104_1216519saniisaido.xls" TargetMode="External" /><Relationship Id="rId6" Type="http://schemas.openxmlformats.org/officeDocument/2006/relationships/hyperlink" Target="http://www.pref.gifu.lg.jp/kodomo/iryo/iryo-kikan/11229/byousyou-kinou-houkoku.data/21_2104_1211504nakatugawasimin.xls" TargetMode="External" /><Relationship Id="rId7" Type="http://schemas.openxmlformats.org/officeDocument/2006/relationships/hyperlink" Target="http://www.pref.gifu.lg.jp/kodomo/iryo/iryo-kikan/11229/byousyou-kinou-houkoku.data/21_2104_1211463sakasita.xls" TargetMode="External" /><Relationship Id="rId8" Type="http://schemas.openxmlformats.org/officeDocument/2006/relationships/hyperlink" Target="http://www.pref.gifu.lg.jp/kodomo/iryo/iryo-kikan/11229/byousyou-kinou-houkoku.data/21_2104_1212531siroyama.xls" TargetMode="External" /><Relationship Id="rId9" Type="http://schemas.openxmlformats.org/officeDocument/2006/relationships/hyperlink" Target="http://www.pref.gifu.lg.jp/kodomo/iryo/iryo-kikan/11229/byousyou-kinou-houkoku.data/21_2104_1213031tounoukousei.xls" TargetMode="External" /><Relationship Id="rId10" Type="http://schemas.openxmlformats.org/officeDocument/2006/relationships/hyperlink" Target="http://www.pref.gifu.lg.jp/kodomo/iryo/iryo-kikan/11229/byousyou-kinou-houkoku.data/21_2104_1212236mizunami.xls" TargetMode="External" /><Relationship Id="rId11" Type="http://schemas.openxmlformats.org/officeDocument/2006/relationships/hyperlink" Target="http://www.pref.gifu.lg.jp/kodomo/iryo/iryo-kikan/11229/byousyou-kinou-houkoku.data/21_2104_1213665shirituena.xls" TargetMode="External" /><Relationship Id="rId12" Type="http://schemas.openxmlformats.org/officeDocument/2006/relationships/hyperlink" Target="http://www.pref.gifu.lg.jp/kodomo/iryo/iryo-kikan/11229/byousyou-kinou-houkoku.data/21_2104_1213934tokisiritusougou.xls" TargetMode="External" /><Relationship Id="rId13" Type="http://schemas.openxmlformats.org/officeDocument/2006/relationships/hyperlink" Target="http://www.pref.gifu.lg.jp/kodomo/iryo/iryo-kikan/11229/byousyou-kinou-houkoku.data/21_2104_1215482takai.xls" TargetMode="External" /><Relationship Id="rId14" Type="http://schemas.openxmlformats.org/officeDocument/2006/relationships/hyperlink" Target="http://www.pref.gifu.lg.jp/kodomo/iryo/iryo-kikan/11229/byousyou-kinou-houkoku.data/21_2104_2211384andoukurinikku.xls" TargetMode="External" /><Relationship Id="rId15" Type="http://schemas.openxmlformats.org/officeDocument/2006/relationships/hyperlink" Target="http://www.pref.gifu.lg.jp/kodomo/iryo/iryo-kikan/11229/byousyou-kinou-houkoku.data/21_2104_2216117mizunonaika.xls" TargetMode="External" /><Relationship Id="rId16" Type="http://schemas.openxmlformats.org/officeDocument/2006/relationships/hyperlink" Target="http://www.pref.gifu.lg.jp/kodomo/iryo/iryo-kikan/11229/byousyou-kinou-houkoku.data/21_2104_2217898tajimikurinikku.xls" TargetMode="External" /><Relationship Id="rId17" Type="http://schemas.openxmlformats.org/officeDocument/2006/relationships/hyperlink" Target="http://www.pref.gifu.lg.jp/kodomo/iryo/iryo-kikan/11229/byousyou-kinou-houkoku.data/21_2104_2210449keiredys.xls" TargetMode="External" /><Relationship Id="rId18" Type="http://schemas.openxmlformats.org/officeDocument/2006/relationships/hyperlink" Target="http://www.pref.gifu.lg.jp/kodomo/iryo/iryo-kikan/11229/byousyou-kinou-houkoku.data/21_2104_2219246nakanishiwomens.xls" TargetMode="External" /><Relationship Id="rId19" Type="http://schemas.openxmlformats.org/officeDocument/2006/relationships/hyperlink" Target="http://www.pref.gifu.lg.jp/kodomo/iryo/iryo-kikan/11229/byousyou-kinou-houkoku.data/21_2104_2212910hamadaasai.xls" TargetMode="External" /><Relationship Id="rId20" Type="http://schemas.openxmlformats.org/officeDocument/2006/relationships/hyperlink" Target="http://www.pref.gifu.lg.jp/kodomo/iryo/iryo-kikan/11229/byousyou-kinou-houkoku.data/21_2104_2211415keyakidoriledys.xls" TargetMode="External" /><Relationship Id="rId21" Type="http://schemas.openxmlformats.org/officeDocument/2006/relationships/hyperlink" Target="http://www.pref.gifu.lg.jp/kodomo/iryo/iryo-kikan/11229/byousyou-kinou-houkoku.data/21_2104_2217875kurachigannka.xls" TargetMode="External" /><Relationship Id="rId22" Type="http://schemas.openxmlformats.org/officeDocument/2006/relationships/hyperlink" Target="http://www.pref.gifu.lg.jp/kodomo/iryo/iryo-kikan/11229/byousyou-kinou-houkoku.data/21_2104_2212898hayashimedykaru.xls" TargetMode="External" /><Relationship Id="rId23" Type="http://schemas.openxmlformats.org/officeDocument/2006/relationships/hyperlink" Target="http://www.pref.gifu.lg.jp/kodomo/iryo/iryo-kikan/11229/byousyou-kinou-houkoku.data/21_2104_2212409tukadaledys.xls" TargetMode="External" /><Relationship Id="rId24" Type="http://schemas.openxmlformats.org/officeDocument/2006/relationships/hyperlink" Target="http://www.pref.gifu.lg.jp/kodomo/iryo/iryo-kikan/11229/byousyou-kinou-houkoku.data/21_2104_2214780hishidaledys.xls" TargetMode="External" /><Relationship Id="rId25" Type="http://schemas.openxmlformats.org/officeDocument/2006/relationships/hyperlink" Target="http://www.pref.gifu.lg.jp/kodomo/iryo/iryo-kikan/11229/byousyou-kinou-houkoku.data/21_2104_2212526hayashigekanaika.xls" TargetMode="External" /><Relationship Id="rId26" Type="http://schemas.openxmlformats.org/officeDocument/2006/relationships/hyperlink" Target="http://www.pref.gifu.lg.jp/kodomo/iryo/iryo-kikan/11229/byousyou-kinou-houkoku.data/21_2104_2212545tyuubukurinikku.xls" TargetMode="External" /><Relationship Id="rId27" Type="http://schemas.openxmlformats.org/officeDocument/2006/relationships/hyperlink" Target="http://www.pref.gifu.lg.jp/kodomo/iryo/iryo-kikan/11229/byousyou-kinou-houkoku.data/21_2104_2212781morikawakurinikku.xls" TargetMode="External" /><Relationship Id="rId28" Type="http://schemas.openxmlformats.org/officeDocument/2006/relationships/hyperlink" Target="http://www.pref.gifu.lg.jp/kodomo/iryo/iryo-kikan/11229/byousyou-kinou-houkoku.data/21_2104_2216858enamemoriaru.xls" TargetMode="External" /><Relationship Id="rId29" Type="http://schemas.openxmlformats.org/officeDocument/2006/relationships/hyperlink" Target="http://www.pref.gifu.lg.jp/kodomo/iryo/iryo-kikan/11229/byousyou-kinou-houkoku.data/21_2104_2210921matsusitagannka.xls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J37"/>
  <sheetViews>
    <sheetView tabSelected="1" view="pageBreakPreview" zoomScaleSheetLayoutView="100" zoomScalePageLayoutView="0" workbookViewId="0" topLeftCell="A10">
      <selection activeCell="D15" sqref="D15"/>
    </sheetView>
  </sheetViews>
  <sheetFormatPr defaultColWidth="9.140625" defaultRowHeight="24" customHeight="1"/>
  <cols>
    <col min="1" max="1" width="3.00390625" style="2" customWidth="1"/>
    <col min="2" max="2" width="3.8515625" style="2" customWidth="1"/>
    <col min="3" max="3" width="46.7109375" style="0" customWidth="1"/>
    <col min="4" max="4" width="19.421875" style="0" bestFit="1" customWidth="1"/>
    <col min="5" max="10" width="11.57421875" style="0" customWidth="1"/>
  </cols>
  <sheetData>
    <row r="1" spans="3:4" ht="24" customHeight="1">
      <c r="C1" s="5" t="s">
        <v>40</v>
      </c>
      <c r="D1" s="1"/>
    </row>
    <row r="2" spans="3:10" ht="24" customHeight="1">
      <c r="C2" s="5" t="s">
        <v>41</v>
      </c>
      <c r="J2" s="19"/>
    </row>
    <row r="3" spans="3:10" ht="19.5" customHeight="1">
      <c r="C3" s="22" t="s">
        <v>42</v>
      </c>
      <c r="D3" s="23"/>
      <c r="J3" s="19" t="s">
        <v>54</v>
      </c>
    </row>
    <row r="4" spans="3:10" ht="9" customHeight="1">
      <c r="C4" s="6"/>
      <c r="D4" s="6"/>
      <c r="E4" s="7"/>
      <c r="F4" s="8"/>
      <c r="G4" s="8"/>
      <c r="H4" s="8"/>
      <c r="I4" s="8"/>
      <c r="J4" s="9"/>
    </row>
    <row r="5" spans="3:10" ht="18.75" customHeight="1">
      <c r="C5" s="16" t="s">
        <v>6</v>
      </c>
      <c r="D5" s="16" t="s">
        <v>8</v>
      </c>
      <c r="E5" s="17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7</v>
      </c>
    </row>
    <row r="6" spans="3:10" ht="15" customHeight="1">
      <c r="C6" s="21" t="s">
        <v>12</v>
      </c>
      <c r="D6" s="24" t="s">
        <v>44</v>
      </c>
      <c r="E6" s="10">
        <f aca="true" t="shared" si="0" ref="E6:E18">SUM(F6:J6)</f>
        <v>562</v>
      </c>
      <c r="F6" s="10">
        <v>272</v>
      </c>
      <c r="G6" s="10">
        <v>218</v>
      </c>
      <c r="H6" s="10">
        <v>0</v>
      </c>
      <c r="I6" s="10">
        <v>20</v>
      </c>
      <c r="J6" s="10">
        <v>52</v>
      </c>
    </row>
    <row r="7" spans="3:10" ht="15" customHeight="1">
      <c r="C7" s="20" t="s">
        <v>11</v>
      </c>
      <c r="D7" s="25" t="s">
        <v>43</v>
      </c>
      <c r="E7" s="11">
        <f t="shared" si="0"/>
        <v>228</v>
      </c>
      <c r="F7" s="11">
        <v>10</v>
      </c>
      <c r="G7" s="11">
        <v>218</v>
      </c>
      <c r="H7" s="11">
        <v>0</v>
      </c>
      <c r="I7" s="11">
        <v>0</v>
      </c>
      <c r="J7" s="11">
        <v>0</v>
      </c>
    </row>
    <row r="8" spans="3:10" ht="15" customHeight="1">
      <c r="C8" s="20" t="s">
        <v>13</v>
      </c>
      <c r="D8" s="25" t="s">
        <v>43</v>
      </c>
      <c r="E8" s="11">
        <f t="shared" si="0"/>
        <v>50</v>
      </c>
      <c r="F8" s="11">
        <v>0</v>
      </c>
      <c r="G8" s="11">
        <v>0</v>
      </c>
      <c r="H8" s="11">
        <v>20</v>
      </c>
      <c r="I8" s="11">
        <v>30</v>
      </c>
      <c r="J8" s="11">
        <v>0</v>
      </c>
    </row>
    <row r="9" spans="3:10" ht="15" customHeight="1">
      <c r="C9" s="20" t="s">
        <v>14</v>
      </c>
      <c r="D9" s="25" t="s">
        <v>43</v>
      </c>
      <c r="E9" s="11">
        <f t="shared" si="0"/>
        <v>50</v>
      </c>
      <c r="F9" s="11">
        <v>0</v>
      </c>
      <c r="G9" s="11">
        <v>0</v>
      </c>
      <c r="H9" s="11">
        <v>50</v>
      </c>
      <c r="I9" s="11">
        <v>0</v>
      </c>
      <c r="J9" s="11">
        <v>0</v>
      </c>
    </row>
    <row r="10" spans="3:10" ht="15" customHeight="1">
      <c r="C10" s="20" t="s">
        <v>16</v>
      </c>
      <c r="D10" s="25" t="s">
        <v>46</v>
      </c>
      <c r="E10" s="11">
        <f t="shared" si="0"/>
        <v>360</v>
      </c>
      <c r="F10" s="11">
        <v>87</v>
      </c>
      <c r="G10" s="11">
        <v>235</v>
      </c>
      <c r="H10" s="11">
        <v>38</v>
      </c>
      <c r="I10" s="11">
        <v>0</v>
      </c>
      <c r="J10" s="11">
        <v>0</v>
      </c>
    </row>
    <row r="11" spans="3:10" ht="15" customHeight="1">
      <c r="C11" s="20" t="s">
        <v>15</v>
      </c>
      <c r="D11" s="25" t="s">
        <v>45</v>
      </c>
      <c r="E11" s="11">
        <f t="shared" si="0"/>
        <v>199</v>
      </c>
      <c r="F11" s="11">
        <v>0</v>
      </c>
      <c r="G11" s="11">
        <v>60</v>
      </c>
      <c r="H11" s="11">
        <v>50</v>
      </c>
      <c r="I11" s="11">
        <v>89</v>
      </c>
      <c r="J11" s="11">
        <v>0</v>
      </c>
    </row>
    <row r="12" spans="3:10" ht="15" customHeight="1">
      <c r="C12" s="20" t="s">
        <v>17</v>
      </c>
      <c r="D12" s="25" t="s">
        <v>45</v>
      </c>
      <c r="E12" s="11">
        <f t="shared" si="0"/>
        <v>80</v>
      </c>
      <c r="F12" s="11">
        <v>0</v>
      </c>
      <c r="G12" s="11">
        <v>0</v>
      </c>
      <c r="H12" s="11">
        <v>40</v>
      </c>
      <c r="I12" s="11">
        <v>40</v>
      </c>
      <c r="J12" s="11">
        <v>0</v>
      </c>
    </row>
    <row r="13" spans="3:10" ht="15" customHeight="1">
      <c r="C13" s="20" t="s">
        <v>19</v>
      </c>
      <c r="D13" s="25" t="s">
        <v>47</v>
      </c>
      <c r="E13" s="11">
        <f t="shared" si="0"/>
        <v>270</v>
      </c>
      <c r="F13" s="11">
        <v>0</v>
      </c>
      <c r="G13" s="11">
        <v>270</v>
      </c>
      <c r="H13" s="11">
        <v>0</v>
      </c>
      <c r="I13" s="11">
        <v>0</v>
      </c>
      <c r="J13" s="11">
        <v>0</v>
      </c>
    </row>
    <row r="14" spans="3:10" ht="15" customHeight="1">
      <c r="C14" s="20" t="s">
        <v>18</v>
      </c>
      <c r="D14" s="25" t="s">
        <v>47</v>
      </c>
      <c r="E14" s="11">
        <f t="shared" si="0"/>
        <v>48</v>
      </c>
      <c r="F14" s="11">
        <v>0</v>
      </c>
      <c r="G14" s="11">
        <v>0</v>
      </c>
      <c r="H14" s="11">
        <v>0</v>
      </c>
      <c r="I14" s="11">
        <v>48</v>
      </c>
      <c r="J14" s="11">
        <v>0</v>
      </c>
    </row>
    <row r="15" spans="3:10" ht="15" customHeight="1">
      <c r="C15" s="20" t="s">
        <v>21</v>
      </c>
      <c r="D15" s="25" t="s">
        <v>49</v>
      </c>
      <c r="E15" s="11">
        <f t="shared" si="0"/>
        <v>199</v>
      </c>
      <c r="F15" s="11">
        <v>0</v>
      </c>
      <c r="G15" s="11">
        <v>158</v>
      </c>
      <c r="H15" s="11">
        <v>41</v>
      </c>
      <c r="I15" s="11">
        <v>0</v>
      </c>
      <c r="J15" s="11">
        <v>0</v>
      </c>
    </row>
    <row r="16" spans="3:10" ht="15" customHeight="1">
      <c r="C16" s="20" t="s">
        <v>20</v>
      </c>
      <c r="D16" s="25" t="s">
        <v>49</v>
      </c>
      <c r="E16" s="11">
        <f t="shared" si="0"/>
        <v>56</v>
      </c>
      <c r="F16" s="11">
        <v>0</v>
      </c>
      <c r="G16" s="11">
        <v>34</v>
      </c>
      <c r="H16" s="11">
        <v>0</v>
      </c>
      <c r="I16" s="11">
        <v>22</v>
      </c>
      <c r="J16" s="11">
        <v>0</v>
      </c>
    </row>
    <row r="17" spans="3:10" ht="15" customHeight="1">
      <c r="C17" s="20" t="s">
        <v>22</v>
      </c>
      <c r="D17" s="25" t="s">
        <v>50</v>
      </c>
      <c r="E17" s="11">
        <f t="shared" si="0"/>
        <v>350</v>
      </c>
      <c r="F17" s="11">
        <v>0</v>
      </c>
      <c r="G17" s="11">
        <v>216</v>
      </c>
      <c r="H17" s="11">
        <v>91</v>
      </c>
      <c r="I17" s="11">
        <v>0</v>
      </c>
      <c r="J17" s="11">
        <v>43</v>
      </c>
    </row>
    <row r="18" spans="3:10" ht="15" customHeight="1" thickBot="1">
      <c r="C18" s="20" t="s">
        <v>23</v>
      </c>
      <c r="D18" s="25" t="s">
        <v>50</v>
      </c>
      <c r="E18" s="11">
        <f t="shared" si="0"/>
        <v>60</v>
      </c>
      <c r="F18" s="11">
        <v>0</v>
      </c>
      <c r="G18" s="11">
        <v>0</v>
      </c>
      <c r="H18" s="11">
        <v>0</v>
      </c>
      <c r="I18" s="11">
        <v>60</v>
      </c>
      <c r="J18" s="11">
        <v>0</v>
      </c>
    </row>
    <row r="19" spans="1:10" ht="18.75" customHeight="1" thickBot="1">
      <c r="A19" s="3"/>
      <c r="B19" s="3"/>
      <c r="C19" s="27" t="s">
        <v>10</v>
      </c>
      <c r="D19" s="28"/>
      <c r="E19" s="12">
        <f>SUM(F19:J19)</f>
        <v>2512</v>
      </c>
      <c r="F19" s="12">
        <f>SUM(F6:F18)</f>
        <v>369</v>
      </c>
      <c r="G19" s="12">
        <f>SUM(G6:G18)</f>
        <v>1409</v>
      </c>
      <c r="H19" s="12">
        <f>SUM(H6:H18)</f>
        <v>330</v>
      </c>
      <c r="I19" s="12">
        <f>SUM(I6:I18)</f>
        <v>309</v>
      </c>
      <c r="J19" s="13">
        <f>SUM(J6:J18)</f>
        <v>95</v>
      </c>
    </row>
    <row r="20" spans="1:10" ht="15" customHeight="1">
      <c r="A20" s="3"/>
      <c r="B20" s="4"/>
      <c r="C20" s="20" t="s">
        <v>25</v>
      </c>
      <c r="D20" s="26" t="s">
        <v>51</v>
      </c>
      <c r="E20" s="11">
        <f aca="true" t="shared" si="1" ref="E20:E35">SUM(F20:J20)</f>
        <v>19</v>
      </c>
      <c r="F20" s="11">
        <v>0</v>
      </c>
      <c r="G20" s="11">
        <v>19</v>
      </c>
      <c r="H20" s="11">
        <v>0</v>
      </c>
      <c r="I20" s="11">
        <v>0</v>
      </c>
      <c r="J20" s="11">
        <v>0</v>
      </c>
    </row>
    <row r="21" spans="1:10" ht="15" customHeight="1">
      <c r="A21" s="3"/>
      <c r="B21" s="4"/>
      <c r="C21" s="20" t="s">
        <v>28</v>
      </c>
      <c r="D21" s="26" t="s">
        <v>43</v>
      </c>
      <c r="E21" s="11">
        <f t="shared" si="1"/>
        <v>19</v>
      </c>
      <c r="F21" s="11">
        <v>0</v>
      </c>
      <c r="G21" s="11">
        <v>0</v>
      </c>
      <c r="H21" s="11">
        <v>0</v>
      </c>
      <c r="I21" s="11">
        <v>19</v>
      </c>
      <c r="J21" s="11">
        <v>0</v>
      </c>
    </row>
    <row r="22" spans="1:10" ht="15" customHeight="1">
      <c r="A22" s="3"/>
      <c r="B22" s="4"/>
      <c r="C22" s="20" t="s">
        <v>30</v>
      </c>
      <c r="D22" s="26" t="s">
        <v>43</v>
      </c>
      <c r="E22" s="11">
        <f t="shared" si="1"/>
        <v>18</v>
      </c>
      <c r="F22" s="11">
        <v>0</v>
      </c>
      <c r="G22" s="11">
        <v>0</v>
      </c>
      <c r="H22" s="11">
        <v>0</v>
      </c>
      <c r="I22" s="11">
        <v>18</v>
      </c>
      <c r="J22" s="11">
        <v>0</v>
      </c>
    </row>
    <row r="23" spans="1:10" ht="15" customHeight="1">
      <c r="A23" s="3"/>
      <c r="B23" s="4"/>
      <c r="C23" s="20" t="s">
        <v>24</v>
      </c>
      <c r="D23" s="26" t="s">
        <v>43</v>
      </c>
      <c r="E23" s="11">
        <f t="shared" si="1"/>
        <v>15</v>
      </c>
      <c r="F23" s="11">
        <v>0</v>
      </c>
      <c r="G23" s="11">
        <v>15</v>
      </c>
      <c r="H23" s="11">
        <v>0</v>
      </c>
      <c r="I23" s="11">
        <v>0</v>
      </c>
      <c r="J23" s="11">
        <v>0</v>
      </c>
    </row>
    <row r="24" spans="1:10" ht="15" customHeight="1">
      <c r="A24" s="3"/>
      <c r="B24" s="4"/>
      <c r="C24" s="20" t="s">
        <v>31</v>
      </c>
      <c r="D24" s="26" t="s">
        <v>43</v>
      </c>
      <c r="E24" s="11">
        <f t="shared" si="1"/>
        <v>14</v>
      </c>
      <c r="F24" s="11">
        <v>0</v>
      </c>
      <c r="G24" s="11">
        <v>0</v>
      </c>
      <c r="H24" s="11">
        <v>14</v>
      </c>
      <c r="I24" s="11">
        <v>0</v>
      </c>
      <c r="J24" s="11">
        <v>0</v>
      </c>
    </row>
    <row r="25" spans="1:10" ht="15" customHeight="1">
      <c r="A25" s="3"/>
      <c r="B25" s="4"/>
      <c r="C25" s="20" t="s">
        <v>27</v>
      </c>
      <c r="D25" s="26" t="s">
        <v>43</v>
      </c>
      <c r="E25" s="11">
        <f t="shared" si="1"/>
        <v>13</v>
      </c>
      <c r="F25" s="11">
        <v>0</v>
      </c>
      <c r="G25" s="11">
        <v>13</v>
      </c>
      <c r="H25" s="11">
        <v>0</v>
      </c>
      <c r="I25" s="11">
        <v>0</v>
      </c>
      <c r="J25" s="11">
        <v>0</v>
      </c>
    </row>
    <row r="26" spans="1:10" ht="15" customHeight="1">
      <c r="A26" s="3"/>
      <c r="B26" s="4"/>
      <c r="C26" s="20" t="s">
        <v>26</v>
      </c>
      <c r="D26" s="26" t="s">
        <v>43</v>
      </c>
      <c r="E26" s="11">
        <f t="shared" si="1"/>
        <v>10</v>
      </c>
      <c r="F26" s="11">
        <v>0</v>
      </c>
      <c r="G26" s="11">
        <v>10</v>
      </c>
      <c r="H26" s="11">
        <v>0</v>
      </c>
      <c r="I26" s="11">
        <v>0</v>
      </c>
      <c r="J26" s="11">
        <v>0</v>
      </c>
    </row>
    <row r="27" spans="1:10" ht="15" customHeight="1">
      <c r="A27" s="3"/>
      <c r="B27" s="4"/>
      <c r="C27" s="20" t="s">
        <v>29</v>
      </c>
      <c r="D27" s="26" t="s">
        <v>43</v>
      </c>
      <c r="E27" s="11">
        <f t="shared" si="1"/>
        <v>9</v>
      </c>
      <c r="F27" s="11">
        <v>0</v>
      </c>
      <c r="G27" s="11">
        <v>9</v>
      </c>
      <c r="H27" s="11">
        <v>0</v>
      </c>
      <c r="I27" s="11">
        <v>0</v>
      </c>
      <c r="J27" s="11">
        <v>0</v>
      </c>
    </row>
    <row r="28" spans="1:10" ht="15" customHeight="1">
      <c r="A28" s="3"/>
      <c r="B28" s="4"/>
      <c r="C28" s="20" t="s">
        <v>32</v>
      </c>
      <c r="D28" s="26" t="s">
        <v>52</v>
      </c>
      <c r="E28" s="11">
        <f t="shared" si="1"/>
        <v>18</v>
      </c>
      <c r="F28" s="11">
        <v>0</v>
      </c>
      <c r="G28" s="11">
        <v>18</v>
      </c>
      <c r="H28" s="11">
        <v>0</v>
      </c>
      <c r="I28" s="11">
        <v>0</v>
      </c>
      <c r="J28" s="11">
        <v>0</v>
      </c>
    </row>
    <row r="29" spans="1:10" ht="15" customHeight="1">
      <c r="A29" s="3"/>
      <c r="B29" s="4"/>
      <c r="C29" s="20" t="s">
        <v>33</v>
      </c>
      <c r="D29" s="26" t="s">
        <v>47</v>
      </c>
      <c r="E29" s="11">
        <f t="shared" si="1"/>
        <v>12</v>
      </c>
      <c r="F29" s="11">
        <v>0</v>
      </c>
      <c r="G29" s="11">
        <v>12</v>
      </c>
      <c r="H29" s="11">
        <v>0</v>
      </c>
      <c r="I29" s="11">
        <v>0</v>
      </c>
      <c r="J29" s="11">
        <v>0</v>
      </c>
    </row>
    <row r="30" spans="1:10" ht="15" customHeight="1">
      <c r="A30" s="3"/>
      <c r="B30" s="4"/>
      <c r="C30" s="20" t="s">
        <v>34</v>
      </c>
      <c r="D30" s="26" t="s">
        <v>47</v>
      </c>
      <c r="E30" s="11">
        <f t="shared" si="1"/>
        <v>8</v>
      </c>
      <c r="F30" s="11">
        <v>0</v>
      </c>
      <c r="G30" s="11">
        <v>8</v>
      </c>
      <c r="H30" s="11">
        <v>0</v>
      </c>
      <c r="I30" s="11">
        <v>0</v>
      </c>
      <c r="J30" s="11">
        <v>0</v>
      </c>
    </row>
    <row r="31" spans="1:10" ht="15" customHeight="1">
      <c r="A31" s="3"/>
      <c r="B31" s="4"/>
      <c r="C31" s="20" t="s">
        <v>36</v>
      </c>
      <c r="D31" s="26" t="s">
        <v>53</v>
      </c>
      <c r="E31" s="11">
        <f t="shared" si="1"/>
        <v>19</v>
      </c>
      <c r="F31" s="11">
        <v>0</v>
      </c>
      <c r="G31" s="11">
        <v>0</v>
      </c>
      <c r="H31" s="11">
        <v>19</v>
      </c>
      <c r="I31" s="11">
        <v>0</v>
      </c>
      <c r="J31" s="11">
        <v>0</v>
      </c>
    </row>
    <row r="32" spans="1:10" ht="15" customHeight="1">
      <c r="A32" s="3"/>
      <c r="B32" s="4"/>
      <c r="C32" s="20" t="s">
        <v>37</v>
      </c>
      <c r="D32" s="26" t="s">
        <v>53</v>
      </c>
      <c r="E32" s="11">
        <f t="shared" si="1"/>
        <v>19</v>
      </c>
      <c r="F32" s="11">
        <v>0</v>
      </c>
      <c r="G32" s="11">
        <v>0</v>
      </c>
      <c r="H32" s="11">
        <v>0</v>
      </c>
      <c r="I32" s="11">
        <v>19</v>
      </c>
      <c r="J32" s="11">
        <v>0</v>
      </c>
    </row>
    <row r="33" spans="1:10" ht="15" customHeight="1">
      <c r="A33" s="3"/>
      <c r="B33" s="4"/>
      <c r="C33" s="20" t="s">
        <v>38</v>
      </c>
      <c r="D33" s="26" t="s">
        <v>48</v>
      </c>
      <c r="E33" s="11">
        <f t="shared" si="1"/>
        <v>19</v>
      </c>
      <c r="F33" s="11">
        <v>0</v>
      </c>
      <c r="G33" s="11">
        <v>0</v>
      </c>
      <c r="H33" s="11">
        <v>19</v>
      </c>
      <c r="I33" s="11">
        <v>0</v>
      </c>
      <c r="J33" s="11">
        <v>0</v>
      </c>
    </row>
    <row r="34" spans="1:10" ht="15" customHeight="1">
      <c r="A34" s="3"/>
      <c r="B34" s="4"/>
      <c r="C34" s="20" t="s">
        <v>39</v>
      </c>
      <c r="D34" s="26" t="s">
        <v>48</v>
      </c>
      <c r="E34" s="11">
        <f t="shared" si="1"/>
        <v>6</v>
      </c>
      <c r="F34" s="11">
        <v>0</v>
      </c>
      <c r="G34" s="11">
        <v>6</v>
      </c>
      <c r="H34" s="11">
        <v>0</v>
      </c>
      <c r="I34" s="11">
        <v>0</v>
      </c>
      <c r="J34" s="11">
        <v>0</v>
      </c>
    </row>
    <row r="35" spans="1:10" ht="15" customHeight="1" thickBot="1">
      <c r="A35" s="3"/>
      <c r="B35" s="4"/>
      <c r="C35" s="20" t="s">
        <v>35</v>
      </c>
      <c r="D35" s="26" t="s">
        <v>48</v>
      </c>
      <c r="E35" s="11">
        <f t="shared" si="1"/>
        <v>4</v>
      </c>
      <c r="F35" s="11">
        <v>0</v>
      </c>
      <c r="G35" s="11">
        <v>4</v>
      </c>
      <c r="H35" s="11">
        <v>0</v>
      </c>
      <c r="I35" s="11">
        <v>0</v>
      </c>
      <c r="J35" s="11">
        <v>0</v>
      </c>
    </row>
    <row r="36" spans="1:10" ht="18.75" customHeight="1" thickBot="1">
      <c r="A36" s="3"/>
      <c r="B36" s="3"/>
      <c r="C36" s="27" t="s">
        <v>9</v>
      </c>
      <c r="D36" s="28"/>
      <c r="E36" s="12">
        <f>SUM(F36:J36)</f>
        <v>222</v>
      </c>
      <c r="F36" s="12">
        <f>SUM(F20:F35)</f>
        <v>0</v>
      </c>
      <c r="G36" s="12">
        <f>SUM(G20:G35)</f>
        <v>114</v>
      </c>
      <c r="H36" s="12">
        <f>SUM(H20:H35)</f>
        <v>52</v>
      </c>
      <c r="I36" s="12">
        <f>SUM(I20:I35)</f>
        <v>56</v>
      </c>
      <c r="J36" s="13">
        <f>SUM(J20:J35)</f>
        <v>0</v>
      </c>
    </row>
    <row r="37" spans="3:10" ht="18.75" customHeight="1" thickBot="1">
      <c r="C37" s="29" t="s">
        <v>5</v>
      </c>
      <c r="D37" s="30"/>
      <c r="E37" s="14">
        <f>SUM(F37:J37)</f>
        <v>2734</v>
      </c>
      <c r="F37" s="14">
        <f>F36+F19</f>
        <v>369</v>
      </c>
      <c r="G37" s="14">
        <f>G36+G19</f>
        <v>1523</v>
      </c>
      <c r="H37" s="14">
        <f>H36+H19</f>
        <v>382</v>
      </c>
      <c r="I37" s="14">
        <f>I36+I19</f>
        <v>365</v>
      </c>
      <c r="J37" s="15">
        <f>J36+J19</f>
        <v>95</v>
      </c>
    </row>
  </sheetData>
  <sheetProtection/>
  <mergeCells count="3">
    <mergeCell ref="C19:D19"/>
    <mergeCell ref="C36:D36"/>
    <mergeCell ref="C37:D37"/>
  </mergeCells>
  <hyperlinks>
    <hyperlink ref="C16" r:id="rId1" display="国民健康保険上矢作病院"/>
    <hyperlink ref="C6" r:id="rId2" display="岐阜県立多治見病院"/>
    <hyperlink ref="C7" r:id="rId3" display="社会医療法人　厚生会　多治見市民病院"/>
    <hyperlink ref="C8" r:id="rId4" display="タジミ第一病院"/>
    <hyperlink ref="C9" r:id="rId5" display="サニーサイドホスピタル"/>
    <hyperlink ref="C10" r:id="rId6" display="総合病院　中津川市民病院"/>
    <hyperlink ref="C11" r:id="rId7" display="国民健康保険坂下病院"/>
    <hyperlink ref="C12" r:id="rId8" display="医療法人社団日新会　城山病院"/>
    <hyperlink ref="C13" r:id="rId9" display="岐阜県厚生農業協同組合連合会　東濃厚生病院"/>
    <hyperlink ref="C14" r:id="rId10" display="医療法人社団仁愛会　瑞浪病院"/>
    <hyperlink ref="C15" r:id="rId11" display="市立恵那病院"/>
    <hyperlink ref="C17" r:id="rId12" display="土岐市立総合病院"/>
    <hyperlink ref="C18" r:id="rId13" display="高井病院"/>
    <hyperlink ref="C20" r:id="rId14" display="医療法人社団啓仁会安藤クリニック"/>
    <hyperlink ref="C21" r:id="rId15" display="水野内科"/>
    <hyperlink ref="C22" r:id="rId16" display="医療法人白楊会多治見クリニック"/>
    <hyperlink ref="C23" r:id="rId17" display="ケイ・レディースクリニック"/>
    <hyperlink ref="C24" r:id="rId18" display="中西ウイメンズクリニック"/>
    <hyperlink ref="C25" r:id="rId19" display="浜田・浅井医院"/>
    <hyperlink ref="C26" r:id="rId20" display="けやきどおりレディースクリニック"/>
    <hyperlink ref="C27" r:id="rId21" display="倉知眼科"/>
    <hyperlink ref="C28" r:id="rId22" display="林メディカルクリニック"/>
    <hyperlink ref="C29" r:id="rId23" display="塚田レディースクリニック"/>
    <hyperlink ref="C30" r:id="rId24" display="菱田レディスクリニック"/>
    <hyperlink ref="C31" r:id="rId25" display="林外科内科"/>
    <hyperlink ref="C32" r:id="rId26" display="中部クリニック"/>
    <hyperlink ref="C33" r:id="rId27" display="森川クリニック"/>
    <hyperlink ref="C34" r:id="rId28" display="医療法人社団恵那メモリアルクリニック"/>
    <hyperlink ref="C35" r:id="rId29" display="松下眼科医院"/>
  </hyperlink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30"/>
  <headerFooter>
    <oddHeader>&amp;R東濃　H32（2020）年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2015-05-15T10:36:40Z</cp:lastPrinted>
  <dcterms:created xsi:type="dcterms:W3CDTF">2015-02-06T11:16:20Z</dcterms:created>
  <dcterms:modified xsi:type="dcterms:W3CDTF">2015-09-09T09:23:56Z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