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B16" i="3" s="1"/>
  <c r="E16" i="3"/>
  <c r="F16" i="3"/>
  <c r="H16" i="3"/>
  <c r="I16" i="3"/>
  <c r="G16" i="3" s="1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I17" i="3"/>
  <c r="G17" i="3" s="1"/>
  <c r="J17" i="3"/>
  <c r="K17" i="3"/>
  <c r="M17" i="3"/>
  <c r="L17" i="3" s="1"/>
  <c r="N17" i="3"/>
  <c r="O17" i="3"/>
  <c r="P17" i="3"/>
  <c r="Q17" i="3"/>
  <c r="D19" i="3"/>
  <c r="C19" i="3" s="1"/>
  <c r="B19" i="3" s="1"/>
  <c r="E19" i="3"/>
  <c r="F19" i="3"/>
  <c r="H19" i="3"/>
  <c r="I19" i="3"/>
  <c r="G19" i="3" s="1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F16" i="2"/>
  <c r="C16" i="2" s="1"/>
  <c r="B16" i="2" s="1"/>
  <c r="G16" i="2"/>
  <c r="H16" i="2"/>
  <c r="I16" i="2"/>
  <c r="J16" i="2"/>
  <c r="K16" i="2"/>
  <c r="M16" i="2"/>
  <c r="L16" i="2" s="1"/>
  <c r="N16" i="2"/>
  <c r="O16" i="2"/>
  <c r="P16" i="2"/>
  <c r="Q16" i="2"/>
  <c r="D17" i="2"/>
  <c r="E17" i="2"/>
  <c r="F17" i="2"/>
  <c r="C17" i="2" s="1"/>
  <c r="B17" i="2" s="1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F19" i="2"/>
  <c r="C19" i="2" s="1"/>
  <c r="B19" i="2" s="1"/>
  <c r="G19" i="2"/>
  <c r="H19" i="2"/>
  <c r="I19" i="2"/>
  <c r="J19" i="2"/>
  <c r="K19" i="2"/>
  <c r="M19" i="2"/>
  <c r="L19" i="2" s="1"/>
  <c r="N19" i="2"/>
  <c r="O19" i="2"/>
  <c r="P19" i="2"/>
  <c r="Q19" i="2"/>
  <c r="B17" i="3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<sst xmlns="http://schemas.openxmlformats.org/spreadsheetml/2006/main" count="149" uniqueCount="99">
  <si>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</si>
  <si>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</si>
  <si>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</si>
  <si>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</si>
  <si>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</si>
  <si>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</si>
  <si>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</si>
  <si>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</si>
  <si>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</si>
  <si>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</si>
  <si>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</si>
  <si>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</si>
  <si>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</si>
  <si>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</si>
  <si>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</si>
  <si>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</si>
  <si>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</si>
  <si>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</si>
  <si>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</si>
  <si>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</si>
  <si>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</si>
  <si>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</si>
  <si>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</si>
  <si>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</si>
  <si>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</si>
  <si>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</si>
  <si>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</si>
  <si>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</si>
  <si>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</si>
  <si>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</si>
  <si>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</si>
  <si>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</si>
  <si>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</si>
  <si>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7月分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</si>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</sst>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43822</v>
      </c>
      <c r="C5" s="59">
        <v>25887</v>
      </c>
      <c r="D5" s="59">
        <v>145</v>
      </c>
      <c r="E5" s="59">
        <v>0</v>
      </c>
      <c r="F5" s="59">
        <v>1106</v>
      </c>
      <c r="G5" s="59">
        <v>0</v>
      </c>
      <c r="H5" s="59">
        <v>3608</v>
      </c>
      <c r="I5" s="59">
        <v>932</v>
      </c>
      <c r="J5" s="59">
        <v>11853</v>
      </c>
      <c r="K5" s="59">
        <v>291</v>
      </c>
      <c r="L5" s="59">
        <v>21373</v>
      </c>
      <c r="M5" s="58">
        <v>22449</v>
      </c>
    </row>
    <row r="6" spans="1:13" ht="15" customHeight="1" x14ac:dyDescent="0.15">
      <c r="A6" s="48" t="s">
        <v>92</v>
      </c>
      <c r="B6" s="47">
        <f>SUM( C6:K6)</f>
        <v>10159</v>
      </c>
      <c r="C6" s="46">
        <v>6972</v>
      </c>
      <c r="D6" s="46">
        <v>0</v>
      </c>
      <c r="E6" s="46">
        <v>0</v>
      </c>
      <c r="F6" s="46">
        <v>851</v>
      </c>
      <c r="G6" s="46">
        <v>2008</v>
      </c>
      <c r="H6" s="46">
        <v>164</v>
      </c>
      <c r="I6" s="46">
        <v>164</v>
      </c>
      <c r="J6" s="46">
        <v>0</v>
      </c>
      <c r="K6" s="46">
        <v>0</v>
      </c>
      <c r="L6" s="46">
        <v>6625</v>
      </c>
      <c r="M6" s="45">
        <v>3534</v>
      </c>
    </row>
    <row r="7" spans="1:13" ht="15" customHeight="1" x14ac:dyDescent="0.15">
      <c r="A7" s="48" t="s">
        <v>91</v>
      </c>
      <c r="B7" s="47">
        <f>SUM( C7:K7)</f>
        <v>4434</v>
      </c>
      <c r="C7" s="46">
        <v>3841</v>
      </c>
      <c r="D7" s="46">
        <v>156</v>
      </c>
      <c r="E7" s="46">
        <v>275</v>
      </c>
      <c r="F7" s="46">
        <v>162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4221</v>
      </c>
      <c r="M7" s="45">
        <v>213</v>
      </c>
    </row>
    <row r="8" spans="1:13" ht="15" customHeight="1" x14ac:dyDescent="0.15">
      <c r="A8" s="48" t="s">
        <v>90</v>
      </c>
      <c r="B8" s="47">
        <f>SUM( C8:K8)</f>
        <v>15967</v>
      </c>
      <c r="C8" s="46">
        <v>4047</v>
      </c>
      <c r="D8" s="46">
        <v>0</v>
      </c>
      <c r="E8" s="46">
        <v>0</v>
      </c>
      <c r="F8" s="46">
        <v>78</v>
      </c>
      <c r="G8" s="46">
        <v>3148</v>
      </c>
      <c r="H8" s="46">
        <v>6988</v>
      </c>
      <c r="I8" s="46">
        <v>1593</v>
      </c>
      <c r="J8" s="46">
        <v>0</v>
      </c>
      <c r="K8" s="46">
        <v>113</v>
      </c>
      <c r="L8" s="46">
        <v>5335</v>
      </c>
      <c r="M8" s="45">
        <v>10632</v>
      </c>
    </row>
    <row r="9" spans="1:13" ht="15" customHeight="1" x14ac:dyDescent="0.15">
      <c r="A9" s="48" t="s">
        <v>89</v>
      </c>
      <c r="B9" s="47">
        <f>SUM( C9:K9)</f>
        <v>6567</v>
      </c>
      <c r="C9" s="46">
        <v>2684</v>
      </c>
      <c r="D9" s="46">
        <v>0</v>
      </c>
      <c r="E9" s="46">
        <v>88</v>
      </c>
      <c r="F9" s="46">
        <v>368</v>
      </c>
      <c r="G9" s="46">
        <v>0</v>
      </c>
      <c r="H9" s="46">
        <v>0</v>
      </c>
      <c r="I9" s="46">
        <v>0</v>
      </c>
      <c r="J9" s="46">
        <v>1579</v>
      </c>
      <c r="K9" s="46">
        <v>1848</v>
      </c>
      <c r="L9" s="46">
        <v>2491</v>
      </c>
      <c r="M9" s="45">
        <v>4076</v>
      </c>
    </row>
    <row r="10" spans="1:13" ht="15" customHeight="1" x14ac:dyDescent="0.15">
      <c r="A10" s="48" t="s">
        <v>88</v>
      </c>
      <c r="B10" s="47">
        <f>SUM( C10:K10)</f>
        <v>4602</v>
      </c>
      <c r="C10" s="46">
        <v>2977</v>
      </c>
      <c r="D10" s="46">
        <v>0</v>
      </c>
      <c r="E10" s="46">
        <v>0</v>
      </c>
      <c r="F10" s="46">
        <v>1013</v>
      </c>
      <c r="G10" s="46">
        <v>0</v>
      </c>
      <c r="H10" s="46">
        <v>0</v>
      </c>
      <c r="I10" s="46">
        <v>103</v>
      </c>
      <c r="J10" s="46">
        <v>509</v>
      </c>
      <c r="K10" s="46">
        <v>0</v>
      </c>
      <c r="L10" s="46">
        <v>3586</v>
      </c>
      <c r="M10" s="45">
        <v>1016</v>
      </c>
    </row>
    <row r="11" spans="1:13" ht="15" customHeight="1" x14ac:dyDescent="0.15">
      <c r="A11" s="48" t="s">
        <v>87</v>
      </c>
      <c r="B11" s="47">
        <f>SUM( C11:K11)</f>
        <v>5215</v>
      </c>
      <c r="C11" s="46">
        <v>973</v>
      </c>
      <c r="D11" s="46">
        <v>0</v>
      </c>
      <c r="E11" s="46">
        <v>0</v>
      </c>
      <c r="F11" s="46">
        <v>4242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850</v>
      </c>
      <c r="M11" s="45">
        <v>4365</v>
      </c>
    </row>
    <row r="12" spans="1:13" ht="15" customHeight="1" x14ac:dyDescent="0.15">
      <c r="A12" s="48" t="s">
        <v>86</v>
      </c>
      <c r="B12" s="47">
        <f>SUM( C12:K12)</f>
        <v>2534</v>
      </c>
      <c r="C12" s="46">
        <v>2351</v>
      </c>
      <c r="D12" s="46">
        <v>0</v>
      </c>
      <c r="E12" s="46">
        <v>0</v>
      </c>
      <c r="F12" s="46">
        <v>68</v>
      </c>
      <c r="G12" s="46">
        <v>0</v>
      </c>
      <c r="H12" s="46">
        <v>0</v>
      </c>
      <c r="I12" s="46">
        <v>0</v>
      </c>
      <c r="J12" s="46">
        <v>115</v>
      </c>
      <c r="K12" s="46">
        <v>0</v>
      </c>
      <c r="L12" s="46">
        <v>2065</v>
      </c>
      <c r="M12" s="45">
        <v>469</v>
      </c>
    </row>
    <row r="13" spans="1:13" ht="15" customHeight="1" x14ac:dyDescent="0.15">
      <c r="A13" s="48" t="s">
        <v>85</v>
      </c>
      <c r="B13" s="47">
        <f>SUM( C13:K13)</f>
        <v>35523</v>
      </c>
      <c r="C13" s="46">
        <v>4455</v>
      </c>
      <c r="D13" s="46">
        <v>0</v>
      </c>
      <c r="E13" s="46">
        <v>0</v>
      </c>
      <c r="F13" s="46">
        <v>204</v>
      </c>
      <c r="G13" s="46">
        <v>30864</v>
      </c>
      <c r="H13" s="46">
        <v>0</v>
      </c>
      <c r="I13" s="46">
        <v>0</v>
      </c>
      <c r="J13" s="46">
        <v>0</v>
      </c>
      <c r="K13" s="46">
        <v>0</v>
      </c>
      <c r="L13" s="46">
        <v>3630</v>
      </c>
      <c r="M13" s="45">
        <v>31893</v>
      </c>
    </row>
    <row r="14" spans="1:13" ht="15" customHeight="1" x14ac:dyDescent="0.15">
      <c r="A14" s="48" t="s">
        <v>84</v>
      </c>
      <c r="B14" s="47">
        <f>SUM( C14:K14)</f>
        <v>2945</v>
      </c>
      <c r="C14" s="46">
        <v>1953</v>
      </c>
      <c r="D14" s="46">
        <v>0</v>
      </c>
      <c r="E14" s="46">
        <v>862</v>
      </c>
      <c r="F14" s="46">
        <v>0</v>
      </c>
      <c r="G14" s="46">
        <v>0</v>
      </c>
      <c r="H14" s="46">
        <v>0</v>
      </c>
      <c r="I14" s="46">
        <v>0</v>
      </c>
      <c r="J14" s="46">
        <v>110</v>
      </c>
      <c r="K14" s="46">
        <v>20</v>
      </c>
      <c r="L14" s="46">
        <v>2341</v>
      </c>
      <c r="M14" s="45">
        <v>604</v>
      </c>
    </row>
    <row r="15" spans="1:13" ht="15" customHeight="1" x14ac:dyDescent="0.15">
      <c r="A15" s="48" t="s">
        <v>83</v>
      </c>
      <c r="B15" s="47">
        <f>SUM( C15:K15)</f>
        <v>4065</v>
      </c>
      <c r="C15" s="46">
        <v>3593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472</v>
      </c>
      <c r="K15" s="46">
        <v>0</v>
      </c>
      <c r="L15" s="46">
        <v>3425</v>
      </c>
      <c r="M15" s="45">
        <v>640</v>
      </c>
    </row>
    <row r="16" spans="1:13" ht="15" customHeight="1" x14ac:dyDescent="0.15">
      <c r="A16" s="48" t="s">
        <v>82</v>
      </c>
      <c r="B16" s="47">
        <f>SUM( C16:K16)</f>
        <v>3627</v>
      </c>
      <c r="C16" s="46">
        <v>3199</v>
      </c>
      <c r="D16" s="46">
        <v>135</v>
      </c>
      <c r="E16" s="46">
        <v>0</v>
      </c>
      <c r="F16" s="46">
        <v>59</v>
      </c>
      <c r="G16" s="46">
        <v>0</v>
      </c>
      <c r="H16" s="46">
        <v>182</v>
      </c>
      <c r="I16" s="46">
        <v>0</v>
      </c>
      <c r="J16" s="46">
        <v>0</v>
      </c>
      <c r="K16" s="46">
        <v>52</v>
      </c>
      <c r="L16" s="46">
        <v>2371</v>
      </c>
      <c r="M16" s="45">
        <v>1256</v>
      </c>
    </row>
    <row r="17" spans="1:13" ht="15" customHeight="1" x14ac:dyDescent="0.15">
      <c r="A17" s="48" t="s">
        <v>81</v>
      </c>
      <c r="B17" s="47">
        <f>SUM( C17:K17)</f>
        <v>8654</v>
      </c>
      <c r="C17" s="46">
        <v>7047</v>
      </c>
      <c r="D17" s="46">
        <v>0</v>
      </c>
      <c r="E17" s="46">
        <v>0</v>
      </c>
      <c r="F17" s="46">
        <v>314</v>
      </c>
      <c r="G17" s="46">
        <v>0</v>
      </c>
      <c r="H17" s="46">
        <v>0</v>
      </c>
      <c r="I17" s="46">
        <v>73</v>
      </c>
      <c r="J17" s="46">
        <v>1220</v>
      </c>
      <c r="K17" s="46">
        <v>0</v>
      </c>
      <c r="L17" s="46">
        <v>6622</v>
      </c>
      <c r="M17" s="45">
        <v>2032</v>
      </c>
    </row>
    <row r="18" spans="1:13" ht="15" customHeight="1" x14ac:dyDescent="0.15">
      <c r="A18" s="48" t="s">
        <v>80</v>
      </c>
      <c r="B18" s="47">
        <f>SUM( C18:K18)</f>
        <v>16537</v>
      </c>
      <c r="C18" s="46">
        <v>5418</v>
      </c>
      <c r="D18" s="46">
        <v>0</v>
      </c>
      <c r="E18" s="46">
        <v>0</v>
      </c>
      <c r="F18" s="46">
        <v>10856</v>
      </c>
      <c r="G18" s="46">
        <v>0</v>
      </c>
      <c r="H18" s="46">
        <v>0</v>
      </c>
      <c r="I18" s="46">
        <v>263</v>
      </c>
      <c r="J18" s="46">
        <v>0</v>
      </c>
      <c r="K18" s="46">
        <v>0</v>
      </c>
      <c r="L18" s="46">
        <v>4180</v>
      </c>
      <c r="M18" s="45">
        <v>12357</v>
      </c>
    </row>
    <row r="19" spans="1:13" ht="15" customHeight="1" x14ac:dyDescent="0.15">
      <c r="A19" s="48" t="s">
        <v>79</v>
      </c>
      <c r="B19" s="47">
        <f>SUM( C19:K19)</f>
        <v>5081</v>
      </c>
      <c r="C19" s="46">
        <v>0</v>
      </c>
      <c r="D19" s="46">
        <v>0</v>
      </c>
      <c r="E19" s="46">
        <v>5081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5">
        <v>5081</v>
      </c>
    </row>
    <row r="20" spans="1:13" ht="15" customHeight="1" x14ac:dyDescent="0.15">
      <c r="A20" s="48" t="s">
        <v>78</v>
      </c>
      <c r="B20" s="47">
        <f>SUM( C20:K20)</f>
        <v>6744</v>
      </c>
      <c r="C20" s="46">
        <v>5952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750</v>
      </c>
      <c r="J20" s="46">
        <v>42</v>
      </c>
      <c r="K20" s="46">
        <v>0</v>
      </c>
      <c r="L20" s="46">
        <v>5075</v>
      </c>
      <c r="M20" s="45">
        <v>1669</v>
      </c>
    </row>
    <row r="21" spans="1:13" ht="15" customHeight="1" x14ac:dyDescent="0.15">
      <c r="A21" s="48" t="s">
        <v>77</v>
      </c>
      <c r="B21" s="47">
        <f>SUM( C21:K21)</f>
        <v>1071</v>
      </c>
      <c r="C21" s="46">
        <v>1071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1056</v>
      </c>
      <c r="M21" s="45">
        <v>15</v>
      </c>
    </row>
    <row r="22" spans="1:13" ht="15" customHeight="1" x14ac:dyDescent="0.15">
      <c r="A22" s="48" t="s">
        <v>76</v>
      </c>
      <c r="B22" s="47">
        <f>SUM( C22:K22)</f>
        <v>2098</v>
      </c>
      <c r="C22" s="46">
        <v>1882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216</v>
      </c>
      <c r="J22" s="46">
        <v>0</v>
      </c>
      <c r="K22" s="46">
        <v>0</v>
      </c>
      <c r="L22" s="46">
        <v>1967</v>
      </c>
      <c r="M22" s="45">
        <v>131</v>
      </c>
    </row>
    <row r="23" spans="1:13" ht="15" customHeight="1" x14ac:dyDescent="0.15">
      <c r="A23" s="48" t="s">
        <v>75</v>
      </c>
      <c r="B23" s="47">
        <f>SUM( C23:K23)</f>
        <v>3126</v>
      </c>
      <c r="C23" s="46">
        <v>632</v>
      </c>
      <c r="D23" s="46">
        <v>181</v>
      </c>
      <c r="E23" s="46">
        <v>91</v>
      </c>
      <c r="F23" s="46">
        <v>172</v>
      </c>
      <c r="G23" s="46">
        <v>1725</v>
      </c>
      <c r="H23" s="46">
        <v>198</v>
      </c>
      <c r="I23" s="46">
        <v>0</v>
      </c>
      <c r="J23" s="46">
        <v>107</v>
      </c>
      <c r="K23" s="46">
        <v>20</v>
      </c>
      <c r="L23" s="46">
        <v>1011</v>
      </c>
      <c r="M23" s="45">
        <v>2115</v>
      </c>
    </row>
    <row r="24" spans="1:13" ht="15" customHeight="1" x14ac:dyDescent="0.15">
      <c r="A24" s="48" t="s">
        <v>74</v>
      </c>
      <c r="B24" s="47">
        <f>SUM( C24:K24)</f>
        <v>1528</v>
      </c>
      <c r="C24" s="46">
        <v>862</v>
      </c>
      <c r="D24" s="46">
        <v>0</v>
      </c>
      <c r="E24" s="46">
        <v>0</v>
      </c>
      <c r="F24" s="46">
        <v>666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862</v>
      </c>
      <c r="M24" s="45">
        <v>666</v>
      </c>
    </row>
    <row r="25" spans="1:13" ht="15" customHeight="1" x14ac:dyDescent="0.15">
      <c r="A25" s="56" t="s">
        <v>73</v>
      </c>
      <c r="B25" s="55">
        <f>SUM( C25:K25)</f>
        <v>1468</v>
      </c>
      <c r="C25" s="54">
        <v>1040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428</v>
      </c>
      <c r="J25" s="54">
        <v>0</v>
      </c>
      <c r="K25" s="54">
        <v>0</v>
      </c>
      <c r="L25" s="54">
        <v>975</v>
      </c>
      <c r="M25" s="53">
        <v>493</v>
      </c>
    </row>
    <row r="26" spans="1:13" ht="15" customHeight="1" x14ac:dyDescent="0.15">
      <c r="A26" s="52" t="s">
        <v>72</v>
      </c>
      <c r="B26" s="51">
        <f>SUM( C26:K26)</f>
        <v>185767</v>
      </c>
      <c r="C26" s="50">
        <v>86836</v>
      </c>
      <c r="D26" s="50">
        <v>617</v>
      </c>
      <c r="E26" s="50">
        <v>6397</v>
      </c>
      <c r="F26" s="50">
        <v>20159</v>
      </c>
      <c r="G26" s="50">
        <v>37745</v>
      </c>
      <c r="H26" s="50">
        <v>11140</v>
      </c>
      <c r="I26" s="50">
        <v>4522</v>
      </c>
      <c r="J26" s="50">
        <v>16007</v>
      </c>
      <c r="K26" s="50">
        <v>2344</v>
      </c>
      <c r="L26" s="50">
        <v>80061</v>
      </c>
      <c r="M26" s="49">
        <v>105706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5127</v>
      </c>
      <c r="C28" s="46">
        <v>3395</v>
      </c>
      <c r="D28" s="46">
        <v>0</v>
      </c>
      <c r="E28" s="46">
        <v>0</v>
      </c>
      <c r="F28" s="46">
        <v>0</v>
      </c>
      <c r="G28" s="46">
        <v>0</v>
      </c>
      <c r="H28" s="46">
        <v>1558</v>
      </c>
      <c r="I28" s="46">
        <v>58</v>
      </c>
      <c r="J28" s="46">
        <v>116</v>
      </c>
      <c r="K28" s="46">
        <v>0</v>
      </c>
      <c r="L28" s="46">
        <v>2579</v>
      </c>
      <c r="M28" s="45">
        <v>2548</v>
      </c>
    </row>
    <row r="29" spans="1:13" ht="15" customHeight="1" x14ac:dyDescent="0.15">
      <c r="A29" s="56" t="s">
        <v>70</v>
      </c>
      <c r="B29" s="55">
        <f>SUM( C29:K29)</f>
        <v>1948</v>
      </c>
      <c r="C29" s="54">
        <v>825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110</v>
      </c>
      <c r="J29" s="54">
        <v>999</v>
      </c>
      <c r="K29" s="54">
        <v>14</v>
      </c>
      <c r="L29" s="54">
        <v>1824</v>
      </c>
      <c r="M29" s="53">
        <v>124</v>
      </c>
    </row>
    <row r="30" spans="1:13" ht="15" customHeight="1" x14ac:dyDescent="0.15">
      <c r="A30" s="52" t="s">
        <v>69</v>
      </c>
      <c r="B30" s="51">
        <f>SUM( C30:K30)</f>
        <v>7075</v>
      </c>
      <c r="C30" s="50">
        <v>4220</v>
      </c>
      <c r="D30" s="50">
        <v>0</v>
      </c>
      <c r="E30" s="50">
        <v>0</v>
      </c>
      <c r="F30" s="50">
        <v>0</v>
      </c>
      <c r="G30" s="50">
        <v>0</v>
      </c>
      <c r="H30" s="50">
        <v>1558</v>
      </c>
      <c r="I30" s="50">
        <v>168</v>
      </c>
      <c r="J30" s="50">
        <v>1115</v>
      </c>
      <c r="K30" s="50">
        <v>14</v>
      </c>
      <c r="L30" s="50">
        <v>4403</v>
      </c>
      <c r="M30" s="49">
        <v>2672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1110</v>
      </c>
      <c r="C32" s="54">
        <v>650</v>
      </c>
      <c r="D32" s="54">
        <v>0</v>
      </c>
      <c r="E32" s="54">
        <v>0</v>
      </c>
      <c r="F32" s="54">
        <v>460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450</v>
      </c>
      <c r="M32" s="53">
        <v>660</v>
      </c>
    </row>
    <row r="33" spans="1:13" ht="15" customHeight="1" x14ac:dyDescent="0.15">
      <c r="A33" s="52" t="s">
        <v>67</v>
      </c>
      <c r="B33" s="51">
        <f>SUM( C33:K33)</f>
        <v>1110</v>
      </c>
      <c r="C33" s="50">
        <v>650</v>
      </c>
      <c r="D33" s="50">
        <v>0</v>
      </c>
      <c r="E33" s="50">
        <v>0</v>
      </c>
      <c r="F33" s="50">
        <v>460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450</v>
      </c>
      <c r="M33" s="49">
        <v>660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1182</v>
      </c>
      <c r="C35" s="46">
        <v>1084</v>
      </c>
      <c r="D35" s="46">
        <v>0</v>
      </c>
      <c r="E35" s="46">
        <v>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955</v>
      </c>
      <c r="M35" s="45">
        <v>227</v>
      </c>
    </row>
    <row r="36" spans="1:13" ht="15" customHeight="1" x14ac:dyDescent="0.15">
      <c r="A36" s="56" t="s">
        <v>65</v>
      </c>
      <c r="B36" s="55">
        <f>SUM( C36:K36)</f>
        <v>100</v>
      </c>
      <c r="C36" s="54">
        <v>100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100</v>
      </c>
      <c r="M36" s="53">
        <v>0</v>
      </c>
    </row>
    <row r="37" spans="1:13" ht="15" customHeight="1" x14ac:dyDescent="0.15">
      <c r="A37" s="52" t="s">
        <v>64</v>
      </c>
      <c r="B37" s="51">
        <f>SUM( C37:K37)</f>
        <v>1282</v>
      </c>
      <c r="C37" s="50">
        <v>1184</v>
      </c>
      <c r="D37" s="50">
        <v>0</v>
      </c>
      <c r="E37" s="50">
        <v>98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1055</v>
      </c>
      <c r="M37" s="49">
        <v>227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851</v>
      </c>
      <c r="C39" s="46">
        <v>836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15</v>
      </c>
      <c r="L39" s="46">
        <v>716</v>
      </c>
      <c r="M39" s="45">
        <v>135</v>
      </c>
    </row>
    <row r="40" spans="1:13" ht="15" customHeight="1" x14ac:dyDescent="0.15">
      <c r="A40" s="48" t="s">
        <v>62</v>
      </c>
      <c r="B40" s="47">
        <f>SUM( C40:K40)</f>
        <v>28472</v>
      </c>
      <c r="C40" s="46">
        <v>214</v>
      </c>
      <c r="D40" s="46">
        <v>0</v>
      </c>
      <c r="E40" s="46">
        <v>0</v>
      </c>
      <c r="F40" s="46">
        <v>670</v>
      </c>
      <c r="G40" s="46">
        <v>27588</v>
      </c>
      <c r="H40" s="46">
        <v>0</v>
      </c>
      <c r="I40" s="46">
        <v>0</v>
      </c>
      <c r="J40" s="46">
        <v>0</v>
      </c>
      <c r="K40" s="46">
        <v>0</v>
      </c>
      <c r="L40" s="46">
        <v>214</v>
      </c>
      <c r="M40" s="45">
        <v>28258</v>
      </c>
    </row>
    <row r="41" spans="1:13" ht="15" customHeight="1" x14ac:dyDescent="0.15">
      <c r="A41" s="56" t="s">
        <v>61</v>
      </c>
      <c r="B41" s="55">
        <f>SUM( C41:K41)</f>
        <v>530</v>
      </c>
      <c r="C41" s="54">
        <v>530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530</v>
      </c>
      <c r="M41" s="53">
        <v>0</v>
      </c>
    </row>
    <row r="42" spans="1:13" ht="15" customHeight="1" x14ac:dyDescent="0.15">
      <c r="A42" s="52" t="s">
        <v>60</v>
      </c>
      <c r="B42" s="51">
        <f>SUM( C42:K42)</f>
        <v>29853</v>
      </c>
      <c r="C42" s="50">
        <v>1580</v>
      </c>
      <c r="D42" s="50">
        <v>0</v>
      </c>
      <c r="E42" s="50">
        <v>0</v>
      </c>
      <c r="F42" s="50">
        <v>670</v>
      </c>
      <c r="G42" s="50">
        <v>27588</v>
      </c>
      <c r="H42" s="50">
        <v>0</v>
      </c>
      <c r="I42" s="50">
        <v>0</v>
      </c>
      <c r="J42" s="50">
        <v>0</v>
      </c>
      <c r="K42" s="50">
        <v>15</v>
      </c>
      <c r="L42" s="50">
        <v>1460</v>
      </c>
      <c r="M42" s="49">
        <v>28393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1565</v>
      </c>
      <c r="C44" s="46">
        <v>607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958</v>
      </c>
      <c r="K44" s="46">
        <v>0</v>
      </c>
      <c r="L44" s="46">
        <v>1565</v>
      </c>
      <c r="M44" s="45">
        <v>0</v>
      </c>
    </row>
    <row r="45" spans="1:13" ht="15" customHeight="1" x14ac:dyDescent="0.15">
      <c r="A45" s="48" t="s">
        <v>58</v>
      </c>
      <c r="B45" s="47">
        <f>SUM( C45:K45)</f>
        <v>1047</v>
      </c>
      <c r="C45" s="46">
        <v>929</v>
      </c>
      <c r="D45" s="46">
        <v>0</v>
      </c>
      <c r="E45" s="46">
        <v>118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807</v>
      </c>
      <c r="M45" s="45">
        <v>240</v>
      </c>
    </row>
    <row r="46" spans="1:13" ht="15" customHeight="1" x14ac:dyDescent="0.15">
      <c r="A46" s="56" t="s">
        <v>57</v>
      </c>
      <c r="B46" s="55">
        <f>SUM( C46:K46)</f>
        <v>724</v>
      </c>
      <c r="C46" s="54">
        <v>724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606</v>
      </c>
      <c r="M46" s="53">
        <v>118</v>
      </c>
    </row>
    <row r="47" spans="1:13" ht="15" customHeight="1" x14ac:dyDescent="0.15">
      <c r="A47" s="52" t="s">
        <v>56</v>
      </c>
      <c r="B47" s="51">
        <f>SUM( C47:K47)</f>
        <v>3336</v>
      </c>
      <c r="C47" s="50">
        <v>2260</v>
      </c>
      <c r="D47" s="50">
        <v>0</v>
      </c>
      <c r="E47" s="50">
        <v>118</v>
      </c>
      <c r="F47" s="50">
        <v>0</v>
      </c>
      <c r="G47" s="50">
        <v>0</v>
      </c>
      <c r="H47" s="50">
        <v>0</v>
      </c>
      <c r="I47" s="50">
        <v>0</v>
      </c>
      <c r="J47" s="50">
        <v>958</v>
      </c>
      <c r="K47" s="50">
        <v>0</v>
      </c>
      <c r="L47" s="50">
        <v>2978</v>
      </c>
      <c r="M47" s="49">
        <v>358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1415</v>
      </c>
      <c r="C49" s="54">
        <v>1037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198</v>
      </c>
      <c r="K49" s="54">
        <v>180</v>
      </c>
      <c r="L49" s="54">
        <v>1217</v>
      </c>
      <c r="M49" s="53">
        <v>198</v>
      </c>
    </row>
    <row r="50" spans="1:13" ht="15" customHeight="1" x14ac:dyDescent="0.15">
      <c r="A50" s="52" t="s">
        <v>54</v>
      </c>
      <c r="B50" s="51">
        <f>SUM( C50:K50)</f>
        <v>1415</v>
      </c>
      <c r="C50" s="50">
        <v>1037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198</v>
      </c>
      <c r="K50" s="50">
        <v>180</v>
      </c>
      <c r="L50" s="50">
        <v>1217</v>
      </c>
      <c r="M50" s="49">
        <v>198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444</v>
      </c>
      <c r="C52" s="46">
        <v>444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444</v>
      </c>
      <c r="M52" s="45">
        <v>0</v>
      </c>
    </row>
    <row r="53" spans="1:13" ht="15" customHeight="1" x14ac:dyDescent="0.15">
      <c r="A53" s="48" t="s">
        <v>52</v>
      </c>
      <c r="B53" s="47">
        <f>SUM( C53:K53)</f>
        <v>649</v>
      </c>
      <c r="C53" s="46">
        <v>472</v>
      </c>
      <c r="D53" s="46">
        <v>177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526</v>
      </c>
      <c r="M53" s="45">
        <v>123</v>
      </c>
    </row>
    <row r="54" spans="1:13" ht="15" customHeight="1" x14ac:dyDescent="0.15">
      <c r="A54" s="48" t="s">
        <v>51</v>
      </c>
      <c r="B54" s="47">
        <f>SUM( C54:K54)</f>
        <v>662</v>
      </c>
      <c r="C54" s="46">
        <v>249</v>
      </c>
      <c r="D54" s="46">
        <v>0</v>
      </c>
      <c r="E54" s="46">
        <v>0</v>
      </c>
      <c r="F54" s="46">
        <v>413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249</v>
      </c>
      <c r="M54" s="45">
        <v>413</v>
      </c>
    </row>
    <row r="55" spans="1:13" ht="15" customHeight="1" x14ac:dyDescent="0.15">
      <c r="A55" s="48" t="s">
        <v>50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49</v>
      </c>
      <c r="B56" s="47">
        <f>SUM( C56:K56)</f>
        <v>458</v>
      </c>
      <c r="C56" s="46">
        <v>386</v>
      </c>
      <c r="D56" s="46">
        <v>0</v>
      </c>
      <c r="E56" s="46">
        <v>0</v>
      </c>
      <c r="F56" s="46">
        <v>72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386</v>
      </c>
      <c r="M56" s="45">
        <v>72</v>
      </c>
    </row>
    <row r="57" spans="1:13" ht="15" customHeight="1" x14ac:dyDescent="0.15">
      <c r="A57" s="48" t="s">
        <v>48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47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46</v>
      </c>
      <c r="B59" s="51">
        <f>SUM( C59:K59)</f>
        <v>2213</v>
      </c>
      <c r="C59" s="50">
        <v>1551</v>
      </c>
      <c r="D59" s="50">
        <v>177</v>
      </c>
      <c r="E59" s="50">
        <v>0</v>
      </c>
      <c r="F59" s="50">
        <v>485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1605</v>
      </c>
      <c r="M59" s="49">
        <v>608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1485</v>
      </c>
      <c r="C61" s="54">
        <v>808</v>
      </c>
      <c r="D61" s="54">
        <v>0</v>
      </c>
      <c r="E61" s="54">
        <v>0</v>
      </c>
      <c r="F61" s="54">
        <v>677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808</v>
      </c>
      <c r="M61" s="53">
        <v>677</v>
      </c>
    </row>
    <row r="62" spans="1:13" ht="15" customHeight="1" x14ac:dyDescent="0.15">
      <c r="A62" s="52" t="s">
        <v>44</v>
      </c>
      <c r="B62" s="51">
        <f>SUM( C62:K62)</f>
        <v>1485</v>
      </c>
      <c r="C62" s="50">
        <v>808</v>
      </c>
      <c r="D62" s="50">
        <v>0</v>
      </c>
      <c r="E62" s="50">
        <v>0</v>
      </c>
      <c r="F62" s="50">
        <v>677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808</v>
      </c>
      <c r="M62" s="49">
        <v>677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C64:K64)</f>
        <v>100</v>
      </c>
      <c r="C64" s="54">
        <v>0</v>
      </c>
      <c r="D64" s="54">
        <v>0</v>
      </c>
      <c r="E64" s="54">
        <v>0</v>
      </c>
      <c r="F64" s="54">
        <v>0</v>
      </c>
      <c r="G64" s="54">
        <v>100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100</v>
      </c>
    </row>
    <row r="65" spans="1:13" ht="15" customHeight="1" x14ac:dyDescent="0.15">
      <c r="A65" s="52" t="s">
        <v>42</v>
      </c>
      <c r="B65" s="51">
        <f>SUM( C65:K65)</f>
        <v>100</v>
      </c>
      <c r="C65" s="50">
        <v>0</v>
      </c>
      <c r="D65" s="50">
        <v>0</v>
      </c>
      <c r="E65" s="50">
        <v>0</v>
      </c>
      <c r="F65" s="50">
        <v>0</v>
      </c>
      <c r="G65" s="50">
        <v>100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100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47869</v>
      </c>
      <c r="C67" s="46">
        <v>13290</v>
      </c>
      <c r="D67" s="46">
        <v>177</v>
      </c>
      <c r="E67" s="46">
        <v>216</v>
      </c>
      <c r="F67" s="46">
        <v>2292</v>
      </c>
      <c r="G67" s="46">
        <v>27688</v>
      </c>
      <c r="H67" s="46">
        <v>1558</v>
      </c>
      <c r="I67" s="46">
        <v>168</v>
      </c>
      <c r="J67" s="46">
        <v>2271</v>
      </c>
      <c r="K67" s="46">
        <v>209</v>
      </c>
      <c r="L67" s="46">
        <v>13976</v>
      </c>
      <c r="M67" s="45">
        <v>33893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233636</v>
      </c>
      <c r="C69" s="42">
        <v>100126</v>
      </c>
      <c r="D69" s="42">
        <v>794</v>
      </c>
      <c r="E69" s="42">
        <v>6613</v>
      </c>
      <c r="F69" s="42">
        <v>22451</v>
      </c>
      <c r="G69" s="42">
        <v>65433</v>
      </c>
      <c r="H69" s="42">
        <v>12698</v>
      </c>
      <c r="I69" s="42">
        <v>4690</v>
      </c>
      <c r="J69" s="42">
        <v>18278</v>
      </c>
      <c r="K69" s="42">
        <v>2553</v>
      </c>
      <c r="L69" s="42">
        <v>94037</v>
      </c>
      <c r="M69" s="41">
        <v>139599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100126</v>
      </c>
      <c r="C6" s="15">
        <f>SUM(D6:F6)</f>
        <v>325</v>
      </c>
      <c r="D6" s="15">
        <v>0</v>
      </c>
      <c r="E6" s="15">
        <v>0</v>
      </c>
      <c r="F6" s="15">
        <v>325</v>
      </c>
      <c r="G6" s="15">
        <f>SUM(H6:J6)</f>
        <v>99801</v>
      </c>
      <c r="H6" s="15">
        <v>23206</v>
      </c>
      <c r="I6" s="15">
        <v>0</v>
      </c>
      <c r="J6" s="15">
        <v>76595</v>
      </c>
      <c r="K6" s="15">
        <v>82891</v>
      </c>
      <c r="L6" s="15">
        <f>SUM(M6:Q6)</f>
        <v>17235</v>
      </c>
      <c r="M6" s="15">
        <v>0</v>
      </c>
      <c r="N6" s="15">
        <v>3894</v>
      </c>
      <c r="O6" s="15">
        <v>12989</v>
      </c>
      <c r="P6" s="15">
        <v>0</v>
      </c>
      <c r="Q6" s="14">
        <v>352</v>
      </c>
    </row>
    <row r="7" spans="1:17" ht="15" customHeight="1" x14ac:dyDescent="0.15">
      <c r="A7" s="13" t="s">
        <v>10</v>
      </c>
      <c r="B7" s="12">
        <f>+C7+G7</f>
        <v>794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794</v>
      </c>
      <c r="H7" s="11">
        <v>0</v>
      </c>
      <c r="I7" s="11">
        <v>0</v>
      </c>
      <c r="J7" s="11">
        <v>794</v>
      </c>
      <c r="K7" s="11">
        <v>794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6613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6613</v>
      </c>
      <c r="H8" s="11">
        <v>6034</v>
      </c>
      <c r="I8" s="11">
        <v>216</v>
      </c>
      <c r="J8" s="11">
        <v>363</v>
      </c>
      <c r="K8" s="11">
        <v>1141</v>
      </c>
      <c r="L8" s="11">
        <f>SUM(M8:Q8)</f>
        <v>5472</v>
      </c>
      <c r="M8" s="11">
        <v>0</v>
      </c>
      <c r="N8" s="11">
        <v>0</v>
      </c>
      <c r="O8" s="11">
        <v>5472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22451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22451</v>
      </c>
      <c r="H9" s="11">
        <v>22410</v>
      </c>
      <c r="I9" s="11">
        <v>0</v>
      </c>
      <c r="J9" s="11">
        <v>41</v>
      </c>
      <c r="K9" s="11">
        <v>1303</v>
      </c>
      <c r="L9" s="11">
        <f>SUM(M9:Q9)</f>
        <v>21148</v>
      </c>
      <c r="M9" s="11">
        <v>48</v>
      </c>
      <c r="N9" s="11">
        <v>0</v>
      </c>
      <c r="O9" s="11">
        <v>21055</v>
      </c>
      <c r="P9" s="11">
        <v>15</v>
      </c>
      <c r="Q9" s="10">
        <v>30</v>
      </c>
    </row>
    <row r="10" spans="1:17" ht="15" customHeight="1" x14ac:dyDescent="0.15">
      <c r="A10" s="13" t="s">
        <v>7</v>
      </c>
      <c r="B10" s="12">
        <f>+C10+G10</f>
        <v>65433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65433</v>
      </c>
      <c r="H10" s="11">
        <v>65433</v>
      </c>
      <c r="I10" s="11">
        <v>0</v>
      </c>
      <c r="J10" s="11">
        <v>0</v>
      </c>
      <c r="K10" s="11">
        <v>0</v>
      </c>
      <c r="L10" s="11">
        <f>SUM(M10:Q10)</f>
        <v>65433</v>
      </c>
      <c r="M10" s="11">
        <v>0</v>
      </c>
      <c r="N10" s="11">
        <v>45</v>
      </c>
      <c r="O10" s="11">
        <v>65353</v>
      </c>
      <c r="P10" s="11">
        <v>0</v>
      </c>
      <c r="Q10" s="10">
        <v>35</v>
      </c>
    </row>
    <row r="11" spans="1:17" ht="15" customHeight="1" x14ac:dyDescent="0.15">
      <c r="A11" s="13" t="s">
        <v>6</v>
      </c>
      <c r="B11" s="12">
        <f>+C11+G11</f>
        <v>12698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12698</v>
      </c>
      <c r="H11" s="11">
        <v>12622</v>
      </c>
      <c r="I11" s="11">
        <v>76</v>
      </c>
      <c r="J11" s="11">
        <v>0</v>
      </c>
      <c r="K11" s="11">
        <v>919</v>
      </c>
      <c r="L11" s="11">
        <f>SUM(M11:Q11)</f>
        <v>11779</v>
      </c>
      <c r="M11" s="11">
        <v>0</v>
      </c>
      <c r="N11" s="11">
        <v>69</v>
      </c>
      <c r="O11" s="11">
        <v>11710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4690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4690</v>
      </c>
      <c r="H12" s="11">
        <v>1536</v>
      </c>
      <c r="I12" s="11">
        <v>121</v>
      </c>
      <c r="J12" s="11">
        <v>3033</v>
      </c>
      <c r="K12" s="11">
        <v>2837</v>
      </c>
      <c r="L12" s="11">
        <f>SUM(M12:Q12)</f>
        <v>1853</v>
      </c>
      <c r="M12" s="11">
        <v>0</v>
      </c>
      <c r="N12" s="11">
        <v>0</v>
      </c>
      <c r="O12" s="11">
        <v>1797</v>
      </c>
      <c r="P12" s="11">
        <v>0</v>
      </c>
      <c r="Q12" s="10">
        <v>56</v>
      </c>
    </row>
    <row r="13" spans="1:17" ht="15" customHeight="1" x14ac:dyDescent="0.15">
      <c r="A13" s="13" t="s">
        <v>4</v>
      </c>
      <c r="B13" s="12">
        <f>+C13+G13</f>
        <v>18278</v>
      </c>
      <c r="C13" s="11">
        <f>SUM(D13:F13)</f>
        <v>9057</v>
      </c>
      <c r="D13" s="11">
        <v>0</v>
      </c>
      <c r="E13" s="11">
        <v>1811</v>
      </c>
      <c r="F13" s="11">
        <v>7246</v>
      </c>
      <c r="G13" s="11">
        <f>SUM(H13:J13)</f>
        <v>9221</v>
      </c>
      <c r="H13" s="11">
        <v>5173</v>
      </c>
      <c r="I13" s="11">
        <v>4048</v>
      </c>
      <c r="J13" s="11">
        <v>0</v>
      </c>
      <c r="K13" s="11">
        <v>3928</v>
      </c>
      <c r="L13" s="11">
        <f>SUM(M13:Q13)</f>
        <v>14350</v>
      </c>
      <c r="M13" s="11">
        <v>0</v>
      </c>
      <c r="N13" s="11">
        <v>8124</v>
      </c>
      <c r="O13" s="11">
        <v>6226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2553</v>
      </c>
      <c r="C14" s="11">
        <f>SUM(D14:F14)</f>
        <v>65</v>
      </c>
      <c r="D14" s="11">
        <v>0</v>
      </c>
      <c r="E14" s="11">
        <v>0</v>
      </c>
      <c r="F14" s="11">
        <v>65</v>
      </c>
      <c r="G14" s="11">
        <f>SUM(H14:J14)</f>
        <v>2488</v>
      </c>
      <c r="H14" s="11">
        <v>2430</v>
      </c>
      <c r="I14" s="11">
        <v>0</v>
      </c>
      <c r="J14" s="11">
        <v>58</v>
      </c>
      <c r="K14" s="11">
        <v>224</v>
      </c>
      <c r="L14" s="11">
        <f>SUM(M14:Q14)</f>
        <v>2329</v>
      </c>
      <c r="M14" s="11">
        <v>0</v>
      </c>
      <c r="N14" s="11">
        <v>45</v>
      </c>
      <c r="O14" s="11">
        <v>2164</v>
      </c>
      <c r="P14" s="11">
        <v>0</v>
      </c>
      <c r="Q14" s="10">
        <v>120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100920</v>
      </c>
      <c r="C16" s="11">
        <f>SUM(D16:F16)</f>
        <v>325</v>
      </c>
      <c r="D16" s="11">
        <f>SUM(D6:D7)</f>
        <v>0</v>
      </c>
      <c r="E16" s="11">
        <f>SUM(E6:E7)</f>
        <v>0</v>
      </c>
      <c r="F16" s="11">
        <f>SUM(F6:F7)</f>
        <v>325</v>
      </c>
      <c r="G16" s="11">
        <f>SUM(H16:J16)</f>
        <v>100595</v>
      </c>
      <c r="H16" s="11">
        <f>SUM(H6:H7)</f>
        <v>23206</v>
      </c>
      <c r="I16" s="11">
        <f>SUM(I6:I7)</f>
        <v>0</v>
      </c>
      <c r="J16" s="11">
        <f>SUM(J6:J7)</f>
        <v>77389</v>
      </c>
      <c r="K16" s="11">
        <f>SUM(K6:K7)</f>
        <v>83685</v>
      </c>
      <c r="L16" s="11">
        <f>SUM(M16:Q16)</f>
        <v>17235</v>
      </c>
      <c r="M16" s="11">
        <f>SUM(M6:M7)</f>
        <v>0</v>
      </c>
      <c r="N16" s="11">
        <f>SUM(N6:N7)</f>
        <v>3894</v>
      </c>
      <c r="O16" s="11">
        <f>SUM(O6:O7)</f>
        <v>12989</v>
      </c>
      <c r="P16" s="11">
        <f>SUM(P6:P7)</f>
        <v>0</v>
      </c>
      <c r="Q16" s="10">
        <f>SUM(Q6:Q7)</f>
        <v>352</v>
      </c>
    </row>
    <row r="17" spans="1:17" ht="15" customHeight="1" x14ac:dyDescent="0.15">
      <c r="A17" s="13" t="s">
        <v>1</v>
      </c>
      <c r="B17" s="12">
        <f>+C17+G17</f>
        <v>132716</v>
      </c>
      <c r="C17" s="11">
        <f>SUM(D17:F17)</f>
        <v>9122</v>
      </c>
      <c r="D17" s="11">
        <f>SUM(D8:D14)</f>
        <v>0</v>
      </c>
      <c r="E17" s="11">
        <f>SUM(E8:E14)</f>
        <v>1811</v>
      </c>
      <c r="F17" s="11">
        <f>SUM(F8:F14)</f>
        <v>7311</v>
      </c>
      <c r="G17" s="11">
        <f>SUM(H17:J17)</f>
        <v>123594</v>
      </c>
      <c r="H17" s="11">
        <f>SUM(H8:H14)</f>
        <v>115638</v>
      </c>
      <c r="I17" s="11">
        <f>SUM(I8:I14)</f>
        <v>4461</v>
      </c>
      <c r="J17" s="11">
        <f>SUM(J8:J14)</f>
        <v>3495</v>
      </c>
      <c r="K17" s="11">
        <f>SUM(K8:K14)</f>
        <v>10352</v>
      </c>
      <c r="L17" s="11">
        <f>SUM(M17:Q17)</f>
        <v>122364</v>
      </c>
      <c r="M17" s="11">
        <f>SUM(M8:M14)</f>
        <v>48</v>
      </c>
      <c r="N17" s="11">
        <f>SUM(N8:N14)</f>
        <v>8283</v>
      </c>
      <c r="O17" s="11">
        <f>SUM(O8:O14)</f>
        <v>113777</v>
      </c>
      <c r="P17" s="11">
        <f>SUM(P8:P14)</f>
        <v>15</v>
      </c>
      <c r="Q17" s="10">
        <f>SUM(Q8:Q14)</f>
        <v>241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233636</v>
      </c>
      <c r="C19" s="4">
        <f>SUM(D19:F19)</f>
        <v>9447</v>
      </c>
      <c r="D19" s="3">
        <f>SUM(D16:D17)</f>
        <v>0</v>
      </c>
      <c r="E19" s="3">
        <f>SUM(E16:E17)</f>
        <v>1811</v>
      </c>
      <c r="F19" s="3">
        <f>SUM(F16:F17)</f>
        <v>7636</v>
      </c>
      <c r="G19" s="4">
        <f>SUM(H19:J19)</f>
        <v>224189</v>
      </c>
      <c r="H19" s="3">
        <f>SUM(H16:H17)</f>
        <v>138844</v>
      </c>
      <c r="I19" s="3">
        <f>SUM(I16:I17)</f>
        <v>4461</v>
      </c>
      <c r="J19" s="3">
        <f>SUM(J16:J17)</f>
        <v>80884</v>
      </c>
      <c r="K19" s="4">
        <f>SUM(K16:K17)</f>
        <v>94037</v>
      </c>
      <c r="L19" s="3">
        <f>SUM(M19:Q19)</f>
        <v>139599</v>
      </c>
      <c r="M19" s="3">
        <f>SUM(M16:M17)</f>
        <v>48</v>
      </c>
      <c r="N19" s="3">
        <f>SUM(N16:N17)</f>
        <v>12177</v>
      </c>
      <c r="O19" s="3">
        <f>SUM(O16:O17)</f>
        <v>126766</v>
      </c>
      <c r="P19" s="3">
        <f>SUM(P16:P17)</f>
        <v>15</v>
      </c>
      <c r="Q19" s="2">
        <f>SUM(Q16:Q17)</f>
        <v>593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J24" sqref="J24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1904292</v>
      </c>
      <c r="C6" s="15">
        <f>SUM(D6:F6)</f>
        <v>14000</v>
      </c>
      <c r="D6" s="15">
        <v>0</v>
      </c>
      <c r="E6" s="15">
        <v>0</v>
      </c>
      <c r="F6" s="15">
        <v>14000</v>
      </c>
      <c r="G6" s="15">
        <f>SUM(H6:J6)</f>
        <v>1890292</v>
      </c>
      <c r="H6" s="15">
        <v>355631</v>
      </c>
      <c r="I6" s="15">
        <v>0</v>
      </c>
      <c r="J6" s="15">
        <v>1534661</v>
      </c>
      <c r="K6" s="15">
        <v>1493316</v>
      </c>
      <c r="L6" s="15">
        <f>SUM(M6:Q6)</f>
        <v>410976</v>
      </c>
      <c r="M6" s="15">
        <v>0</v>
      </c>
      <c r="N6" s="15">
        <v>77080</v>
      </c>
      <c r="O6" s="15">
        <v>332612</v>
      </c>
      <c r="P6" s="15">
        <v>0</v>
      </c>
      <c r="Q6" s="14">
        <v>1284</v>
      </c>
    </row>
    <row r="7" spans="1:17" ht="15" customHeight="1" x14ac:dyDescent="0.15">
      <c r="A7" s="13" t="s">
        <v>10</v>
      </c>
      <c r="B7" s="12">
        <f>+C7+G7</f>
        <v>14400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14400</v>
      </c>
      <c r="H7" s="11">
        <v>0</v>
      </c>
      <c r="I7" s="11">
        <v>0</v>
      </c>
      <c r="J7" s="11">
        <v>14400</v>
      </c>
      <c r="K7" s="11">
        <v>14400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63650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63650</v>
      </c>
      <c r="H8" s="11">
        <v>58450</v>
      </c>
      <c r="I8" s="11">
        <v>1750</v>
      </c>
      <c r="J8" s="11">
        <v>3450</v>
      </c>
      <c r="K8" s="11">
        <v>9450</v>
      </c>
      <c r="L8" s="11">
        <f>SUM(M8:Q8)</f>
        <v>54200</v>
      </c>
      <c r="M8" s="11">
        <v>0</v>
      </c>
      <c r="N8" s="11">
        <v>0</v>
      </c>
      <c r="O8" s="11">
        <v>54200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472970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472970</v>
      </c>
      <c r="H9" s="11">
        <v>472370</v>
      </c>
      <c r="I9" s="11">
        <v>0</v>
      </c>
      <c r="J9" s="11">
        <v>600</v>
      </c>
      <c r="K9" s="11">
        <v>13390</v>
      </c>
      <c r="L9" s="11">
        <f>SUM(M9:Q9)</f>
        <v>459580</v>
      </c>
      <c r="M9" s="11">
        <v>250</v>
      </c>
      <c r="N9" s="11">
        <v>0</v>
      </c>
      <c r="O9" s="11">
        <v>458680</v>
      </c>
      <c r="P9" s="11">
        <v>200</v>
      </c>
      <c r="Q9" s="10">
        <v>450</v>
      </c>
    </row>
    <row r="10" spans="1:17" ht="15" customHeight="1" x14ac:dyDescent="0.15">
      <c r="A10" s="13" t="s">
        <v>7</v>
      </c>
      <c r="B10" s="12">
        <f>+C10+G10</f>
        <v>762200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762200</v>
      </c>
      <c r="H10" s="11">
        <v>762200</v>
      </c>
      <c r="I10" s="11">
        <v>0</v>
      </c>
      <c r="J10" s="11">
        <v>0</v>
      </c>
      <c r="K10" s="11">
        <v>0</v>
      </c>
      <c r="L10" s="11">
        <f>SUM(M10:Q10)</f>
        <v>762200</v>
      </c>
      <c r="M10" s="11">
        <v>0</v>
      </c>
      <c r="N10" s="11">
        <v>2300</v>
      </c>
      <c r="O10" s="11">
        <v>759400</v>
      </c>
      <c r="P10" s="11">
        <v>0</v>
      </c>
      <c r="Q10" s="10">
        <v>500</v>
      </c>
    </row>
    <row r="11" spans="1:17" ht="15" customHeight="1" x14ac:dyDescent="0.15">
      <c r="A11" s="13" t="s">
        <v>6</v>
      </c>
      <c r="B11" s="12">
        <f>+C11+G11</f>
        <v>172273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172273</v>
      </c>
      <c r="H11" s="11">
        <v>170773</v>
      </c>
      <c r="I11" s="11">
        <v>1500</v>
      </c>
      <c r="J11" s="11">
        <v>0</v>
      </c>
      <c r="K11" s="11">
        <v>16323</v>
      </c>
      <c r="L11" s="11">
        <f>SUM(M11:Q11)</f>
        <v>155950</v>
      </c>
      <c r="M11" s="11">
        <v>0</v>
      </c>
      <c r="N11" s="11">
        <v>900</v>
      </c>
      <c r="O11" s="11">
        <v>155050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100140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100140</v>
      </c>
      <c r="H12" s="11">
        <v>26220</v>
      </c>
      <c r="I12" s="11">
        <v>3600</v>
      </c>
      <c r="J12" s="11">
        <v>70320</v>
      </c>
      <c r="K12" s="11">
        <v>58300</v>
      </c>
      <c r="L12" s="11">
        <f>SUM(M12:Q12)</f>
        <v>41840</v>
      </c>
      <c r="M12" s="11">
        <v>0</v>
      </c>
      <c r="N12" s="11">
        <v>0</v>
      </c>
      <c r="O12" s="11">
        <v>41620</v>
      </c>
      <c r="P12" s="11">
        <v>0</v>
      </c>
      <c r="Q12" s="10">
        <v>220</v>
      </c>
    </row>
    <row r="13" spans="1:17" ht="15" customHeight="1" x14ac:dyDescent="0.15">
      <c r="A13" s="13" t="s">
        <v>4</v>
      </c>
      <c r="B13" s="12">
        <f>+C13+G13</f>
        <v>686422</v>
      </c>
      <c r="C13" s="11">
        <f>SUM(D13:F13)</f>
        <v>486322</v>
      </c>
      <c r="D13" s="11">
        <v>0</v>
      </c>
      <c r="E13" s="11">
        <v>83200</v>
      </c>
      <c r="F13" s="11">
        <v>403122</v>
      </c>
      <c r="G13" s="11">
        <f>SUM(H13:J13)</f>
        <v>200100</v>
      </c>
      <c r="H13" s="11">
        <v>84100</v>
      </c>
      <c r="I13" s="11">
        <v>116000</v>
      </c>
      <c r="J13" s="11">
        <v>0</v>
      </c>
      <c r="K13" s="11">
        <v>96200</v>
      </c>
      <c r="L13" s="11">
        <f>SUM(M13:Q13)</f>
        <v>590222</v>
      </c>
      <c r="M13" s="11">
        <v>0</v>
      </c>
      <c r="N13" s="11">
        <v>424588</v>
      </c>
      <c r="O13" s="11">
        <v>165634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83490</v>
      </c>
      <c r="C14" s="11">
        <f>SUM(D14:F14)</f>
        <v>4740</v>
      </c>
      <c r="D14" s="11">
        <v>0</v>
      </c>
      <c r="E14" s="11">
        <v>0</v>
      </c>
      <c r="F14" s="11">
        <v>4740</v>
      </c>
      <c r="G14" s="11">
        <f>SUM(H14:J14)</f>
        <v>78750</v>
      </c>
      <c r="H14" s="11">
        <v>78150</v>
      </c>
      <c r="I14" s="11">
        <v>0</v>
      </c>
      <c r="J14" s="11">
        <v>600</v>
      </c>
      <c r="K14" s="11">
        <v>3250</v>
      </c>
      <c r="L14" s="11">
        <f>SUM(M14:Q14)</f>
        <v>80240</v>
      </c>
      <c r="M14" s="11">
        <v>0</v>
      </c>
      <c r="N14" s="11">
        <v>4500</v>
      </c>
      <c r="O14" s="11">
        <v>75140</v>
      </c>
      <c r="P14" s="11">
        <v>0</v>
      </c>
      <c r="Q14" s="10">
        <v>600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1918692</v>
      </c>
      <c r="C16" s="11">
        <f>SUM(D16:F16)</f>
        <v>14000</v>
      </c>
      <c r="D16" s="11">
        <f>SUM(D6:D7)</f>
        <v>0</v>
      </c>
      <c r="E16" s="11">
        <f>SUM(E6:E7)</f>
        <v>0</v>
      </c>
      <c r="F16" s="11">
        <f>SUM(F6:F7)</f>
        <v>14000</v>
      </c>
      <c r="G16" s="11">
        <f>SUM(H16:J16)</f>
        <v>1904692</v>
      </c>
      <c r="H16" s="11">
        <f>SUM(H6:H7)</f>
        <v>355631</v>
      </c>
      <c r="I16" s="11">
        <f>SUM(I6:I7)</f>
        <v>0</v>
      </c>
      <c r="J16" s="11">
        <f>SUM(J6:J7)</f>
        <v>1549061</v>
      </c>
      <c r="K16" s="11">
        <f>SUM(K6:K7)</f>
        <v>1507716</v>
      </c>
      <c r="L16" s="11">
        <f>SUM(M16:Q16)</f>
        <v>410976</v>
      </c>
      <c r="M16" s="11">
        <f>SUM(M6:M7)</f>
        <v>0</v>
      </c>
      <c r="N16" s="11">
        <f>SUM(N6:N7)</f>
        <v>77080</v>
      </c>
      <c r="O16" s="11">
        <f>SUM(O6:O7)</f>
        <v>332612</v>
      </c>
      <c r="P16" s="11">
        <f>SUM(P6:P7)</f>
        <v>0</v>
      </c>
      <c r="Q16" s="10">
        <f>SUM(Q6:Q7)</f>
        <v>1284</v>
      </c>
    </row>
    <row r="17" spans="1:17" ht="15" customHeight="1" x14ac:dyDescent="0.15">
      <c r="A17" s="13" t="s">
        <v>1</v>
      </c>
      <c r="B17" s="12">
        <f>+C17+G17</f>
        <v>2341145</v>
      </c>
      <c r="C17" s="11">
        <f>SUM(D17:F17)</f>
        <v>491062</v>
      </c>
      <c r="D17" s="11">
        <f>SUM(D8:D14)</f>
        <v>0</v>
      </c>
      <c r="E17" s="11">
        <f>SUM(E8:E14)</f>
        <v>83200</v>
      </c>
      <c r="F17" s="11">
        <f>SUM(F8:F14)</f>
        <v>407862</v>
      </c>
      <c r="G17" s="11">
        <f>SUM(H17:J17)</f>
        <v>1850083</v>
      </c>
      <c r="H17" s="11">
        <f>SUM(H8:H14)</f>
        <v>1652263</v>
      </c>
      <c r="I17" s="11">
        <f>SUM(I8:I14)</f>
        <v>122850</v>
      </c>
      <c r="J17" s="11">
        <f>SUM(J8:J14)</f>
        <v>74970</v>
      </c>
      <c r="K17" s="11">
        <f>SUM(K8:K14)</f>
        <v>196913</v>
      </c>
      <c r="L17" s="11">
        <f>SUM(M17:Q17)</f>
        <v>2144232</v>
      </c>
      <c r="M17" s="11">
        <f>SUM(M8:M14)</f>
        <v>250</v>
      </c>
      <c r="N17" s="11">
        <f>SUM(N8:N14)</f>
        <v>432288</v>
      </c>
      <c r="O17" s="11">
        <f>SUM(O8:O14)</f>
        <v>1709724</v>
      </c>
      <c r="P17" s="11">
        <f>SUM(P8:P14)</f>
        <v>200</v>
      </c>
      <c r="Q17" s="10">
        <f>SUM(Q8:Q14)</f>
        <v>1770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4259837</v>
      </c>
      <c r="C19" s="4">
        <f>SUM(D19:F19)</f>
        <v>505062</v>
      </c>
      <c r="D19" s="3">
        <f>SUM(D16:D17)</f>
        <v>0</v>
      </c>
      <c r="E19" s="3">
        <f>SUM(E16:E17)</f>
        <v>83200</v>
      </c>
      <c r="F19" s="3">
        <f>SUM(F16:F17)</f>
        <v>421862</v>
      </c>
      <c r="G19" s="4">
        <f>SUM(H19:J19)</f>
        <v>3754775</v>
      </c>
      <c r="H19" s="3">
        <f>SUM(H16:H17)</f>
        <v>2007894</v>
      </c>
      <c r="I19" s="3">
        <f>SUM(I16:I17)</f>
        <v>122850</v>
      </c>
      <c r="J19" s="3">
        <f>SUM(J16:J17)</f>
        <v>1624031</v>
      </c>
      <c r="K19" s="4">
        <f>SUM(K16:K17)</f>
        <v>1704629</v>
      </c>
      <c r="L19" s="3">
        <f>SUM(M19:Q19)</f>
        <v>2555208</v>
      </c>
      <c r="M19" s="3">
        <f>SUM(M16:M17)</f>
        <v>250</v>
      </c>
      <c r="N19" s="3">
        <f>SUM(N16:N17)</f>
        <v>509368</v>
      </c>
      <c r="O19" s="3">
        <f>SUM(O16:O17)</f>
        <v>2042336</v>
      </c>
      <c r="P19" s="3">
        <f>SUM(P16:P17)</f>
        <v>200</v>
      </c>
      <c r="Q19" s="2">
        <f>SUM(Q16:Q17)</f>
        <v>3054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2020-08-31T01:28:13Z</dcterms:modified>
</cp:coreProperties>
</file>