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9-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<sst xmlns="http://schemas.openxmlformats.org/spreadsheetml/2006/main" count="25" uniqueCount="20">
  <si>
    <t>エ　インフルエンザ（Ｔ９－９）</t>
  </si>
  <si>
    <t>　（平成１９年度）</t>
  </si>
  <si>
    <t>６０歳以上
６５歳未満の者</t>
  </si>
  <si>
    <t>６５歳以上</t>
  </si>
  <si>
    <t>合　　　　計</t>
  </si>
  <si>
    <t>対象者数</t>
  </si>
  <si>
    <t>被接種者数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</si>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</sst>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medium"/>
      <top style="double">
        <color indexed="8"/>
      </top>
      <bottom style="double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60" applyFont="1">
      <alignment/>
      <protection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33" borderId="13" xfId="0" applyNumberFormat="1" applyFont="1" applyFill="1" applyBorder="1" applyAlignment="1" applyProtection="1">
      <alignment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33" borderId="18" xfId="0" applyNumberFormat="1" applyFont="1" applyFill="1" applyBorder="1" applyAlignment="1" applyProtection="1">
      <alignment vertical="center"/>
      <protection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0" borderId="21" xfId="0" applyNumberFormat="1" applyFont="1" applyBorder="1" applyAlignment="1" applyProtection="1">
      <alignment vertical="center"/>
      <protection locked="0"/>
    </xf>
    <xf numFmtId="41" fontId="2" fillId="33" borderId="22" xfId="0" applyNumberFormat="1" applyFont="1" applyFill="1" applyBorder="1" applyAlignment="1" applyProtection="1">
      <alignment vertical="center"/>
      <protection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33" borderId="16" xfId="0" applyNumberFormat="1" applyFont="1" applyFill="1" applyBorder="1" applyAlignment="1" applyProtection="1">
      <alignment vertical="center"/>
      <protection/>
    </xf>
    <xf numFmtId="41" fontId="2" fillId="33" borderId="24" xfId="0" applyNumberFormat="1" applyFont="1" applyFill="1" applyBorder="1" applyAlignment="1" applyProtection="1">
      <alignment vertical="center"/>
      <protection/>
    </xf>
    <xf numFmtId="41" fontId="2" fillId="33" borderId="21" xfId="0" applyNumberFormat="1" applyFont="1" applyFill="1" applyBorder="1" applyAlignment="1" applyProtection="1">
      <alignment vertical="center"/>
      <protection/>
    </xf>
    <xf numFmtId="41" fontId="2" fillId="33" borderId="25" xfId="0" applyNumberFormat="1" applyFont="1" applyFill="1" applyBorder="1" applyAlignment="1" applyProtection="1">
      <alignment vertical="center"/>
      <protection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41" fontId="2" fillId="0" borderId="27" xfId="0" applyNumberFormat="1" applyFont="1" applyBorder="1" applyAlignment="1" applyProtection="1">
      <alignment vertical="center"/>
      <protection locked="0"/>
    </xf>
    <xf numFmtId="41" fontId="2" fillId="0" borderId="28" xfId="0" applyNumberFormat="1" applyFont="1" applyBorder="1" applyAlignment="1" applyProtection="1">
      <alignment vertical="center"/>
      <protection locked="0"/>
    </xf>
    <xf numFmtId="41" fontId="2" fillId="33" borderId="28" xfId="0" applyNumberFormat="1" applyFont="1" applyFill="1" applyBorder="1" applyAlignment="1" applyProtection="1">
      <alignment vertical="center"/>
      <protection/>
    </xf>
    <xf numFmtId="41" fontId="2" fillId="33" borderId="2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5" fillId="0" borderId="0" xfId="60" applyFont="1" applyAlignment="1">
      <alignment shrinkToFit="1"/>
      <protection/>
    </xf>
    <xf numFmtId="0" fontId="0" fillId="0" borderId="0" xfId="0" applyFont="1" applyAlignment="1">
      <alignment vertical="center" shrinkToFit="1"/>
    </xf>
    <xf numFmtId="176" fontId="6" fillId="0" borderId="30" xfId="0" applyNumberFormat="1" applyFont="1" applyBorder="1" applyAlignment="1" applyProtection="1">
      <alignment horizontal="center" vertical="center"/>
      <protection locked="0"/>
    </xf>
    <xf numFmtId="41" fontId="2" fillId="33" borderId="31" xfId="0" applyNumberFormat="1" applyFont="1" applyFill="1" applyBorder="1" applyAlignment="1" applyProtection="1">
      <alignment vertical="center"/>
      <protection/>
    </xf>
    <xf numFmtId="41" fontId="2" fillId="33" borderId="32" xfId="0" applyNumberFormat="1" applyFont="1" applyFill="1" applyBorder="1" applyAlignment="1" applyProtection="1">
      <alignment vertical="center"/>
      <protection/>
    </xf>
    <xf numFmtId="41" fontId="2" fillId="33" borderId="33" xfId="0" applyNumberFormat="1" applyFont="1" applyFill="1" applyBorder="1" applyAlignment="1" applyProtection="1">
      <alignment vertical="center"/>
      <protection/>
    </xf>
    <xf numFmtId="176" fontId="6" fillId="0" borderId="34" xfId="0" applyNumberFormat="1" applyFont="1" applyBorder="1" applyAlignment="1" applyProtection="1">
      <alignment horizontal="center" vertical="center"/>
      <protection locked="0"/>
    </xf>
    <xf numFmtId="41" fontId="2" fillId="33" borderId="35" xfId="0" applyNumberFormat="1" applyFont="1" applyFill="1" applyBorder="1" applyAlignment="1" applyProtection="1">
      <alignment vertical="center"/>
      <protection/>
    </xf>
    <xf numFmtId="41" fontId="2" fillId="33" borderId="36" xfId="0" applyNumberFormat="1" applyFont="1" applyFill="1" applyBorder="1" applyAlignment="1" applyProtection="1">
      <alignment vertical="center"/>
      <protection/>
    </xf>
    <xf numFmtId="41" fontId="2" fillId="33" borderId="37" xfId="0" applyNumberFormat="1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5"/>
  <cols>
    <col min="1" max="1" width="12.00390625" style="3" customWidth="1"/>
    <col min="2" max="7" width="11.28125" style="3" customWidth="1"/>
    <col min="8" max="16384" width="9.00390625" style="3" customWidth="1"/>
  </cols>
  <sheetData>
    <row r="1" spans="1:8" ht="13.5">
      <c r="A1" s="1" t="s">
        <v>0</v>
      </c>
      <c r="B1" s="1"/>
      <c r="C1" s="1"/>
      <c r="D1" s="1"/>
      <c r="E1" s="1"/>
      <c r="F1" s="1"/>
      <c r="G1" s="1"/>
      <c r="H1" s="2"/>
    </row>
    <row r="2" spans="1:8" ht="14.25" thickBot="1">
      <c r="A2" s="1"/>
      <c r="B2" s="1"/>
      <c r="C2" s="1"/>
      <c r="D2" s="1"/>
      <c r="E2" s="1"/>
      <c r="F2" s="2"/>
      <c r="G2" s="4" t="s">
        <v>1</v>
      </c>
      <c r="H2" s="2"/>
    </row>
    <row r="3" spans="1:8" ht="17.25" customHeight="1">
      <c r="A3" s="42"/>
      <c r="B3" s="45" t="s">
        <v>2</v>
      </c>
      <c r="C3" s="46"/>
      <c r="D3" s="49" t="s">
        <v>3</v>
      </c>
      <c r="E3" s="50"/>
      <c r="F3" s="53" t="s">
        <v>4</v>
      </c>
      <c r="G3" s="54"/>
      <c r="H3" s="2"/>
    </row>
    <row r="4" spans="1:8" ht="17.25" customHeight="1">
      <c r="A4" s="43"/>
      <c r="B4" s="47"/>
      <c r="C4" s="48"/>
      <c r="D4" s="51"/>
      <c r="E4" s="52"/>
      <c r="F4" s="55"/>
      <c r="G4" s="56"/>
      <c r="H4" s="2"/>
    </row>
    <row r="5" spans="1:8" s="33" customFormat="1" ht="17.25" customHeight="1" thickBot="1">
      <c r="A5" s="44"/>
      <c r="B5" s="29" t="s">
        <v>5</v>
      </c>
      <c r="C5" s="30" t="s">
        <v>6</v>
      </c>
      <c r="D5" s="30" t="s">
        <v>5</v>
      </c>
      <c r="E5" s="30" t="s">
        <v>6</v>
      </c>
      <c r="F5" s="30" t="s">
        <v>5</v>
      </c>
      <c r="G5" s="31" t="s">
        <v>6</v>
      </c>
      <c r="H5" s="32"/>
    </row>
    <row r="6" spans="1:8" ht="17.25" customHeight="1" thickBot="1" thickTop="1">
      <c r="A6" s="38" t="s">
        <v>7</v>
      </c>
      <c r="B6" s="39">
        <f>SUM(B7,B16)</f>
        <v>183</v>
      </c>
      <c r="C6" s="40">
        <f>SUM(C7,C16)</f>
        <v>30</v>
      </c>
      <c r="D6" s="40">
        <f>SUM(D7,D16)</f>
        <v>83176</v>
      </c>
      <c r="E6" s="40">
        <f>SUM(E7,E16)</f>
        <v>40554</v>
      </c>
      <c r="F6" s="40">
        <f>SUM(F7,F16)</f>
        <v>83359</v>
      </c>
      <c r="G6" s="41">
        <f>SUM(G7,G16)</f>
        <v>40584</v>
      </c>
      <c r="H6" s="2"/>
    </row>
    <row r="7" spans="1:8" ht="17.25" customHeight="1" thickBot="1" thickTop="1">
      <c r="A7" s="34" t="s">
        <v>8</v>
      </c>
      <c r="B7" s="35">
        <f aca="true" t="shared" si="0" ref="B7:G7">SUM(B8:B15)</f>
        <v>165</v>
      </c>
      <c r="C7" s="36">
        <f t="shared" si="0"/>
        <v>28</v>
      </c>
      <c r="D7" s="36">
        <f t="shared" si="0"/>
        <v>66723</v>
      </c>
      <c r="E7" s="36">
        <f t="shared" si="0"/>
        <v>32074</v>
      </c>
      <c r="F7" s="36">
        <f t="shared" si="0"/>
        <v>66888</v>
      </c>
      <c r="G7" s="37">
        <f t="shared" si="0"/>
        <v>32102</v>
      </c>
      <c r="H7" s="2"/>
    </row>
    <row r="8" spans="1:8" ht="17.25" customHeight="1">
      <c r="A8" s="9" t="s">
        <v>9</v>
      </c>
      <c r="B8" s="10">
        <v>70</v>
      </c>
      <c r="C8" s="11">
        <v>8</v>
      </c>
      <c r="D8" s="11">
        <v>33659</v>
      </c>
      <c r="E8" s="11">
        <v>17632</v>
      </c>
      <c r="F8" s="12">
        <f aca="true" t="shared" si="1" ref="F8:G15">B8+D8</f>
        <v>33729</v>
      </c>
      <c r="G8" s="13">
        <f t="shared" si="1"/>
        <v>17640</v>
      </c>
      <c r="H8" s="2"/>
    </row>
    <row r="9" spans="1:8" ht="17.25" customHeight="1">
      <c r="A9" s="14" t="s">
        <v>10</v>
      </c>
      <c r="B9" s="15">
        <v>26</v>
      </c>
      <c r="C9" s="16">
        <v>4</v>
      </c>
      <c r="D9" s="16">
        <v>8573</v>
      </c>
      <c r="E9" s="16">
        <v>3776</v>
      </c>
      <c r="F9" s="17">
        <f t="shared" si="1"/>
        <v>8599</v>
      </c>
      <c r="G9" s="18">
        <f t="shared" si="1"/>
        <v>3780</v>
      </c>
      <c r="H9" s="2"/>
    </row>
    <row r="10" spans="1:8" ht="17.25" customHeight="1">
      <c r="A10" s="14" t="s">
        <v>11</v>
      </c>
      <c r="B10" s="15">
        <v>10</v>
      </c>
      <c r="C10" s="16">
        <v>4</v>
      </c>
      <c r="D10" s="16">
        <v>7053</v>
      </c>
      <c r="E10" s="16">
        <v>2458</v>
      </c>
      <c r="F10" s="17">
        <f t="shared" si="1"/>
        <v>7063</v>
      </c>
      <c r="G10" s="18">
        <f t="shared" si="1"/>
        <v>2462</v>
      </c>
      <c r="H10" s="2"/>
    </row>
    <row r="11" spans="1:8" ht="17.25" customHeight="1">
      <c r="A11" s="14" t="s">
        <v>12</v>
      </c>
      <c r="B11" s="15">
        <v>6</v>
      </c>
      <c r="C11" s="16">
        <v>6</v>
      </c>
      <c r="D11" s="16">
        <v>6237</v>
      </c>
      <c r="E11" s="16">
        <v>3313</v>
      </c>
      <c r="F11" s="17">
        <f t="shared" si="1"/>
        <v>6243</v>
      </c>
      <c r="G11" s="18">
        <f t="shared" si="1"/>
        <v>3319</v>
      </c>
      <c r="H11" s="2"/>
    </row>
    <row r="12" spans="1:8" ht="17.25" customHeight="1">
      <c r="A12" s="14" t="s">
        <v>13</v>
      </c>
      <c r="B12" s="15">
        <v>5</v>
      </c>
      <c r="C12" s="16">
        <v>2</v>
      </c>
      <c r="D12" s="16">
        <v>2306</v>
      </c>
      <c r="E12" s="16">
        <v>1138</v>
      </c>
      <c r="F12" s="17">
        <f t="shared" si="1"/>
        <v>2311</v>
      </c>
      <c r="G12" s="18">
        <f t="shared" si="1"/>
        <v>1140</v>
      </c>
      <c r="H12" s="2"/>
    </row>
    <row r="13" spans="1:8" ht="17.25" customHeight="1">
      <c r="A13" s="14" t="s">
        <v>14</v>
      </c>
      <c r="B13" s="15">
        <v>1</v>
      </c>
      <c r="C13" s="16">
        <v>1</v>
      </c>
      <c r="D13" s="16">
        <v>4306</v>
      </c>
      <c r="E13" s="16">
        <v>1593</v>
      </c>
      <c r="F13" s="17">
        <f t="shared" si="1"/>
        <v>4307</v>
      </c>
      <c r="G13" s="18">
        <f t="shared" si="1"/>
        <v>1594</v>
      </c>
      <c r="H13" s="2"/>
    </row>
    <row r="14" spans="1:8" ht="17.25" customHeight="1">
      <c r="A14" s="14" t="s">
        <v>15</v>
      </c>
      <c r="B14" s="15">
        <v>0</v>
      </c>
      <c r="C14" s="16">
        <v>0</v>
      </c>
      <c r="D14" s="16">
        <v>1766</v>
      </c>
      <c r="E14" s="16">
        <v>707</v>
      </c>
      <c r="F14" s="17">
        <f t="shared" si="1"/>
        <v>1766</v>
      </c>
      <c r="G14" s="18">
        <f t="shared" si="1"/>
        <v>707</v>
      </c>
      <c r="H14" s="2"/>
    </row>
    <row r="15" spans="1:8" ht="17.25" customHeight="1" thickBot="1">
      <c r="A15" s="14" t="s">
        <v>16</v>
      </c>
      <c r="B15" s="15">
        <v>47</v>
      </c>
      <c r="C15" s="16">
        <v>3</v>
      </c>
      <c r="D15" s="16">
        <v>2823</v>
      </c>
      <c r="E15" s="16">
        <v>1457</v>
      </c>
      <c r="F15" s="17">
        <f t="shared" si="1"/>
        <v>2870</v>
      </c>
      <c r="G15" s="18">
        <f t="shared" si="1"/>
        <v>1460</v>
      </c>
      <c r="H15" s="2"/>
    </row>
    <row r="16" spans="1:8" ht="17.25" customHeight="1" thickBot="1">
      <c r="A16" s="5" t="s">
        <v>8</v>
      </c>
      <c r="B16" s="6">
        <f aca="true" t="shared" si="2" ref="B16:G16">SUM(B17:B19)</f>
        <v>18</v>
      </c>
      <c r="C16" s="7">
        <f t="shared" si="2"/>
        <v>2</v>
      </c>
      <c r="D16" s="7">
        <f t="shared" si="2"/>
        <v>16453</v>
      </c>
      <c r="E16" s="7">
        <f t="shared" si="2"/>
        <v>8480</v>
      </c>
      <c r="F16" s="7">
        <f t="shared" si="2"/>
        <v>16471</v>
      </c>
      <c r="G16" s="8">
        <f t="shared" si="2"/>
        <v>8482</v>
      </c>
      <c r="H16" s="2"/>
    </row>
    <row r="17" spans="1:8" ht="17.25" customHeight="1">
      <c r="A17" s="9" t="s">
        <v>17</v>
      </c>
      <c r="B17" s="10">
        <v>1</v>
      </c>
      <c r="C17" s="11">
        <v>1</v>
      </c>
      <c r="D17" s="11">
        <v>7076</v>
      </c>
      <c r="E17" s="11">
        <v>4248</v>
      </c>
      <c r="F17" s="19">
        <f aca="true" t="shared" si="3" ref="F17:G19">B17+D17</f>
        <v>7077</v>
      </c>
      <c r="G17" s="20">
        <f t="shared" si="3"/>
        <v>4249</v>
      </c>
      <c r="H17" s="2"/>
    </row>
    <row r="18" spans="1:8" ht="17.25" customHeight="1">
      <c r="A18" s="14" t="s">
        <v>18</v>
      </c>
      <c r="B18" s="15">
        <v>1</v>
      </c>
      <c r="C18" s="16">
        <v>1</v>
      </c>
      <c r="D18" s="16">
        <v>4539</v>
      </c>
      <c r="E18" s="16">
        <v>2281</v>
      </c>
      <c r="F18" s="21">
        <f t="shared" si="3"/>
        <v>4540</v>
      </c>
      <c r="G18" s="22">
        <f t="shared" si="3"/>
        <v>2282</v>
      </c>
      <c r="H18" s="2"/>
    </row>
    <row r="19" spans="1:8" ht="17.25" customHeight="1" thickBot="1">
      <c r="A19" s="23" t="s">
        <v>19</v>
      </c>
      <c r="B19" s="24">
        <v>16</v>
      </c>
      <c r="C19" s="25">
        <v>0</v>
      </c>
      <c r="D19" s="25">
        <v>4838</v>
      </c>
      <c r="E19" s="25">
        <v>1951</v>
      </c>
      <c r="F19" s="26">
        <f t="shared" si="3"/>
        <v>4854</v>
      </c>
      <c r="G19" s="27">
        <f t="shared" si="3"/>
        <v>1951</v>
      </c>
      <c r="H19" s="2"/>
    </row>
    <row r="20" spans="1:7" ht="13.5">
      <c r="A20" s="28"/>
      <c r="B20" s="28"/>
      <c r="C20" s="28"/>
      <c r="D20" s="28"/>
      <c r="E20" s="28"/>
      <c r="F20" s="28"/>
      <c r="G20" s="28"/>
    </row>
  </sheetData>
  <sheetProtection sheet="1"/>
  <mergeCells count="4">
    <mergeCell ref="A3:A5"/>
    <mergeCell ref="B3:C4"/>
    <mergeCell ref="D3:E4"/>
    <mergeCell ref="F3:G4"/>
  </mergeCells>
  <printOptions/>
  <pageMargins left="0.984251968503937" right="0.7874015748031497" top="0.7874015748031497" bottom="0.7874015748031497" header="0.3937007874015748" footer="0.5905511811023623"/>
  <pageSetup fitToHeight="1" fitToWidth="1" horizontalDpi="600" verticalDpi="600" orientation="portrait" paperSize="9" r:id="rId1"/>
  <headerFooter>
    <oddFooter>&amp;L&amp;"ＭＳ Ｐゴシック,標準"&amp;9西濃地域の公衆衛生2008&amp;C&amp;"ＭＳ Ｐゴシック,標準"&amp;9－　146　－&amp;R&amp;"ＭＳ Ｐゴシック,標準"&amp;9第９章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2009-03-29T09:21:10Z</cp:lastPrinted>
  <dcterms:created xsi:type="dcterms:W3CDTF">2009-03-11T00:33:42Z</dcterms:created>
  <dcterms:modified xsi:type="dcterms:W3CDTF">2009-03-29T09:21:13Z</dcterms:modified>
  <cp:category/>
  <cp:version/>
  <cp:contentType/>
  <cp:contentStatus/>
</cp:coreProperties>
</file>