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T6-8" sheetId="1" r:id="rId1"/>
  </sheets>
  <definedNames>
    <definedName name="_xlnm.Print_Area" localSheetId="0">'T6-8'!$A$1:$Q$20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<sst xmlns="http://schemas.openxmlformats.org/spreadsheetml/2006/main" count="58" uniqueCount="38">
  <si>
    <t xml:space="preserve"> </t>
  </si>
  <si>
    <t xml:space="preserve">歯　周　疾　患　検　診 </t>
  </si>
  <si>
    <t xml:space="preserve"> 　　歯　　周　　疾　　患　　検　　診</t>
  </si>
  <si>
    <t>骨　粗　鬆　症　検　診</t>
  </si>
  <si>
    <t>受　診　者　数</t>
  </si>
  <si>
    <t>要</t>
  </si>
  <si>
    <t>異常</t>
  </si>
  <si>
    <t>受診者</t>
  </si>
  <si>
    <t>　</t>
  </si>
  <si>
    <t>計</t>
  </si>
  <si>
    <t>男</t>
  </si>
  <si>
    <t>女</t>
  </si>
  <si>
    <t>精検者</t>
  </si>
  <si>
    <t>指導者</t>
  </si>
  <si>
    <t>認めず</t>
  </si>
  <si>
    <t>数</t>
  </si>
  <si>
    <t>　　</t>
  </si>
  <si>
    <t>（女）</t>
  </si>
  <si>
    <t>ク　歯周疾患・骨粗鬆症検診実施状況（Ｔ６－８）</t>
  </si>
  <si>
    <t>50歳</t>
  </si>
  <si>
    <t>60歳</t>
  </si>
  <si>
    <t>70歳</t>
  </si>
  <si>
    <t>40歳</t>
  </si>
  <si>
    <t>市町村名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</si>
  <si>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</si>
  <si>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</si>
  <si>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</si>
  <si>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</si>
  <si>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</si>
  <si>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</si>
  <si>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</si>
  <si>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</si>
  <si>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</si>
  <si>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</si>
  <si>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</si>
  <si>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</si>
  <si>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</si>
  <si>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（平成１９年度）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</si>
</sst>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medium"/>
      <bottom style="thin"/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176" fontId="0" fillId="0" borderId="23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176" fontId="0" fillId="0" borderId="25" xfId="0" applyNumberFormat="1" applyFill="1" applyBorder="1" applyAlignment="1" applyProtection="1">
      <alignment horizontal="right" vertical="center"/>
      <protection locked="0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176" fontId="0" fillId="0" borderId="28" xfId="0" applyNumberFormat="1" applyFill="1" applyBorder="1" applyAlignment="1" applyProtection="1">
      <alignment horizontal="right" vertical="center"/>
      <protection locked="0"/>
    </xf>
    <xf numFmtId="176" fontId="0" fillId="0" borderId="29" xfId="0" applyNumberFormat="1" applyFill="1" applyBorder="1" applyAlignment="1" applyProtection="1">
      <alignment horizontal="right" vertical="center"/>
      <protection locked="0"/>
    </xf>
    <xf numFmtId="176" fontId="0" fillId="0" borderId="30" xfId="0" applyNumberFormat="1" applyFill="1" applyBorder="1" applyAlignment="1" applyProtection="1">
      <alignment horizontal="right" vertical="center"/>
      <protection locked="0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176" fontId="0" fillId="33" borderId="32" xfId="0" applyNumberFormat="1" applyFill="1" applyBorder="1" applyAlignment="1" applyProtection="1">
      <alignment horizontal="right" vertical="center"/>
      <protection/>
    </xf>
    <xf numFmtId="176" fontId="0" fillId="33" borderId="33" xfId="0" applyNumberFormat="1" applyFill="1" applyBorder="1" applyAlignment="1" applyProtection="1">
      <alignment horizontal="right" vertical="center"/>
      <protection/>
    </xf>
    <xf numFmtId="176" fontId="0" fillId="33" borderId="34" xfId="0" applyNumberFormat="1" applyFill="1" applyBorder="1" applyAlignment="1" applyProtection="1">
      <alignment horizontal="right" vertical="center"/>
      <protection/>
    </xf>
    <xf numFmtId="176" fontId="0" fillId="33" borderId="35" xfId="0" applyNumberFormat="1" applyFill="1" applyBorder="1" applyAlignment="1" applyProtection="1">
      <alignment horizontal="right" vertical="center"/>
      <protection/>
    </xf>
    <xf numFmtId="176" fontId="0" fillId="33" borderId="36" xfId="0" applyNumberFormat="1" applyFill="1" applyBorder="1" applyAlignment="1" applyProtection="1">
      <alignment horizontal="right" vertical="center"/>
      <protection/>
    </xf>
    <xf numFmtId="176" fontId="0" fillId="33" borderId="37" xfId="0" applyNumberFormat="1" applyFill="1" applyBorder="1" applyAlignment="1" applyProtection="1">
      <alignment horizontal="right" vertical="center"/>
      <protection/>
    </xf>
    <xf numFmtId="176" fontId="0" fillId="33" borderId="38" xfId="0" applyNumberForma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176" fontId="0" fillId="33" borderId="47" xfId="0" applyNumberFormat="1" applyFill="1" applyBorder="1" applyAlignment="1" applyProtection="1">
      <alignment horizontal="right" vertical="center"/>
      <protection/>
    </xf>
    <xf numFmtId="176" fontId="0" fillId="33" borderId="48" xfId="0" applyNumberFormat="1" applyFill="1" applyBorder="1" applyAlignment="1" applyProtection="1">
      <alignment horizontal="right" vertical="center"/>
      <protection/>
    </xf>
    <xf numFmtId="176" fontId="0" fillId="33" borderId="49" xfId="0" applyNumberForma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176" fontId="0" fillId="34" borderId="58" xfId="0" applyNumberFormat="1" applyFill="1" applyBorder="1" applyAlignment="1" applyProtection="1">
      <alignment horizontal="right" vertical="center"/>
      <protection/>
    </xf>
    <xf numFmtId="176" fontId="0" fillId="34" borderId="59" xfId="0" applyNumberFormat="1" applyFill="1" applyBorder="1" applyAlignment="1" applyProtection="1">
      <alignment horizontal="right" vertical="center"/>
      <protection/>
    </xf>
    <xf numFmtId="176" fontId="0" fillId="34" borderId="59" xfId="0" applyNumberFormat="1" applyFill="1" applyBorder="1" applyAlignment="1" applyProtection="1">
      <alignment horizontal="right" vertical="center"/>
      <protection locked="0"/>
    </xf>
    <xf numFmtId="176" fontId="0" fillId="34" borderId="60" xfId="0" applyNumberFormat="1" applyFill="1" applyBorder="1" applyAlignment="1" applyProtection="1">
      <alignment horizontal="right" vertical="center"/>
      <protection locked="0"/>
    </xf>
    <xf numFmtId="176" fontId="0" fillId="34" borderId="0" xfId="0" applyNumberFormat="1" applyFill="1" applyBorder="1" applyAlignment="1" applyProtection="1">
      <alignment horizontal="right" vertical="center"/>
      <protection locked="0"/>
    </xf>
    <xf numFmtId="176" fontId="0" fillId="34" borderId="61" xfId="0" applyNumberFormat="1" applyFill="1" applyBorder="1" applyAlignment="1" applyProtection="1">
      <alignment horizontal="right" vertical="center"/>
      <protection locked="0"/>
    </xf>
    <xf numFmtId="176" fontId="0" fillId="34" borderId="62" xfId="0" applyNumberFormat="1" applyFill="1" applyBorder="1" applyAlignment="1" applyProtection="1">
      <alignment horizontal="right" vertical="center"/>
      <protection locked="0"/>
    </xf>
    <xf numFmtId="176" fontId="0" fillId="35" borderId="63" xfId="0" applyNumberFormat="1" applyFill="1" applyBorder="1" applyAlignment="1" applyProtection="1">
      <alignment horizontal="right" vertical="center"/>
      <protection/>
    </xf>
    <xf numFmtId="176" fontId="0" fillId="35" borderId="64" xfId="0" applyNumberFormat="1" applyFill="1" applyBorder="1" applyAlignment="1" applyProtection="1">
      <alignment horizontal="right" vertical="center"/>
      <protection locked="0"/>
    </xf>
    <xf numFmtId="176" fontId="0" fillId="35" borderId="65" xfId="0" applyNumberFormat="1" applyFill="1" applyBorder="1" applyAlignment="1" applyProtection="1">
      <alignment horizontal="right" vertical="center"/>
      <protection locked="0"/>
    </xf>
    <xf numFmtId="176" fontId="0" fillId="35" borderId="66" xfId="0" applyNumberForma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5.625" style="0" customWidth="1"/>
    <col min="3" max="10" width="4.625" style="0" customWidth="1"/>
    <col min="11" max="17" width="6.125" style="0" customWidth="1"/>
  </cols>
  <sheetData>
    <row r="1" spans="1:17" ht="19.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 t="s">
        <v>0</v>
      </c>
      <c r="M2" s="17"/>
      <c r="N2" s="17"/>
      <c r="O2" s="17"/>
      <c r="P2" s="17"/>
      <c r="Q2" s="18" t="s">
        <v>37</v>
      </c>
    </row>
    <row r="3" spans="1:18" ht="19.5" customHeight="1">
      <c r="A3" s="46"/>
      <c r="B3" s="66" t="s">
        <v>1</v>
      </c>
      <c r="C3" s="66" t="s">
        <v>1</v>
      </c>
      <c r="D3" s="66"/>
      <c r="E3" s="66"/>
      <c r="F3" s="66" t="s">
        <v>2</v>
      </c>
      <c r="G3" s="66"/>
      <c r="H3" s="66"/>
      <c r="I3" s="66"/>
      <c r="J3" s="66"/>
      <c r="K3" s="66"/>
      <c r="L3" s="66"/>
      <c r="M3" s="67"/>
      <c r="N3" s="66" t="s">
        <v>3</v>
      </c>
      <c r="O3" s="66"/>
      <c r="P3" s="66"/>
      <c r="Q3" s="68"/>
      <c r="R3" s="1"/>
    </row>
    <row r="4" spans="1:18" ht="19.5" customHeight="1">
      <c r="A4" s="47" t="s">
        <v>23</v>
      </c>
      <c r="B4" s="69" t="s">
        <v>4</v>
      </c>
      <c r="C4" s="69" t="s">
        <v>4</v>
      </c>
      <c r="D4" s="69"/>
      <c r="E4" s="69"/>
      <c r="F4" s="69"/>
      <c r="G4" s="69"/>
      <c r="H4" s="69"/>
      <c r="I4" s="69"/>
      <c r="J4" s="69"/>
      <c r="K4" s="36" t="s">
        <v>5</v>
      </c>
      <c r="L4" s="37" t="s">
        <v>5</v>
      </c>
      <c r="M4" s="37" t="s">
        <v>6</v>
      </c>
      <c r="N4" s="38" t="s">
        <v>7</v>
      </c>
      <c r="O4" s="38" t="s">
        <v>5</v>
      </c>
      <c r="P4" s="38" t="s">
        <v>5</v>
      </c>
      <c r="Q4" s="39" t="s">
        <v>6</v>
      </c>
      <c r="R4" s="1"/>
    </row>
    <row r="5" spans="1:18" ht="19.5" customHeight="1">
      <c r="A5" s="47" t="s">
        <v>8</v>
      </c>
      <c r="B5" s="72" t="s">
        <v>9</v>
      </c>
      <c r="C5" s="70" t="s">
        <v>10</v>
      </c>
      <c r="D5" s="69"/>
      <c r="E5" s="69"/>
      <c r="F5" s="69"/>
      <c r="G5" s="70" t="s">
        <v>11</v>
      </c>
      <c r="H5" s="69"/>
      <c r="I5" s="69"/>
      <c r="J5" s="71"/>
      <c r="K5" s="40" t="s">
        <v>12</v>
      </c>
      <c r="L5" s="40" t="s">
        <v>13</v>
      </c>
      <c r="M5" s="40" t="s">
        <v>14</v>
      </c>
      <c r="N5" s="41" t="s">
        <v>15</v>
      </c>
      <c r="O5" s="41" t="s">
        <v>12</v>
      </c>
      <c r="P5" s="41" t="s">
        <v>13</v>
      </c>
      <c r="Q5" s="42" t="s">
        <v>14</v>
      </c>
      <c r="R5" s="1"/>
    </row>
    <row r="6" spans="1:18" ht="19.5" customHeight="1" thickBot="1">
      <c r="A6" s="47" t="s">
        <v>16</v>
      </c>
      <c r="B6" s="73"/>
      <c r="C6" s="34" t="s">
        <v>22</v>
      </c>
      <c r="D6" s="34" t="s">
        <v>19</v>
      </c>
      <c r="E6" s="34" t="s">
        <v>20</v>
      </c>
      <c r="F6" s="34" t="s">
        <v>21</v>
      </c>
      <c r="G6" s="34" t="s">
        <v>22</v>
      </c>
      <c r="H6" s="34" t="s">
        <v>19</v>
      </c>
      <c r="I6" s="34" t="s">
        <v>20</v>
      </c>
      <c r="J6" s="35" t="s">
        <v>21</v>
      </c>
      <c r="K6" s="40" t="s">
        <v>8</v>
      </c>
      <c r="L6" s="40" t="s">
        <v>8</v>
      </c>
      <c r="M6" s="40" t="s">
        <v>8</v>
      </c>
      <c r="N6" s="41" t="s">
        <v>17</v>
      </c>
      <c r="O6" s="41" t="s">
        <v>8</v>
      </c>
      <c r="P6" s="41" t="s">
        <v>8</v>
      </c>
      <c r="Q6" s="42" t="s">
        <v>8</v>
      </c>
      <c r="R6" s="1"/>
    </row>
    <row r="7" spans="1:18" ht="19.5" customHeight="1" thickBot="1" thickTop="1">
      <c r="A7" s="48" t="s">
        <v>24</v>
      </c>
      <c r="B7" s="55">
        <f>B8+B17</f>
        <v>359</v>
      </c>
      <c r="C7" s="43">
        <f aca="true" t="shared" si="0" ref="C7:Q7">C8+C17</f>
        <v>16</v>
      </c>
      <c r="D7" s="43">
        <f t="shared" si="0"/>
        <v>17</v>
      </c>
      <c r="E7" s="43">
        <f t="shared" si="0"/>
        <v>46</v>
      </c>
      <c r="F7" s="43">
        <f t="shared" si="0"/>
        <v>46</v>
      </c>
      <c r="G7" s="43">
        <f t="shared" si="0"/>
        <v>56</v>
      </c>
      <c r="H7" s="43">
        <f t="shared" si="0"/>
        <v>48</v>
      </c>
      <c r="I7" s="43">
        <f t="shared" si="0"/>
        <v>80</v>
      </c>
      <c r="J7" s="43">
        <f t="shared" si="0"/>
        <v>50</v>
      </c>
      <c r="K7" s="43">
        <f t="shared" si="0"/>
        <v>247</v>
      </c>
      <c r="L7" s="43">
        <f t="shared" si="0"/>
        <v>50</v>
      </c>
      <c r="M7" s="44">
        <f t="shared" si="0"/>
        <v>63</v>
      </c>
      <c r="N7" s="43">
        <f t="shared" si="0"/>
        <v>1168</v>
      </c>
      <c r="O7" s="43">
        <f t="shared" si="0"/>
        <v>269</v>
      </c>
      <c r="P7" s="43">
        <f t="shared" si="0"/>
        <v>210</v>
      </c>
      <c r="Q7" s="45">
        <f t="shared" si="0"/>
        <v>689</v>
      </c>
      <c r="R7" s="8"/>
    </row>
    <row r="8" spans="1:18" ht="19.5" customHeight="1" thickBot="1">
      <c r="A8" s="49" t="s">
        <v>25</v>
      </c>
      <c r="B8" s="56">
        <f>SUM(B9:B16)</f>
        <v>257</v>
      </c>
      <c r="C8" s="31">
        <f aca="true" t="shared" si="1" ref="C8:Q8">SUM(C9:C16)</f>
        <v>14</v>
      </c>
      <c r="D8" s="31">
        <f t="shared" si="1"/>
        <v>13</v>
      </c>
      <c r="E8" s="31">
        <f t="shared" si="1"/>
        <v>29</v>
      </c>
      <c r="F8" s="31">
        <f t="shared" si="1"/>
        <v>35</v>
      </c>
      <c r="G8" s="31">
        <f t="shared" si="1"/>
        <v>39</v>
      </c>
      <c r="H8" s="31">
        <f t="shared" si="1"/>
        <v>31</v>
      </c>
      <c r="I8" s="31">
        <f t="shared" si="1"/>
        <v>57</v>
      </c>
      <c r="J8" s="31">
        <f t="shared" si="1"/>
        <v>39</v>
      </c>
      <c r="K8" s="31">
        <f t="shared" si="1"/>
        <v>196</v>
      </c>
      <c r="L8" s="31">
        <f t="shared" si="1"/>
        <v>28</v>
      </c>
      <c r="M8" s="32">
        <f t="shared" si="1"/>
        <v>34</v>
      </c>
      <c r="N8" s="31">
        <f t="shared" si="1"/>
        <v>677</v>
      </c>
      <c r="O8" s="31">
        <f t="shared" si="1"/>
        <v>197</v>
      </c>
      <c r="P8" s="31">
        <f t="shared" si="1"/>
        <v>141</v>
      </c>
      <c r="Q8" s="33">
        <f t="shared" si="1"/>
        <v>339</v>
      </c>
      <c r="R8" s="8"/>
    </row>
    <row r="9" spans="1:18" ht="19.5" customHeight="1">
      <c r="A9" s="50" t="s">
        <v>26</v>
      </c>
      <c r="B9" s="57">
        <f aca="true" t="shared" si="2" ref="B9:B16">SUM(C9:J9)</f>
        <v>61</v>
      </c>
      <c r="C9" s="2">
        <v>3</v>
      </c>
      <c r="D9" s="2">
        <v>4</v>
      </c>
      <c r="E9" s="2">
        <v>5</v>
      </c>
      <c r="F9" s="2">
        <v>15</v>
      </c>
      <c r="G9" s="2">
        <v>7</v>
      </c>
      <c r="H9" s="2">
        <v>2</v>
      </c>
      <c r="I9" s="2">
        <v>10</v>
      </c>
      <c r="J9" s="2">
        <v>15</v>
      </c>
      <c r="K9" s="2">
        <v>56</v>
      </c>
      <c r="L9" s="2">
        <v>4</v>
      </c>
      <c r="M9" s="2">
        <v>1</v>
      </c>
      <c r="N9" s="2">
        <v>125</v>
      </c>
      <c r="O9" s="2">
        <v>51</v>
      </c>
      <c r="P9" s="2">
        <v>27</v>
      </c>
      <c r="Q9" s="3">
        <v>47</v>
      </c>
      <c r="R9" s="1"/>
    </row>
    <row r="10" spans="1:18" ht="19.5" customHeight="1">
      <c r="A10" s="51" t="s">
        <v>27</v>
      </c>
      <c r="B10" s="58">
        <f t="shared" si="2"/>
        <v>36</v>
      </c>
      <c r="C10" s="10">
        <v>2</v>
      </c>
      <c r="D10" s="10">
        <v>2</v>
      </c>
      <c r="E10" s="10">
        <v>7</v>
      </c>
      <c r="F10" s="10">
        <v>4</v>
      </c>
      <c r="G10" s="10">
        <v>3</v>
      </c>
      <c r="H10" s="10">
        <v>6</v>
      </c>
      <c r="I10" s="10">
        <v>5</v>
      </c>
      <c r="J10" s="10">
        <v>7</v>
      </c>
      <c r="K10" s="10">
        <v>22</v>
      </c>
      <c r="L10" s="10">
        <v>7</v>
      </c>
      <c r="M10" s="10">
        <v>7</v>
      </c>
      <c r="N10" s="10">
        <v>173</v>
      </c>
      <c r="O10" s="10">
        <v>35</v>
      </c>
      <c r="P10" s="10">
        <v>26</v>
      </c>
      <c r="Q10" s="11">
        <v>112</v>
      </c>
      <c r="R10" s="1"/>
    </row>
    <row r="11" spans="1:18" ht="19.5" customHeight="1">
      <c r="A11" s="51" t="s">
        <v>28</v>
      </c>
      <c r="B11" s="59">
        <f t="shared" si="2"/>
        <v>75</v>
      </c>
      <c r="C11" s="7">
        <v>7</v>
      </c>
      <c r="D11" s="7">
        <v>1</v>
      </c>
      <c r="E11" s="7">
        <v>10</v>
      </c>
      <c r="F11" s="7">
        <v>10</v>
      </c>
      <c r="G11" s="7">
        <v>13</v>
      </c>
      <c r="H11" s="7">
        <v>9</v>
      </c>
      <c r="I11" s="7">
        <v>19</v>
      </c>
      <c r="J11" s="7">
        <v>6</v>
      </c>
      <c r="K11" s="7">
        <v>60</v>
      </c>
      <c r="L11" s="7">
        <v>2</v>
      </c>
      <c r="M11" s="7">
        <v>13</v>
      </c>
      <c r="N11" s="7">
        <v>225</v>
      </c>
      <c r="O11" s="7">
        <v>90</v>
      </c>
      <c r="P11" s="7">
        <v>46</v>
      </c>
      <c r="Q11" s="19">
        <v>89</v>
      </c>
      <c r="R11" s="1"/>
    </row>
    <row r="12" spans="1:18" ht="19.5" customHeight="1">
      <c r="A12" s="51" t="s">
        <v>29</v>
      </c>
      <c r="B12" s="60">
        <f t="shared" si="2"/>
        <v>29</v>
      </c>
      <c r="C12" s="4">
        <v>1</v>
      </c>
      <c r="D12" s="4">
        <v>1</v>
      </c>
      <c r="E12" s="4">
        <v>2</v>
      </c>
      <c r="F12" s="4">
        <v>4</v>
      </c>
      <c r="G12" s="4">
        <v>5</v>
      </c>
      <c r="H12" s="4">
        <v>2</v>
      </c>
      <c r="I12" s="4">
        <v>11</v>
      </c>
      <c r="J12" s="4">
        <v>3</v>
      </c>
      <c r="K12" s="4">
        <v>24</v>
      </c>
      <c r="L12" s="4">
        <v>2</v>
      </c>
      <c r="M12" s="4">
        <v>3</v>
      </c>
      <c r="N12" s="4">
        <v>0</v>
      </c>
      <c r="O12" s="4">
        <v>0</v>
      </c>
      <c r="P12" s="4">
        <v>0</v>
      </c>
      <c r="Q12" s="5">
        <v>0</v>
      </c>
      <c r="R12" s="1"/>
    </row>
    <row r="13" spans="1:18" ht="19.5" customHeight="1">
      <c r="A13" s="51" t="s">
        <v>30</v>
      </c>
      <c r="B13" s="60">
        <f t="shared" si="2"/>
        <v>23</v>
      </c>
      <c r="C13" s="4">
        <v>1</v>
      </c>
      <c r="D13" s="4">
        <v>3</v>
      </c>
      <c r="E13" s="4">
        <v>2</v>
      </c>
      <c r="F13" s="4">
        <v>1</v>
      </c>
      <c r="G13" s="4">
        <v>3</v>
      </c>
      <c r="H13" s="4">
        <v>4</v>
      </c>
      <c r="I13" s="4">
        <v>6</v>
      </c>
      <c r="J13" s="4">
        <v>3</v>
      </c>
      <c r="K13" s="4">
        <v>7</v>
      </c>
      <c r="L13" s="4">
        <v>8</v>
      </c>
      <c r="M13" s="4">
        <v>8</v>
      </c>
      <c r="N13" s="4">
        <v>116</v>
      </c>
      <c r="O13" s="4">
        <v>17</v>
      </c>
      <c r="P13" s="4">
        <v>23</v>
      </c>
      <c r="Q13" s="5">
        <v>76</v>
      </c>
      <c r="R13" s="1"/>
    </row>
    <row r="14" spans="1:18" ht="19.5" customHeight="1">
      <c r="A14" s="51" t="s">
        <v>31</v>
      </c>
      <c r="B14" s="60">
        <f t="shared" si="2"/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38</v>
      </c>
      <c r="O14" s="4">
        <v>4</v>
      </c>
      <c r="P14" s="4">
        <v>19</v>
      </c>
      <c r="Q14" s="5">
        <v>15</v>
      </c>
      <c r="R14" s="1"/>
    </row>
    <row r="15" spans="1:18" ht="19.5" customHeight="1">
      <c r="A15" s="52" t="s">
        <v>32</v>
      </c>
      <c r="B15" s="61">
        <f t="shared" si="2"/>
        <v>16</v>
      </c>
      <c r="C15" s="20">
        <v>0</v>
      </c>
      <c r="D15" s="20">
        <v>0</v>
      </c>
      <c r="E15" s="20">
        <v>1</v>
      </c>
      <c r="F15" s="20">
        <v>1</v>
      </c>
      <c r="G15" s="20">
        <v>4</v>
      </c>
      <c r="H15" s="20">
        <v>2</v>
      </c>
      <c r="I15" s="20">
        <v>3</v>
      </c>
      <c r="J15" s="20">
        <v>5</v>
      </c>
      <c r="K15" s="20">
        <v>11</v>
      </c>
      <c r="L15" s="20">
        <v>4</v>
      </c>
      <c r="M15" s="21">
        <v>1</v>
      </c>
      <c r="N15" s="22">
        <v>0</v>
      </c>
      <c r="O15" s="20">
        <v>0</v>
      </c>
      <c r="P15" s="20">
        <v>0</v>
      </c>
      <c r="Q15" s="23">
        <v>0</v>
      </c>
      <c r="R15" s="8"/>
    </row>
    <row r="16" spans="1:18" ht="19.5" customHeight="1" thickBot="1">
      <c r="A16" s="51" t="s">
        <v>33</v>
      </c>
      <c r="B16" s="59">
        <f t="shared" si="2"/>
        <v>17</v>
      </c>
      <c r="C16" s="7">
        <v>0</v>
      </c>
      <c r="D16" s="7">
        <v>2</v>
      </c>
      <c r="E16" s="7">
        <v>2</v>
      </c>
      <c r="F16" s="7">
        <v>0</v>
      </c>
      <c r="G16" s="7">
        <v>4</v>
      </c>
      <c r="H16" s="7">
        <v>6</v>
      </c>
      <c r="I16" s="7">
        <v>3</v>
      </c>
      <c r="J16" s="7">
        <v>0</v>
      </c>
      <c r="K16" s="7">
        <v>16</v>
      </c>
      <c r="L16" s="7">
        <v>1</v>
      </c>
      <c r="M16" s="7">
        <v>1</v>
      </c>
      <c r="N16" s="7">
        <v>0</v>
      </c>
      <c r="O16" s="7">
        <v>0</v>
      </c>
      <c r="P16" s="7">
        <v>0</v>
      </c>
      <c r="Q16" s="19">
        <v>0</v>
      </c>
      <c r="R16" s="1"/>
    </row>
    <row r="17" spans="1:18" ht="19.5" customHeight="1" thickBot="1">
      <c r="A17" s="49" t="s">
        <v>25</v>
      </c>
      <c r="B17" s="62">
        <f>SUM(B18:B20)</f>
        <v>102</v>
      </c>
      <c r="C17" s="27">
        <f aca="true" t="shared" si="3" ref="C17:N17">SUM(C18:C20)</f>
        <v>2</v>
      </c>
      <c r="D17" s="27">
        <f t="shared" si="3"/>
        <v>4</v>
      </c>
      <c r="E17" s="27">
        <f t="shared" si="3"/>
        <v>17</v>
      </c>
      <c r="F17" s="27">
        <f t="shared" si="3"/>
        <v>11</v>
      </c>
      <c r="G17" s="27">
        <f t="shared" si="3"/>
        <v>17</v>
      </c>
      <c r="H17" s="27">
        <f t="shared" si="3"/>
        <v>17</v>
      </c>
      <c r="I17" s="27">
        <f t="shared" si="3"/>
        <v>23</v>
      </c>
      <c r="J17" s="27">
        <f t="shared" si="3"/>
        <v>11</v>
      </c>
      <c r="K17" s="27">
        <f t="shared" si="3"/>
        <v>51</v>
      </c>
      <c r="L17" s="27">
        <f t="shared" si="3"/>
        <v>22</v>
      </c>
      <c r="M17" s="28">
        <f t="shared" si="3"/>
        <v>29</v>
      </c>
      <c r="N17" s="29">
        <f t="shared" si="3"/>
        <v>491</v>
      </c>
      <c r="O17" s="27">
        <f>SUM(O18:O20)</f>
        <v>72</v>
      </c>
      <c r="P17" s="27">
        <f>SUM(P18:P20)</f>
        <v>69</v>
      </c>
      <c r="Q17" s="30">
        <f>SUM(Q18:Q20)</f>
        <v>350</v>
      </c>
      <c r="R17" s="1"/>
    </row>
    <row r="18" spans="1:18" ht="19.5" customHeight="1">
      <c r="A18" s="53" t="s">
        <v>34</v>
      </c>
      <c r="B18" s="63">
        <f>SUM(C18:J18)</f>
        <v>102</v>
      </c>
      <c r="C18" s="24">
        <v>2</v>
      </c>
      <c r="D18" s="24">
        <v>4</v>
      </c>
      <c r="E18" s="24">
        <v>17</v>
      </c>
      <c r="F18" s="24">
        <v>11</v>
      </c>
      <c r="G18" s="24">
        <v>17</v>
      </c>
      <c r="H18" s="24">
        <v>17</v>
      </c>
      <c r="I18" s="24">
        <v>23</v>
      </c>
      <c r="J18" s="24">
        <v>11</v>
      </c>
      <c r="K18" s="24">
        <v>51</v>
      </c>
      <c r="L18" s="24">
        <v>22</v>
      </c>
      <c r="M18" s="24">
        <v>29</v>
      </c>
      <c r="N18" s="24">
        <v>236</v>
      </c>
      <c r="O18" s="24">
        <v>65</v>
      </c>
      <c r="P18" s="24">
        <v>43</v>
      </c>
      <c r="Q18" s="25">
        <v>128</v>
      </c>
      <c r="R18" s="1"/>
    </row>
    <row r="19" spans="1:18" ht="19.5" customHeight="1">
      <c r="A19" s="50" t="s">
        <v>35</v>
      </c>
      <c r="B19" s="64">
        <f>SUM(C19:J19)</f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215</v>
      </c>
      <c r="O19" s="9">
        <v>5</v>
      </c>
      <c r="P19" s="9">
        <v>21</v>
      </c>
      <c r="Q19" s="26">
        <v>189</v>
      </c>
      <c r="R19" s="1"/>
    </row>
    <row r="20" spans="1:18" ht="19.5" customHeight="1" thickBot="1">
      <c r="A20" s="54" t="s">
        <v>36</v>
      </c>
      <c r="B20" s="65">
        <f>SUM(C20:J20)</f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16">
        <v>40</v>
      </c>
      <c r="O20" s="12">
        <v>2</v>
      </c>
      <c r="P20" s="12">
        <v>5</v>
      </c>
      <c r="Q20" s="15">
        <v>33</v>
      </c>
      <c r="R20" s="1"/>
    </row>
    <row r="21" spans="1:17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4"/>
    </row>
  </sheetData>
  <sheetProtection sheet="1"/>
  <mergeCells count="6">
    <mergeCell ref="B3:M3"/>
    <mergeCell ref="N3:Q3"/>
    <mergeCell ref="B4:J4"/>
    <mergeCell ref="C5:F5"/>
    <mergeCell ref="G5:J5"/>
    <mergeCell ref="B5:B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7" r:id="rId1"/>
  <headerFooter alignWithMargins="0">
    <oddFooter>&amp;L&amp;10西濃地域の公衆衛生2008&amp;C&amp;10－　109　－&amp;R&amp;10第６章　成人・老人保健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2009-03-29T07:33:38Z</cp:lastPrinted>
  <dcterms:created xsi:type="dcterms:W3CDTF">2006-12-05T08:58:09Z</dcterms:created>
  <dcterms:modified xsi:type="dcterms:W3CDTF">2009-03-29T07:33:45Z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-1793813321</vt:i4>
  </property>
  <property fmtid="{D5CDD505-2E9C-101B-9397-08002B2CF9AE}" pid="3" name="_EmailSubject">
    <vt:lpwstr>年報様式の変更ﾌｧｲﾙ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