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T8-9" sheetId="1" r:id="rId1"/>
  </sheets>
  <externalReferences>
    <externalReference r:id="rId4"/>
  </externalReferences>
  <definedNames>
    <definedName name="_xlnm.Print_Area" localSheetId="0">'T8-9'!$A$1:$T$28</definedName>
    <definedName name="印刷範囲" localSheetId="0">'T8-9'!#REF!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<sst xmlns="http://schemas.openxmlformats.org/spreadsheetml/2006/main" count="140" uniqueCount="43">
  <si>
    <t>（４）定期検診</t>
  </si>
  <si>
    <t>　ア　結核住民検診等（Ｔ８－９）</t>
  </si>
  <si>
    <t>一次検診（間接・直接撮影）</t>
  </si>
  <si>
    <t>精密検査</t>
  </si>
  <si>
    <t>精密検査結果</t>
  </si>
  <si>
    <t>対象者*1</t>
  </si>
  <si>
    <t>受診者*2</t>
  </si>
  <si>
    <t>受診率</t>
  </si>
  <si>
    <t>要精密検査者</t>
  </si>
  <si>
    <t>受診者</t>
  </si>
  <si>
    <t>喀痰
検査
陽性数</t>
  </si>
  <si>
    <t>結　　核</t>
  </si>
  <si>
    <t>結核
患者</t>
  </si>
  <si>
    <t>発病の恐れ
のある者*3</t>
  </si>
  <si>
    <t>％</t>
  </si>
  <si>
    <t>一　　　　般　　　　住　　　　民</t>
  </si>
  <si>
    <t>管内総数</t>
  </si>
  <si>
    <t>(</t>
  </si>
  <si>
    <t>)</t>
  </si>
  <si>
    <t>小　　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</si>
  <si>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</si>
  <si>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</si>
  <si>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</si>
  <si>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</si>
  <si>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</si>
  <si>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</si>
  <si>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</si>
  <si>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</si>
  <si>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</si>
  <si>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</si>
  <si>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</si>
  <si>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学校</t>
  </si>
  <si>
    <t>高 校 生</t>
  </si>
  <si>
    <t>短大、大学等</t>
  </si>
  <si>
    <t>そ の 他</t>
  </si>
  <si>
    <t>施設</t>
  </si>
  <si>
    <t>高 齢 者</t>
  </si>
  <si>
    <t>そ の 他</t>
  </si>
  <si>
    <t>　</t>
  </si>
  <si>
    <t>事 業 所</t>
  </si>
  <si>
    <t>*1、*2　（　　　）は65歳以下再掲</t>
  </si>
  <si>
    <t>*3（　　）は予防内服の再掲</t>
  </si>
  <si>
    <t>（平成２０年度）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</si>
</sst>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-#,##0;\-#"/>
    <numFmt numFmtId="178" formatCode="0.0;\-0.0;\-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.5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.55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9.55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9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10" fillId="0" borderId="0">
      <alignment/>
      <protection/>
    </xf>
    <xf numFmtId="0" fontId="42" fillId="32" borderId="0" applyNumberFormat="0" applyBorder="0" applyAlignment="0" applyProtection="0"/>
  </cellStyleXfs>
  <cellXfs count="197">
    <xf numFmtId="0" fontId="0" fillId="0" borderId="0" xfId="0" applyFont="1" applyAlignment="1">
      <alignment vertical="center"/>
    </xf>
    <xf numFmtId="176" fontId="3" fillId="0" borderId="0" xfId="64" applyNumberFormat="1" applyFont="1" applyAlignment="1">
      <alignment vertical="center"/>
      <protection/>
    </xf>
    <xf numFmtId="176" fontId="3" fillId="0" borderId="0" xfId="64" applyNumberFormat="1" applyFont="1" applyAlignment="1">
      <alignment horizontal="right"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0" xfId="64" applyFont="1" applyAlignment="1">
      <alignment horizontal="left" vertical="center"/>
      <protection/>
    </xf>
    <xf numFmtId="0" fontId="2" fillId="0" borderId="0" xfId="64" applyFill="1" applyAlignment="1">
      <alignment horizontal="center"/>
      <protection/>
    </xf>
    <xf numFmtId="176" fontId="3" fillId="0" borderId="0" xfId="64" applyNumberFormat="1" applyFont="1" applyAlignment="1">
      <alignment horizontal="center" vertical="center"/>
      <protection/>
    </xf>
    <xf numFmtId="176" fontId="3" fillId="0" borderId="0" xfId="64" applyNumberFormat="1" applyFont="1" applyAlignment="1">
      <alignment horizontal="left" vertical="center"/>
      <protection/>
    </xf>
    <xf numFmtId="176" fontId="6" fillId="0" borderId="10" xfId="64" applyNumberFormat="1" applyFont="1" applyBorder="1" applyAlignment="1">
      <alignment horizontal="right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177" fontId="3" fillId="33" borderId="12" xfId="64" applyNumberFormat="1" applyFont="1" applyFill="1" applyBorder="1" applyAlignment="1" applyProtection="1">
      <alignment vertical="center" wrapText="1"/>
      <protection/>
    </xf>
    <xf numFmtId="177" fontId="3" fillId="33" borderId="13" xfId="64" applyNumberFormat="1" applyFont="1" applyFill="1" applyBorder="1" applyAlignment="1" applyProtection="1">
      <alignment horizontal="right" vertical="center" wrapText="1"/>
      <protection/>
    </xf>
    <xf numFmtId="177" fontId="3" fillId="33" borderId="13" xfId="64" applyNumberFormat="1" applyFont="1" applyFill="1" applyBorder="1" applyAlignment="1" applyProtection="1">
      <alignment vertical="center" wrapText="1"/>
      <protection/>
    </xf>
    <xf numFmtId="177" fontId="3" fillId="33" borderId="13" xfId="64" applyNumberFormat="1" applyFont="1" applyFill="1" applyBorder="1" applyAlignment="1" applyProtection="1">
      <alignment horizontal="left" vertical="center" wrapText="1"/>
      <protection/>
    </xf>
    <xf numFmtId="177" fontId="3" fillId="33" borderId="14" xfId="64" applyNumberFormat="1" applyFont="1" applyFill="1" applyBorder="1" applyAlignment="1" applyProtection="1">
      <alignment vertical="center" wrapText="1"/>
      <protection/>
    </xf>
    <xf numFmtId="178" fontId="3" fillId="33" borderId="15" xfId="64" applyNumberFormat="1" applyFont="1" applyFill="1" applyBorder="1" applyAlignment="1" applyProtection="1">
      <alignment vertical="center" wrapText="1"/>
      <protection/>
    </xf>
    <xf numFmtId="177" fontId="3" fillId="33" borderId="16" xfId="64" applyNumberFormat="1" applyFont="1" applyFill="1" applyBorder="1" applyAlignment="1" applyProtection="1">
      <alignment vertical="center" wrapText="1"/>
      <protection/>
    </xf>
    <xf numFmtId="177" fontId="3" fillId="33" borderId="13" xfId="64" applyNumberFormat="1" applyFont="1" applyFill="1" applyBorder="1" applyAlignment="1" applyProtection="1">
      <alignment horizontal="center" vertical="center" wrapText="1"/>
      <protection/>
    </xf>
    <xf numFmtId="177" fontId="3" fillId="33" borderId="17" xfId="64" applyNumberFormat="1" applyFont="1" applyFill="1" applyBorder="1" applyAlignment="1" applyProtection="1">
      <alignment horizontal="left" vertical="center" wrapText="1"/>
      <protection/>
    </xf>
    <xf numFmtId="0" fontId="6" fillId="0" borderId="18" xfId="64" applyFont="1" applyBorder="1" applyAlignment="1">
      <alignment horizontal="center" vertical="center" wrapText="1" shrinkToFit="1"/>
      <protection/>
    </xf>
    <xf numFmtId="177" fontId="3" fillId="33" borderId="19" xfId="64" applyNumberFormat="1" applyFont="1" applyFill="1" applyBorder="1" applyAlignment="1" applyProtection="1">
      <alignment vertical="center" wrapText="1"/>
      <protection/>
    </xf>
    <xf numFmtId="177" fontId="3" fillId="33" borderId="20" xfId="64" applyNumberFormat="1" applyFont="1" applyFill="1" applyBorder="1" applyAlignment="1" applyProtection="1">
      <alignment horizontal="right" vertical="center" wrapText="1"/>
      <protection/>
    </xf>
    <xf numFmtId="177" fontId="3" fillId="33" borderId="20" xfId="64" applyNumberFormat="1" applyFont="1" applyFill="1" applyBorder="1" applyAlignment="1" applyProtection="1">
      <alignment vertical="center" wrapText="1"/>
      <protection/>
    </xf>
    <xf numFmtId="177" fontId="3" fillId="33" borderId="20" xfId="64" applyNumberFormat="1" applyFont="1" applyFill="1" applyBorder="1" applyAlignment="1" applyProtection="1">
      <alignment horizontal="left" vertical="center" wrapText="1"/>
      <protection/>
    </xf>
    <xf numFmtId="177" fontId="3" fillId="33" borderId="18" xfId="64" applyNumberFormat="1" applyFont="1" applyFill="1" applyBorder="1" applyAlignment="1" applyProtection="1">
      <alignment vertical="center" wrapText="1"/>
      <protection/>
    </xf>
    <xf numFmtId="178" fontId="3" fillId="33" borderId="21" xfId="64" applyNumberFormat="1" applyFont="1" applyFill="1" applyBorder="1" applyAlignment="1" applyProtection="1">
      <alignment vertical="center" wrapText="1"/>
      <protection/>
    </xf>
    <xf numFmtId="177" fontId="3" fillId="33" borderId="22" xfId="64" applyNumberFormat="1" applyFont="1" applyFill="1" applyBorder="1" applyAlignment="1" applyProtection="1">
      <alignment vertical="center" wrapText="1"/>
      <protection/>
    </xf>
    <xf numFmtId="177" fontId="3" fillId="33" borderId="20" xfId="64" applyNumberFormat="1" applyFont="1" applyFill="1" applyBorder="1" applyAlignment="1" applyProtection="1">
      <alignment horizontal="center" vertical="center" wrapText="1"/>
      <protection/>
    </xf>
    <xf numFmtId="177" fontId="3" fillId="33" borderId="23" xfId="64" applyNumberFormat="1" applyFont="1" applyFill="1" applyBorder="1" applyAlignment="1" applyProtection="1">
      <alignment horizontal="left" vertical="center" wrapText="1"/>
      <protection/>
    </xf>
    <xf numFmtId="0" fontId="6" fillId="0" borderId="24" xfId="64" applyFont="1" applyBorder="1" applyAlignment="1">
      <alignment horizontal="center" vertical="center" wrapText="1"/>
      <protection/>
    </xf>
    <xf numFmtId="177" fontId="3" fillId="0" borderId="25" xfId="64" applyNumberFormat="1" applyFont="1" applyBorder="1" applyAlignment="1" applyProtection="1">
      <alignment vertical="center" wrapText="1"/>
      <protection locked="0"/>
    </xf>
    <xf numFmtId="177" fontId="3" fillId="0" borderId="26" xfId="64" applyNumberFormat="1" applyFont="1" applyBorder="1" applyAlignment="1" applyProtection="1">
      <alignment horizontal="right" vertical="center" wrapText="1"/>
      <protection locked="0"/>
    </xf>
    <xf numFmtId="177" fontId="3" fillId="34" borderId="26" xfId="64" applyNumberFormat="1" applyFont="1" applyFill="1" applyBorder="1" applyAlignment="1" applyProtection="1">
      <alignment vertical="center" wrapText="1"/>
      <protection locked="0"/>
    </xf>
    <xf numFmtId="177" fontId="3" fillId="34" borderId="26" xfId="64" applyNumberFormat="1" applyFont="1" applyFill="1" applyBorder="1" applyAlignment="1" applyProtection="1">
      <alignment horizontal="left" vertical="center" wrapText="1"/>
      <protection locked="0"/>
    </xf>
    <xf numFmtId="177" fontId="3" fillId="0" borderId="27" xfId="64" applyNumberFormat="1" applyFont="1" applyBorder="1" applyAlignment="1" applyProtection="1" quotePrefix="1">
      <alignment horizontal="right" vertical="center" wrapText="1"/>
      <protection locked="0"/>
    </xf>
    <xf numFmtId="177" fontId="3" fillId="34" borderId="28" xfId="64" applyNumberFormat="1" applyFont="1" applyFill="1" applyBorder="1" applyAlignment="1" applyProtection="1">
      <alignment vertical="center" wrapText="1"/>
      <protection locked="0"/>
    </xf>
    <xf numFmtId="178" fontId="3" fillId="33" borderId="29" xfId="64" applyNumberFormat="1" applyFont="1" applyFill="1" applyBorder="1" applyAlignment="1" applyProtection="1">
      <alignment vertical="center" wrapText="1"/>
      <protection/>
    </xf>
    <xf numFmtId="177" fontId="3" fillId="0" borderId="30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1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6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26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32" xfId="64" applyNumberFormat="1" applyFont="1" applyFill="1" applyBorder="1" applyAlignment="1">
      <alignment horizontal="left" vertical="center" wrapText="1"/>
      <protection/>
    </xf>
    <xf numFmtId="0" fontId="6" fillId="0" borderId="33" xfId="64" applyFont="1" applyBorder="1" applyAlignment="1" applyProtection="1">
      <alignment horizontal="center" vertical="center" wrapText="1"/>
      <protection locked="0"/>
    </xf>
    <xf numFmtId="177" fontId="3" fillId="0" borderId="34" xfId="64" applyNumberFormat="1" applyFont="1" applyBorder="1" applyAlignment="1" applyProtection="1">
      <alignment vertical="center" wrapText="1"/>
      <protection locked="0"/>
    </xf>
    <xf numFmtId="177" fontId="3" fillId="0" borderId="35" xfId="64" applyNumberFormat="1" applyFont="1" applyBorder="1" applyAlignment="1" applyProtection="1">
      <alignment horizontal="right" vertical="center" wrapText="1"/>
      <protection locked="0"/>
    </xf>
    <xf numFmtId="177" fontId="3" fillId="34" borderId="35" xfId="64" applyNumberFormat="1" applyFont="1" applyFill="1" applyBorder="1" applyAlignment="1" applyProtection="1">
      <alignment vertical="center" wrapText="1"/>
      <protection locked="0"/>
    </xf>
    <xf numFmtId="177" fontId="3" fillId="34" borderId="35" xfId="64" applyNumberFormat="1" applyFont="1" applyFill="1" applyBorder="1" applyAlignment="1" applyProtection="1">
      <alignment horizontal="left" vertical="center" wrapText="1"/>
      <protection locked="0"/>
    </xf>
    <xf numFmtId="177" fontId="3" fillId="0" borderId="33" xfId="64" applyNumberFormat="1" applyFont="1" applyBorder="1" applyAlignment="1" applyProtection="1" quotePrefix="1">
      <alignment horizontal="right" vertical="center" wrapText="1"/>
      <protection locked="0"/>
    </xf>
    <xf numFmtId="178" fontId="3" fillId="33" borderId="36" xfId="64" applyNumberFormat="1" applyFont="1" applyFill="1" applyBorder="1" applyAlignment="1" applyProtection="1">
      <alignment vertical="center" wrapText="1"/>
      <protection/>
    </xf>
    <xf numFmtId="177" fontId="3" fillId="0" borderId="37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8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5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35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39" xfId="64" applyNumberFormat="1" applyFont="1" applyFill="1" applyBorder="1" applyAlignment="1">
      <alignment horizontal="left" vertical="center" wrapText="1"/>
      <protection/>
    </xf>
    <xf numFmtId="0" fontId="6" fillId="0" borderId="33" xfId="64" applyFont="1" applyBorder="1" applyAlignment="1">
      <alignment horizontal="center" vertical="center" wrapText="1"/>
      <protection/>
    </xf>
    <xf numFmtId="177" fontId="3" fillId="0" borderId="40" xfId="64" applyNumberFormat="1" applyFont="1" applyFill="1" applyBorder="1" applyAlignment="1">
      <alignment horizontal="left" vertical="center" wrapText="1"/>
      <protection/>
    </xf>
    <xf numFmtId="0" fontId="2" fillId="0" borderId="0" xfId="64" applyAlignment="1">
      <alignment horizontal="center"/>
      <protection/>
    </xf>
    <xf numFmtId="0" fontId="6" fillId="0" borderId="18" xfId="64" applyFont="1" applyBorder="1" applyAlignment="1">
      <alignment horizontal="center" vertical="center" wrapText="1"/>
      <protection/>
    </xf>
    <xf numFmtId="177" fontId="3" fillId="33" borderId="19" xfId="50" applyNumberFormat="1" applyFont="1" applyFill="1" applyBorder="1" applyAlignment="1" applyProtection="1">
      <alignment vertical="center" wrapText="1"/>
      <protection/>
    </xf>
    <xf numFmtId="177" fontId="3" fillId="33" borderId="20" xfId="50" applyNumberFormat="1" applyFont="1" applyFill="1" applyBorder="1" applyAlignment="1" applyProtection="1">
      <alignment horizontal="right" vertical="center" wrapText="1"/>
      <protection/>
    </xf>
    <xf numFmtId="177" fontId="3" fillId="33" borderId="20" xfId="50" applyNumberFormat="1" applyFont="1" applyFill="1" applyBorder="1" applyAlignment="1" applyProtection="1">
      <alignment vertical="center" wrapText="1"/>
      <protection/>
    </xf>
    <xf numFmtId="177" fontId="3" fillId="33" borderId="20" xfId="50" applyNumberFormat="1" applyFont="1" applyFill="1" applyBorder="1" applyAlignment="1" applyProtection="1">
      <alignment horizontal="left" vertical="center" wrapText="1"/>
      <protection/>
    </xf>
    <xf numFmtId="177" fontId="3" fillId="33" borderId="18" xfId="50" applyNumberFormat="1" applyFont="1" applyFill="1" applyBorder="1" applyAlignment="1" applyProtection="1">
      <alignment vertical="center" wrapText="1"/>
      <protection/>
    </xf>
    <xf numFmtId="177" fontId="3" fillId="33" borderId="18" xfId="64" applyNumberFormat="1" applyFont="1" applyFill="1" applyBorder="1" applyAlignment="1" applyProtection="1" quotePrefix="1">
      <alignment horizontal="right" vertical="center" wrapText="1"/>
      <protection/>
    </xf>
    <xf numFmtId="177" fontId="3" fillId="33" borderId="41" xfId="64" applyNumberFormat="1" applyFont="1" applyFill="1" applyBorder="1" applyAlignment="1" applyProtection="1">
      <alignment horizontal="left" vertical="center" wrapText="1"/>
      <protection/>
    </xf>
    <xf numFmtId="177" fontId="3" fillId="0" borderId="25" xfId="50" applyNumberFormat="1" applyFont="1" applyBorder="1" applyAlignment="1" applyProtection="1">
      <alignment vertical="center" wrapText="1"/>
      <protection locked="0"/>
    </xf>
    <xf numFmtId="177" fontId="3" fillId="0" borderId="26" xfId="50" applyNumberFormat="1" applyFont="1" applyBorder="1" applyAlignment="1" applyProtection="1">
      <alignment horizontal="right" vertical="center" wrapText="1"/>
      <protection locked="0"/>
    </xf>
    <xf numFmtId="177" fontId="3" fillId="34" borderId="26" xfId="50" applyNumberFormat="1" applyFont="1" applyFill="1" applyBorder="1" applyAlignment="1" applyProtection="1">
      <alignment vertical="center" wrapText="1"/>
      <protection locked="0"/>
    </xf>
    <xf numFmtId="177" fontId="3" fillId="34" borderId="26" xfId="50" applyNumberFormat="1" applyFont="1" applyFill="1" applyBorder="1" applyAlignment="1" applyProtection="1">
      <alignment horizontal="left" vertical="center" wrapText="1"/>
      <protection locked="0"/>
    </xf>
    <xf numFmtId="177" fontId="3" fillId="0" borderId="27" xfId="50" applyNumberFormat="1" applyFont="1" applyBorder="1" applyAlignment="1" applyProtection="1">
      <alignment vertical="center" wrapText="1"/>
      <protection locked="0"/>
    </xf>
    <xf numFmtId="177" fontId="3" fillId="0" borderId="34" xfId="50" applyNumberFormat="1" applyFont="1" applyBorder="1" applyAlignment="1" applyProtection="1">
      <alignment vertical="center" wrapText="1"/>
      <protection locked="0"/>
    </xf>
    <xf numFmtId="177" fontId="3" fillId="0" borderId="35" xfId="50" applyNumberFormat="1" applyFont="1" applyBorder="1" applyAlignment="1" applyProtection="1">
      <alignment horizontal="right" vertical="center" wrapText="1"/>
      <protection locked="0"/>
    </xf>
    <xf numFmtId="177" fontId="3" fillId="34" borderId="35" xfId="50" applyNumberFormat="1" applyFont="1" applyFill="1" applyBorder="1" applyAlignment="1" applyProtection="1">
      <alignment vertical="center" wrapText="1"/>
      <protection locked="0"/>
    </xf>
    <xf numFmtId="177" fontId="3" fillId="34" borderId="35" xfId="50" applyNumberFormat="1" applyFont="1" applyFill="1" applyBorder="1" applyAlignment="1" applyProtection="1">
      <alignment horizontal="left" vertical="center" wrapText="1"/>
      <protection locked="0"/>
    </xf>
    <xf numFmtId="177" fontId="3" fillId="0" borderId="33" xfId="50" applyNumberFormat="1" applyFont="1" applyBorder="1" applyAlignment="1" applyProtection="1">
      <alignment vertical="center" wrapText="1"/>
      <protection locked="0"/>
    </xf>
    <xf numFmtId="0" fontId="6" fillId="0" borderId="42" xfId="64" applyFont="1" applyBorder="1" applyAlignment="1">
      <alignment horizontal="center" vertical="center" wrapText="1"/>
      <protection/>
    </xf>
    <xf numFmtId="177" fontId="3" fillId="0" borderId="43" xfId="50" applyNumberFormat="1" applyFont="1" applyBorder="1" applyAlignment="1" applyProtection="1">
      <alignment vertical="center" wrapText="1"/>
      <protection locked="0"/>
    </xf>
    <xf numFmtId="177" fontId="3" fillId="0" borderId="44" xfId="50" applyNumberFormat="1" applyFont="1" applyBorder="1" applyAlignment="1" applyProtection="1">
      <alignment horizontal="right" vertical="center" wrapText="1"/>
      <protection locked="0"/>
    </xf>
    <xf numFmtId="177" fontId="3" fillId="34" borderId="44" xfId="50" applyNumberFormat="1" applyFont="1" applyFill="1" applyBorder="1" applyAlignment="1" applyProtection="1">
      <alignment vertical="center" wrapText="1"/>
      <protection locked="0"/>
    </xf>
    <xf numFmtId="177" fontId="3" fillId="34" borderId="44" xfId="50" applyNumberFormat="1" applyFont="1" applyFill="1" applyBorder="1" applyAlignment="1" applyProtection="1">
      <alignment horizontal="left" vertical="center" wrapText="1"/>
      <protection locked="0"/>
    </xf>
    <xf numFmtId="177" fontId="3" fillId="0" borderId="42" xfId="50" applyNumberFormat="1" applyFont="1" applyBorder="1" applyAlignment="1" applyProtection="1">
      <alignment vertical="center" wrapText="1"/>
      <protection locked="0"/>
    </xf>
    <xf numFmtId="178" fontId="3" fillId="33" borderId="45" xfId="64" applyNumberFormat="1" applyFont="1" applyFill="1" applyBorder="1" applyAlignment="1" applyProtection="1">
      <alignment vertical="center" wrapText="1"/>
      <protection/>
    </xf>
    <xf numFmtId="177" fontId="3" fillId="0" borderId="46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7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2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4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44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48" xfId="64" applyNumberFormat="1" applyFont="1" applyFill="1" applyBorder="1" applyAlignment="1">
      <alignment horizontal="left" vertical="center" wrapText="1"/>
      <protection/>
    </xf>
    <xf numFmtId="176" fontId="6" fillId="0" borderId="24" xfId="64" applyNumberFormat="1" applyFont="1" applyFill="1" applyBorder="1" applyAlignment="1">
      <alignment horizontal="center" vertical="center" wrapText="1" shrinkToFit="1"/>
      <protection/>
    </xf>
    <xf numFmtId="177" fontId="3" fillId="0" borderId="25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26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26" xfId="64" applyNumberFormat="1" applyFont="1" applyFill="1" applyBorder="1" applyAlignment="1" applyProtection="1">
      <alignment horizontal="left" vertical="center" wrapText="1" shrinkToFit="1"/>
      <protection locked="0"/>
    </xf>
    <xf numFmtId="177" fontId="3" fillId="0" borderId="27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26" xfId="64" applyNumberFormat="1" applyFont="1" applyBorder="1" applyAlignment="1" applyProtection="1" quotePrefix="1">
      <alignment horizontal="right" vertical="center" wrapText="1"/>
      <protection locked="0"/>
    </xf>
    <xf numFmtId="178" fontId="3" fillId="33" borderId="49" xfId="64" applyNumberFormat="1" applyFont="1" applyFill="1" applyBorder="1" applyAlignment="1" applyProtection="1">
      <alignment vertical="center" wrapText="1"/>
      <protection/>
    </xf>
    <xf numFmtId="177" fontId="3" fillId="0" borderId="0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0" xfId="64" applyNumberFormat="1" applyFont="1" applyFill="1" applyBorder="1" applyAlignment="1" applyProtection="1">
      <alignment horizontal="center" vertical="center" wrapText="1"/>
      <protection locked="0"/>
    </xf>
    <xf numFmtId="176" fontId="7" fillId="0" borderId="0" xfId="64" applyNumberFormat="1" applyFont="1" applyFill="1" applyAlignment="1">
      <alignment horizontal="center"/>
      <protection/>
    </xf>
    <xf numFmtId="176" fontId="7" fillId="0" borderId="0" xfId="64" applyNumberFormat="1" applyFont="1" applyAlignment="1">
      <alignment horizontal="center"/>
      <protection/>
    </xf>
    <xf numFmtId="176" fontId="6" fillId="0" borderId="33" xfId="64" applyNumberFormat="1" applyFont="1" applyFill="1" applyBorder="1" applyAlignment="1">
      <alignment horizontal="center" vertical="center" wrapText="1" shrinkToFit="1"/>
      <protection/>
    </xf>
    <xf numFmtId="177" fontId="3" fillId="0" borderId="34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35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35" xfId="64" applyNumberFormat="1" applyFont="1" applyFill="1" applyBorder="1" applyAlignment="1" applyProtection="1">
      <alignment horizontal="left" vertical="center" wrapText="1" shrinkToFit="1"/>
      <protection locked="0"/>
    </xf>
    <xf numFmtId="177" fontId="3" fillId="0" borderId="33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35" xfId="64" applyNumberFormat="1" applyFont="1" applyBorder="1" applyAlignment="1" applyProtection="1" quotePrefix="1">
      <alignment horizontal="right" vertical="center" wrapText="1"/>
      <protection locked="0"/>
    </xf>
    <xf numFmtId="176" fontId="6" fillId="0" borderId="42" xfId="64" applyNumberFormat="1" applyFont="1" applyFill="1" applyBorder="1" applyAlignment="1">
      <alignment horizontal="center" vertical="center" wrapText="1" shrinkToFit="1"/>
      <protection/>
    </xf>
    <xf numFmtId="177" fontId="3" fillId="0" borderId="50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1" xfId="64" applyNumberFormat="1" applyFont="1" applyBorder="1" applyAlignment="1" applyProtection="1">
      <alignment horizontal="right" vertical="center" wrapText="1"/>
      <protection locked="0"/>
    </xf>
    <xf numFmtId="177" fontId="3" fillId="0" borderId="51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1" xfId="64" applyNumberFormat="1" applyFont="1" applyBorder="1" applyAlignment="1" applyProtection="1" quotePrefix="1">
      <alignment horizontal="left" vertical="center" wrapText="1"/>
      <protection locked="0"/>
    </xf>
    <xf numFmtId="177" fontId="3" fillId="0" borderId="52" xfId="64" applyNumberFormat="1" applyFont="1" applyBorder="1" applyAlignment="1" applyProtection="1" quotePrefix="1">
      <alignment horizontal="right" vertical="center" wrapText="1"/>
      <protection locked="0"/>
    </xf>
    <xf numFmtId="178" fontId="3" fillId="33" borderId="53" xfId="64" applyNumberFormat="1" applyFont="1" applyFill="1" applyBorder="1" applyAlignment="1" applyProtection="1">
      <alignment vertical="center" wrapText="1"/>
      <protection/>
    </xf>
    <xf numFmtId="177" fontId="3" fillId="0" borderId="5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5" xfId="64" applyNumberFormat="1" applyFont="1" applyBorder="1" applyAlignment="1" applyProtection="1" quotePrefix="1">
      <alignment horizontal="right" vertical="center" wrapText="1"/>
      <protection locked="0"/>
    </xf>
    <xf numFmtId="176" fontId="6" fillId="0" borderId="56" xfId="64" applyNumberFormat="1" applyFont="1" applyBorder="1" applyAlignment="1">
      <alignment horizontal="center" vertical="center" wrapText="1" shrinkToFit="1"/>
      <protection/>
    </xf>
    <xf numFmtId="177" fontId="3" fillId="0" borderId="57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8" xfId="64" applyNumberFormat="1" applyFont="1" applyBorder="1" applyAlignment="1" applyProtection="1">
      <alignment horizontal="right" vertical="center" wrapText="1"/>
      <protection locked="0"/>
    </xf>
    <xf numFmtId="177" fontId="3" fillId="0" borderId="28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8" xfId="64" applyNumberFormat="1" applyFont="1" applyBorder="1" applyAlignment="1" applyProtection="1">
      <alignment horizontal="left" vertical="center" wrapText="1"/>
      <protection locked="0"/>
    </xf>
    <xf numFmtId="177" fontId="3" fillId="0" borderId="2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8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9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60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8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28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61" xfId="64" applyNumberFormat="1" applyFont="1" applyFill="1" applyBorder="1" applyAlignment="1">
      <alignment horizontal="left" vertical="center" wrapText="1"/>
      <protection/>
    </xf>
    <xf numFmtId="176" fontId="6" fillId="0" borderId="62" xfId="64" applyNumberFormat="1" applyFont="1" applyBorder="1" applyAlignment="1">
      <alignment horizontal="center" vertical="center" wrapText="1" shrinkToFit="1"/>
      <protection/>
    </xf>
    <xf numFmtId="177" fontId="3" fillId="0" borderId="43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4" xfId="64" applyNumberFormat="1" applyFont="1" applyBorder="1" applyAlignment="1" applyProtection="1" quotePrefix="1">
      <alignment horizontal="left" vertical="center" wrapText="1"/>
      <protection locked="0"/>
    </xf>
    <xf numFmtId="177" fontId="3" fillId="0" borderId="63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19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0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0" xfId="64" applyNumberFormat="1" applyFont="1" applyBorder="1" applyAlignment="1" applyProtection="1" quotePrefix="1">
      <alignment horizontal="left" vertical="center" wrapText="1"/>
      <protection locked="0"/>
    </xf>
    <xf numFmtId="177" fontId="3" fillId="0" borderId="18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6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2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0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20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23" xfId="64" applyNumberFormat="1" applyFont="1" applyFill="1" applyBorder="1" applyAlignment="1">
      <alignment horizontal="left" vertical="center" wrapText="1"/>
      <protection/>
    </xf>
    <xf numFmtId="176" fontId="3" fillId="0" borderId="0" xfId="64" applyNumberFormat="1" applyFont="1" applyFill="1" applyAlignment="1">
      <alignment horizontal="center" vertical="center" shrinkToFit="1"/>
      <protection/>
    </xf>
    <xf numFmtId="176" fontId="3" fillId="0" borderId="65" xfId="64" applyNumberFormat="1" applyFont="1" applyBorder="1" applyAlignment="1">
      <alignment vertical="center"/>
      <protection/>
    </xf>
    <xf numFmtId="176" fontId="3" fillId="0" borderId="0" xfId="64" applyNumberFormat="1" applyFont="1" applyFill="1" applyAlignment="1">
      <alignment horizontal="left" vertical="center"/>
      <protection/>
    </xf>
    <xf numFmtId="176" fontId="3" fillId="0" borderId="0" xfId="64" applyNumberFormat="1" applyFont="1" applyFill="1" applyAlignment="1">
      <alignment horizontal="center" vertical="center"/>
      <protection/>
    </xf>
    <xf numFmtId="176" fontId="3" fillId="0" borderId="0" xfId="64" applyNumberFormat="1" applyFont="1" applyFill="1" applyAlignment="1">
      <alignment horizontal="right" vertical="center"/>
      <protection/>
    </xf>
    <xf numFmtId="0" fontId="2" fillId="0" borderId="0" xfId="64" applyAlignment="1">
      <alignment horizontal="left"/>
      <protection/>
    </xf>
    <xf numFmtId="176" fontId="7" fillId="0" borderId="0" xfId="64" applyNumberFormat="1" applyFont="1" applyAlignment="1">
      <alignment horizontal="center" shrinkToFit="1"/>
      <protection/>
    </xf>
    <xf numFmtId="176" fontId="7" fillId="0" borderId="0" xfId="64" applyNumberFormat="1" applyFont="1" applyAlignment="1">
      <alignment horizontal="right"/>
      <protection/>
    </xf>
    <xf numFmtId="176" fontId="7" fillId="0" borderId="0" xfId="64" applyNumberFormat="1" applyFont="1" applyAlignment="1">
      <alignment horizontal="left"/>
      <protection/>
    </xf>
    <xf numFmtId="177" fontId="0" fillId="33" borderId="20" xfId="50" applyNumberFormat="1" applyFont="1" applyFill="1" applyBorder="1" applyAlignment="1" applyProtection="1">
      <alignment vertical="center" wrapText="1"/>
      <protection/>
    </xf>
    <xf numFmtId="177" fontId="3" fillId="33" borderId="66" xfId="50" applyNumberFormat="1" applyFont="1" applyFill="1" applyBorder="1" applyAlignment="1" applyProtection="1">
      <alignment vertical="center" wrapText="1"/>
      <protection/>
    </xf>
    <xf numFmtId="177" fontId="3" fillId="33" borderId="22" xfId="50" applyNumberFormat="1" applyFont="1" applyFill="1" applyBorder="1" applyAlignment="1" applyProtection="1">
      <alignment vertical="center" wrapText="1"/>
      <protection/>
    </xf>
    <xf numFmtId="176" fontId="6" fillId="0" borderId="67" xfId="64" applyNumberFormat="1" applyFont="1" applyBorder="1" applyAlignment="1">
      <alignment horizontal="center" vertical="center" wrapText="1"/>
      <protection/>
    </xf>
    <xf numFmtId="176" fontId="6" fillId="0" borderId="68" xfId="64" applyNumberFormat="1" applyFont="1" applyBorder="1" applyAlignment="1">
      <alignment horizontal="center" vertical="center" wrapText="1"/>
      <protection/>
    </xf>
    <xf numFmtId="176" fontId="6" fillId="0" borderId="69" xfId="64" applyNumberFormat="1" applyFont="1" applyBorder="1" applyAlignment="1">
      <alignment horizontal="center" vertical="center" wrapText="1"/>
      <protection/>
    </xf>
    <xf numFmtId="176" fontId="6" fillId="0" borderId="70" xfId="64" applyNumberFormat="1" applyFont="1" applyBorder="1" applyAlignment="1">
      <alignment horizontal="center" vertical="center" wrapText="1"/>
      <protection/>
    </xf>
    <xf numFmtId="176" fontId="6" fillId="0" borderId="71" xfId="64" applyNumberFormat="1" applyFont="1" applyBorder="1" applyAlignment="1">
      <alignment horizontal="center" vertical="center" wrapText="1" shrinkToFit="1"/>
      <protection/>
    </xf>
    <xf numFmtId="176" fontId="6" fillId="0" borderId="72" xfId="64" applyNumberFormat="1" applyFont="1" applyBorder="1" applyAlignment="1">
      <alignment horizontal="center" vertical="center" wrapText="1" shrinkToFit="1"/>
      <protection/>
    </xf>
    <xf numFmtId="176" fontId="6" fillId="0" borderId="73" xfId="64" applyNumberFormat="1" applyFont="1" applyBorder="1" applyAlignment="1">
      <alignment horizontal="center" vertical="center" wrapText="1" shrinkToFit="1"/>
      <protection/>
    </xf>
    <xf numFmtId="176" fontId="6" fillId="0" borderId="74" xfId="64" applyNumberFormat="1" applyFont="1" applyBorder="1" applyAlignment="1">
      <alignment horizontal="center" vertical="center" wrapText="1" shrinkToFit="1"/>
      <protection/>
    </xf>
    <xf numFmtId="176" fontId="6" fillId="0" borderId="0" xfId="64" applyNumberFormat="1" applyFont="1" applyBorder="1" applyAlignment="1">
      <alignment horizontal="center" vertical="center" wrapText="1" shrinkToFit="1"/>
      <protection/>
    </xf>
    <xf numFmtId="176" fontId="6" fillId="0" borderId="75" xfId="64" applyNumberFormat="1" applyFont="1" applyBorder="1" applyAlignment="1">
      <alignment horizontal="center" vertical="center" wrapText="1" shrinkToFit="1"/>
      <protection/>
    </xf>
    <xf numFmtId="176" fontId="6" fillId="0" borderId="76" xfId="64" applyNumberFormat="1" applyFont="1" applyBorder="1" applyAlignment="1">
      <alignment horizontal="center" vertical="center" wrapText="1" shrinkToFit="1"/>
      <protection/>
    </xf>
    <xf numFmtId="176" fontId="6" fillId="0" borderId="77" xfId="64" applyNumberFormat="1" applyFont="1" applyBorder="1" applyAlignment="1">
      <alignment horizontal="center" vertical="center" wrapText="1" shrinkToFit="1"/>
      <protection/>
    </xf>
    <xf numFmtId="176" fontId="6" fillId="0" borderId="78" xfId="64" applyNumberFormat="1" applyFont="1" applyBorder="1" applyAlignment="1">
      <alignment horizontal="center" vertical="center" wrapText="1" shrinkToFit="1"/>
      <protection/>
    </xf>
    <xf numFmtId="176" fontId="6" fillId="0" borderId="79" xfId="64" applyNumberFormat="1" applyFont="1" applyBorder="1" applyAlignment="1">
      <alignment horizontal="center" vertical="center" wrapText="1"/>
      <protection/>
    </xf>
    <xf numFmtId="176" fontId="6" fillId="0" borderId="72" xfId="64" applyNumberFormat="1" applyFont="1" applyBorder="1" applyAlignment="1">
      <alignment horizontal="center" vertical="center" wrapText="1"/>
      <protection/>
    </xf>
    <xf numFmtId="176" fontId="6" fillId="0" borderId="73" xfId="64" applyNumberFormat="1" applyFont="1" applyBorder="1" applyAlignment="1">
      <alignment horizontal="center" vertical="center" wrapText="1"/>
      <protection/>
    </xf>
    <xf numFmtId="176" fontId="6" fillId="0" borderId="10" xfId="64" applyNumberFormat="1" applyFont="1" applyBorder="1" applyAlignment="1">
      <alignment horizontal="center" vertical="center" wrapText="1"/>
      <protection/>
    </xf>
    <xf numFmtId="176" fontId="6" fillId="0" borderId="0" xfId="64" applyNumberFormat="1" applyFont="1" applyBorder="1" applyAlignment="1">
      <alignment horizontal="center" vertical="center" wrapText="1"/>
      <protection/>
    </xf>
    <xf numFmtId="176" fontId="6" fillId="0" borderId="75" xfId="64" applyNumberFormat="1" applyFont="1" applyBorder="1" applyAlignment="1">
      <alignment horizontal="center" vertical="center" wrapText="1"/>
      <protection/>
    </xf>
    <xf numFmtId="176" fontId="6" fillId="0" borderId="80" xfId="64" applyNumberFormat="1" applyFont="1" applyBorder="1" applyAlignment="1">
      <alignment horizontal="center" vertical="center" wrapText="1"/>
      <protection/>
    </xf>
    <xf numFmtId="176" fontId="6" fillId="0" borderId="77" xfId="64" applyNumberFormat="1" applyFont="1" applyBorder="1" applyAlignment="1">
      <alignment horizontal="center" vertical="center" wrapText="1"/>
      <protection/>
    </xf>
    <xf numFmtId="176" fontId="6" fillId="0" borderId="78" xfId="64" applyNumberFormat="1" applyFont="1" applyBorder="1" applyAlignment="1">
      <alignment horizontal="center" vertical="center" wrapText="1"/>
      <protection/>
    </xf>
    <xf numFmtId="176" fontId="6" fillId="0" borderId="81" xfId="64" applyNumberFormat="1" applyFont="1" applyBorder="1" applyAlignment="1">
      <alignment horizontal="center" vertical="center" wrapText="1"/>
      <protection/>
    </xf>
    <xf numFmtId="176" fontId="6" fillId="0" borderId="82" xfId="64" applyNumberFormat="1" applyFont="1" applyBorder="1" applyAlignment="1">
      <alignment horizontal="center" vertical="center" wrapText="1"/>
      <protection/>
    </xf>
    <xf numFmtId="176" fontId="6" fillId="0" borderId="83" xfId="64" applyNumberFormat="1" applyFont="1" applyBorder="1" applyAlignment="1">
      <alignment horizontal="center" vertical="center" wrapText="1"/>
      <protection/>
    </xf>
    <xf numFmtId="176" fontId="6" fillId="0" borderId="84" xfId="64" applyNumberFormat="1" applyFont="1" applyBorder="1" applyAlignment="1">
      <alignment horizontal="center" vertical="center" wrapText="1"/>
      <protection/>
    </xf>
    <xf numFmtId="176" fontId="6" fillId="0" borderId="85" xfId="64" applyNumberFormat="1" applyFont="1" applyBorder="1" applyAlignment="1">
      <alignment horizontal="center" vertical="center" wrapText="1"/>
      <protection/>
    </xf>
    <xf numFmtId="176" fontId="6" fillId="0" borderId="86" xfId="64" applyNumberFormat="1" applyFont="1" applyBorder="1" applyAlignment="1">
      <alignment horizontal="center" vertical="center" wrapText="1"/>
      <protection/>
    </xf>
    <xf numFmtId="176" fontId="6" fillId="0" borderId="87" xfId="64" applyNumberFormat="1" applyFont="1" applyBorder="1" applyAlignment="1">
      <alignment horizontal="center" vertical="center" textRotation="255" wrapText="1"/>
      <protection/>
    </xf>
    <xf numFmtId="176" fontId="6" fillId="0" borderId="88" xfId="64" applyNumberFormat="1" applyFont="1" applyBorder="1" applyAlignment="1">
      <alignment horizontal="center" vertical="center" textRotation="255" wrapText="1"/>
      <protection/>
    </xf>
    <xf numFmtId="176" fontId="6" fillId="0" borderId="19" xfId="64" applyNumberFormat="1" applyFont="1" applyBorder="1" applyAlignment="1">
      <alignment horizontal="center" vertical="center" wrapText="1"/>
      <protection/>
    </xf>
    <xf numFmtId="176" fontId="6" fillId="0" borderId="20" xfId="64" applyNumberFormat="1" applyFont="1" applyBorder="1" applyAlignment="1">
      <alignment horizontal="center" vertical="center" wrapText="1"/>
      <protection/>
    </xf>
    <xf numFmtId="176" fontId="6" fillId="0" borderId="89" xfId="64" applyNumberFormat="1" applyFont="1" applyBorder="1" applyAlignment="1">
      <alignment horizontal="center" vertical="center" wrapText="1"/>
      <protection/>
    </xf>
    <xf numFmtId="176" fontId="6" fillId="0" borderId="90" xfId="64" applyNumberFormat="1" applyFont="1" applyBorder="1" applyAlignment="1">
      <alignment horizontal="center" vertical="center" wrapText="1"/>
      <protection/>
    </xf>
    <xf numFmtId="176" fontId="6" fillId="0" borderId="91" xfId="64" applyNumberFormat="1" applyFont="1" applyBorder="1" applyAlignment="1">
      <alignment horizontal="center" vertical="center" wrapText="1"/>
      <protection/>
    </xf>
    <xf numFmtId="176" fontId="6" fillId="0" borderId="92" xfId="64" applyNumberFormat="1" applyFont="1" applyBorder="1" applyAlignment="1">
      <alignment horizontal="center" vertical="center" wrapText="1"/>
      <protection/>
    </xf>
    <xf numFmtId="176" fontId="6" fillId="0" borderId="39" xfId="64" applyNumberFormat="1" applyFont="1" applyBorder="1" applyAlignment="1">
      <alignment horizontal="center" vertical="center" wrapText="1"/>
      <protection/>
    </xf>
    <xf numFmtId="0" fontId="6" fillId="0" borderId="93" xfId="64" applyFont="1" applyBorder="1" applyAlignment="1">
      <alignment horizontal="center" vertical="center" textRotation="255" wrapText="1"/>
      <protection/>
    </xf>
    <xf numFmtId="0" fontId="6" fillId="0" borderId="94" xfId="64" applyFont="1" applyBorder="1" applyAlignment="1">
      <alignment horizontal="center" vertical="center" textRotation="255" wrapText="1"/>
      <protection/>
    </xf>
    <xf numFmtId="0" fontId="6" fillId="0" borderId="95" xfId="64" applyFont="1" applyBorder="1" applyAlignment="1">
      <alignment horizontal="center" vertical="center" textRotation="255" wrapText="1"/>
      <protection/>
    </xf>
    <xf numFmtId="176" fontId="6" fillId="0" borderId="94" xfId="64" applyNumberFormat="1" applyFont="1" applyFill="1" applyBorder="1" applyAlignment="1">
      <alignment horizontal="center" vertical="center" textRotation="255" wrapText="1"/>
      <protection/>
    </xf>
    <xf numFmtId="176" fontId="6" fillId="0" borderId="95" xfId="64" applyNumberFormat="1" applyFont="1" applyFill="1" applyBorder="1" applyAlignment="1">
      <alignment horizontal="center" vertical="center" textRotation="255" wrapText="1"/>
      <protection/>
    </xf>
    <xf numFmtId="176" fontId="6" fillId="0" borderId="96" xfId="64" applyNumberFormat="1" applyFont="1" applyBorder="1" applyAlignment="1">
      <alignment horizontal="center" vertical="center" wrapText="1" shrinkToFit="1"/>
      <protection/>
    </xf>
    <xf numFmtId="176" fontId="6" fillId="0" borderId="65" xfId="64" applyNumberFormat="1" applyFont="1" applyBorder="1" applyAlignment="1">
      <alignment horizontal="center" vertical="center" wrapText="1" shrinkToFit="1"/>
      <protection/>
    </xf>
    <xf numFmtId="176" fontId="6" fillId="0" borderId="97" xfId="64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34886;&#34907;&#29983;&#24180;&#22577;\H19&#24180;&#32080;&#26680;&#38306;&#20418;&#65288;T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8-1.2.3"/>
      <sheetName val="T8-1"/>
      <sheetName val="T8-2"/>
      <sheetName val="T8-3"/>
      <sheetName val="T8-4 "/>
      <sheetName val="T8-5"/>
      <sheetName val="T8-6 "/>
      <sheetName val="T8-7 "/>
      <sheetName val="T8-8 "/>
      <sheetName val="T8-9"/>
      <sheetName val="T8-10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view="pageBreakPreview" zoomScale="80" zoomScaleNormal="89" zoomScaleSheetLayoutView="80" zoomScalePageLayoutView="0" workbookViewId="0" topLeftCell="A1">
      <selection activeCell="A1" sqref="A1"/>
    </sheetView>
  </sheetViews>
  <sheetFormatPr defaultColWidth="7.57421875" defaultRowHeight="12.75" customHeight="1"/>
  <cols>
    <col min="1" max="1" width="3.7109375" style="146" customWidth="1"/>
    <col min="2" max="2" width="12.00390625" style="146" customWidth="1"/>
    <col min="3" max="3" width="6.7109375" style="98" customWidth="1"/>
    <col min="4" max="4" width="1.1484375" style="147" customWidth="1"/>
    <col min="5" max="5" width="6.7109375" style="98" customWidth="1"/>
    <col min="6" max="6" width="1.1484375" style="148" customWidth="1"/>
    <col min="7" max="7" width="6.7109375" style="98" customWidth="1"/>
    <col min="8" max="8" width="1.1484375" style="147" customWidth="1"/>
    <col min="9" max="9" width="6.7109375" style="98" customWidth="1"/>
    <col min="10" max="10" width="1.1484375" style="148" customWidth="1"/>
    <col min="11" max="11" width="6.421875" style="98" customWidth="1"/>
    <col min="12" max="13" width="5.8515625" style="98" customWidth="1"/>
    <col min="14" max="15" width="6.421875" style="98" customWidth="1"/>
    <col min="16" max="17" width="5.00390625" style="98" customWidth="1"/>
    <col min="18" max="18" width="1.1484375" style="147" customWidth="1"/>
    <col min="19" max="19" width="3.28125" style="56" customWidth="1"/>
    <col min="20" max="20" width="1.1484375" style="145" customWidth="1"/>
    <col min="21" max="21" width="2.421875" style="5" customWidth="1"/>
    <col min="22" max="16384" width="7.421875" style="56" customWidth="1"/>
  </cols>
  <sheetData>
    <row r="1" spans="1:2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4"/>
    </row>
    <row r="2" spans="1:20" ht="1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3"/>
      <c r="T2" s="4"/>
    </row>
    <row r="3" spans="1:20" ht="18" customHeight="1" thickBot="1">
      <c r="A3" s="6"/>
      <c r="B3" s="6"/>
      <c r="C3" s="1"/>
      <c r="D3" s="2"/>
      <c r="E3" s="1"/>
      <c r="F3" s="7"/>
      <c r="G3" s="6"/>
      <c r="H3" s="2"/>
      <c r="I3" s="1"/>
      <c r="J3" s="7"/>
      <c r="K3" s="1"/>
      <c r="L3" s="1"/>
      <c r="M3" s="1"/>
      <c r="N3" s="1"/>
      <c r="O3" s="7"/>
      <c r="Q3" s="7"/>
      <c r="R3" s="2"/>
      <c r="S3" s="3"/>
      <c r="T3" s="2" t="s">
        <v>42</v>
      </c>
    </row>
    <row r="4" spans="1:20" ht="18" customHeight="1">
      <c r="A4" s="194"/>
      <c r="B4" s="195"/>
      <c r="C4" s="196" t="s">
        <v>2</v>
      </c>
      <c r="D4" s="153"/>
      <c r="E4" s="153"/>
      <c r="F4" s="153"/>
      <c r="G4" s="153"/>
      <c r="H4" s="153"/>
      <c r="I4" s="153"/>
      <c r="J4" s="153"/>
      <c r="K4" s="154"/>
      <c r="L4" s="152" t="s">
        <v>3</v>
      </c>
      <c r="M4" s="153"/>
      <c r="N4" s="153"/>
      <c r="O4" s="154"/>
      <c r="P4" s="152" t="s">
        <v>4</v>
      </c>
      <c r="Q4" s="153"/>
      <c r="R4" s="153"/>
      <c r="S4" s="153"/>
      <c r="T4" s="155"/>
    </row>
    <row r="5" spans="1:20" ht="18" customHeight="1">
      <c r="A5" s="159"/>
      <c r="B5" s="160"/>
      <c r="C5" s="156" t="s">
        <v>5</v>
      </c>
      <c r="D5" s="157"/>
      <c r="E5" s="157"/>
      <c r="F5" s="158"/>
      <c r="G5" s="165" t="s">
        <v>6</v>
      </c>
      <c r="H5" s="166"/>
      <c r="I5" s="166"/>
      <c r="J5" s="167"/>
      <c r="K5" s="174" t="s">
        <v>7</v>
      </c>
      <c r="L5" s="176" t="s">
        <v>8</v>
      </c>
      <c r="M5" s="178" t="s">
        <v>9</v>
      </c>
      <c r="N5" s="178" t="s">
        <v>10</v>
      </c>
      <c r="O5" s="174" t="s">
        <v>7</v>
      </c>
      <c r="P5" s="184" t="s">
        <v>11</v>
      </c>
      <c r="Q5" s="185"/>
      <c r="R5" s="185"/>
      <c r="S5" s="185"/>
      <c r="T5" s="186"/>
    </row>
    <row r="6" spans="1:20" ht="18" customHeight="1">
      <c r="A6" s="159"/>
      <c r="B6" s="160"/>
      <c r="C6" s="159"/>
      <c r="D6" s="160"/>
      <c r="E6" s="160"/>
      <c r="F6" s="161"/>
      <c r="G6" s="168"/>
      <c r="H6" s="169"/>
      <c r="I6" s="169"/>
      <c r="J6" s="170"/>
      <c r="K6" s="175"/>
      <c r="L6" s="177"/>
      <c r="M6" s="179"/>
      <c r="N6" s="179"/>
      <c r="O6" s="175"/>
      <c r="P6" s="176" t="s">
        <v>12</v>
      </c>
      <c r="Q6" s="165" t="s">
        <v>13</v>
      </c>
      <c r="R6" s="166"/>
      <c r="S6" s="166"/>
      <c r="T6" s="187"/>
    </row>
    <row r="7" spans="1:20" ht="18" customHeight="1" thickBot="1">
      <c r="A7" s="159"/>
      <c r="B7" s="160"/>
      <c r="C7" s="162"/>
      <c r="D7" s="163"/>
      <c r="E7" s="163"/>
      <c r="F7" s="164"/>
      <c r="G7" s="171"/>
      <c r="H7" s="172"/>
      <c r="I7" s="172"/>
      <c r="J7" s="173"/>
      <c r="K7" s="8" t="s">
        <v>14</v>
      </c>
      <c r="L7" s="177"/>
      <c r="M7" s="179"/>
      <c r="N7" s="179"/>
      <c r="O7" s="8" t="s">
        <v>14</v>
      </c>
      <c r="P7" s="177"/>
      <c r="Q7" s="168"/>
      <c r="R7" s="169"/>
      <c r="S7" s="169"/>
      <c r="T7" s="188"/>
    </row>
    <row r="8" spans="1:20" ht="18" customHeight="1" thickBot="1" thickTop="1">
      <c r="A8" s="189" t="s">
        <v>15</v>
      </c>
      <c r="B8" s="9" t="s">
        <v>16</v>
      </c>
      <c r="C8" s="10">
        <f>C9+C18</f>
        <v>52889</v>
      </c>
      <c r="D8" s="11" t="s">
        <v>17</v>
      </c>
      <c r="E8" s="12">
        <f>E9+E18</f>
        <v>0</v>
      </c>
      <c r="F8" s="13" t="s">
        <v>18</v>
      </c>
      <c r="G8" s="14">
        <f>G9+G18</f>
        <v>21343</v>
      </c>
      <c r="H8" s="11" t="s">
        <v>17</v>
      </c>
      <c r="I8" s="12">
        <f>I9+I18</f>
        <v>0</v>
      </c>
      <c r="J8" s="13" t="s">
        <v>18</v>
      </c>
      <c r="K8" s="15">
        <f>G8/C8*100</f>
        <v>40.35432698670801</v>
      </c>
      <c r="L8" s="12">
        <f>L9+L18</f>
        <v>511</v>
      </c>
      <c r="M8" s="16">
        <f>M9+M18</f>
        <v>413</v>
      </c>
      <c r="N8" s="12">
        <f>N9+N18</f>
        <v>0</v>
      </c>
      <c r="O8" s="15">
        <f>M8/L8*100</f>
        <v>80.82191780821918</v>
      </c>
      <c r="P8" s="12">
        <f>P9+P18</f>
        <v>2</v>
      </c>
      <c r="Q8" s="14">
        <f>Q9+Q18</f>
        <v>0</v>
      </c>
      <c r="R8" s="11" t="s">
        <v>17</v>
      </c>
      <c r="S8" s="17">
        <f>S9+S18</f>
        <v>0</v>
      </c>
      <c r="T8" s="18" t="s">
        <v>18</v>
      </c>
    </row>
    <row r="9" spans="1:20" ht="18" customHeight="1" thickBot="1">
      <c r="A9" s="190"/>
      <c r="B9" s="19" t="s">
        <v>19</v>
      </c>
      <c r="C9" s="20">
        <f>SUM(C10:C17)</f>
        <v>35524</v>
      </c>
      <c r="D9" s="21" t="s">
        <v>17</v>
      </c>
      <c r="E9" s="22">
        <f>SUM(E10:E17)</f>
        <v>0</v>
      </c>
      <c r="F9" s="23" t="s">
        <v>18</v>
      </c>
      <c r="G9" s="24">
        <f>SUM(G10:G17)</f>
        <v>14482</v>
      </c>
      <c r="H9" s="21" t="s">
        <v>17</v>
      </c>
      <c r="I9" s="22">
        <f>SUM(I10:I17)</f>
        <v>0</v>
      </c>
      <c r="J9" s="23" t="s">
        <v>18</v>
      </c>
      <c r="K9" s="25">
        <f aca="true" t="shared" si="0" ref="K9:K27">G9/C9*100</f>
        <v>40.76680553991668</v>
      </c>
      <c r="L9" s="22">
        <f>SUM(L10:L17)</f>
        <v>338</v>
      </c>
      <c r="M9" s="26">
        <f>SUM(M10:M17)</f>
        <v>276</v>
      </c>
      <c r="N9" s="22">
        <f>SUM(N10:N17)</f>
        <v>0</v>
      </c>
      <c r="O9" s="25">
        <f aca="true" t="shared" si="1" ref="O9:O27">M9/L9*100</f>
        <v>81.65680473372781</v>
      </c>
      <c r="P9" s="22">
        <f>SUM(P10:P17)</f>
        <v>2</v>
      </c>
      <c r="Q9" s="24">
        <f>SUM(Q10:Q17)</f>
        <v>0</v>
      </c>
      <c r="R9" s="21" t="s">
        <v>17</v>
      </c>
      <c r="S9" s="27">
        <f>SUM(S10:S17)</f>
        <v>0</v>
      </c>
      <c r="T9" s="28" t="s">
        <v>18</v>
      </c>
    </row>
    <row r="10" spans="1:20" ht="18" customHeight="1">
      <c r="A10" s="190"/>
      <c r="B10" s="29" t="s">
        <v>20</v>
      </c>
      <c r="C10" s="30">
        <v>10189</v>
      </c>
      <c r="D10" s="31" t="s">
        <v>17</v>
      </c>
      <c r="E10" s="32">
        <v>0</v>
      </c>
      <c r="F10" s="33" t="s">
        <v>18</v>
      </c>
      <c r="G10" s="34">
        <v>4180</v>
      </c>
      <c r="H10" s="31" t="s">
        <v>17</v>
      </c>
      <c r="I10" s="35">
        <v>0</v>
      </c>
      <c r="J10" s="33" t="s">
        <v>18</v>
      </c>
      <c r="K10" s="36">
        <f t="shared" si="0"/>
        <v>41.02463440965747</v>
      </c>
      <c r="L10" s="37">
        <v>97</v>
      </c>
      <c r="M10" s="38">
        <v>89</v>
      </c>
      <c r="N10" s="38">
        <v>0</v>
      </c>
      <c r="O10" s="36">
        <f t="shared" si="1"/>
        <v>91.75257731958763</v>
      </c>
      <c r="P10" s="38">
        <v>0</v>
      </c>
      <c r="Q10" s="34">
        <v>0</v>
      </c>
      <c r="R10" s="39" t="s">
        <v>17</v>
      </c>
      <c r="S10" s="40">
        <v>0</v>
      </c>
      <c r="T10" s="41" t="s">
        <v>18</v>
      </c>
    </row>
    <row r="11" spans="1:20" ht="18" customHeight="1">
      <c r="A11" s="190"/>
      <c r="B11" s="42" t="s">
        <v>21</v>
      </c>
      <c r="C11" s="43">
        <v>6389</v>
      </c>
      <c r="D11" s="44" t="s">
        <v>17</v>
      </c>
      <c r="E11" s="45">
        <v>0</v>
      </c>
      <c r="F11" s="46" t="s">
        <v>18</v>
      </c>
      <c r="G11" s="47">
        <v>3087</v>
      </c>
      <c r="H11" s="44" t="s">
        <v>17</v>
      </c>
      <c r="I11" s="45">
        <v>0</v>
      </c>
      <c r="J11" s="46" t="s">
        <v>18</v>
      </c>
      <c r="K11" s="48">
        <f t="shared" si="0"/>
        <v>48.31742056659884</v>
      </c>
      <c r="L11" s="49">
        <v>80</v>
      </c>
      <c r="M11" s="50">
        <v>58</v>
      </c>
      <c r="N11" s="50">
        <v>0</v>
      </c>
      <c r="O11" s="48">
        <f t="shared" si="1"/>
        <v>72.5</v>
      </c>
      <c r="P11" s="50">
        <v>0</v>
      </c>
      <c r="Q11" s="47">
        <v>0</v>
      </c>
      <c r="R11" s="51" t="s">
        <v>17</v>
      </c>
      <c r="S11" s="52">
        <v>0</v>
      </c>
      <c r="T11" s="53" t="s">
        <v>18</v>
      </c>
    </row>
    <row r="12" spans="1:20" ht="18" customHeight="1">
      <c r="A12" s="190"/>
      <c r="B12" s="54" t="s">
        <v>22</v>
      </c>
      <c r="C12" s="43">
        <v>4556</v>
      </c>
      <c r="D12" s="44" t="s">
        <v>17</v>
      </c>
      <c r="E12" s="45">
        <v>0</v>
      </c>
      <c r="F12" s="46" t="s">
        <v>18</v>
      </c>
      <c r="G12" s="47">
        <v>1648</v>
      </c>
      <c r="H12" s="44" t="s">
        <v>17</v>
      </c>
      <c r="I12" s="45">
        <v>0</v>
      </c>
      <c r="J12" s="46" t="s">
        <v>18</v>
      </c>
      <c r="K12" s="48">
        <f t="shared" si="0"/>
        <v>36.17208077260755</v>
      </c>
      <c r="L12" s="49">
        <v>5</v>
      </c>
      <c r="M12" s="50">
        <v>5</v>
      </c>
      <c r="N12" s="50">
        <v>0</v>
      </c>
      <c r="O12" s="48">
        <f t="shared" si="1"/>
        <v>100</v>
      </c>
      <c r="P12" s="50">
        <v>0</v>
      </c>
      <c r="Q12" s="47">
        <v>0</v>
      </c>
      <c r="R12" s="51" t="s">
        <v>17</v>
      </c>
      <c r="S12" s="52">
        <v>0</v>
      </c>
      <c r="T12" s="55" t="s">
        <v>18</v>
      </c>
    </row>
    <row r="13" spans="1:20" ht="18" customHeight="1">
      <c r="A13" s="190"/>
      <c r="B13" s="54" t="s">
        <v>23</v>
      </c>
      <c r="C13" s="43">
        <v>5904</v>
      </c>
      <c r="D13" s="44" t="s">
        <v>17</v>
      </c>
      <c r="E13" s="45">
        <v>0</v>
      </c>
      <c r="F13" s="46" t="s">
        <v>18</v>
      </c>
      <c r="G13" s="47">
        <v>1403</v>
      </c>
      <c r="H13" s="44" t="s">
        <v>17</v>
      </c>
      <c r="I13" s="45">
        <v>0</v>
      </c>
      <c r="J13" s="46" t="s">
        <v>18</v>
      </c>
      <c r="K13" s="48">
        <f t="shared" si="0"/>
        <v>23.763550135501355</v>
      </c>
      <c r="L13" s="49">
        <v>71</v>
      </c>
      <c r="M13" s="50">
        <v>51</v>
      </c>
      <c r="N13" s="50">
        <v>0</v>
      </c>
      <c r="O13" s="48">
        <f t="shared" si="1"/>
        <v>71.83098591549296</v>
      </c>
      <c r="P13" s="50">
        <v>2</v>
      </c>
      <c r="Q13" s="47">
        <v>0</v>
      </c>
      <c r="R13" s="51" t="s">
        <v>17</v>
      </c>
      <c r="S13" s="52">
        <v>0</v>
      </c>
      <c r="T13" s="55" t="s">
        <v>18</v>
      </c>
    </row>
    <row r="14" spans="1:20" ht="18" customHeight="1">
      <c r="A14" s="190"/>
      <c r="B14" s="54" t="s">
        <v>24</v>
      </c>
      <c r="C14" s="43">
        <v>2006</v>
      </c>
      <c r="D14" s="44" t="s">
        <v>17</v>
      </c>
      <c r="E14" s="45">
        <v>0</v>
      </c>
      <c r="F14" s="46" t="s">
        <v>18</v>
      </c>
      <c r="G14" s="47">
        <v>1285</v>
      </c>
      <c r="H14" s="44" t="s">
        <v>17</v>
      </c>
      <c r="I14" s="45">
        <v>0</v>
      </c>
      <c r="J14" s="46" t="s">
        <v>18</v>
      </c>
      <c r="K14" s="48">
        <f t="shared" si="0"/>
        <v>64.05782652043868</v>
      </c>
      <c r="L14" s="49">
        <v>31</v>
      </c>
      <c r="M14" s="50">
        <v>26</v>
      </c>
      <c r="N14" s="50">
        <v>0</v>
      </c>
      <c r="O14" s="48">
        <f t="shared" si="1"/>
        <v>83.87096774193549</v>
      </c>
      <c r="P14" s="50">
        <v>0</v>
      </c>
      <c r="Q14" s="47">
        <v>0</v>
      </c>
      <c r="R14" s="51" t="s">
        <v>17</v>
      </c>
      <c r="S14" s="52">
        <v>0</v>
      </c>
      <c r="T14" s="55" t="s">
        <v>18</v>
      </c>
    </row>
    <row r="15" spans="1:20" ht="18" customHeight="1">
      <c r="A15" s="190"/>
      <c r="B15" s="54" t="s">
        <v>25</v>
      </c>
      <c r="C15" s="43">
        <v>3399</v>
      </c>
      <c r="D15" s="44" t="s">
        <v>17</v>
      </c>
      <c r="E15" s="45">
        <v>0</v>
      </c>
      <c r="F15" s="46" t="s">
        <v>18</v>
      </c>
      <c r="G15" s="47">
        <v>1216</v>
      </c>
      <c r="H15" s="44" t="s">
        <v>17</v>
      </c>
      <c r="I15" s="45">
        <v>0</v>
      </c>
      <c r="J15" s="46" t="s">
        <v>18</v>
      </c>
      <c r="K15" s="48">
        <f t="shared" si="0"/>
        <v>35.77522800823772</v>
      </c>
      <c r="L15" s="49">
        <v>23</v>
      </c>
      <c r="M15" s="50">
        <v>20</v>
      </c>
      <c r="N15" s="50">
        <v>0</v>
      </c>
      <c r="O15" s="48">
        <f t="shared" si="1"/>
        <v>86.95652173913044</v>
      </c>
      <c r="P15" s="50">
        <v>0</v>
      </c>
      <c r="Q15" s="47">
        <v>0</v>
      </c>
      <c r="R15" s="51" t="s">
        <v>17</v>
      </c>
      <c r="S15" s="52">
        <v>0</v>
      </c>
      <c r="T15" s="55" t="s">
        <v>18</v>
      </c>
    </row>
    <row r="16" spans="1:20" ht="18" customHeight="1">
      <c r="A16" s="190"/>
      <c r="B16" s="54" t="s">
        <v>26</v>
      </c>
      <c r="C16" s="43">
        <v>924</v>
      </c>
      <c r="D16" s="44" t="s">
        <v>17</v>
      </c>
      <c r="E16" s="45">
        <v>0</v>
      </c>
      <c r="F16" s="46" t="s">
        <v>18</v>
      </c>
      <c r="G16" s="47">
        <v>550</v>
      </c>
      <c r="H16" s="44" t="s">
        <v>17</v>
      </c>
      <c r="I16" s="45">
        <v>0</v>
      </c>
      <c r="J16" s="46" t="s">
        <v>18</v>
      </c>
      <c r="K16" s="48">
        <f t="shared" si="0"/>
        <v>59.523809523809526</v>
      </c>
      <c r="L16" s="49">
        <v>14</v>
      </c>
      <c r="M16" s="50">
        <v>14</v>
      </c>
      <c r="N16" s="50">
        <v>0</v>
      </c>
      <c r="O16" s="48">
        <f t="shared" si="1"/>
        <v>100</v>
      </c>
      <c r="P16" s="50">
        <v>0</v>
      </c>
      <c r="Q16" s="47">
        <v>0</v>
      </c>
      <c r="R16" s="51" t="s">
        <v>17</v>
      </c>
      <c r="S16" s="52">
        <v>0</v>
      </c>
      <c r="T16" s="55" t="s">
        <v>18</v>
      </c>
    </row>
    <row r="17" spans="1:20" ht="18" customHeight="1" thickBot="1">
      <c r="A17" s="190"/>
      <c r="B17" s="54" t="s">
        <v>27</v>
      </c>
      <c r="C17" s="43">
        <v>2157</v>
      </c>
      <c r="D17" s="44" t="s">
        <v>17</v>
      </c>
      <c r="E17" s="45">
        <v>0</v>
      </c>
      <c r="F17" s="46" t="s">
        <v>18</v>
      </c>
      <c r="G17" s="47">
        <v>1113</v>
      </c>
      <c r="H17" s="44" t="s">
        <v>17</v>
      </c>
      <c r="I17" s="45">
        <v>0</v>
      </c>
      <c r="J17" s="46" t="s">
        <v>18</v>
      </c>
      <c r="K17" s="48">
        <f t="shared" si="0"/>
        <v>51.599443671766345</v>
      </c>
      <c r="L17" s="49">
        <v>17</v>
      </c>
      <c r="M17" s="50">
        <v>13</v>
      </c>
      <c r="N17" s="50">
        <v>0</v>
      </c>
      <c r="O17" s="48">
        <f t="shared" si="1"/>
        <v>76.47058823529412</v>
      </c>
      <c r="P17" s="50">
        <v>0</v>
      </c>
      <c r="Q17" s="47">
        <v>0</v>
      </c>
      <c r="R17" s="51" t="s">
        <v>17</v>
      </c>
      <c r="S17" s="52">
        <v>0</v>
      </c>
      <c r="T17" s="55" t="s">
        <v>18</v>
      </c>
    </row>
    <row r="18" spans="1:20" ht="18" customHeight="1" thickBot="1" thickTop="1">
      <c r="A18" s="190"/>
      <c r="B18" s="57" t="s">
        <v>19</v>
      </c>
      <c r="C18" s="58">
        <f>SUM(C19:C21)</f>
        <v>17365</v>
      </c>
      <c r="D18" s="59" t="s">
        <v>17</v>
      </c>
      <c r="E18" s="60">
        <f>SUM(E19:E21)</f>
        <v>0</v>
      </c>
      <c r="F18" s="61" t="s">
        <v>18</v>
      </c>
      <c r="G18" s="62">
        <f>SUM(G19:G21)</f>
        <v>6861</v>
      </c>
      <c r="H18" s="59" t="s">
        <v>17</v>
      </c>
      <c r="I18" s="60">
        <f>SUM(I19:I21)</f>
        <v>0</v>
      </c>
      <c r="J18" s="61" t="s">
        <v>18</v>
      </c>
      <c r="K18" s="25">
        <f t="shared" si="0"/>
        <v>39.510509645839335</v>
      </c>
      <c r="L18" s="150">
        <f>SUM(L19:L21)</f>
        <v>173</v>
      </c>
      <c r="M18" s="151">
        <f>SUM(M19:M21)</f>
        <v>137</v>
      </c>
      <c r="N18" s="60">
        <f>SUM(N19:N21)</f>
        <v>0</v>
      </c>
      <c r="O18" s="25">
        <f t="shared" si="1"/>
        <v>79.1907514450867</v>
      </c>
      <c r="P18" s="149">
        <f>SUM(P19:P21)</f>
        <v>0</v>
      </c>
      <c r="Q18" s="63">
        <f>SUM(Q19:Q21)</f>
        <v>0</v>
      </c>
      <c r="R18" s="21" t="s">
        <v>17</v>
      </c>
      <c r="S18" s="27">
        <f>SUM(S19:S21)</f>
        <v>0</v>
      </c>
      <c r="T18" s="64" t="s">
        <v>18</v>
      </c>
    </row>
    <row r="19" spans="1:20" ht="18" customHeight="1">
      <c r="A19" s="190"/>
      <c r="B19" s="29" t="s">
        <v>28</v>
      </c>
      <c r="C19" s="65">
        <v>7454</v>
      </c>
      <c r="D19" s="66" t="s">
        <v>17</v>
      </c>
      <c r="E19" s="67">
        <v>0</v>
      </c>
      <c r="F19" s="68" t="s">
        <v>18</v>
      </c>
      <c r="G19" s="69">
        <v>3503</v>
      </c>
      <c r="H19" s="66" t="s">
        <v>17</v>
      </c>
      <c r="I19" s="67">
        <v>0</v>
      </c>
      <c r="J19" s="68" t="s">
        <v>18</v>
      </c>
      <c r="K19" s="36">
        <f t="shared" si="0"/>
        <v>46.994902066004826</v>
      </c>
      <c r="L19" s="37">
        <v>65</v>
      </c>
      <c r="M19" s="38">
        <v>47</v>
      </c>
      <c r="N19" s="38">
        <v>0</v>
      </c>
      <c r="O19" s="48">
        <f t="shared" si="1"/>
        <v>72.3076923076923</v>
      </c>
      <c r="P19" s="38">
        <v>0</v>
      </c>
      <c r="Q19" s="34">
        <v>0</v>
      </c>
      <c r="R19" s="39" t="s">
        <v>17</v>
      </c>
      <c r="S19" s="40">
        <v>0</v>
      </c>
      <c r="T19" s="41" t="s">
        <v>18</v>
      </c>
    </row>
    <row r="20" spans="1:20" ht="18" customHeight="1">
      <c r="A20" s="190"/>
      <c r="B20" s="54" t="s">
        <v>29</v>
      </c>
      <c r="C20" s="70">
        <v>4758</v>
      </c>
      <c r="D20" s="71" t="s">
        <v>17</v>
      </c>
      <c r="E20" s="72">
        <v>0</v>
      </c>
      <c r="F20" s="73" t="s">
        <v>18</v>
      </c>
      <c r="G20" s="74">
        <v>1807</v>
      </c>
      <c r="H20" s="71" t="s">
        <v>17</v>
      </c>
      <c r="I20" s="72">
        <v>0</v>
      </c>
      <c r="J20" s="73" t="s">
        <v>18</v>
      </c>
      <c r="K20" s="48">
        <f t="shared" si="0"/>
        <v>37.97814207650273</v>
      </c>
      <c r="L20" s="49">
        <v>46</v>
      </c>
      <c r="M20" s="50">
        <v>38</v>
      </c>
      <c r="N20" s="50">
        <v>0</v>
      </c>
      <c r="O20" s="48">
        <f t="shared" si="1"/>
        <v>82.6086956521739</v>
      </c>
      <c r="P20" s="50">
        <v>0</v>
      </c>
      <c r="Q20" s="47">
        <v>0</v>
      </c>
      <c r="R20" s="51" t="s">
        <v>17</v>
      </c>
      <c r="S20" s="52">
        <v>0</v>
      </c>
      <c r="T20" s="55" t="s">
        <v>18</v>
      </c>
    </row>
    <row r="21" spans="1:20" ht="18" customHeight="1" thickBot="1">
      <c r="A21" s="191"/>
      <c r="B21" s="75" t="s">
        <v>30</v>
      </c>
      <c r="C21" s="76">
        <v>5153</v>
      </c>
      <c r="D21" s="77" t="s">
        <v>17</v>
      </c>
      <c r="E21" s="78">
        <v>0</v>
      </c>
      <c r="F21" s="79" t="s">
        <v>18</v>
      </c>
      <c r="G21" s="80">
        <v>1551</v>
      </c>
      <c r="H21" s="77" t="s">
        <v>17</v>
      </c>
      <c r="I21" s="78">
        <v>0</v>
      </c>
      <c r="J21" s="79" t="s">
        <v>18</v>
      </c>
      <c r="K21" s="81">
        <f t="shared" si="0"/>
        <v>30.098971472928394</v>
      </c>
      <c r="L21" s="82">
        <v>62</v>
      </c>
      <c r="M21" s="83">
        <v>52</v>
      </c>
      <c r="N21" s="83">
        <v>0</v>
      </c>
      <c r="O21" s="81">
        <f t="shared" si="1"/>
        <v>83.87096774193549</v>
      </c>
      <c r="P21" s="83">
        <v>0</v>
      </c>
      <c r="Q21" s="84">
        <v>0</v>
      </c>
      <c r="R21" s="85" t="s">
        <v>17</v>
      </c>
      <c r="S21" s="86">
        <v>0</v>
      </c>
      <c r="T21" s="87" t="s">
        <v>18</v>
      </c>
    </row>
    <row r="22" spans="1:25" ht="18" customHeight="1">
      <c r="A22" s="192" t="s">
        <v>31</v>
      </c>
      <c r="B22" s="88" t="s">
        <v>32</v>
      </c>
      <c r="C22" s="89">
        <v>3536</v>
      </c>
      <c r="D22" s="90"/>
      <c r="E22" s="90"/>
      <c r="F22" s="91"/>
      <c r="G22" s="92">
        <v>3527</v>
      </c>
      <c r="H22" s="90"/>
      <c r="I22" s="93"/>
      <c r="J22" s="91"/>
      <c r="K22" s="94">
        <f t="shared" si="0"/>
        <v>99.74547511312217</v>
      </c>
      <c r="L22" s="37">
        <v>25</v>
      </c>
      <c r="M22" s="38">
        <v>23</v>
      </c>
      <c r="N22" s="38">
        <v>0</v>
      </c>
      <c r="O22" s="94">
        <f t="shared" si="1"/>
        <v>92</v>
      </c>
      <c r="P22" s="38">
        <v>0</v>
      </c>
      <c r="Q22" s="34">
        <v>0</v>
      </c>
      <c r="R22" s="95" t="s">
        <v>17</v>
      </c>
      <c r="S22" s="96">
        <v>0</v>
      </c>
      <c r="T22" s="53" t="s">
        <v>18</v>
      </c>
      <c r="U22" s="97"/>
      <c r="V22" s="98"/>
      <c r="W22" s="98"/>
      <c r="X22" s="98"/>
      <c r="Y22" s="98"/>
    </row>
    <row r="23" spans="1:25" ht="18" customHeight="1">
      <c r="A23" s="192"/>
      <c r="B23" s="99" t="s">
        <v>33</v>
      </c>
      <c r="C23" s="100">
        <v>905</v>
      </c>
      <c r="D23" s="101"/>
      <c r="E23" s="101"/>
      <c r="F23" s="102"/>
      <c r="G23" s="103">
        <v>883</v>
      </c>
      <c r="H23" s="101"/>
      <c r="I23" s="104"/>
      <c r="J23" s="102"/>
      <c r="K23" s="48">
        <f t="shared" si="0"/>
        <v>97.56906077348066</v>
      </c>
      <c r="L23" s="49">
        <v>8</v>
      </c>
      <c r="M23" s="50">
        <v>8</v>
      </c>
      <c r="N23" s="50">
        <v>0</v>
      </c>
      <c r="O23" s="48">
        <f t="shared" si="1"/>
        <v>100</v>
      </c>
      <c r="P23" s="50">
        <v>0</v>
      </c>
      <c r="Q23" s="47">
        <v>0</v>
      </c>
      <c r="R23" s="51" t="s">
        <v>17</v>
      </c>
      <c r="S23" s="52">
        <v>0</v>
      </c>
      <c r="T23" s="55" t="s">
        <v>18</v>
      </c>
      <c r="U23" s="97"/>
      <c r="V23" s="98"/>
      <c r="W23" s="98"/>
      <c r="X23" s="98"/>
      <c r="Y23" s="98"/>
    </row>
    <row r="24" spans="1:25" ht="18" customHeight="1" thickBot="1">
      <c r="A24" s="193"/>
      <c r="B24" s="105" t="s">
        <v>34</v>
      </c>
      <c r="C24" s="106">
        <v>261</v>
      </c>
      <c r="D24" s="107"/>
      <c r="E24" s="108"/>
      <c r="F24" s="109"/>
      <c r="G24" s="110">
        <v>256</v>
      </c>
      <c r="H24" s="107"/>
      <c r="I24" s="108"/>
      <c r="J24" s="109"/>
      <c r="K24" s="111">
        <f t="shared" si="0"/>
        <v>98.08429118773945</v>
      </c>
      <c r="L24" s="112">
        <v>1</v>
      </c>
      <c r="M24" s="113">
        <v>1</v>
      </c>
      <c r="N24" s="113">
        <v>0</v>
      </c>
      <c r="O24" s="81">
        <f t="shared" si="1"/>
        <v>100</v>
      </c>
      <c r="P24" s="113">
        <v>0</v>
      </c>
      <c r="Q24" s="110">
        <v>0</v>
      </c>
      <c r="R24" s="95" t="s">
        <v>17</v>
      </c>
      <c r="S24" s="96">
        <v>0</v>
      </c>
      <c r="T24" s="53" t="s">
        <v>18</v>
      </c>
      <c r="U24" s="97"/>
      <c r="V24" s="98"/>
      <c r="W24" s="98"/>
      <c r="X24" s="98"/>
      <c r="Y24" s="98"/>
    </row>
    <row r="25" spans="1:20" ht="18" customHeight="1">
      <c r="A25" s="180" t="s">
        <v>35</v>
      </c>
      <c r="B25" s="114" t="s">
        <v>36</v>
      </c>
      <c r="C25" s="115">
        <v>1998</v>
      </c>
      <c r="D25" s="116"/>
      <c r="E25" s="117"/>
      <c r="F25" s="118"/>
      <c r="G25" s="119">
        <v>1865</v>
      </c>
      <c r="H25" s="116"/>
      <c r="I25" s="117"/>
      <c r="J25" s="118"/>
      <c r="K25" s="36">
        <f t="shared" si="0"/>
        <v>93.34334334334335</v>
      </c>
      <c r="L25" s="120">
        <v>69</v>
      </c>
      <c r="M25" s="121">
        <v>38</v>
      </c>
      <c r="N25" s="121">
        <v>0</v>
      </c>
      <c r="O25" s="94">
        <f t="shared" si="1"/>
        <v>55.072463768115945</v>
      </c>
      <c r="P25" s="122">
        <v>1</v>
      </c>
      <c r="Q25" s="119">
        <v>0</v>
      </c>
      <c r="R25" s="123" t="s">
        <v>17</v>
      </c>
      <c r="S25" s="124">
        <v>0</v>
      </c>
      <c r="T25" s="125" t="s">
        <v>18</v>
      </c>
    </row>
    <row r="26" spans="1:21" ht="18" customHeight="1" thickBot="1">
      <c r="A26" s="181"/>
      <c r="B26" s="126" t="s">
        <v>37</v>
      </c>
      <c r="C26" s="127">
        <v>0</v>
      </c>
      <c r="D26" s="128"/>
      <c r="E26" s="128"/>
      <c r="F26" s="129"/>
      <c r="G26" s="84">
        <v>0</v>
      </c>
      <c r="H26" s="128"/>
      <c r="I26" s="128"/>
      <c r="J26" s="129"/>
      <c r="K26" s="81">
        <v>0</v>
      </c>
      <c r="L26" s="82">
        <v>0</v>
      </c>
      <c r="M26" s="83">
        <v>0</v>
      </c>
      <c r="N26" s="83">
        <v>0</v>
      </c>
      <c r="O26" s="81">
        <v>0</v>
      </c>
      <c r="P26" s="130">
        <v>0</v>
      </c>
      <c r="Q26" s="84">
        <v>0</v>
      </c>
      <c r="R26" s="85" t="s">
        <v>17</v>
      </c>
      <c r="S26" s="86">
        <v>0</v>
      </c>
      <c r="T26" s="87" t="s">
        <v>18</v>
      </c>
      <c r="U26" s="5" t="s">
        <v>38</v>
      </c>
    </row>
    <row r="27" spans="1:20" ht="18" customHeight="1" thickBot="1">
      <c r="A27" s="182" t="s">
        <v>39</v>
      </c>
      <c r="B27" s="183"/>
      <c r="C27" s="131">
        <v>12425</v>
      </c>
      <c r="D27" s="132"/>
      <c r="E27" s="132"/>
      <c r="F27" s="133"/>
      <c r="G27" s="134">
        <v>11810</v>
      </c>
      <c r="H27" s="132"/>
      <c r="I27" s="132"/>
      <c r="J27" s="133"/>
      <c r="K27" s="25">
        <f t="shared" si="0"/>
        <v>95.0503018108652</v>
      </c>
      <c r="L27" s="135">
        <v>86</v>
      </c>
      <c r="M27" s="136">
        <v>52</v>
      </c>
      <c r="N27" s="136">
        <v>0</v>
      </c>
      <c r="O27" s="25">
        <f t="shared" si="1"/>
        <v>60.46511627906976</v>
      </c>
      <c r="P27" s="136">
        <v>0</v>
      </c>
      <c r="Q27" s="134">
        <v>0</v>
      </c>
      <c r="R27" s="137" t="s">
        <v>17</v>
      </c>
      <c r="S27" s="138">
        <v>0</v>
      </c>
      <c r="T27" s="139" t="s">
        <v>18</v>
      </c>
    </row>
    <row r="28" spans="1:19" ht="18" customHeight="1">
      <c r="A28" s="140"/>
      <c r="B28" s="141" t="s">
        <v>40</v>
      </c>
      <c r="C28" s="141"/>
      <c r="D28" s="141"/>
      <c r="E28" s="141"/>
      <c r="F28" s="142"/>
      <c r="G28" s="143"/>
      <c r="H28" s="144"/>
      <c r="I28" s="143"/>
      <c r="J28" s="142"/>
      <c r="K28" s="143"/>
      <c r="L28" s="143"/>
      <c r="M28" s="143"/>
      <c r="N28" s="142" t="s">
        <v>41</v>
      </c>
      <c r="O28" s="142"/>
      <c r="P28" s="143"/>
      <c r="Q28" s="143"/>
      <c r="R28" s="144"/>
      <c r="S28" s="143"/>
    </row>
  </sheetData>
  <sheetProtection sheet="1"/>
  <mergeCells count="18">
    <mergeCell ref="A25:A26"/>
    <mergeCell ref="A27:B27"/>
    <mergeCell ref="O5:O6"/>
    <mergeCell ref="P5:T5"/>
    <mergeCell ref="P6:P7"/>
    <mergeCell ref="Q6:T7"/>
    <mergeCell ref="A8:A21"/>
    <mergeCell ref="A22:A24"/>
    <mergeCell ref="A4:B7"/>
    <mergeCell ref="C4:K4"/>
    <mergeCell ref="L4:O4"/>
    <mergeCell ref="P4:T4"/>
    <mergeCell ref="C5:F7"/>
    <mergeCell ref="G5:J7"/>
    <mergeCell ref="K5:K6"/>
    <mergeCell ref="L5:L7"/>
    <mergeCell ref="M5:M7"/>
    <mergeCell ref="N5:N7"/>
  </mergeCells>
  <printOptions/>
  <pageMargins left="0.984251968503937" right="0.7874015748031497" top="0.7874015748031497" bottom="0.7874015748031497" header="0.7874015748031497" footer="0.5905511811023623"/>
  <pageSetup fitToHeight="1" fitToWidth="1" horizontalDpi="300" verticalDpi="300" orientation="portrait" paperSize="9" scale="90" r:id="rId1"/>
  <headerFooter alignWithMargins="0">
    <oddFooter>&amp;L&amp;"ＭＳ Ｐゴシック,標準"&amp;10西濃地域の公衆衛生2009&amp;C&amp;"ＭＳ Ｐゴシック,標準"&amp;10－　126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2010-01-25T05:30:20Z</cp:lastPrinted>
  <dcterms:created xsi:type="dcterms:W3CDTF">2009-03-06T05:40:28Z</dcterms:created>
  <dcterms:modified xsi:type="dcterms:W3CDTF">2010-02-26T02:29:20Z</dcterms:modified>
  <cp:category/>
  <cp:version/>
  <cp:contentType/>
  <cp:contentStatus/>
</cp:coreProperties>
</file>