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65371" windowWidth="14175" windowHeight="7815" activeTab="0"/>
  </bookViews>
  <sheets>
    <sheet name="T8-6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<sst xmlns="http://schemas.openxmlformats.org/spreadsheetml/2006/main" count="30" uniqueCount="29">
  <si>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カ  現在登録者数－現在時活動性分類、年齢階級別（Ｔ８－６）</t>
  </si>
  <si>
    <t>総数</t>
  </si>
  <si>
    <t>活　動　性　結　核</t>
  </si>
  <si>
    <t>不活動
性結核</t>
  </si>
  <si>
    <t>活動性
不　明</t>
  </si>
  <si>
    <t>肺　　結　　核　　活　　動　　性</t>
  </si>
  <si>
    <t>肺外
結核
活動性</t>
  </si>
  <si>
    <t>喀痰塗抹陽性</t>
  </si>
  <si>
    <t>その他
の結核
菌陽性</t>
  </si>
  <si>
    <t>菌陰性
･
その他</t>
  </si>
  <si>
    <t>総数</t>
  </si>
  <si>
    <t>初回
治療</t>
  </si>
  <si>
    <t>再
治療</t>
  </si>
  <si>
    <t>治療中</t>
  </si>
  <si>
    <t>観察中</t>
  </si>
  <si>
    <t>管内総数</t>
  </si>
  <si>
    <t xml:space="preserve"> 0～ 4歳</t>
  </si>
  <si>
    <t xml:space="preserve"> 5～ 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</si>
  <si>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</si>
  <si>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</si>
  <si>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</si>
  <si>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</si>
  <si>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</si>
  <si>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</si>
  <si>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</si>
  <si>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70歳以上</t>
  </si>
  <si>
    <t>年齢不詳</t>
  </si>
  <si>
    <t>潜在性結核感染症
＊別掲</t>
  </si>
  <si>
    <t>（平成２０年１２月３１日現在）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</si>
</sst>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double"/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61" applyFont="1" applyAlignment="1">
      <alignment horizontal="right"/>
      <protection/>
    </xf>
    <xf numFmtId="0" fontId="6" fillId="0" borderId="10" xfId="61" applyFont="1" applyBorder="1" applyAlignment="1" applyProtection="1">
      <alignment horizontal="center" vertical="center"/>
      <protection locked="0"/>
    </xf>
    <xf numFmtId="0" fontId="6" fillId="0" borderId="10" xfId="61" applyFont="1" applyBorder="1" applyAlignment="1" applyProtection="1">
      <alignment horizontal="center" vertical="center" wrapText="1"/>
      <protection locked="0"/>
    </xf>
    <xf numFmtId="0" fontId="6" fillId="0" borderId="11" xfId="61" applyFont="1" applyBorder="1" applyAlignment="1" applyProtection="1">
      <alignment horizontal="center" vertical="center"/>
      <protection locked="0"/>
    </xf>
    <xf numFmtId="0" fontId="6" fillId="0" borderId="12" xfId="6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76" fontId="2" fillId="33" borderId="16" xfId="60" applyNumberFormat="1" applyFont="1" applyFill="1" applyBorder="1" applyAlignment="1" applyProtection="1">
      <alignment horizontal="right" vertical="center"/>
      <protection/>
    </xf>
    <xf numFmtId="176" fontId="2" fillId="33" borderId="17" xfId="60" applyNumberFormat="1" applyFont="1" applyFill="1" applyBorder="1" applyAlignment="1" applyProtection="1">
      <alignment horizontal="right" vertical="center"/>
      <protection/>
    </xf>
    <xf numFmtId="176" fontId="2" fillId="33" borderId="18" xfId="60" applyNumberFormat="1" applyFont="1" applyFill="1" applyBorder="1" applyAlignment="1" applyProtection="1">
      <alignment horizontal="right" vertical="center"/>
      <protection/>
    </xf>
    <xf numFmtId="176" fontId="2" fillId="33" borderId="19" xfId="60" applyNumberFormat="1" applyFont="1" applyFill="1" applyBorder="1" applyAlignment="1" applyProtection="1">
      <alignment horizontal="right" vertical="center"/>
      <protection/>
    </xf>
    <xf numFmtId="176" fontId="2" fillId="33" borderId="20" xfId="60" applyNumberFormat="1" applyFont="1" applyFill="1" applyBorder="1" applyAlignment="1" applyProtection="1">
      <alignment horizontal="right" vertical="center"/>
      <protection/>
    </xf>
    <xf numFmtId="176" fontId="2" fillId="33" borderId="21" xfId="60" applyNumberFormat="1" applyFont="1" applyFill="1" applyBorder="1" applyAlignment="1" applyProtection="1">
      <alignment horizontal="right" vertical="center"/>
      <protection/>
    </xf>
    <xf numFmtId="176" fontId="2" fillId="0" borderId="21" xfId="60" applyNumberFormat="1" applyFont="1" applyBorder="1" applyAlignment="1" applyProtection="1">
      <alignment horizontal="right" vertical="center"/>
      <protection locked="0"/>
    </xf>
    <xf numFmtId="176" fontId="2" fillId="0" borderId="22" xfId="60" applyNumberFormat="1" applyFont="1" applyBorder="1" applyAlignment="1" applyProtection="1">
      <alignment horizontal="right" vertical="center"/>
      <protection locked="0"/>
    </xf>
    <xf numFmtId="176" fontId="2" fillId="33" borderId="23" xfId="60" applyNumberFormat="1" applyFont="1" applyFill="1" applyBorder="1" applyAlignment="1" applyProtection="1">
      <alignment horizontal="right" vertical="center"/>
      <protection/>
    </xf>
    <xf numFmtId="176" fontId="2" fillId="33" borderId="24" xfId="60" applyNumberFormat="1" applyFont="1" applyFill="1" applyBorder="1" applyAlignment="1" applyProtection="1">
      <alignment horizontal="right" vertical="center"/>
      <protection/>
    </xf>
    <xf numFmtId="176" fontId="2" fillId="33" borderId="25" xfId="60" applyNumberFormat="1" applyFont="1" applyFill="1" applyBorder="1" applyAlignment="1" applyProtection="1">
      <alignment horizontal="right" vertical="center"/>
      <protection/>
    </xf>
    <xf numFmtId="176" fontId="2" fillId="0" borderId="25" xfId="60" applyNumberFormat="1" applyFont="1" applyBorder="1" applyAlignment="1" applyProtection="1">
      <alignment horizontal="right" vertical="center"/>
      <protection locked="0"/>
    </xf>
    <xf numFmtId="176" fontId="2" fillId="0" borderId="26" xfId="60" applyNumberFormat="1" applyFont="1" applyBorder="1" applyAlignment="1" applyProtection="1">
      <alignment horizontal="right" vertical="center"/>
      <protection locked="0"/>
    </xf>
    <xf numFmtId="176" fontId="2" fillId="33" borderId="27" xfId="60" applyNumberFormat="1" applyFont="1" applyFill="1" applyBorder="1" applyAlignment="1" applyProtection="1">
      <alignment horizontal="right" vertical="center"/>
      <protection/>
    </xf>
    <xf numFmtId="176" fontId="2" fillId="33" borderId="28" xfId="60" applyNumberFormat="1" applyFont="1" applyFill="1" applyBorder="1" applyAlignment="1" applyProtection="1">
      <alignment horizontal="right" vertical="center"/>
      <protection/>
    </xf>
    <xf numFmtId="176" fontId="2" fillId="33" borderId="29" xfId="60" applyNumberFormat="1" applyFont="1" applyFill="1" applyBorder="1" applyAlignment="1" applyProtection="1">
      <alignment horizontal="right" vertical="center"/>
      <protection/>
    </xf>
    <xf numFmtId="176" fontId="2" fillId="0" borderId="29" xfId="60" applyNumberFormat="1" applyFont="1" applyBorder="1" applyAlignment="1" applyProtection="1">
      <alignment horizontal="right" vertical="center"/>
      <protection locked="0"/>
    </xf>
    <xf numFmtId="176" fontId="2" fillId="0" borderId="30" xfId="60" applyNumberFormat="1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176" fontId="2" fillId="33" borderId="31" xfId="60" applyNumberFormat="1" applyFont="1" applyFill="1" applyBorder="1" applyAlignment="1" applyProtection="1">
      <alignment horizontal="right" vertical="center"/>
      <protection/>
    </xf>
    <xf numFmtId="0" fontId="6" fillId="0" borderId="32" xfId="61" applyFont="1" applyBorder="1" applyAlignment="1" applyProtection="1">
      <alignment horizontal="center" vertical="center" wrapText="1"/>
      <protection locked="0"/>
    </xf>
    <xf numFmtId="0" fontId="6" fillId="0" borderId="33" xfId="61" applyFont="1" applyBorder="1" applyAlignment="1" applyProtection="1">
      <alignment horizontal="center" vertical="center" wrapText="1"/>
      <protection locked="0"/>
    </xf>
    <xf numFmtId="0" fontId="6" fillId="0" borderId="34" xfId="61" applyFont="1" applyBorder="1" applyAlignment="1" applyProtection="1">
      <alignment horizontal="center" vertical="center"/>
      <protection locked="0"/>
    </xf>
    <xf numFmtId="0" fontId="6" fillId="0" borderId="35" xfId="61" applyFont="1" applyBorder="1" applyAlignment="1" applyProtection="1">
      <alignment horizontal="center" vertical="center"/>
      <protection locked="0"/>
    </xf>
    <xf numFmtId="0" fontId="6" fillId="0" borderId="36" xfId="61" applyFont="1" applyBorder="1" applyAlignment="1" applyProtection="1">
      <alignment horizontal="center" vertical="center"/>
      <protection locked="0"/>
    </xf>
    <xf numFmtId="0" fontId="6" fillId="0" borderId="37" xfId="61" applyFont="1" applyBorder="1" applyAlignment="1" applyProtection="1">
      <alignment horizontal="center" vertical="center"/>
      <protection locked="0"/>
    </xf>
    <xf numFmtId="0" fontId="6" fillId="0" borderId="38" xfId="61" applyFont="1" applyBorder="1" applyAlignment="1" applyProtection="1">
      <alignment horizontal="center" vertical="center"/>
      <protection locked="0"/>
    </xf>
    <xf numFmtId="0" fontId="6" fillId="0" borderId="39" xfId="61" applyFont="1" applyBorder="1" applyAlignment="1" applyProtection="1">
      <alignment horizontal="center" vertical="center"/>
      <protection locked="0"/>
    </xf>
    <xf numFmtId="0" fontId="6" fillId="0" borderId="40" xfId="61" applyFont="1" applyBorder="1" applyAlignment="1" applyProtection="1">
      <alignment horizontal="center" vertical="center"/>
      <protection locked="0"/>
    </xf>
    <xf numFmtId="0" fontId="6" fillId="0" borderId="41" xfId="61" applyFont="1" applyBorder="1" applyAlignment="1" applyProtection="1">
      <alignment horizontal="center" vertical="center"/>
      <protection locked="0"/>
    </xf>
    <xf numFmtId="0" fontId="6" fillId="0" borderId="42" xfId="61" applyFont="1" applyBorder="1" applyAlignment="1" applyProtection="1">
      <alignment horizontal="center" vertical="center"/>
      <protection locked="0"/>
    </xf>
    <xf numFmtId="0" fontId="6" fillId="0" borderId="43" xfId="61" applyFont="1" applyBorder="1" applyAlignment="1" applyProtection="1">
      <alignment horizontal="center" vertical="center" wrapText="1"/>
      <protection locked="0"/>
    </xf>
    <xf numFmtId="0" fontId="6" fillId="0" borderId="44" xfId="61" applyFont="1" applyBorder="1" applyAlignment="1" applyProtection="1">
      <alignment horizontal="center" vertical="center" wrapText="1"/>
      <protection locked="0"/>
    </xf>
    <xf numFmtId="0" fontId="7" fillId="0" borderId="45" xfId="61" applyFont="1" applyBorder="1" applyAlignment="1" applyProtection="1">
      <alignment horizontal="center" vertical="center" wrapText="1"/>
      <protection locked="0"/>
    </xf>
    <xf numFmtId="0" fontId="7" fillId="0" borderId="46" xfId="61" applyFont="1" applyBorder="1" applyAlignment="1" applyProtection="1">
      <alignment horizontal="center" vertical="center" wrapText="1"/>
      <protection locked="0"/>
    </xf>
    <xf numFmtId="0" fontId="7" fillId="0" borderId="47" xfId="61" applyFont="1" applyBorder="1" applyAlignment="1" applyProtection="1">
      <alignment horizontal="center" vertical="center" wrapText="1"/>
      <protection locked="0"/>
    </xf>
    <xf numFmtId="0" fontId="7" fillId="0" borderId="48" xfId="61" applyFont="1" applyBorder="1" applyAlignment="1" applyProtection="1">
      <alignment horizontal="center" vertical="center" wrapText="1"/>
      <protection locked="0"/>
    </xf>
    <xf numFmtId="0" fontId="7" fillId="0" borderId="49" xfId="61" applyFont="1" applyBorder="1" applyAlignment="1" applyProtection="1">
      <alignment horizontal="center" vertical="center" wrapText="1"/>
      <protection locked="0"/>
    </xf>
    <xf numFmtId="0" fontId="7" fillId="0" borderId="50" xfId="61" applyFont="1" applyBorder="1" applyAlignment="1" applyProtection="1">
      <alignment horizontal="center" vertical="center" wrapText="1"/>
      <protection locked="0"/>
    </xf>
    <xf numFmtId="0" fontId="6" fillId="0" borderId="51" xfId="61" applyFont="1" applyBorder="1" applyAlignment="1" applyProtection="1">
      <alignment horizontal="center" vertical="center"/>
      <protection locked="0"/>
    </xf>
    <xf numFmtId="0" fontId="6" fillId="0" borderId="52" xfId="61" applyFont="1" applyBorder="1" applyAlignment="1" applyProtection="1">
      <alignment horizontal="center" vertical="center"/>
      <protection locked="0"/>
    </xf>
    <xf numFmtId="0" fontId="6" fillId="0" borderId="53" xfId="61" applyFont="1" applyBorder="1" applyAlignment="1" applyProtection="1">
      <alignment horizontal="center" vertical="center"/>
      <protection locked="0"/>
    </xf>
    <xf numFmtId="0" fontId="6" fillId="0" borderId="54" xfId="61" applyFont="1" applyBorder="1" applyAlignment="1" applyProtection="1">
      <alignment horizontal="center" vertical="center"/>
      <protection locked="0"/>
    </xf>
    <xf numFmtId="0" fontId="6" fillId="0" borderId="55" xfId="61" applyFont="1" applyBorder="1" applyAlignment="1" applyProtection="1">
      <alignment horizontal="center" vertical="center"/>
      <protection locked="0"/>
    </xf>
    <xf numFmtId="0" fontId="6" fillId="0" borderId="56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view="pageBreakPreview" zoomScaleSheetLayoutView="100" zoomScalePageLayoutView="0" workbookViewId="0" topLeftCell="A1">
      <selection activeCell="L3" sqref="L3:M5"/>
    </sheetView>
  </sheetViews>
  <sheetFormatPr defaultColWidth="9.140625" defaultRowHeight="15"/>
  <cols>
    <col min="1" max="1" width="10.57421875" style="0" customWidth="1"/>
    <col min="2" max="11" width="6.57421875" style="0" customWidth="1"/>
    <col min="12" max="13" width="7.57421875" style="0" customWidth="1"/>
  </cols>
  <sheetData>
    <row r="1" spans="1:13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3" ht="14.25" thickBot="1">
      <c r="A2" s="2"/>
      <c r="B2" s="2"/>
      <c r="C2" s="2"/>
      <c r="D2" s="2"/>
      <c r="E2" s="2"/>
      <c r="F2" s="2"/>
      <c r="G2" s="2"/>
      <c r="H2" s="3"/>
      <c r="I2" s="2"/>
      <c r="J2" s="2"/>
      <c r="K2" s="1"/>
      <c r="L2" s="2"/>
      <c r="M2" s="4" t="s">
        <v>28</v>
      </c>
    </row>
    <row r="3" spans="1:13" ht="16.5" customHeight="1">
      <c r="A3" s="34"/>
      <c r="B3" s="37" t="s">
        <v>1</v>
      </c>
      <c r="C3" s="40" t="s">
        <v>2</v>
      </c>
      <c r="D3" s="41"/>
      <c r="E3" s="41"/>
      <c r="F3" s="41"/>
      <c r="G3" s="41"/>
      <c r="H3" s="41"/>
      <c r="I3" s="42"/>
      <c r="J3" s="43" t="s">
        <v>3</v>
      </c>
      <c r="K3" s="43" t="s">
        <v>4</v>
      </c>
      <c r="L3" s="45" t="s">
        <v>27</v>
      </c>
      <c r="M3" s="46"/>
    </row>
    <row r="4" spans="1:13" ht="16.5" customHeight="1">
      <c r="A4" s="35"/>
      <c r="B4" s="38"/>
      <c r="C4" s="51" t="s">
        <v>5</v>
      </c>
      <c r="D4" s="52"/>
      <c r="E4" s="52"/>
      <c r="F4" s="52"/>
      <c r="G4" s="52"/>
      <c r="H4" s="53"/>
      <c r="I4" s="32" t="s">
        <v>6</v>
      </c>
      <c r="J4" s="44"/>
      <c r="K4" s="44"/>
      <c r="L4" s="47"/>
      <c r="M4" s="48"/>
    </row>
    <row r="5" spans="1:13" ht="16.5" customHeight="1">
      <c r="A5" s="35"/>
      <c r="B5" s="38"/>
      <c r="C5" s="54" t="s">
        <v>1</v>
      </c>
      <c r="D5" s="56" t="s">
        <v>7</v>
      </c>
      <c r="E5" s="52"/>
      <c r="F5" s="53"/>
      <c r="G5" s="32" t="s">
        <v>8</v>
      </c>
      <c r="H5" s="32" t="s">
        <v>9</v>
      </c>
      <c r="I5" s="44"/>
      <c r="J5" s="44"/>
      <c r="K5" s="44"/>
      <c r="L5" s="49"/>
      <c r="M5" s="50"/>
    </row>
    <row r="6" spans="1:13" ht="30.75" customHeight="1" thickBot="1">
      <c r="A6" s="36"/>
      <c r="B6" s="39"/>
      <c r="C6" s="55"/>
      <c r="D6" s="5" t="s">
        <v>10</v>
      </c>
      <c r="E6" s="6" t="s">
        <v>11</v>
      </c>
      <c r="F6" s="6" t="s">
        <v>12</v>
      </c>
      <c r="G6" s="33"/>
      <c r="H6" s="33"/>
      <c r="I6" s="33"/>
      <c r="J6" s="33"/>
      <c r="K6" s="33"/>
      <c r="L6" s="7" t="s">
        <v>13</v>
      </c>
      <c r="M6" s="8" t="s">
        <v>14</v>
      </c>
    </row>
    <row r="7" spans="1:13" ht="15" thickBot="1" thickTop="1">
      <c r="A7" s="30" t="s">
        <v>15</v>
      </c>
      <c r="B7" s="31">
        <f>SUM(B8:B18)</f>
        <v>194</v>
      </c>
      <c r="C7" s="12">
        <f>SUM(C8:C18)</f>
        <v>31</v>
      </c>
      <c r="D7" s="13">
        <f>SUM(D8:D18)</f>
        <v>14</v>
      </c>
      <c r="E7" s="13">
        <f aca="true" t="shared" si="0" ref="E7:M7">SUM(E8:E18)</f>
        <v>14</v>
      </c>
      <c r="F7" s="13">
        <f t="shared" si="0"/>
        <v>0</v>
      </c>
      <c r="G7" s="13">
        <f>SUM(G8:G18)</f>
        <v>11</v>
      </c>
      <c r="H7" s="13">
        <f t="shared" si="0"/>
        <v>6</v>
      </c>
      <c r="I7" s="13">
        <f t="shared" si="0"/>
        <v>19</v>
      </c>
      <c r="J7" s="13">
        <f t="shared" si="0"/>
        <v>113</v>
      </c>
      <c r="K7" s="13">
        <f t="shared" si="0"/>
        <v>31</v>
      </c>
      <c r="L7" s="13">
        <f t="shared" si="0"/>
        <v>2</v>
      </c>
      <c r="M7" s="14">
        <f t="shared" si="0"/>
        <v>5</v>
      </c>
    </row>
    <row r="8" spans="1:13" ht="13.5">
      <c r="A8" s="9" t="s">
        <v>16</v>
      </c>
      <c r="B8" s="15">
        <f>SUM(C8,I8,J8,K8)</f>
        <v>1</v>
      </c>
      <c r="C8" s="16">
        <f>D8+G8+H8</f>
        <v>0</v>
      </c>
      <c r="D8" s="17">
        <f>SUM(E8:F8)</f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1</v>
      </c>
      <c r="K8" s="18">
        <v>0</v>
      </c>
      <c r="L8" s="18">
        <v>1</v>
      </c>
      <c r="M8" s="19">
        <v>3</v>
      </c>
    </row>
    <row r="9" spans="1:13" ht="13.5">
      <c r="A9" s="10" t="s">
        <v>17</v>
      </c>
      <c r="B9" s="20">
        <f aca="true" t="shared" si="1" ref="B9:B18">SUM(C9,I9,J9,K9)</f>
        <v>0</v>
      </c>
      <c r="C9" s="21">
        <f aca="true" t="shared" si="2" ref="C9:C18">D9+G9+H9</f>
        <v>0</v>
      </c>
      <c r="D9" s="22">
        <f aca="true" t="shared" si="3" ref="D9:D18">SUM(E9:F9)</f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4">
        <v>2</v>
      </c>
    </row>
    <row r="10" spans="1:13" ht="13.5">
      <c r="A10" s="10" t="s">
        <v>18</v>
      </c>
      <c r="B10" s="20">
        <f t="shared" si="1"/>
        <v>0</v>
      </c>
      <c r="C10" s="21">
        <f t="shared" si="2"/>
        <v>0</v>
      </c>
      <c r="D10" s="22">
        <f t="shared" si="3"/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</row>
    <row r="11" spans="1:13" ht="13.5">
      <c r="A11" s="10" t="s">
        <v>19</v>
      </c>
      <c r="B11" s="20">
        <f t="shared" si="1"/>
        <v>1</v>
      </c>
      <c r="C11" s="21">
        <f t="shared" si="2"/>
        <v>0</v>
      </c>
      <c r="D11" s="22">
        <f t="shared" si="3"/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1</v>
      </c>
      <c r="K11" s="23">
        <v>0</v>
      </c>
      <c r="L11" s="23">
        <v>0</v>
      </c>
      <c r="M11" s="24">
        <v>0</v>
      </c>
    </row>
    <row r="12" spans="1:13" ht="13.5">
      <c r="A12" s="10" t="s">
        <v>20</v>
      </c>
      <c r="B12" s="20">
        <f>SUM(C12,I12,J12,K12)</f>
        <v>17</v>
      </c>
      <c r="C12" s="21">
        <f t="shared" si="2"/>
        <v>3</v>
      </c>
      <c r="D12" s="22">
        <f t="shared" si="3"/>
        <v>0</v>
      </c>
      <c r="E12" s="23">
        <v>0</v>
      </c>
      <c r="F12" s="23">
        <v>0</v>
      </c>
      <c r="G12" s="23">
        <v>2</v>
      </c>
      <c r="H12" s="23">
        <v>1</v>
      </c>
      <c r="I12" s="23">
        <v>0</v>
      </c>
      <c r="J12" s="23">
        <v>11</v>
      </c>
      <c r="K12" s="23">
        <v>3</v>
      </c>
      <c r="L12" s="23">
        <v>0</v>
      </c>
      <c r="M12" s="24">
        <v>0</v>
      </c>
    </row>
    <row r="13" spans="1:13" ht="13.5">
      <c r="A13" s="10" t="s">
        <v>21</v>
      </c>
      <c r="B13" s="20">
        <f t="shared" si="1"/>
        <v>17</v>
      </c>
      <c r="C13" s="21">
        <f t="shared" si="2"/>
        <v>2</v>
      </c>
      <c r="D13" s="22">
        <f t="shared" si="3"/>
        <v>2</v>
      </c>
      <c r="E13" s="23">
        <v>2</v>
      </c>
      <c r="F13" s="23">
        <v>0</v>
      </c>
      <c r="G13" s="23">
        <v>0</v>
      </c>
      <c r="H13" s="23">
        <v>0</v>
      </c>
      <c r="I13" s="23">
        <v>2</v>
      </c>
      <c r="J13" s="23">
        <v>9</v>
      </c>
      <c r="K13" s="23">
        <v>4</v>
      </c>
      <c r="L13" s="23">
        <v>1</v>
      </c>
      <c r="M13" s="24">
        <v>0</v>
      </c>
    </row>
    <row r="14" spans="1:13" ht="13.5">
      <c r="A14" s="10" t="s">
        <v>22</v>
      </c>
      <c r="B14" s="20">
        <f t="shared" si="1"/>
        <v>14</v>
      </c>
      <c r="C14" s="21">
        <f t="shared" si="2"/>
        <v>2</v>
      </c>
      <c r="D14" s="22">
        <f t="shared" si="3"/>
        <v>0</v>
      </c>
      <c r="E14" s="23">
        <v>0</v>
      </c>
      <c r="F14" s="23">
        <v>0</v>
      </c>
      <c r="G14" s="23">
        <v>1</v>
      </c>
      <c r="H14" s="23">
        <v>1</v>
      </c>
      <c r="I14" s="23">
        <v>2</v>
      </c>
      <c r="J14" s="23">
        <v>6</v>
      </c>
      <c r="K14" s="23">
        <v>4</v>
      </c>
      <c r="L14" s="23">
        <v>0</v>
      </c>
      <c r="M14" s="24">
        <v>0</v>
      </c>
    </row>
    <row r="15" spans="1:13" ht="13.5">
      <c r="A15" s="10" t="s">
        <v>23</v>
      </c>
      <c r="B15" s="20">
        <f t="shared" si="1"/>
        <v>13</v>
      </c>
      <c r="C15" s="21">
        <f t="shared" si="2"/>
        <v>2</v>
      </c>
      <c r="D15" s="22">
        <f t="shared" si="3"/>
        <v>0</v>
      </c>
      <c r="E15" s="23">
        <v>0</v>
      </c>
      <c r="F15" s="23">
        <v>0</v>
      </c>
      <c r="G15" s="23">
        <v>2</v>
      </c>
      <c r="H15" s="23">
        <v>0</v>
      </c>
      <c r="I15" s="23">
        <v>0</v>
      </c>
      <c r="J15" s="23">
        <v>10</v>
      </c>
      <c r="K15" s="23">
        <v>1</v>
      </c>
      <c r="L15" s="23">
        <v>0</v>
      </c>
      <c r="M15" s="24">
        <v>0</v>
      </c>
    </row>
    <row r="16" spans="1:13" ht="13.5">
      <c r="A16" s="10" t="s">
        <v>24</v>
      </c>
      <c r="B16" s="20">
        <f t="shared" si="1"/>
        <v>17</v>
      </c>
      <c r="C16" s="21">
        <f t="shared" si="2"/>
        <v>3</v>
      </c>
      <c r="D16" s="22">
        <f t="shared" si="3"/>
        <v>1</v>
      </c>
      <c r="E16" s="23">
        <v>1</v>
      </c>
      <c r="F16" s="23">
        <v>0</v>
      </c>
      <c r="G16" s="23">
        <v>1</v>
      </c>
      <c r="H16" s="23">
        <v>1</v>
      </c>
      <c r="I16" s="23">
        <v>0</v>
      </c>
      <c r="J16" s="23">
        <v>12</v>
      </c>
      <c r="K16" s="23">
        <v>2</v>
      </c>
      <c r="L16" s="23">
        <v>0</v>
      </c>
      <c r="M16" s="24">
        <v>0</v>
      </c>
    </row>
    <row r="17" spans="1:13" ht="13.5">
      <c r="A17" s="10" t="s">
        <v>25</v>
      </c>
      <c r="B17" s="20">
        <f t="shared" si="1"/>
        <v>114</v>
      </c>
      <c r="C17" s="21">
        <f t="shared" si="2"/>
        <v>19</v>
      </c>
      <c r="D17" s="22">
        <f t="shared" si="3"/>
        <v>11</v>
      </c>
      <c r="E17" s="23">
        <v>11</v>
      </c>
      <c r="F17" s="23">
        <v>0</v>
      </c>
      <c r="G17" s="23">
        <v>5</v>
      </c>
      <c r="H17" s="23">
        <v>3</v>
      </c>
      <c r="I17" s="23">
        <v>15</v>
      </c>
      <c r="J17" s="23">
        <v>63</v>
      </c>
      <c r="K17" s="23">
        <v>17</v>
      </c>
      <c r="L17" s="23">
        <v>0</v>
      </c>
      <c r="M17" s="24">
        <v>0</v>
      </c>
    </row>
    <row r="18" spans="1:13" ht="14.25" thickBot="1">
      <c r="A18" s="11" t="s">
        <v>26</v>
      </c>
      <c r="B18" s="25">
        <f t="shared" si="1"/>
        <v>0</v>
      </c>
      <c r="C18" s="26">
        <f t="shared" si="2"/>
        <v>0</v>
      </c>
      <c r="D18" s="27">
        <f t="shared" si="3"/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v>0</v>
      </c>
    </row>
  </sheetData>
  <sheetProtection sheet="1"/>
  <mergeCells count="12">
    <mergeCell ref="K3:K6"/>
    <mergeCell ref="L3:M5"/>
    <mergeCell ref="C4:H4"/>
    <mergeCell ref="I4:I6"/>
    <mergeCell ref="C5:C6"/>
    <mergeCell ref="D5:F5"/>
    <mergeCell ref="G5:G6"/>
    <mergeCell ref="H5:H6"/>
    <mergeCell ref="A3:A6"/>
    <mergeCell ref="B3:B6"/>
    <mergeCell ref="C3:I3"/>
    <mergeCell ref="J3:J6"/>
  </mergeCells>
  <printOptions/>
  <pageMargins left="0.984251968503937" right="0.7874015748031497" top="0.7874015748031497" bottom="0.7874015748031497" header="0.3937007874015748" footer="0.5905511811023623"/>
  <pageSetup fitToHeight="1" fitToWidth="1" horizontalDpi="600" verticalDpi="600" orientation="portrait" paperSize="9" scale="91" r:id="rId1"/>
  <headerFooter>
    <oddFooter>&amp;L&amp;"ＭＳ Ｐゴシック,標準"&amp;10西濃地域の公衆衛生2009&amp;C&amp;10－　123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2010-01-06T02:05:18Z</cp:lastPrinted>
  <dcterms:created xsi:type="dcterms:W3CDTF">2009-01-06T06:26:39Z</dcterms:created>
  <dcterms:modified xsi:type="dcterms:W3CDTF">2010-02-26T02:28:00Z</dcterms:modified>
  <cp:category/>
  <cp:version/>
  <cp:contentType/>
  <cp:contentStatus/>
</cp:coreProperties>
</file>