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5" sheetId="1" r:id="rId1"/>
  </sheets>
  <definedNames>
    <definedName name="_xlnm.Print_Area" localSheetId="0">'T4-5'!$A$1:$R$28</definedName>
    <definedName name="印刷範囲">'T4-5'!$B$1:$R$24</definedName>
  </definedNames>
  <calcPr fullCalcOnLoad="1"/>
</workbook>
</file>

<file path=xl/sharedStrings.xml><?xml version="1.0" encoding="utf-8"?>
<sst xmlns="http://schemas.openxmlformats.org/spreadsheetml/2006/main" count="52" uniqueCount="39">
  <si>
    <t>（５）　食生活改善地区組織活動（Ｔ４－５）</t>
  </si>
  <si>
    <t>（再　掲）　　　活　動　内　容</t>
  </si>
  <si>
    <t>健康日本２１</t>
  </si>
  <si>
    <t>回数</t>
  </si>
  <si>
    <t>人 数</t>
  </si>
  <si>
    <t>人数</t>
  </si>
  <si>
    <t>管内総数</t>
  </si>
  <si>
    <t>小  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</si>
  <si>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</si>
  <si>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</si>
  <si>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</si>
  <si>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</si>
  <si>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</si>
  <si>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</si>
  <si>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</si>
  <si>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</si>
  <si>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</si>
  <si>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</si>
  <si>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</si>
  <si>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市町名</t>
  </si>
  <si>
    <t>食生活改善推進員数</t>
  </si>
  <si>
    <t>自己学　習回数</t>
  </si>
  <si>
    <t>活  　動  　方  　法</t>
  </si>
  <si>
    <t>総　　数</t>
  </si>
  <si>
    <t>対話・訪問</t>
  </si>
  <si>
    <t>集　　会</t>
  </si>
  <si>
    <t>ﾍﾙｽｻﾎﾟｰﾀｰ21　事業</t>
  </si>
  <si>
    <t>生活習慣病予防</t>
  </si>
  <si>
    <t>高齢者の健康　　　食　　事</t>
  </si>
  <si>
    <t>母子の健康　　　　　貧血予防</t>
  </si>
  <si>
    <t>上石津</t>
  </si>
  <si>
    <t xml:space="preserve">大 垣 </t>
  </si>
  <si>
    <t xml:space="preserve">墨 俣 </t>
  </si>
  <si>
    <t>(再掲)</t>
  </si>
  <si>
    <t>※　大垣市・海津市については、旧市町単位支部の活動を再掲する。</t>
  </si>
  <si>
    <t xml:space="preserve">海 津 </t>
  </si>
  <si>
    <t xml:space="preserve">平 田 </t>
  </si>
  <si>
    <t xml:space="preserve">南 濃 </t>
  </si>
  <si>
    <t>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</si>
</sst>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8.3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4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8" xfId="0" applyNumberFormat="1" applyFont="1" applyFill="1" applyBorder="1" applyAlignment="1" applyProtection="1">
      <alignment horizontal="right"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22" xfId="0" applyNumberFormat="1" applyFont="1" applyFill="1" applyBorder="1" applyAlignment="1" applyProtection="1">
      <alignment horizontal="right" vertical="center"/>
      <protection/>
    </xf>
    <xf numFmtId="179" fontId="2" fillId="33" borderId="23" xfId="0" applyNumberFormat="1" applyFont="1" applyFill="1" applyBorder="1" applyAlignment="1" applyProtection="1">
      <alignment horizontal="right" vertical="center"/>
      <protection/>
    </xf>
    <xf numFmtId="179" fontId="2" fillId="33" borderId="24" xfId="0" applyNumberFormat="1" applyFont="1" applyFill="1" applyBorder="1" applyAlignment="1" applyProtection="1">
      <alignment horizontal="right" vertical="center"/>
      <protection/>
    </xf>
    <xf numFmtId="179" fontId="2" fillId="34" borderId="0" xfId="0" applyNumberFormat="1" applyFont="1" applyFill="1" applyBorder="1" applyAlignment="1" applyProtection="1">
      <alignment horizontal="right" vertical="center"/>
      <protection locked="0"/>
    </xf>
    <xf numFmtId="179" fontId="2" fillId="34" borderId="25" xfId="0" applyNumberFormat="1" applyFont="1" applyFill="1" applyBorder="1" applyAlignment="1" applyProtection="1">
      <alignment horizontal="right" vertical="center"/>
      <protection locked="0"/>
    </xf>
    <xf numFmtId="179" fontId="2" fillId="34" borderId="26" xfId="0" applyNumberFormat="1" applyFont="1" applyFill="1" applyBorder="1" applyAlignment="1" applyProtection="1">
      <alignment horizontal="right" vertical="center"/>
      <protection locked="0"/>
    </xf>
    <xf numFmtId="179" fontId="2" fillId="34" borderId="27" xfId="0" applyNumberFormat="1" applyFont="1" applyFill="1" applyBorder="1" applyAlignment="1" applyProtection="1">
      <alignment horizontal="right" vertical="center"/>
      <protection locked="0"/>
    </xf>
    <xf numFmtId="179" fontId="2" fillId="34" borderId="28" xfId="0" applyNumberFormat="1" applyFont="1" applyFill="1" applyBorder="1" applyAlignment="1" applyProtection="1">
      <alignment horizontal="right" vertical="center"/>
      <protection locked="0"/>
    </xf>
    <xf numFmtId="179" fontId="2" fillId="34" borderId="29" xfId="0" applyNumberFormat="1" applyFont="1" applyFill="1" applyBorder="1" applyAlignment="1" applyProtection="1">
      <alignment horizontal="right" vertical="center"/>
      <protection locked="0"/>
    </xf>
    <xf numFmtId="179" fontId="2" fillId="34" borderId="30" xfId="0" applyNumberFormat="1" applyFont="1" applyFill="1" applyBorder="1" applyAlignment="1" applyProtection="1">
      <alignment horizontal="right" vertical="center"/>
      <protection locked="0"/>
    </xf>
    <xf numFmtId="179" fontId="2" fillId="34" borderId="31" xfId="0" applyNumberFormat="1" applyFont="1" applyFill="1" applyBorder="1" applyAlignment="1" applyProtection="1">
      <alignment horizontal="right" vertical="center"/>
      <protection locked="0"/>
    </xf>
    <xf numFmtId="179" fontId="2" fillId="34" borderId="32" xfId="0" applyNumberFormat="1" applyFont="1" applyFill="1" applyBorder="1" applyAlignment="1" applyProtection="1">
      <alignment horizontal="right" vertical="center"/>
      <protection locked="0"/>
    </xf>
    <xf numFmtId="179" fontId="2" fillId="33" borderId="33" xfId="0" applyNumberFormat="1" applyFont="1" applyFill="1" applyBorder="1" applyAlignment="1" applyProtection="1">
      <alignment horizontal="right" vertical="center"/>
      <protection/>
    </xf>
    <xf numFmtId="179" fontId="2" fillId="33" borderId="34" xfId="0" applyNumberFormat="1" applyFont="1" applyFill="1" applyBorder="1" applyAlignment="1" applyProtection="1">
      <alignment horizontal="right" vertical="center"/>
      <protection/>
    </xf>
    <xf numFmtId="179" fontId="2" fillId="33" borderId="35" xfId="0" applyNumberFormat="1" applyFont="1" applyFill="1" applyBorder="1" applyAlignment="1" applyProtection="1">
      <alignment horizontal="right" vertical="center"/>
      <protection/>
    </xf>
    <xf numFmtId="179" fontId="2" fillId="33" borderId="36" xfId="0" applyNumberFormat="1" applyFont="1" applyFill="1" applyBorder="1" applyAlignment="1" applyProtection="1">
      <alignment horizontal="right" vertical="center"/>
      <protection/>
    </xf>
    <xf numFmtId="179" fontId="2" fillId="34" borderId="37" xfId="0" applyNumberFormat="1" applyFont="1" applyFill="1" applyBorder="1" applyAlignment="1" applyProtection="1">
      <alignment horizontal="right" vertical="center"/>
      <protection locked="0"/>
    </xf>
    <xf numFmtId="179" fontId="2" fillId="34" borderId="38" xfId="0" applyNumberFormat="1" applyFont="1" applyFill="1" applyBorder="1" applyAlignment="1" applyProtection="1">
      <alignment horizontal="right" vertical="center"/>
      <protection locked="0"/>
    </xf>
    <xf numFmtId="179" fontId="2" fillId="0" borderId="29" xfId="0" applyNumberFormat="1" applyFont="1" applyBorder="1" applyAlignment="1" applyProtection="1">
      <alignment horizontal="right"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179" fontId="2" fillId="0" borderId="40" xfId="0" applyNumberFormat="1" applyFont="1" applyBorder="1" applyAlignment="1" applyProtection="1">
      <alignment horizontal="right" vertical="center"/>
      <protection locked="0"/>
    </xf>
    <xf numFmtId="179" fontId="2" fillId="0" borderId="41" xfId="0" applyNumberFormat="1" applyFont="1" applyBorder="1" applyAlignment="1" applyProtection="1">
      <alignment horizontal="right" vertical="center"/>
      <protection locked="0"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179" fontId="2" fillId="0" borderId="32" xfId="0" applyNumberFormat="1" applyFont="1" applyBorder="1" applyAlignment="1" applyProtection="1">
      <alignment horizontal="right" vertical="center"/>
      <protection locked="0"/>
    </xf>
    <xf numFmtId="179" fontId="2" fillId="0" borderId="43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2" fillId="0" borderId="44" xfId="0" applyFont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179" fontId="2" fillId="0" borderId="45" xfId="0" applyNumberFormat="1" applyFont="1" applyFill="1" applyBorder="1" applyAlignment="1" applyProtection="1">
      <alignment horizontal="right" vertical="center"/>
      <protection/>
    </xf>
    <xf numFmtId="179" fontId="2" fillId="0" borderId="46" xfId="0" applyNumberFormat="1" applyFont="1" applyFill="1" applyBorder="1" applyAlignment="1" applyProtection="1">
      <alignment horizontal="right" vertical="center"/>
      <protection/>
    </xf>
    <xf numFmtId="179" fontId="2" fillId="0" borderId="47" xfId="0" applyNumberFormat="1" applyFont="1" applyFill="1" applyBorder="1" applyAlignment="1" applyProtection="1">
      <alignment horizontal="right" vertical="center"/>
      <protection/>
    </xf>
    <xf numFmtId="179" fontId="2" fillId="34" borderId="48" xfId="0" applyNumberFormat="1" applyFont="1" applyFill="1" applyBorder="1" applyAlignment="1" applyProtection="1">
      <alignment horizontal="right" vertical="center"/>
      <protection locked="0"/>
    </xf>
    <xf numFmtId="179" fontId="2" fillId="0" borderId="49" xfId="0" applyNumberFormat="1" applyFont="1" applyFill="1" applyBorder="1" applyAlignment="1" applyProtection="1">
      <alignment horizontal="right" vertical="center"/>
      <protection/>
    </xf>
    <xf numFmtId="179" fontId="2" fillId="0" borderId="5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46" xfId="0" applyFont="1" applyBorder="1" applyAlignment="1">
      <alignment vertical="center" textRotation="255" shrinkToFit="1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C24" sqref="C24:C26"/>
    </sheetView>
  </sheetViews>
  <sheetFormatPr defaultColWidth="10.7109375" defaultRowHeight="11.25" customHeight="1"/>
  <cols>
    <col min="1" max="1" width="2.8515625" style="0" customWidth="1"/>
    <col min="2" max="2" width="10.8515625" style="0" customWidth="1"/>
    <col min="3" max="4" width="8.8515625" style="0" customWidth="1"/>
    <col min="5" max="5" width="9.8515625" style="0" customWidth="1"/>
    <col min="6" max="18" width="8.8515625" style="0" customWidth="1"/>
  </cols>
  <sheetData>
    <row r="1" spans="1:18" ht="14.25">
      <c r="A1" s="5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42"/>
      <c r="B2" s="4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44" t="s">
        <v>38</v>
      </c>
    </row>
    <row r="3" spans="1:19" ht="18" customHeight="1">
      <c r="A3" s="83" t="s">
        <v>19</v>
      </c>
      <c r="B3" s="84"/>
      <c r="C3" s="66" t="s">
        <v>20</v>
      </c>
      <c r="D3" s="77" t="s">
        <v>22</v>
      </c>
      <c r="E3" s="78"/>
      <c r="F3" s="78"/>
      <c r="G3" s="78"/>
      <c r="H3" s="78"/>
      <c r="I3" s="78"/>
      <c r="J3" s="64" t="s">
        <v>1</v>
      </c>
      <c r="K3" s="65"/>
      <c r="L3" s="65"/>
      <c r="M3" s="65"/>
      <c r="N3" s="65"/>
      <c r="O3" s="65"/>
      <c r="P3" s="65"/>
      <c r="Q3" s="65"/>
      <c r="R3" s="53" t="s">
        <v>21</v>
      </c>
      <c r="S3" s="1"/>
    </row>
    <row r="4" spans="1:19" ht="18" customHeight="1">
      <c r="A4" s="85"/>
      <c r="B4" s="86"/>
      <c r="C4" s="67"/>
      <c r="D4" s="81" t="s">
        <v>23</v>
      </c>
      <c r="E4" s="74"/>
      <c r="F4" s="73" t="s">
        <v>24</v>
      </c>
      <c r="G4" s="74"/>
      <c r="H4" s="73" t="s">
        <v>25</v>
      </c>
      <c r="I4" s="74"/>
      <c r="J4" s="79" t="s">
        <v>2</v>
      </c>
      <c r="K4" s="80"/>
      <c r="L4" s="80"/>
      <c r="M4" s="72"/>
      <c r="N4" s="56" t="s">
        <v>29</v>
      </c>
      <c r="O4" s="57"/>
      <c r="P4" s="60" t="s">
        <v>28</v>
      </c>
      <c r="Q4" s="61"/>
      <c r="R4" s="54"/>
      <c r="S4" s="1"/>
    </row>
    <row r="5" spans="1:19" ht="35.25" customHeight="1">
      <c r="A5" s="85"/>
      <c r="B5" s="86"/>
      <c r="C5" s="67"/>
      <c r="D5" s="82"/>
      <c r="E5" s="76"/>
      <c r="F5" s="75"/>
      <c r="G5" s="76"/>
      <c r="H5" s="75"/>
      <c r="I5" s="76"/>
      <c r="J5" s="69" t="s">
        <v>26</v>
      </c>
      <c r="K5" s="70"/>
      <c r="L5" s="71" t="s">
        <v>27</v>
      </c>
      <c r="M5" s="72"/>
      <c r="N5" s="58"/>
      <c r="O5" s="59"/>
      <c r="P5" s="62"/>
      <c r="Q5" s="63"/>
      <c r="R5" s="54"/>
      <c r="S5" s="1"/>
    </row>
    <row r="6" spans="1:19" ht="18" customHeight="1" thickBot="1">
      <c r="A6" s="87"/>
      <c r="B6" s="88"/>
      <c r="C6" s="68"/>
      <c r="D6" s="3" t="s">
        <v>3</v>
      </c>
      <c r="E6" s="4" t="s">
        <v>4</v>
      </c>
      <c r="F6" s="4" t="s">
        <v>3</v>
      </c>
      <c r="G6" s="4" t="s">
        <v>5</v>
      </c>
      <c r="H6" s="4" t="s">
        <v>3</v>
      </c>
      <c r="I6" s="4" t="s">
        <v>5</v>
      </c>
      <c r="J6" s="5" t="s">
        <v>3</v>
      </c>
      <c r="K6" s="4" t="s">
        <v>5</v>
      </c>
      <c r="L6" s="4" t="s">
        <v>3</v>
      </c>
      <c r="M6" s="4" t="s">
        <v>5</v>
      </c>
      <c r="N6" s="4" t="s">
        <v>3</v>
      </c>
      <c r="O6" s="4" t="s">
        <v>5</v>
      </c>
      <c r="P6" s="4" t="s">
        <v>3</v>
      </c>
      <c r="Q6" s="4" t="s">
        <v>5</v>
      </c>
      <c r="R6" s="55"/>
      <c r="S6" s="1"/>
    </row>
    <row r="7" spans="1:19" ht="19.5" customHeight="1" thickBot="1" thickTop="1">
      <c r="A7" s="98" t="s">
        <v>6</v>
      </c>
      <c r="B7" s="99"/>
      <c r="C7" s="6">
        <f aca="true" t="shared" si="0" ref="C7:R7">C8+C23</f>
        <v>1384</v>
      </c>
      <c r="D7" s="7">
        <f>D8+D23</f>
        <v>23515</v>
      </c>
      <c r="E7" s="8">
        <f t="shared" si="0"/>
        <v>163731</v>
      </c>
      <c r="F7" s="8">
        <f t="shared" si="0"/>
        <v>15619</v>
      </c>
      <c r="G7" s="8">
        <f t="shared" si="0"/>
        <v>61071</v>
      </c>
      <c r="H7" s="8">
        <f t="shared" si="0"/>
        <v>7896</v>
      </c>
      <c r="I7" s="8">
        <f t="shared" si="0"/>
        <v>102660</v>
      </c>
      <c r="J7" s="7">
        <f t="shared" si="0"/>
        <v>597</v>
      </c>
      <c r="K7" s="8">
        <f t="shared" si="0"/>
        <v>1485</v>
      </c>
      <c r="L7" s="8">
        <f t="shared" si="0"/>
        <v>10527</v>
      </c>
      <c r="M7" s="8">
        <f t="shared" si="0"/>
        <v>70272</v>
      </c>
      <c r="N7" s="8">
        <f t="shared" si="0"/>
        <v>4003</v>
      </c>
      <c r="O7" s="8">
        <f t="shared" si="0"/>
        <v>27465</v>
      </c>
      <c r="P7" s="8">
        <f t="shared" si="0"/>
        <v>8388</v>
      </c>
      <c r="Q7" s="8">
        <f t="shared" si="0"/>
        <v>64509</v>
      </c>
      <c r="R7" s="9">
        <f t="shared" si="0"/>
        <v>26628</v>
      </c>
      <c r="S7" s="1"/>
    </row>
    <row r="8" spans="1:19" ht="19.5" customHeight="1" thickBot="1">
      <c r="A8" s="96" t="s">
        <v>7</v>
      </c>
      <c r="B8" s="97"/>
      <c r="C8" s="10">
        <f aca="true" t="shared" si="1" ref="C8:R8">SUM(C10:C22)-C13</f>
        <v>1177</v>
      </c>
      <c r="D8" s="11">
        <f>SUM(D10:D22)-D13</f>
        <v>19337</v>
      </c>
      <c r="E8" s="12">
        <f t="shared" si="1"/>
        <v>136294</v>
      </c>
      <c r="F8" s="12">
        <f t="shared" si="1"/>
        <v>12732</v>
      </c>
      <c r="G8" s="12">
        <f t="shared" si="1"/>
        <v>52930</v>
      </c>
      <c r="H8" s="12">
        <f t="shared" si="1"/>
        <v>6605</v>
      </c>
      <c r="I8" s="12">
        <f t="shared" si="1"/>
        <v>83364</v>
      </c>
      <c r="J8" s="11">
        <f t="shared" si="1"/>
        <v>543</v>
      </c>
      <c r="K8" s="12">
        <f t="shared" si="1"/>
        <v>1265</v>
      </c>
      <c r="L8" s="12">
        <f t="shared" si="1"/>
        <v>8725</v>
      </c>
      <c r="M8" s="12">
        <f t="shared" si="1"/>
        <v>60895</v>
      </c>
      <c r="N8" s="12">
        <f t="shared" si="1"/>
        <v>3077</v>
      </c>
      <c r="O8" s="12">
        <f t="shared" si="1"/>
        <v>21007</v>
      </c>
      <c r="P8" s="12">
        <f t="shared" si="1"/>
        <v>6992</v>
      </c>
      <c r="Q8" s="12">
        <f t="shared" si="1"/>
        <v>53127</v>
      </c>
      <c r="R8" s="13">
        <f t="shared" si="1"/>
        <v>18777</v>
      </c>
      <c r="S8" s="1"/>
    </row>
    <row r="9" spans="1:19" ht="19.5" customHeight="1">
      <c r="A9" s="94" t="s">
        <v>8</v>
      </c>
      <c r="B9" s="95"/>
      <c r="C9" s="39">
        <f aca="true" t="shared" si="2" ref="C9:I9">SUM(C10:C12)</f>
        <v>527</v>
      </c>
      <c r="D9" s="14">
        <f>SUM(D10:D12)</f>
        <v>8805</v>
      </c>
      <c r="E9" s="15">
        <f t="shared" si="2"/>
        <v>60347</v>
      </c>
      <c r="F9" s="15">
        <f t="shared" si="2"/>
        <v>6466</v>
      </c>
      <c r="G9" s="15">
        <f t="shared" si="2"/>
        <v>31001</v>
      </c>
      <c r="H9" s="16">
        <f t="shared" si="2"/>
        <v>2339</v>
      </c>
      <c r="I9" s="16">
        <f t="shared" si="2"/>
        <v>29346</v>
      </c>
      <c r="J9" s="14">
        <f>SUM(J10:J12)</f>
        <v>177</v>
      </c>
      <c r="K9" s="15">
        <f>SUM(K10:K12)</f>
        <v>321</v>
      </c>
      <c r="L9" s="15">
        <f aca="true" t="shared" si="3" ref="L9:R9">SUM(L10:L12)</f>
        <v>3323</v>
      </c>
      <c r="M9" s="15">
        <f t="shared" si="3"/>
        <v>31337</v>
      </c>
      <c r="N9" s="15">
        <f t="shared" si="3"/>
        <v>1291</v>
      </c>
      <c r="O9" s="16">
        <f t="shared" si="3"/>
        <v>8897</v>
      </c>
      <c r="P9" s="15">
        <f t="shared" si="3"/>
        <v>4014</v>
      </c>
      <c r="Q9" s="15">
        <f t="shared" si="3"/>
        <v>19792</v>
      </c>
      <c r="R9" s="17">
        <f t="shared" si="3"/>
        <v>10340</v>
      </c>
      <c r="S9" s="1"/>
    </row>
    <row r="10" spans="1:18" ht="12" customHeight="1">
      <c r="A10" s="91" t="s">
        <v>33</v>
      </c>
      <c r="B10" s="52" t="s">
        <v>31</v>
      </c>
      <c r="C10" s="18">
        <v>457</v>
      </c>
      <c r="D10" s="19">
        <f aca="true" t="shared" si="4" ref="D10:E12">F10+H10</f>
        <v>6877</v>
      </c>
      <c r="E10" s="20">
        <f t="shared" si="4"/>
        <v>46715</v>
      </c>
      <c r="F10" s="20">
        <v>4669</v>
      </c>
      <c r="G10" s="20">
        <v>20218</v>
      </c>
      <c r="H10" s="18">
        <v>2208</v>
      </c>
      <c r="I10" s="21">
        <v>26497</v>
      </c>
      <c r="J10" s="19">
        <v>177</v>
      </c>
      <c r="K10" s="20">
        <v>321</v>
      </c>
      <c r="L10" s="20">
        <v>2674</v>
      </c>
      <c r="M10" s="18">
        <v>27524</v>
      </c>
      <c r="N10" s="21">
        <v>986</v>
      </c>
      <c r="O10" s="22">
        <v>6612</v>
      </c>
      <c r="P10" s="20">
        <v>3040</v>
      </c>
      <c r="Q10" s="18">
        <v>12258</v>
      </c>
      <c r="R10" s="48">
        <v>8499</v>
      </c>
    </row>
    <row r="11" spans="1:19" ht="12" customHeight="1">
      <c r="A11" s="92"/>
      <c r="B11" s="52" t="s">
        <v>30</v>
      </c>
      <c r="C11" s="26">
        <v>43</v>
      </c>
      <c r="D11" s="23">
        <f t="shared" si="4"/>
        <v>1892</v>
      </c>
      <c r="E11" s="24">
        <f t="shared" si="4"/>
        <v>12946</v>
      </c>
      <c r="F11" s="24">
        <v>1787</v>
      </c>
      <c r="G11" s="24">
        <v>10340</v>
      </c>
      <c r="H11" s="24">
        <v>105</v>
      </c>
      <c r="I11" s="24">
        <v>2606</v>
      </c>
      <c r="J11" s="23">
        <v>0</v>
      </c>
      <c r="K11" s="24">
        <v>0</v>
      </c>
      <c r="L11" s="24">
        <v>635</v>
      </c>
      <c r="M11" s="24">
        <v>3664</v>
      </c>
      <c r="N11" s="24">
        <v>289</v>
      </c>
      <c r="O11" s="24">
        <v>1845</v>
      </c>
      <c r="P11" s="24">
        <v>968</v>
      </c>
      <c r="Q11" s="24">
        <v>7437</v>
      </c>
      <c r="R11" s="25">
        <v>1261</v>
      </c>
      <c r="S11" s="1"/>
    </row>
    <row r="12" spans="1:19" ht="12" customHeight="1">
      <c r="A12" s="93"/>
      <c r="B12" s="52" t="s">
        <v>32</v>
      </c>
      <c r="C12" s="26">
        <v>27</v>
      </c>
      <c r="D12" s="23">
        <f t="shared" si="4"/>
        <v>36</v>
      </c>
      <c r="E12" s="24">
        <f t="shared" si="4"/>
        <v>686</v>
      </c>
      <c r="F12" s="24">
        <v>10</v>
      </c>
      <c r="G12" s="24">
        <v>443</v>
      </c>
      <c r="H12" s="24">
        <v>26</v>
      </c>
      <c r="I12" s="24">
        <v>243</v>
      </c>
      <c r="J12" s="23">
        <v>0</v>
      </c>
      <c r="K12" s="24">
        <v>0</v>
      </c>
      <c r="L12" s="24">
        <v>14</v>
      </c>
      <c r="M12" s="24">
        <v>149</v>
      </c>
      <c r="N12" s="24">
        <v>16</v>
      </c>
      <c r="O12" s="24">
        <v>440</v>
      </c>
      <c r="P12" s="24">
        <v>6</v>
      </c>
      <c r="Q12" s="24">
        <v>97</v>
      </c>
      <c r="R12" s="25">
        <v>580</v>
      </c>
      <c r="S12" s="1"/>
    </row>
    <row r="13" spans="1:19" ht="19.5" customHeight="1">
      <c r="A13" s="89" t="s">
        <v>18</v>
      </c>
      <c r="B13" s="90"/>
      <c r="C13" s="27">
        <f>SUM(C14:C16)</f>
        <v>201</v>
      </c>
      <c r="D13" s="28">
        <f>SUM(D14:D16)</f>
        <v>5219</v>
      </c>
      <c r="E13" s="29">
        <f aca="true" t="shared" si="5" ref="E13:R13">SUM(E14:E16)</f>
        <v>14980</v>
      </c>
      <c r="F13" s="29">
        <f t="shared" si="5"/>
        <v>3784</v>
      </c>
      <c r="G13" s="29">
        <f t="shared" si="5"/>
        <v>6714</v>
      </c>
      <c r="H13" s="29">
        <f t="shared" si="5"/>
        <v>1435</v>
      </c>
      <c r="I13" s="29">
        <f t="shared" si="5"/>
        <v>8266</v>
      </c>
      <c r="J13" s="28">
        <f t="shared" si="5"/>
        <v>95</v>
      </c>
      <c r="K13" s="29">
        <f t="shared" si="5"/>
        <v>137</v>
      </c>
      <c r="L13" s="29">
        <f t="shared" si="5"/>
        <v>3394</v>
      </c>
      <c r="M13" s="29">
        <f t="shared" si="5"/>
        <v>6987</v>
      </c>
      <c r="N13" s="29">
        <f t="shared" si="5"/>
        <v>600</v>
      </c>
      <c r="O13" s="29">
        <f t="shared" si="5"/>
        <v>3681</v>
      </c>
      <c r="P13" s="29">
        <f t="shared" si="5"/>
        <v>1130</v>
      </c>
      <c r="Q13" s="29">
        <f t="shared" si="5"/>
        <v>4175</v>
      </c>
      <c r="R13" s="30">
        <f t="shared" si="5"/>
        <v>3134</v>
      </c>
      <c r="S13" s="1"/>
    </row>
    <row r="14" spans="1:19" ht="12" customHeight="1">
      <c r="A14" s="91" t="s">
        <v>33</v>
      </c>
      <c r="B14" s="52" t="s">
        <v>35</v>
      </c>
      <c r="C14" s="18">
        <v>85</v>
      </c>
      <c r="D14" s="31">
        <f aca="true" t="shared" si="6" ref="D14:E22">F14+H14</f>
        <v>1583</v>
      </c>
      <c r="E14" s="21">
        <f t="shared" si="6"/>
        <v>5163</v>
      </c>
      <c r="F14" s="21">
        <v>1057</v>
      </c>
      <c r="G14" s="21">
        <v>1982</v>
      </c>
      <c r="H14" s="21">
        <v>526</v>
      </c>
      <c r="I14" s="21">
        <v>3181</v>
      </c>
      <c r="J14" s="31">
        <v>6</v>
      </c>
      <c r="K14" s="21">
        <v>22</v>
      </c>
      <c r="L14" s="21">
        <v>1074</v>
      </c>
      <c r="M14" s="21">
        <v>2354</v>
      </c>
      <c r="N14" s="21">
        <v>194</v>
      </c>
      <c r="O14" s="21">
        <v>1765</v>
      </c>
      <c r="P14" s="21">
        <v>309</v>
      </c>
      <c r="Q14" s="21">
        <v>1022</v>
      </c>
      <c r="R14" s="32">
        <v>542</v>
      </c>
      <c r="S14" s="1"/>
    </row>
    <row r="15" spans="1:19" ht="12" customHeight="1">
      <c r="A15" s="92"/>
      <c r="B15" s="52" t="s">
        <v>36</v>
      </c>
      <c r="C15" s="26">
        <v>57</v>
      </c>
      <c r="D15" s="23">
        <f t="shared" si="6"/>
        <v>924</v>
      </c>
      <c r="E15" s="24">
        <f t="shared" si="6"/>
        <v>2337</v>
      </c>
      <c r="F15" s="24">
        <v>754</v>
      </c>
      <c r="G15" s="24">
        <v>902</v>
      </c>
      <c r="H15" s="24">
        <v>170</v>
      </c>
      <c r="I15" s="24">
        <v>1435</v>
      </c>
      <c r="J15" s="23">
        <v>18</v>
      </c>
      <c r="K15" s="24">
        <v>28</v>
      </c>
      <c r="L15" s="24">
        <v>785</v>
      </c>
      <c r="M15" s="24">
        <v>1441</v>
      </c>
      <c r="N15" s="24">
        <v>46</v>
      </c>
      <c r="O15" s="24">
        <v>455</v>
      </c>
      <c r="P15" s="24">
        <v>75</v>
      </c>
      <c r="Q15" s="24">
        <v>413</v>
      </c>
      <c r="R15" s="25">
        <v>1023</v>
      </c>
      <c r="S15" s="1"/>
    </row>
    <row r="16" spans="1:19" ht="12" customHeight="1">
      <c r="A16" s="93"/>
      <c r="B16" s="52" t="s">
        <v>37</v>
      </c>
      <c r="C16" s="26">
        <v>59</v>
      </c>
      <c r="D16" s="23">
        <f t="shared" si="6"/>
        <v>2712</v>
      </c>
      <c r="E16" s="24">
        <f t="shared" si="6"/>
        <v>7480</v>
      </c>
      <c r="F16" s="24">
        <v>1973</v>
      </c>
      <c r="G16" s="24">
        <v>3830</v>
      </c>
      <c r="H16" s="24">
        <v>739</v>
      </c>
      <c r="I16" s="24">
        <v>3650</v>
      </c>
      <c r="J16" s="23">
        <v>71</v>
      </c>
      <c r="K16" s="24">
        <v>87</v>
      </c>
      <c r="L16" s="24">
        <v>1535</v>
      </c>
      <c r="M16" s="24">
        <v>3192</v>
      </c>
      <c r="N16" s="24">
        <v>360</v>
      </c>
      <c r="O16" s="24">
        <v>1461</v>
      </c>
      <c r="P16" s="24">
        <v>746</v>
      </c>
      <c r="Q16" s="24">
        <v>2740</v>
      </c>
      <c r="R16" s="25">
        <v>1569</v>
      </c>
      <c r="S16" s="1"/>
    </row>
    <row r="17" spans="1:19" ht="19.5" customHeight="1">
      <c r="A17" s="89" t="s">
        <v>9</v>
      </c>
      <c r="B17" s="90"/>
      <c r="C17" s="40">
        <v>137</v>
      </c>
      <c r="D17" s="33">
        <f t="shared" si="6"/>
        <v>1697</v>
      </c>
      <c r="E17" s="34">
        <f t="shared" si="6"/>
        <v>6134</v>
      </c>
      <c r="F17" s="34">
        <v>1198</v>
      </c>
      <c r="G17" s="34">
        <v>2787</v>
      </c>
      <c r="H17" s="34">
        <v>499</v>
      </c>
      <c r="I17" s="34">
        <v>3347</v>
      </c>
      <c r="J17" s="50">
        <v>155</v>
      </c>
      <c r="K17" s="34">
        <v>192</v>
      </c>
      <c r="L17" s="33">
        <v>656</v>
      </c>
      <c r="M17" s="34">
        <v>3605</v>
      </c>
      <c r="N17" s="34">
        <v>623</v>
      </c>
      <c r="O17" s="34">
        <v>1600</v>
      </c>
      <c r="P17" s="34">
        <v>263</v>
      </c>
      <c r="Q17" s="34">
        <v>737</v>
      </c>
      <c r="R17" s="35">
        <v>783</v>
      </c>
      <c r="S17" s="1"/>
    </row>
    <row r="18" spans="1:19" ht="19.5" customHeight="1">
      <c r="A18" s="89" t="s">
        <v>10</v>
      </c>
      <c r="B18" s="90"/>
      <c r="C18" s="40">
        <v>110</v>
      </c>
      <c r="D18" s="33">
        <f t="shared" si="6"/>
        <v>1792</v>
      </c>
      <c r="E18" s="34">
        <f t="shared" si="6"/>
        <v>35008</v>
      </c>
      <c r="F18" s="34">
        <v>347</v>
      </c>
      <c r="G18" s="34">
        <v>2260</v>
      </c>
      <c r="H18" s="34">
        <v>1445</v>
      </c>
      <c r="I18" s="34">
        <v>32748</v>
      </c>
      <c r="J18" s="33">
        <v>73</v>
      </c>
      <c r="K18" s="34">
        <v>295</v>
      </c>
      <c r="L18" s="34">
        <v>571</v>
      </c>
      <c r="M18" s="34">
        <v>6861</v>
      </c>
      <c r="N18" s="34">
        <v>153</v>
      </c>
      <c r="O18" s="34">
        <v>1930</v>
      </c>
      <c r="P18" s="34">
        <v>995</v>
      </c>
      <c r="Q18" s="34">
        <v>25922</v>
      </c>
      <c r="R18" s="35">
        <v>2663</v>
      </c>
      <c r="S18" s="1"/>
    </row>
    <row r="19" spans="1:19" ht="19.5" customHeight="1">
      <c r="A19" s="89" t="s">
        <v>11</v>
      </c>
      <c r="B19" s="90"/>
      <c r="C19" s="40">
        <v>29</v>
      </c>
      <c r="D19" s="33">
        <f t="shared" si="6"/>
        <v>229</v>
      </c>
      <c r="E19" s="34">
        <f t="shared" si="6"/>
        <v>2396</v>
      </c>
      <c r="F19" s="34">
        <v>165</v>
      </c>
      <c r="G19" s="34">
        <v>428</v>
      </c>
      <c r="H19" s="34">
        <v>64</v>
      </c>
      <c r="I19" s="34">
        <v>1968</v>
      </c>
      <c r="J19" s="33">
        <v>10</v>
      </c>
      <c r="K19" s="34">
        <v>187</v>
      </c>
      <c r="L19" s="34">
        <v>69</v>
      </c>
      <c r="M19" s="34">
        <v>948</v>
      </c>
      <c r="N19" s="34">
        <v>12</v>
      </c>
      <c r="O19" s="34">
        <v>227</v>
      </c>
      <c r="P19" s="34">
        <v>138</v>
      </c>
      <c r="Q19" s="34">
        <v>1034</v>
      </c>
      <c r="R19" s="35">
        <v>368</v>
      </c>
      <c r="S19" s="1"/>
    </row>
    <row r="20" spans="1:19" ht="19.5" customHeight="1">
      <c r="A20" s="89" t="s">
        <v>12</v>
      </c>
      <c r="B20" s="90"/>
      <c r="C20" s="40">
        <v>54</v>
      </c>
      <c r="D20" s="33">
        <f t="shared" si="6"/>
        <v>791</v>
      </c>
      <c r="E20" s="34">
        <f t="shared" si="6"/>
        <v>3717</v>
      </c>
      <c r="F20" s="34">
        <v>581</v>
      </c>
      <c r="G20" s="34">
        <v>2785</v>
      </c>
      <c r="H20" s="34">
        <v>210</v>
      </c>
      <c r="I20" s="34">
        <v>932</v>
      </c>
      <c r="J20" s="33">
        <v>0</v>
      </c>
      <c r="K20" s="34">
        <v>0</v>
      </c>
      <c r="L20" s="34">
        <v>472</v>
      </c>
      <c r="M20" s="34">
        <v>2631</v>
      </c>
      <c r="N20" s="34">
        <v>126</v>
      </c>
      <c r="O20" s="34">
        <v>529</v>
      </c>
      <c r="P20" s="34">
        <v>193</v>
      </c>
      <c r="Q20" s="34">
        <v>557</v>
      </c>
      <c r="R20" s="35">
        <v>735</v>
      </c>
      <c r="S20" s="1"/>
    </row>
    <row r="21" spans="1:19" ht="19.5" customHeight="1">
      <c r="A21" s="89" t="s">
        <v>13</v>
      </c>
      <c r="B21" s="90"/>
      <c r="C21" s="40">
        <v>72</v>
      </c>
      <c r="D21" s="33">
        <f t="shared" si="6"/>
        <v>414</v>
      </c>
      <c r="E21" s="34">
        <f t="shared" si="6"/>
        <v>5375</v>
      </c>
      <c r="F21" s="34">
        <v>86</v>
      </c>
      <c r="G21" s="34">
        <v>3427</v>
      </c>
      <c r="H21" s="34">
        <v>328</v>
      </c>
      <c r="I21" s="34">
        <v>1948</v>
      </c>
      <c r="J21" s="33">
        <v>3</v>
      </c>
      <c r="K21" s="34">
        <v>31</v>
      </c>
      <c r="L21" s="34">
        <v>126</v>
      </c>
      <c r="M21" s="34">
        <v>3330</v>
      </c>
      <c r="N21" s="34">
        <v>122</v>
      </c>
      <c r="O21" s="34">
        <v>1545</v>
      </c>
      <c r="P21" s="34">
        <v>163</v>
      </c>
      <c r="Q21" s="34">
        <v>469</v>
      </c>
      <c r="R21" s="35">
        <v>488</v>
      </c>
      <c r="S21" s="1"/>
    </row>
    <row r="22" spans="1:19" ht="19.5" customHeight="1" thickBot="1">
      <c r="A22" s="100" t="s">
        <v>14</v>
      </c>
      <c r="B22" s="101"/>
      <c r="C22" s="40">
        <v>47</v>
      </c>
      <c r="D22" s="33">
        <f t="shared" si="6"/>
        <v>390</v>
      </c>
      <c r="E22" s="34">
        <f t="shared" si="6"/>
        <v>8337</v>
      </c>
      <c r="F22" s="34">
        <v>105</v>
      </c>
      <c r="G22" s="34">
        <v>3528</v>
      </c>
      <c r="H22" s="34">
        <v>285</v>
      </c>
      <c r="I22" s="34">
        <v>4809</v>
      </c>
      <c r="J22" s="33">
        <v>30</v>
      </c>
      <c r="K22" s="34">
        <v>102</v>
      </c>
      <c r="L22" s="34">
        <v>114</v>
      </c>
      <c r="M22" s="34">
        <v>5196</v>
      </c>
      <c r="N22" s="34">
        <v>150</v>
      </c>
      <c r="O22" s="34">
        <v>2598</v>
      </c>
      <c r="P22" s="34">
        <v>96</v>
      </c>
      <c r="Q22" s="34">
        <v>441</v>
      </c>
      <c r="R22" s="35">
        <v>266</v>
      </c>
      <c r="S22" s="1"/>
    </row>
    <row r="23" spans="1:19" ht="19.5" customHeight="1" thickBot="1">
      <c r="A23" s="96" t="s">
        <v>7</v>
      </c>
      <c r="B23" s="97"/>
      <c r="C23" s="10">
        <f aca="true" t="shared" si="7" ref="C23:R23">SUM(C24:C26)</f>
        <v>207</v>
      </c>
      <c r="D23" s="11">
        <f t="shared" si="7"/>
        <v>4178</v>
      </c>
      <c r="E23" s="12">
        <f t="shared" si="7"/>
        <v>27437</v>
      </c>
      <c r="F23" s="12">
        <f t="shared" si="7"/>
        <v>2887</v>
      </c>
      <c r="G23" s="12">
        <f t="shared" si="7"/>
        <v>8141</v>
      </c>
      <c r="H23" s="12">
        <f t="shared" si="7"/>
        <v>1291</v>
      </c>
      <c r="I23" s="12">
        <f t="shared" si="7"/>
        <v>19296</v>
      </c>
      <c r="J23" s="11">
        <f t="shared" si="7"/>
        <v>54</v>
      </c>
      <c r="K23" s="12">
        <f t="shared" si="7"/>
        <v>220</v>
      </c>
      <c r="L23" s="12">
        <f t="shared" si="7"/>
        <v>1802</v>
      </c>
      <c r="M23" s="12">
        <f t="shared" si="7"/>
        <v>9377</v>
      </c>
      <c r="N23" s="12">
        <f t="shared" si="7"/>
        <v>926</v>
      </c>
      <c r="O23" s="12">
        <f t="shared" si="7"/>
        <v>6458</v>
      </c>
      <c r="P23" s="12">
        <f t="shared" si="7"/>
        <v>1396</v>
      </c>
      <c r="Q23" s="12">
        <f t="shared" si="7"/>
        <v>11382</v>
      </c>
      <c r="R23" s="13">
        <f t="shared" si="7"/>
        <v>7851</v>
      </c>
      <c r="S23" s="1"/>
    </row>
    <row r="24" spans="1:19" ht="19.5" customHeight="1">
      <c r="A24" s="94" t="s">
        <v>15</v>
      </c>
      <c r="B24" s="95"/>
      <c r="C24" s="45">
        <v>114</v>
      </c>
      <c r="D24" s="46">
        <f aca="true" t="shared" si="8" ref="D24:E26">F24+H24</f>
        <v>2833</v>
      </c>
      <c r="E24" s="47">
        <f t="shared" si="8"/>
        <v>17180</v>
      </c>
      <c r="F24" s="47">
        <v>1933</v>
      </c>
      <c r="G24" s="47">
        <v>4316</v>
      </c>
      <c r="H24" s="47">
        <v>900</v>
      </c>
      <c r="I24" s="47">
        <v>12864</v>
      </c>
      <c r="J24" s="46">
        <v>31</v>
      </c>
      <c r="K24" s="47">
        <v>112</v>
      </c>
      <c r="L24" s="47">
        <v>1064</v>
      </c>
      <c r="M24" s="47">
        <v>4035</v>
      </c>
      <c r="N24" s="47">
        <v>734</v>
      </c>
      <c r="O24" s="47">
        <v>4911</v>
      </c>
      <c r="P24" s="47">
        <v>1004</v>
      </c>
      <c r="Q24" s="47">
        <v>8122</v>
      </c>
      <c r="R24" s="49">
        <v>5613</v>
      </c>
      <c r="S24" s="1"/>
    </row>
    <row r="25" spans="1:19" ht="19.5" customHeight="1">
      <c r="A25" s="89" t="s">
        <v>16</v>
      </c>
      <c r="B25" s="90"/>
      <c r="C25" s="40">
        <v>35</v>
      </c>
      <c r="D25" s="33">
        <f t="shared" si="8"/>
        <v>611</v>
      </c>
      <c r="E25" s="34">
        <f>G25+I25</f>
        <v>4171</v>
      </c>
      <c r="F25" s="34">
        <v>420</v>
      </c>
      <c r="G25" s="34">
        <v>1835</v>
      </c>
      <c r="H25" s="34">
        <v>191</v>
      </c>
      <c r="I25" s="34">
        <v>2336</v>
      </c>
      <c r="J25" s="33">
        <v>11</v>
      </c>
      <c r="K25" s="34">
        <v>35</v>
      </c>
      <c r="L25" s="34">
        <v>408</v>
      </c>
      <c r="M25" s="34">
        <v>3018</v>
      </c>
      <c r="N25" s="34">
        <v>57</v>
      </c>
      <c r="O25" s="34">
        <v>403</v>
      </c>
      <c r="P25" s="34">
        <v>135</v>
      </c>
      <c r="Q25" s="34">
        <v>715</v>
      </c>
      <c r="R25" s="35">
        <v>687</v>
      </c>
      <c r="S25" s="1"/>
    </row>
    <row r="26" spans="1:19" ht="19.5" customHeight="1" thickBot="1">
      <c r="A26" s="100" t="s">
        <v>17</v>
      </c>
      <c r="B26" s="101"/>
      <c r="C26" s="41">
        <v>58</v>
      </c>
      <c r="D26" s="36">
        <f t="shared" si="8"/>
        <v>734</v>
      </c>
      <c r="E26" s="37">
        <f t="shared" si="8"/>
        <v>6086</v>
      </c>
      <c r="F26" s="37">
        <v>534</v>
      </c>
      <c r="G26" s="37">
        <v>1990</v>
      </c>
      <c r="H26" s="37">
        <v>200</v>
      </c>
      <c r="I26" s="37">
        <v>4096</v>
      </c>
      <c r="J26" s="36">
        <v>12</v>
      </c>
      <c r="K26" s="37">
        <v>73</v>
      </c>
      <c r="L26" s="37">
        <v>330</v>
      </c>
      <c r="M26" s="37">
        <v>2324</v>
      </c>
      <c r="N26" s="37">
        <v>135</v>
      </c>
      <c r="O26" s="37">
        <v>1144</v>
      </c>
      <c r="P26" s="37">
        <v>257</v>
      </c>
      <c r="Q26" s="37">
        <v>2545</v>
      </c>
      <c r="R26" s="38">
        <v>1551</v>
      </c>
      <c r="S26" s="1"/>
    </row>
    <row r="27" spans="2:18" ht="11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5" ht="11.25" customHeight="1">
      <c r="B28" t="s">
        <v>34</v>
      </c>
      <c r="O28" s="1"/>
    </row>
    <row r="31" spans="6:7" ht="11.25" customHeight="1">
      <c r="F31" s="1"/>
      <c r="G31" s="1"/>
    </row>
  </sheetData>
  <sheetProtection sheet="1"/>
  <mergeCells count="29"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J4:M4"/>
    <mergeCell ref="D4:E5"/>
    <mergeCell ref="A3:B6"/>
    <mergeCell ref="A13:B13"/>
    <mergeCell ref="A17:B17"/>
    <mergeCell ref="A18:B18"/>
    <mergeCell ref="A10:A12"/>
    <mergeCell ref="A14:A16"/>
    <mergeCell ref="A9:B9"/>
    <mergeCell ref="A8:B8"/>
    <mergeCell ref="R3:R6"/>
    <mergeCell ref="N4:O5"/>
    <mergeCell ref="P4:Q5"/>
    <mergeCell ref="J3:Q3"/>
    <mergeCell ref="C3:C6"/>
    <mergeCell ref="J5:K5"/>
    <mergeCell ref="L5:M5"/>
    <mergeCell ref="F4:G5"/>
    <mergeCell ref="H4:I5"/>
    <mergeCell ref="D3:I3"/>
  </mergeCells>
  <printOptions/>
  <pageMargins left="0.984251968503937" right="0.5905511811023623" top="0.984251968503937" bottom="0.7874015748031497" header="0.7874015748031497" footer="0.3937007874015748"/>
  <pageSetup horizontalDpi="1200" verticalDpi="1200" orientation="landscape" paperSize="9" r:id="rId1"/>
  <headerFooter alignWithMargins="0">
    <oddFooter>&amp;L&amp;"ＭＳ Ｐゴシック,標準"&amp;9西濃地域の公衆衛生2009&amp;C&amp;"ＭＳ Ｐゴシック,標準"&amp;9－　67　－&amp;R&amp;"ＭＳ Ｐゴシック,標準"&amp;9第４章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2010-02-18T01:16:56Z</cp:lastPrinted>
  <dcterms:created xsi:type="dcterms:W3CDTF">2005-11-24T23:31:01Z</dcterms:created>
  <dcterms:modified xsi:type="dcterms:W3CDTF">2010-02-18T01:17:10Z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1175749612</vt:i4>
  </property>
  <property fmtid="{D5CDD505-2E9C-101B-9397-08002B2CF9AE}" pid="3" name="_EmailSubject">
    <vt:lpwstr>ご依頼の件</vt:lpwstr>
  </property>
  <property fmtid="{D5CDD505-2E9C-101B-9397-08002B2CF9AE}" pid="4" name="_AuthorEmail">
    <vt:lpwstr>tange-fumie@pref.gifu.lg.jp</vt:lpwstr>
  </property>
  <property fmtid="{D5CDD505-2E9C-101B-9397-08002B2CF9AE}" pid="5" name="_AuthorEmailDisplayName">
    <vt:lpwstr>丹下 文恵</vt:lpwstr>
  </property>
  <property fmtid="{D5CDD505-2E9C-101B-9397-08002B2CF9AE}" pid="6" name="_PreviousAdHocReviewCycleID">
    <vt:i4>-410685232</vt:i4>
  </property>
  <property fmtid="{D5CDD505-2E9C-101B-9397-08002B2CF9AE}" pid="7" name="_ReviewingToolsShownOnce">
    <vt:lpwstr/>
  </property>
</Properties>
</file>