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500" tabRatio="704" activeTab="0"/>
  </bookViews>
  <sheets>
    <sheet name="機械（1・2）" sheetId="1" r:id="rId1"/>
    <sheet name="窯業・土石（3）" sheetId="2" r:id="rId2"/>
    <sheet name="耐火れんが（4・5）" sheetId="3" r:id="rId3"/>
    <sheet name="セメント（6）" sheetId="4" r:id="rId4"/>
    <sheet name="プラスチック（7）" sheetId="5" r:id="rId5"/>
    <sheet name="繊維等（8）" sheetId="6" r:id="rId6"/>
    <sheet name="繊維等（9）" sheetId="7" r:id="rId7"/>
    <sheet name="繊維等（10）" sheetId="8" r:id="rId8"/>
    <sheet name="繊維等（11）" sheetId="9" r:id="rId9"/>
    <sheet name="県単" sheetId="10" r:id="rId10"/>
  </sheets>
  <definedNames>
    <definedName name="_xlnm.Print_Area" localSheetId="3">'セメント（6）'!$A$1:$L$25</definedName>
    <definedName name="_xlnm.Print_Area" localSheetId="0">'機械（1・2）'!$A$1:$I$62</definedName>
    <definedName name="_xlnm.Print_Area" localSheetId="7">'繊維等（10）'!$A$1:$I$26</definedName>
    <definedName name="_xlnm.Print_Area" localSheetId="1">'窯業・土石（3）'!$A$1:$M$123</definedName>
  </definedNames>
  <calcPr fullCalcOnLoad="1"/>
</workbook>
</file>

<file path=xl/sharedStrings.xml><?xml version="1.0" encoding="utf-8"?>
<sst xmlns="http://schemas.openxmlformats.org/spreadsheetml/2006/main" count="498" uniqueCount="142">
  <si>
    <t>計</t>
  </si>
  <si>
    <t>販　　売</t>
  </si>
  <si>
    <t>その他</t>
  </si>
  <si>
    <t>月</t>
  </si>
  <si>
    <t>生　　産</t>
  </si>
  <si>
    <t>在　　庫</t>
  </si>
  <si>
    <t>出   　　   　　　荷</t>
  </si>
  <si>
    <t>出 　　   　　　荷</t>
  </si>
  <si>
    <t>合     　　　　　　　　　　　　計</t>
  </si>
  <si>
    <t>区　　　　分</t>
  </si>
  <si>
    <t>そ の 他</t>
  </si>
  <si>
    <t>販　売</t>
  </si>
  <si>
    <t>出　     　荷</t>
  </si>
  <si>
    <t>月末在庫</t>
  </si>
  <si>
    <t>生    産</t>
  </si>
  <si>
    <t>数  量</t>
  </si>
  <si>
    <t>金  額</t>
  </si>
  <si>
    <t>販　  　売</t>
  </si>
  <si>
    <t>出　　　          荷</t>
  </si>
  <si>
    <t>不　　　　　　　　　　織　　　　　　　　　　布</t>
  </si>
  <si>
    <t>加工賃</t>
  </si>
  <si>
    <t>合成繊維</t>
  </si>
  <si>
    <t>ニ　　ッ　　ト　　生　　地</t>
  </si>
  <si>
    <t>区　　　分</t>
  </si>
  <si>
    <t>合　　　　計</t>
  </si>
  <si>
    <t>外　  装 　 タ 　 イ 　 ル</t>
  </si>
  <si>
    <t>販　　　　　売</t>
  </si>
  <si>
    <t>数　　量</t>
  </si>
  <si>
    <t>金　　額</t>
  </si>
  <si>
    <t>内　  装　  タ 　 イ　  ル</t>
  </si>
  <si>
    <t>床　　　タ　　　イ　　　ル</t>
  </si>
  <si>
    <t>合　　　　              計</t>
  </si>
  <si>
    <t>数　　量</t>
  </si>
  <si>
    <t>　金　　額</t>
  </si>
  <si>
    <t>　　キ  ャ  ス  タ  ブ  ル  耐  火  物</t>
  </si>
  <si>
    <t>生　　産</t>
  </si>
  <si>
    <t>在　　庫</t>
  </si>
  <si>
    <t>高   ア   ル   ミ   ナ   質</t>
  </si>
  <si>
    <t>販　　　　　売</t>
  </si>
  <si>
    <t>粘  　　　　　土  　　　　　質</t>
  </si>
  <si>
    <t>生　産</t>
  </si>
  <si>
    <t>在　庫</t>
  </si>
  <si>
    <t>道路用ｺﾝｸﾘｰﾄ製品</t>
  </si>
  <si>
    <t>合　　　　　　　　　　　　　計</t>
  </si>
  <si>
    <t>一　　　　　　般　　　　　　機　　　　　　械</t>
  </si>
  <si>
    <t>（内）銑鉄鋳物</t>
  </si>
  <si>
    <t>（内）ダイカスト</t>
  </si>
  <si>
    <t>生  産</t>
  </si>
  <si>
    <t>金　額</t>
  </si>
  <si>
    <t>在  庫</t>
  </si>
  <si>
    <t>生コンクリート</t>
  </si>
  <si>
    <t>大　　理　　石</t>
  </si>
  <si>
    <t>御　　影　　石</t>
  </si>
  <si>
    <t>包　　　　丁</t>
  </si>
  <si>
    <t>出　　　荷</t>
  </si>
  <si>
    <t>は　　さ　　み</t>
  </si>
  <si>
    <t>ボルト・ナット</t>
  </si>
  <si>
    <t>合    　　   　　　　　　　　　計</t>
  </si>
  <si>
    <t>（内）鍛工品</t>
  </si>
  <si>
    <t>（内） 油圧機器</t>
  </si>
  <si>
    <t>（内） 電子部品</t>
  </si>
  <si>
    <t>（内）　　そ　　　　　　　毛　　　         糸</t>
  </si>
  <si>
    <t>（内）　　　合　　　　　　　　成　　　　　　　　繊　　　　　　　　維　　　　　　　　糸</t>
  </si>
  <si>
    <t>（内）　　ア  　　ク　　  リ　　  ル　　  糸</t>
  </si>
  <si>
    <t>（内）　ポ   リ   エ   ス   テ   ル   糸</t>
  </si>
  <si>
    <t>（内）　　　毛  　           織　          　　物</t>
  </si>
  <si>
    <t>　（内）</t>
  </si>
  <si>
    <t>（内）　　フ　　　ィ　　　ル　　　ム</t>
  </si>
  <si>
    <t>（内）　　日　用　品　・　雑　貨</t>
  </si>
  <si>
    <t>（内）　　機　械　器　具　部　品</t>
  </si>
  <si>
    <t>（内）　　発　　泡　　製　　品</t>
  </si>
  <si>
    <t>〈 繊 維 製 品 〉</t>
  </si>
  <si>
    <t>２　 統  計  表</t>
  </si>
  <si>
    <t>〈 窯 業 ・ 土 石 製 品 〉</t>
  </si>
  <si>
    <t>〈 機 械  〉</t>
  </si>
  <si>
    <t>〈 鉄鋼・非鉄金属・金属製品  〉</t>
  </si>
  <si>
    <t>〈 プラスチック製品  〉</t>
  </si>
  <si>
    <t>【Ⅱ　統　　計　　表】</t>
  </si>
  <si>
    <t>区　　　　分</t>
  </si>
  <si>
    <t>区　　　　分</t>
  </si>
  <si>
    <t>区　　　　分</t>
  </si>
  <si>
    <t>モ  ザ  イ  ク  タ  イ  ル</t>
  </si>
  <si>
    <t>そ　の　他　の　不　定　形　耐　火　物</t>
  </si>
  <si>
    <t>t</t>
  </si>
  <si>
    <t>百万円</t>
  </si>
  <si>
    <t>百万円</t>
  </si>
  <si>
    <t>t</t>
  </si>
  <si>
    <t>ダース</t>
  </si>
  <si>
    <t>㎥</t>
  </si>
  <si>
    <t>㎡</t>
  </si>
  <si>
    <t>t</t>
  </si>
  <si>
    <t>千㎡</t>
  </si>
  <si>
    <t>百万円</t>
  </si>
  <si>
    <t>t</t>
  </si>
  <si>
    <t>㎡</t>
  </si>
  <si>
    <t>kg</t>
  </si>
  <si>
    <t>（内）　　 そ　　　　　　　  　　　　毛</t>
  </si>
  <si>
    <t>（内）金属工作機械</t>
  </si>
  <si>
    <t>（内）回転電気機械</t>
  </si>
  <si>
    <t>（内） 自動車部品</t>
  </si>
  <si>
    <t>（内） 金   型</t>
  </si>
  <si>
    <t>（内）非鉄金属鋳物</t>
  </si>
  <si>
    <t>-</t>
  </si>
  <si>
    <t>その他の台所・食卓用品</t>
  </si>
  <si>
    <t>第１１－２表　　染色整理　　原材料（染料・顔料）</t>
  </si>
  <si>
    <t>電 気 機 械</t>
  </si>
  <si>
    <t>情報通信、電子
部品・デバイス
・電子回路　　</t>
  </si>
  <si>
    <t>輸　送　機　械</t>
  </si>
  <si>
    <t>第３－１表　　陶磁器製品(タイル）　　生産、販売、在庫</t>
  </si>
  <si>
    <t>第３－１表　　陶磁器製品（タイル）　　生産、販売、在庫・・・続き</t>
  </si>
  <si>
    <t>洋　　飲　　食　　器</t>
  </si>
  <si>
    <t>第３－２表　　陶磁器製品（台所用品及び食卓用品）　　生産</t>
  </si>
  <si>
    <t>そ　　の　　他　　の　　耐　　火　　れ　　ん　　が</t>
  </si>
  <si>
    <t>第４表　　耐火れんが　　生産、販売、在庫</t>
  </si>
  <si>
    <t>第５表　　不定形耐火物　　生産、販売、在庫</t>
  </si>
  <si>
    <t>第６表　　セメント製品　　生産、販売、在庫</t>
  </si>
  <si>
    <t>第７表　　プラスチック製品　　生産、販売、在庫</t>
  </si>
  <si>
    <t>第８表　　紡績糸    生産、出荷、在庫</t>
  </si>
  <si>
    <t>第９表　　織物　　生産、出荷、在庫</t>
  </si>
  <si>
    <t>第１０表　　不織布　　生産、出荷、在庫</t>
  </si>
  <si>
    <t>第１１－１表　　染色整理　　加工高、加工賃</t>
  </si>
  <si>
    <t>第１表　　　品目別　　生産、出荷、在庫</t>
  </si>
  <si>
    <t>重　　量</t>
  </si>
  <si>
    <t>和　　飲　　食　　器</t>
  </si>
  <si>
    <t>（内）
そ毛織物</t>
  </si>
  <si>
    <t>（内）　丸　　編</t>
  </si>
  <si>
    <t>織　　　　　　　　　　　　　　　　　　　物</t>
  </si>
  <si>
    <t>（内） 合成繊維織物</t>
  </si>
  <si>
    <t>数　量</t>
  </si>
  <si>
    <t>平 成 25 年 計</t>
  </si>
  <si>
    <t>平成29年</t>
  </si>
  <si>
    <t>（内）直接</t>
  </si>
  <si>
    <t>（内）酸性（金属錯塩を含む）</t>
  </si>
  <si>
    <t>（内）カチオン・ラピット・その他の塩基</t>
  </si>
  <si>
    <t>（内）分散</t>
  </si>
  <si>
    <t>（内）反応</t>
  </si>
  <si>
    <t>（内）蛍光</t>
  </si>
  <si>
    <t>（内）弁及び
管継手</t>
  </si>
  <si>
    <t>第１表　　機械  　生産金額</t>
  </si>
  <si>
    <t>第２表　　鉄鋼・非鉄金属・金属製品  　生産金額</t>
  </si>
  <si>
    <t>加　工　高</t>
  </si>
  <si>
    <t>加 工 高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</si>
</sst>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#\ ###_ "/>
    <numFmt numFmtId="178" formatCode="0_ "/>
    <numFmt numFmtId="179" formatCode="0;[Red]0"/>
    <numFmt numFmtId="180" formatCode="0_);[Red]\(0\)"/>
    <numFmt numFmtId="181" formatCode="\(#\)_ "/>
    <numFmt numFmtId="182" formatCode="###\ ###\ ###\ ###\ ###"/>
    <numFmt numFmtId="183" formatCode="\(0\)_ "/>
    <numFmt numFmtId="184" formatCode="\-_ "/>
    <numFmt numFmtId="185" formatCode="\(###\)"/>
    <numFmt numFmtId="186" formatCode="###\ ###\ ###\ ###"/>
    <numFmt numFmtId="187" formatCode="#,##0_);[Red]\(#,##0\)"/>
    <numFmt numFmtId="188" formatCode="#\ ###\ ###\ ##0_ "/>
    <numFmt numFmtId="189" formatCode="#\ ##0_ "/>
    <numFmt numFmtId="190" formatCode="0_);\(0\)"/>
    <numFmt numFmtId="191" formatCode="#\ ###__\ "/>
    <numFmt numFmtId="192" formatCode="##\ ###\ ##0_ "/>
    <numFmt numFmtId="193" formatCode="#\ ###\ ##0_ "/>
    <numFmt numFmtId="194" formatCode="##\ ###\ ###"/>
    <numFmt numFmtId="195" formatCode="&quot;r&quot;\ ###_ "/>
  </numFmts>
  <fonts count="57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  <font>
      <b/>
      <sz val="16"/>
      <name val="ＭＳ ゴシック"/>
      <family val="3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8"/>
      <name val="ＭＳ Ｐ明朝"/>
      <family val="1"/>
    </font>
    <font>
      <b/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1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0" fontId="7" fillId="0" borderId="11" xfId="0" applyFont="1" applyBorder="1" applyAlignment="1" quotePrefix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19" xfId="0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56" fontId="0" fillId="0" borderId="10" xfId="0" applyNumberFormat="1" applyBorder="1" applyAlignment="1" quotePrefix="1">
      <alignment vertical="center"/>
    </xf>
    <xf numFmtId="0" fontId="3" fillId="0" borderId="1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2" xfId="0" applyBorder="1" applyAlignment="1" quotePrefix="1">
      <alignment vertical="center"/>
    </xf>
    <xf numFmtId="0" fontId="0" fillId="0" borderId="13" xfId="0" applyBorder="1" applyAlignment="1" quotePrefix="1">
      <alignment vertical="center"/>
    </xf>
    <xf numFmtId="0" fontId="3" fillId="0" borderId="12" xfId="0" applyFont="1" applyBorder="1" applyAlignment="1" quotePrefix="1">
      <alignment vertical="center"/>
    </xf>
    <xf numFmtId="0" fontId="3" fillId="0" borderId="13" xfId="0" applyFont="1" applyBorder="1" applyAlignment="1" quotePrefix="1">
      <alignment vertical="center"/>
    </xf>
    <xf numFmtId="0" fontId="7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49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horizontal="left"/>
    </xf>
    <xf numFmtId="0" fontId="14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8" fontId="7" fillId="0" borderId="0" xfId="0" applyNumberFormat="1" applyFont="1" applyAlignment="1">
      <alignment vertical="center"/>
    </xf>
    <xf numFmtId="188" fontId="1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/>
    </xf>
    <xf numFmtId="0" fontId="7" fillId="0" borderId="20" xfId="0" applyFont="1" applyBorder="1" applyAlignment="1">
      <alignment/>
    </xf>
    <xf numFmtId="177" fontId="7" fillId="0" borderId="0" xfId="4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192" fontId="7" fillId="0" borderId="0" xfId="0" applyNumberFormat="1" applyFont="1" applyFill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Border="1" applyAlignment="1">
      <alignment vertical="center"/>
    </xf>
    <xf numFmtId="191" fontId="1" fillId="0" borderId="0" xfId="0" applyNumberFormat="1" applyFont="1" applyBorder="1" applyAlignment="1">
      <alignment horizontal="right" vertical="center"/>
    </xf>
    <xf numFmtId="191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62" applyNumberFormat="1" applyFont="1" applyFill="1" applyBorder="1" applyAlignment="1">
      <alignment horizontal="right" vertical="center"/>
      <protection/>
    </xf>
    <xf numFmtId="177" fontId="7" fillId="0" borderId="0" xfId="62" applyNumberFormat="1" applyFont="1" applyFill="1" applyBorder="1" applyAlignment="1">
      <alignment vertical="center"/>
      <protection/>
    </xf>
    <xf numFmtId="177" fontId="1" fillId="0" borderId="0" xfId="62" applyNumberFormat="1" applyFont="1" applyFill="1" applyBorder="1" applyAlignment="1">
      <alignment horizontal="right" vertical="center"/>
      <protection/>
    </xf>
    <xf numFmtId="177" fontId="1" fillId="0" borderId="0" xfId="62" applyNumberFormat="1" applyFont="1" applyFill="1" applyBorder="1" applyAlignment="1">
      <alignment vertical="center"/>
      <protection/>
    </xf>
    <xf numFmtId="177" fontId="7" fillId="0" borderId="0" xfId="62" applyNumberFormat="1" applyFont="1" applyFill="1" applyAlignment="1">
      <alignment vertical="center"/>
      <protection/>
    </xf>
    <xf numFmtId="177" fontId="1" fillId="0" borderId="0" xfId="62" applyNumberFormat="1" applyFont="1" applyFill="1" applyAlignment="1">
      <alignment vertical="center"/>
      <protection/>
    </xf>
    <xf numFmtId="177" fontId="7" fillId="0" borderId="0" xfId="51" applyNumberFormat="1" applyFont="1" applyFill="1" applyAlignment="1">
      <alignment vertical="center"/>
    </xf>
    <xf numFmtId="177" fontId="7" fillId="0" borderId="0" xfId="51" applyNumberFormat="1" applyFont="1" applyFill="1" applyBorder="1" applyAlignment="1">
      <alignment vertical="center"/>
    </xf>
    <xf numFmtId="177" fontId="7" fillId="0" borderId="24" xfId="51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41" fontId="15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33" borderId="25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177" fontId="7" fillId="0" borderId="0" xfId="62" applyNumberFormat="1" applyFont="1" applyFill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22" xfId="0" applyFont="1" applyBorder="1" applyAlignment="1">
      <alignment horizontal="center" vertical="center" shrinkToFit="1"/>
    </xf>
    <xf numFmtId="177" fontId="7" fillId="0" borderId="24" xfId="62" applyNumberFormat="1" applyFont="1" applyFill="1" applyBorder="1" applyAlignment="1">
      <alignment vertical="center"/>
      <protection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vertical="center"/>
    </xf>
    <xf numFmtId="0" fontId="7" fillId="0" borderId="11" xfId="0" applyFont="1" applyFill="1" applyBorder="1" applyAlignment="1" quotePrefix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186" fontId="9" fillId="0" borderId="1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7" fillId="0" borderId="0" xfId="0" applyNumberFormat="1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shrinkToFit="1"/>
    </xf>
    <xf numFmtId="186" fontId="9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0" fontId="56" fillId="0" borderId="27" xfId="0" applyFont="1" applyFill="1" applyBorder="1" applyAlignment="1">
      <alignment vertical="center"/>
    </xf>
    <xf numFmtId="0" fontId="56" fillId="0" borderId="28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177" fontId="7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right" vertical="center"/>
    </xf>
    <xf numFmtId="3" fontId="11" fillId="0" borderId="31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Alignment="1">
      <alignment vertical="center"/>
    </xf>
    <xf numFmtId="188" fontId="20" fillId="0" borderId="0" xfId="0" applyNumberFormat="1" applyFont="1" applyFill="1" applyAlignment="1">
      <alignment vertical="center"/>
    </xf>
    <xf numFmtId="192" fontId="15" fillId="0" borderId="0" xfId="0" applyNumberFormat="1" applyFont="1" applyFill="1" applyBorder="1" applyAlignment="1">
      <alignment vertical="center"/>
    </xf>
    <xf numFmtId="41" fontId="15" fillId="0" borderId="0" xfId="0" applyNumberFormat="1" applyFont="1" applyFill="1" applyAlignment="1">
      <alignment horizontal="right" vertical="center"/>
    </xf>
    <xf numFmtId="192" fontId="15" fillId="0" borderId="0" xfId="0" applyNumberFormat="1" applyFont="1" applyFill="1" applyAlignment="1">
      <alignment vertical="center"/>
    </xf>
    <xf numFmtId="194" fontId="7" fillId="0" borderId="0" xfId="0" applyNumberFormat="1" applyFont="1" applyFill="1" applyBorder="1" applyAlignment="1">
      <alignment vertical="center"/>
    </xf>
    <xf numFmtId="194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192" fontId="7" fillId="0" borderId="0" xfId="0" applyNumberFormat="1" applyFont="1" applyFill="1" applyBorder="1" applyAlignment="1">
      <alignment vertical="center"/>
    </xf>
    <xf numFmtId="192" fontId="7" fillId="0" borderId="0" xfId="0" applyNumberFormat="1" applyFont="1" applyFill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0" fontId="7" fillId="0" borderId="19" xfId="0" applyFont="1" applyFill="1" applyBorder="1" applyAlignment="1" applyProtection="1">
      <alignment horizontal="right" vertical="center"/>
      <protection/>
    </xf>
    <xf numFmtId="0" fontId="11" fillId="0" borderId="19" xfId="0" applyFont="1" applyFill="1" applyBorder="1" applyAlignment="1" applyProtection="1">
      <alignment horizontal="right" vertical="center"/>
      <protection/>
    </xf>
    <xf numFmtId="192" fontId="7" fillId="0" borderId="0" xfId="0" applyNumberFormat="1" applyFont="1" applyFill="1" applyAlignment="1">
      <alignment horizontal="right" vertical="center"/>
    </xf>
    <xf numFmtId="192" fontId="1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193" fontId="7" fillId="0" borderId="0" xfId="0" applyNumberFormat="1" applyFont="1" applyFill="1" applyAlignment="1">
      <alignment horizontal="right" vertical="center"/>
    </xf>
    <xf numFmtId="193" fontId="7" fillId="0" borderId="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Alignment="1">
      <alignment vertical="center"/>
    </xf>
    <xf numFmtId="193" fontId="20" fillId="0" borderId="0" xfId="0" applyNumberFormat="1" applyFont="1" applyFill="1" applyBorder="1" applyAlignment="1">
      <alignment vertical="center"/>
    </xf>
    <xf numFmtId="193" fontId="1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left" vertical="center"/>
    </xf>
    <xf numFmtId="193" fontId="1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horizontal="right" vertical="center"/>
    </xf>
    <xf numFmtId="3" fontId="11" fillId="0" borderId="19" xfId="0" applyNumberFormat="1" applyFont="1" applyFill="1" applyBorder="1" applyAlignment="1">
      <alignment horizontal="right" vertical="center"/>
    </xf>
    <xf numFmtId="193" fontId="1" fillId="0" borderId="0" xfId="0" applyNumberFormat="1" applyFont="1" applyFill="1" applyAlignment="1">
      <alignment vertical="center"/>
    </xf>
    <xf numFmtId="193" fontId="7" fillId="0" borderId="0" xfId="49" applyNumberFormat="1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7" fillId="0" borderId="0" xfId="49" applyNumberFormat="1" applyFont="1" applyFill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7" fontId="7" fillId="0" borderId="0" xfId="49" applyNumberFormat="1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3" fontId="7" fillId="0" borderId="39" xfId="0" applyNumberFormat="1" applyFont="1" applyFill="1" applyBorder="1" applyAlignment="1">
      <alignment horizontal="center" vertical="center"/>
    </xf>
    <xf numFmtId="3" fontId="7" fillId="0" borderId="40" xfId="0" applyNumberFormat="1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horizontal="center" vertical="center"/>
    </xf>
    <xf numFmtId="3" fontId="7" fillId="0" borderId="44" xfId="0" applyNumberFormat="1" applyFont="1" applyFill="1" applyBorder="1" applyAlignment="1">
      <alignment horizontal="center" vertical="center"/>
    </xf>
    <xf numFmtId="3" fontId="7" fillId="0" borderId="45" xfId="0" applyNumberFormat="1" applyFont="1" applyFill="1" applyBorder="1" applyAlignment="1">
      <alignment horizontal="center" vertical="center"/>
    </xf>
    <xf numFmtId="3" fontId="7" fillId="0" borderId="46" xfId="0" applyNumberFormat="1" applyFont="1" applyFill="1" applyBorder="1" applyAlignment="1">
      <alignment horizontal="center" vertical="center"/>
    </xf>
    <xf numFmtId="3" fontId="7" fillId="0" borderId="47" xfId="0" applyNumberFormat="1" applyFont="1" applyFill="1" applyBorder="1" applyAlignment="1">
      <alignment horizontal="center" vertical="center"/>
    </xf>
    <xf numFmtId="3" fontId="7" fillId="0" borderId="48" xfId="0" applyNumberFormat="1" applyFont="1" applyFill="1" applyBorder="1" applyAlignment="1">
      <alignment horizontal="center" vertical="center"/>
    </xf>
    <xf numFmtId="3" fontId="7" fillId="0" borderId="4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89"/>
  <sheetViews>
    <sheetView tabSelected="1" zoomScale="75" zoomScaleNormal="75" zoomScalePageLayoutView="0" workbookViewId="0" topLeftCell="A1">
      <selection activeCell="O18" sqref="O18"/>
    </sheetView>
  </sheetViews>
  <sheetFormatPr defaultColWidth="9.00390625" defaultRowHeight="13.5"/>
  <cols>
    <col min="2" max="2" width="4.00390625" style="0" customWidth="1"/>
    <col min="3" max="3" width="3.375" style="0" customWidth="1"/>
    <col min="4" max="4" width="16.125" style="0" customWidth="1"/>
    <col min="5" max="5" width="18.25390625" style="0" customWidth="1"/>
    <col min="6" max="9" width="17.125" style="0" customWidth="1"/>
    <col min="10" max="10" width="14.25390625" style="0" customWidth="1"/>
  </cols>
  <sheetData>
    <row r="1" ht="21">
      <c r="A1" s="75" t="s">
        <v>72</v>
      </c>
    </row>
    <row r="3" ht="21" customHeight="1">
      <c r="A3" s="75" t="s">
        <v>74</v>
      </c>
    </row>
    <row r="4" ht="13.5" customHeight="1">
      <c r="A4" s="75"/>
    </row>
    <row r="5" spans="1:10" ht="18.75">
      <c r="A5" s="12" t="s">
        <v>138</v>
      </c>
      <c r="B5" s="65"/>
      <c r="J5" s="27"/>
    </row>
    <row r="6" spans="1:10" ht="14.25" thickBot="1">
      <c r="A6" s="2"/>
      <c r="D6" s="65"/>
      <c r="E6" s="65"/>
      <c r="F6" s="65"/>
      <c r="G6" s="65"/>
      <c r="H6" s="4"/>
      <c r="J6" s="27"/>
    </row>
    <row r="7" spans="1:10" ht="30.75" customHeight="1" thickTop="1">
      <c r="A7" s="225" t="s">
        <v>9</v>
      </c>
      <c r="B7" s="225"/>
      <c r="C7" s="226"/>
      <c r="D7" s="224" t="s">
        <v>44</v>
      </c>
      <c r="E7" s="225"/>
      <c r="F7" s="226"/>
      <c r="G7" s="230" t="s">
        <v>105</v>
      </c>
      <c r="H7" s="232" t="s">
        <v>106</v>
      </c>
      <c r="I7" s="224" t="s">
        <v>107</v>
      </c>
      <c r="J7" s="115"/>
    </row>
    <row r="8" spans="1:10" ht="30" customHeight="1">
      <c r="A8" s="234"/>
      <c r="B8" s="234"/>
      <c r="C8" s="235"/>
      <c r="D8" s="227"/>
      <c r="E8" s="228"/>
      <c r="F8" s="229"/>
      <c r="G8" s="231"/>
      <c r="H8" s="233"/>
      <c r="I8" s="227"/>
      <c r="J8" s="27"/>
    </row>
    <row r="9" spans="1:10" ht="30" customHeight="1">
      <c r="A9" s="228"/>
      <c r="B9" s="228"/>
      <c r="C9" s="229"/>
      <c r="D9" s="34" t="s">
        <v>59</v>
      </c>
      <c r="E9" s="66" t="s">
        <v>97</v>
      </c>
      <c r="F9" s="34" t="s">
        <v>100</v>
      </c>
      <c r="G9" s="122" t="s">
        <v>98</v>
      </c>
      <c r="H9" s="67" t="s">
        <v>60</v>
      </c>
      <c r="I9" s="67" t="s">
        <v>99</v>
      </c>
      <c r="J9" s="27"/>
    </row>
    <row r="10" spans="1:9" ht="13.5" customHeight="1">
      <c r="A10" s="27"/>
      <c r="B10" s="27"/>
      <c r="C10" s="28"/>
      <c r="D10" s="61" t="s">
        <v>85</v>
      </c>
      <c r="E10" s="61" t="s">
        <v>85</v>
      </c>
      <c r="F10" s="61" t="s">
        <v>85</v>
      </c>
      <c r="G10" s="61" t="s">
        <v>85</v>
      </c>
      <c r="H10" s="61" t="s">
        <v>85</v>
      </c>
      <c r="I10" s="61" t="s">
        <v>85</v>
      </c>
    </row>
    <row r="11" spans="1:9" ht="21" customHeight="1">
      <c r="A11" s="234" t="s">
        <v>129</v>
      </c>
      <c r="B11" s="234"/>
      <c r="C11" s="235"/>
      <c r="D11" s="17">
        <v>43207</v>
      </c>
      <c r="E11" s="16">
        <v>67812</v>
      </c>
      <c r="F11" s="16">
        <v>12044</v>
      </c>
      <c r="G11" s="17">
        <v>6263</v>
      </c>
      <c r="H11" s="17">
        <v>91568</v>
      </c>
      <c r="I11" s="63">
        <v>89832</v>
      </c>
    </row>
    <row r="12" spans="1:9" ht="21" customHeight="1">
      <c r="A12" s="234">
        <v>26</v>
      </c>
      <c r="B12" s="234"/>
      <c r="C12" s="235"/>
      <c r="D12" s="17">
        <v>38607</v>
      </c>
      <c r="E12" s="16">
        <v>86576</v>
      </c>
      <c r="F12" s="16">
        <v>14074</v>
      </c>
      <c r="G12" s="17">
        <v>7123</v>
      </c>
      <c r="H12" s="17">
        <v>99244</v>
      </c>
      <c r="I12" s="63">
        <v>106929</v>
      </c>
    </row>
    <row r="13" spans="1:9" ht="21" customHeight="1">
      <c r="A13" s="234">
        <v>27</v>
      </c>
      <c r="B13" s="234"/>
      <c r="C13" s="235"/>
      <c r="D13" s="63">
        <v>33843</v>
      </c>
      <c r="E13" s="16">
        <v>88806</v>
      </c>
      <c r="F13" s="16">
        <v>16453</v>
      </c>
      <c r="G13" s="16">
        <v>6015</v>
      </c>
      <c r="H13" s="77">
        <v>104849</v>
      </c>
      <c r="I13" s="63">
        <v>105906</v>
      </c>
    </row>
    <row r="14" spans="1:9" ht="21" customHeight="1">
      <c r="A14" s="234">
        <v>28</v>
      </c>
      <c r="B14" s="234"/>
      <c r="C14" s="235"/>
      <c r="D14" s="63">
        <v>36846</v>
      </c>
      <c r="E14" s="16">
        <v>77931</v>
      </c>
      <c r="F14" s="16">
        <v>17798</v>
      </c>
      <c r="G14" s="16">
        <v>5400</v>
      </c>
      <c r="H14" s="77">
        <v>80889</v>
      </c>
      <c r="I14" s="63">
        <v>105590</v>
      </c>
    </row>
    <row r="15" spans="1:9" ht="21" customHeight="1">
      <c r="A15" s="240">
        <v>29</v>
      </c>
      <c r="B15" s="240"/>
      <c r="C15" s="241"/>
      <c r="D15" s="41">
        <v>45266</v>
      </c>
      <c r="E15" s="41">
        <v>82381</v>
      </c>
      <c r="F15" s="41">
        <v>19530</v>
      </c>
      <c r="G15" s="41">
        <v>5162</v>
      </c>
      <c r="H15" s="78">
        <v>79712</v>
      </c>
      <c r="I15" s="41">
        <v>100125</v>
      </c>
    </row>
    <row r="16" spans="1:9" ht="21" customHeight="1">
      <c r="A16" s="4"/>
      <c r="B16" s="4"/>
      <c r="C16" s="5"/>
      <c r="D16" s="16"/>
      <c r="E16" s="16"/>
      <c r="F16" s="16"/>
      <c r="G16" s="16"/>
      <c r="H16" s="77"/>
      <c r="I16" s="16"/>
    </row>
    <row r="17" spans="1:9" ht="21" customHeight="1">
      <c r="A17" s="15" t="s">
        <v>130</v>
      </c>
      <c r="B17" s="15">
        <v>1</v>
      </c>
      <c r="C17" s="21" t="s">
        <v>3</v>
      </c>
      <c r="D17" s="93">
        <v>3252</v>
      </c>
      <c r="E17" s="93">
        <v>5950</v>
      </c>
      <c r="F17" s="93">
        <v>1298</v>
      </c>
      <c r="G17" s="95">
        <v>352</v>
      </c>
      <c r="H17" s="93">
        <v>6082</v>
      </c>
      <c r="I17" s="95">
        <v>7979</v>
      </c>
    </row>
    <row r="18" spans="1:9" ht="21" customHeight="1">
      <c r="A18" s="22"/>
      <c r="B18" s="22">
        <v>2</v>
      </c>
      <c r="C18" s="23"/>
      <c r="D18" s="93">
        <v>3548</v>
      </c>
      <c r="E18" s="93">
        <v>6463</v>
      </c>
      <c r="F18" s="93">
        <v>1467</v>
      </c>
      <c r="G18" s="95">
        <v>456</v>
      </c>
      <c r="H18" s="93">
        <v>5899</v>
      </c>
      <c r="I18" s="95">
        <v>8439</v>
      </c>
    </row>
    <row r="19" spans="1:9" ht="21" customHeight="1">
      <c r="A19" s="22"/>
      <c r="B19" s="22">
        <v>3</v>
      </c>
      <c r="C19" s="23"/>
      <c r="D19" s="93">
        <v>3947</v>
      </c>
      <c r="E19" s="93">
        <v>7801</v>
      </c>
      <c r="F19" s="93">
        <v>1904</v>
      </c>
      <c r="G19" s="95">
        <v>461</v>
      </c>
      <c r="H19" s="93">
        <v>7054</v>
      </c>
      <c r="I19" s="95">
        <v>9174</v>
      </c>
    </row>
    <row r="20" spans="1:9" ht="21" customHeight="1">
      <c r="A20" s="22"/>
      <c r="B20" s="22">
        <v>4</v>
      </c>
      <c r="C20" s="23"/>
      <c r="D20" s="93">
        <v>3800</v>
      </c>
      <c r="E20" s="93">
        <v>5833</v>
      </c>
      <c r="F20" s="93">
        <v>1606</v>
      </c>
      <c r="G20" s="95">
        <v>428</v>
      </c>
      <c r="H20" s="93">
        <v>6455</v>
      </c>
      <c r="I20" s="95">
        <v>7757</v>
      </c>
    </row>
    <row r="21" spans="1:9" ht="21" customHeight="1">
      <c r="A21" s="22"/>
      <c r="B21" s="22">
        <v>5</v>
      </c>
      <c r="C21" s="23"/>
      <c r="D21" s="93">
        <v>3447</v>
      </c>
      <c r="E21" s="93">
        <v>5918</v>
      </c>
      <c r="F21" s="93">
        <v>1324</v>
      </c>
      <c r="G21" s="95">
        <v>429</v>
      </c>
      <c r="H21" s="93">
        <v>6751</v>
      </c>
      <c r="I21" s="95">
        <v>7473</v>
      </c>
    </row>
    <row r="22" spans="1:9" ht="21" customHeight="1">
      <c r="A22" s="22"/>
      <c r="B22" s="22">
        <v>6</v>
      </c>
      <c r="C22" s="23"/>
      <c r="D22" s="93">
        <v>4039</v>
      </c>
      <c r="E22" s="93">
        <v>7486</v>
      </c>
      <c r="F22" s="93">
        <v>1735</v>
      </c>
      <c r="G22" s="95">
        <v>392</v>
      </c>
      <c r="H22" s="93">
        <v>5640</v>
      </c>
      <c r="I22" s="95">
        <v>8783</v>
      </c>
    </row>
    <row r="23" spans="1:9" ht="21" customHeight="1">
      <c r="A23" s="22"/>
      <c r="B23" s="22">
        <v>7</v>
      </c>
      <c r="C23" s="23"/>
      <c r="D23" s="93">
        <v>3743</v>
      </c>
      <c r="E23" s="93">
        <v>6844</v>
      </c>
      <c r="F23" s="93">
        <v>1855</v>
      </c>
      <c r="G23" s="95">
        <v>424</v>
      </c>
      <c r="H23" s="93">
        <v>6398</v>
      </c>
      <c r="I23" s="95">
        <v>8617</v>
      </c>
    </row>
    <row r="24" spans="1:9" ht="21" customHeight="1">
      <c r="A24" s="22"/>
      <c r="B24" s="22">
        <v>8</v>
      </c>
      <c r="C24" s="23"/>
      <c r="D24" s="93">
        <v>3380</v>
      </c>
      <c r="E24" s="93">
        <v>6338</v>
      </c>
      <c r="F24" s="93">
        <v>1398</v>
      </c>
      <c r="G24" s="95">
        <v>393</v>
      </c>
      <c r="H24" s="93">
        <v>7861</v>
      </c>
      <c r="I24" s="95">
        <v>7725</v>
      </c>
    </row>
    <row r="25" spans="1:9" ht="21" customHeight="1">
      <c r="A25" s="22"/>
      <c r="B25" s="22">
        <v>9</v>
      </c>
      <c r="C25" s="23"/>
      <c r="D25" s="93">
        <v>3853</v>
      </c>
      <c r="E25" s="93">
        <v>7383</v>
      </c>
      <c r="F25" s="93">
        <v>1908</v>
      </c>
      <c r="G25" s="95">
        <v>491</v>
      </c>
      <c r="H25" s="93">
        <v>7212</v>
      </c>
      <c r="I25" s="95">
        <v>8855</v>
      </c>
    </row>
    <row r="26" spans="1:9" ht="21" customHeight="1">
      <c r="A26" s="22"/>
      <c r="B26" s="22">
        <v>10</v>
      </c>
      <c r="C26" s="23"/>
      <c r="D26" s="93">
        <v>3927</v>
      </c>
      <c r="E26" s="93">
        <v>7229</v>
      </c>
      <c r="F26" s="93">
        <v>1739</v>
      </c>
      <c r="G26" s="95">
        <v>441</v>
      </c>
      <c r="H26" s="93">
        <v>7563</v>
      </c>
      <c r="I26" s="95">
        <v>8625</v>
      </c>
    </row>
    <row r="27" spans="1:9" ht="21" customHeight="1">
      <c r="A27" s="22"/>
      <c r="B27" s="22">
        <v>11</v>
      </c>
      <c r="C27" s="23"/>
      <c r="D27" s="93">
        <v>4050</v>
      </c>
      <c r="E27" s="93">
        <v>7388</v>
      </c>
      <c r="F27" s="93">
        <v>1529</v>
      </c>
      <c r="G27" s="95">
        <v>457</v>
      </c>
      <c r="H27" s="93">
        <v>6321</v>
      </c>
      <c r="I27" s="95">
        <v>8490</v>
      </c>
    </row>
    <row r="28" spans="1:9" ht="21" customHeight="1">
      <c r="A28" s="22"/>
      <c r="B28" s="22">
        <v>12</v>
      </c>
      <c r="C28" s="23"/>
      <c r="D28" s="93">
        <v>4280</v>
      </c>
      <c r="E28" s="93">
        <v>7748</v>
      </c>
      <c r="F28" s="93">
        <v>1767</v>
      </c>
      <c r="G28" s="95">
        <v>438</v>
      </c>
      <c r="H28" s="93">
        <v>6476</v>
      </c>
      <c r="I28" s="95">
        <v>8208</v>
      </c>
    </row>
    <row r="29" spans="1:9" ht="11.25" customHeight="1" thickBot="1">
      <c r="A29" s="32"/>
      <c r="B29" s="32"/>
      <c r="C29" s="33"/>
      <c r="D29" s="44"/>
      <c r="E29" s="44"/>
      <c r="F29" s="44"/>
      <c r="G29" s="44"/>
      <c r="H29" s="10"/>
      <c r="I29" s="68"/>
    </row>
    <row r="30" spans="4:8" ht="14.25" customHeight="1">
      <c r="D30" s="65"/>
      <c r="E30" s="65"/>
      <c r="F30" s="65"/>
      <c r="G30" s="65"/>
      <c r="H30" s="119"/>
    </row>
    <row r="31" spans="4:8" ht="14.25" customHeight="1">
      <c r="D31" s="65"/>
      <c r="E31" s="65"/>
      <c r="F31" s="65"/>
      <c r="G31" s="65"/>
      <c r="H31" s="119"/>
    </row>
    <row r="32" spans="4:8" ht="14.25" customHeight="1">
      <c r="D32" s="65"/>
      <c r="E32" s="65"/>
      <c r="F32" s="65"/>
      <c r="G32" s="65"/>
      <c r="H32" s="119"/>
    </row>
    <row r="33" spans="4:9" ht="14.25" customHeight="1">
      <c r="D33" s="65"/>
      <c r="E33" s="65"/>
      <c r="F33" s="65"/>
      <c r="G33" s="65"/>
      <c r="H33" s="119"/>
      <c r="I33" s="65"/>
    </row>
    <row r="34" ht="22.5" customHeight="1">
      <c r="A34" s="75" t="s">
        <v>75</v>
      </c>
    </row>
    <row r="35" ht="14.25" customHeight="1">
      <c r="A35" s="75"/>
    </row>
    <row r="36" spans="1:2" ht="18.75" customHeight="1">
      <c r="A36" s="12" t="s">
        <v>139</v>
      </c>
      <c r="B36" s="65"/>
    </row>
    <row r="37" spans="1:9" ht="13.5" customHeight="1" thickBot="1">
      <c r="A37" s="2"/>
      <c r="B37" s="2"/>
      <c r="C37" s="2"/>
      <c r="D37" s="79"/>
      <c r="E37" s="3"/>
      <c r="F37" s="3"/>
      <c r="G37" s="3"/>
      <c r="H37" s="3"/>
      <c r="I37" s="4"/>
    </row>
    <row r="38" spans="1:9" ht="30" customHeight="1" thickTop="1">
      <c r="A38" s="225" t="s">
        <v>9</v>
      </c>
      <c r="B38" s="225"/>
      <c r="C38" s="226"/>
      <c r="D38" s="232" t="s">
        <v>137</v>
      </c>
      <c r="E38" s="236" t="s">
        <v>58</v>
      </c>
      <c r="F38" s="236" t="s">
        <v>45</v>
      </c>
      <c r="G38" s="238" t="s">
        <v>101</v>
      </c>
      <c r="H38" s="236" t="s">
        <v>46</v>
      </c>
      <c r="I38" s="27"/>
    </row>
    <row r="39" spans="1:8" ht="29.25" customHeight="1">
      <c r="A39" s="228"/>
      <c r="B39" s="228"/>
      <c r="C39" s="229"/>
      <c r="D39" s="233"/>
      <c r="E39" s="237"/>
      <c r="F39" s="237"/>
      <c r="G39" s="239"/>
      <c r="H39" s="237"/>
    </row>
    <row r="40" spans="1:8" ht="13.5" customHeight="1">
      <c r="A40" s="27"/>
      <c r="B40" s="27"/>
      <c r="C40" s="28"/>
      <c r="D40" s="61" t="s">
        <v>85</v>
      </c>
      <c r="E40" s="61" t="s">
        <v>85</v>
      </c>
      <c r="F40" s="61" t="s">
        <v>85</v>
      </c>
      <c r="G40" s="61" t="s">
        <v>85</v>
      </c>
      <c r="H40" s="61" t="s">
        <v>85</v>
      </c>
    </row>
    <row r="41" spans="1:8" ht="21" customHeight="1">
      <c r="A41" s="234" t="str">
        <f>A11</f>
        <v>平 成 25 年 計</v>
      </c>
      <c r="B41" s="234"/>
      <c r="C41" s="235"/>
      <c r="D41" s="16">
        <v>35722</v>
      </c>
      <c r="E41" s="16">
        <v>18738</v>
      </c>
      <c r="F41" s="63">
        <v>15029</v>
      </c>
      <c r="G41" s="63">
        <v>3053</v>
      </c>
      <c r="H41" s="63">
        <v>23593</v>
      </c>
    </row>
    <row r="42" spans="1:8" ht="21" customHeight="1">
      <c r="A42" s="234">
        <f>A12</f>
        <v>26</v>
      </c>
      <c r="B42" s="234"/>
      <c r="C42" s="235"/>
      <c r="D42" s="16">
        <v>36646</v>
      </c>
      <c r="E42" s="16">
        <v>19766</v>
      </c>
      <c r="F42" s="63">
        <v>17067</v>
      </c>
      <c r="G42" s="63">
        <v>3187</v>
      </c>
      <c r="H42" s="63">
        <v>25799</v>
      </c>
    </row>
    <row r="43" spans="1:8" ht="21" customHeight="1">
      <c r="A43" s="234">
        <f>A13</f>
        <v>27</v>
      </c>
      <c r="B43" s="234"/>
      <c r="C43" s="235"/>
      <c r="D43" s="16">
        <v>35878</v>
      </c>
      <c r="E43" s="63">
        <v>20585</v>
      </c>
      <c r="F43" s="63">
        <v>16627</v>
      </c>
      <c r="G43" s="63">
        <v>3017</v>
      </c>
      <c r="H43" s="63">
        <v>27005</v>
      </c>
    </row>
    <row r="44" spans="1:8" ht="21" customHeight="1">
      <c r="A44" s="234">
        <f>A14</f>
        <v>28</v>
      </c>
      <c r="B44" s="234"/>
      <c r="C44" s="235"/>
      <c r="D44" s="16">
        <v>36779</v>
      </c>
      <c r="E44" s="63">
        <v>21356</v>
      </c>
      <c r="F44" s="63">
        <v>16719</v>
      </c>
      <c r="G44" s="63">
        <v>2962</v>
      </c>
      <c r="H44" s="63">
        <v>27480</v>
      </c>
    </row>
    <row r="45" spans="1:8" ht="21" customHeight="1">
      <c r="A45" s="240">
        <f>A15</f>
        <v>29</v>
      </c>
      <c r="B45" s="240"/>
      <c r="C45" s="241"/>
      <c r="D45" s="18">
        <v>37691</v>
      </c>
      <c r="E45" s="41">
        <v>25548</v>
      </c>
      <c r="F45" s="41">
        <v>18041</v>
      </c>
      <c r="G45" s="41">
        <v>2572</v>
      </c>
      <c r="H45" s="41">
        <v>33150</v>
      </c>
    </row>
    <row r="46" spans="1:8" ht="21" customHeight="1">
      <c r="A46" s="4"/>
      <c r="B46" s="4"/>
      <c r="C46" s="5"/>
      <c r="D46" s="16"/>
      <c r="E46" s="16"/>
      <c r="F46" s="16"/>
      <c r="G46" s="16"/>
      <c r="H46" s="16"/>
    </row>
    <row r="47" spans="1:8" ht="21" customHeight="1">
      <c r="A47" s="15" t="str">
        <f>A17</f>
        <v>平成29年</v>
      </c>
      <c r="B47" s="15">
        <v>1</v>
      </c>
      <c r="C47" s="21" t="s">
        <v>3</v>
      </c>
      <c r="D47" s="93">
        <v>2850</v>
      </c>
      <c r="E47" s="93">
        <v>1929</v>
      </c>
      <c r="F47" s="93">
        <v>1305</v>
      </c>
      <c r="G47" s="93">
        <v>206</v>
      </c>
      <c r="H47" s="93">
        <v>2256</v>
      </c>
    </row>
    <row r="48" spans="1:8" ht="21" customHeight="1">
      <c r="A48" s="22"/>
      <c r="B48" s="22">
        <v>2</v>
      </c>
      <c r="C48" s="23"/>
      <c r="D48" s="93">
        <v>3054</v>
      </c>
      <c r="E48" s="93">
        <v>2091</v>
      </c>
      <c r="F48" s="93">
        <v>1512</v>
      </c>
      <c r="G48" s="93">
        <v>216</v>
      </c>
      <c r="H48" s="93">
        <v>2552</v>
      </c>
    </row>
    <row r="49" spans="1:8" ht="21" customHeight="1">
      <c r="A49" s="22"/>
      <c r="B49" s="22">
        <v>3</v>
      </c>
      <c r="C49" s="23"/>
      <c r="D49" s="93">
        <v>3232</v>
      </c>
      <c r="E49" s="93">
        <v>2214</v>
      </c>
      <c r="F49" s="93">
        <v>1510</v>
      </c>
      <c r="G49" s="93">
        <v>230</v>
      </c>
      <c r="H49" s="93">
        <v>2842</v>
      </c>
    </row>
    <row r="50" spans="1:8" ht="21" customHeight="1">
      <c r="A50" s="22"/>
      <c r="B50" s="22">
        <v>4</v>
      </c>
      <c r="C50" s="23"/>
      <c r="D50" s="93">
        <v>3110</v>
      </c>
      <c r="E50" s="93">
        <v>2106</v>
      </c>
      <c r="F50" s="93">
        <v>1511</v>
      </c>
      <c r="G50" s="93">
        <v>223</v>
      </c>
      <c r="H50" s="93">
        <v>2411</v>
      </c>
    </row>
    <row r="51" spans="1:8" ht="21" customHeight="1">
      <c r="A51" s="22"/>
      <c r="B51" s="22">
        <v>5</v>
      </c>
      <c r="C51" s="23"/>
      <c r="D51" s="93">
        <v>3182</v>
      </c>
      <c r="E51" s="93">
        <v>1882</v>
      </c>
      <c r="F51" s="93">
        <v>1347</v>
      </c>
      <c r="G51" s="93">
        <v>216</v>
      </c>
      <c r="H51" s="93">
        <v>2330</v>
      </c>
    </row>
    <row r="52" spans="1:8" ht="21" customHeight="1">
      <c r="A52" s="22"/>
      <c r="B52" s="22">
        <v>6</v>
      </c>
      <c r="C52" s="23"/>
      <c r="D52" s="93">
        <v>3435</v>
      </c>
      <c r="E52" s="93">
        <v>2237</v>
      </c>
      <c r="F52" s="93">
        <v>1597</v>
      </c>
      <c r="G52" s="93">
        <v>225</v>
      </c>
      <c r="H52" s="93">
        <v>2939</v>
      </c>
    </row>
    <row r="53" spans="1:8" ht="21" customHeight="1">
      <c r="A53" s="22"/>
      <c r="B53" s="22">
        <v>7</v>
      </c>
      <c r="C53" s="23"/>
      <c r="D53" s="93">
        <v>3158</v>
      </c>
      <c r="E53" s="93">
        <v>2187</v>
      </c>
      <c r="F53" s="93">
        <v>1551</v>
      </c>
      <c r="G53" s="93">
        <v>209</v>
      </c>
      <c r="H53" s="93">
        <v>2963</v>
      </c>
    </row>
    <row r="54" spans="1:8" ht="21" customHeight="1">
      <c r="A54" s="22"/>
      <c r="B54" s="22">
        <v>8</v>
      </c>
      <c r="C54" s="23"/>
      <c r="D54" s="93">
        <v>3074</v>
      </c>
      <c r="E54" s="93">
        <v>1847</v>
      </c>
      <c r="F54" s="93">
        <v>1363</v>
      </c>
      <c r="G54" s="93">
        <v>210</v>
      </c>
      <c r="H54" s="93">
        <v>2611</v>
      </c>
    </row>
    <row r="55" spans="1:8" ht="21" customHeight="1">
      <c r="A55" s="22"/>
      <c r="B55" s="22">
        <v>9</v>
      </c>
      <c r="C55" s="23"/>
      <c r="D55" s="93">
        <v>3046</v>
      </c>
      <c r="E55" s="93">
        <v>2320</v>
      </c>
      <c r="F55" s="93">
        <v>1538</v>
      </c>
      <c r="G55" s="93">
        <v>213</v>
      </c>
      <c r="H55" s="93">
        <v>3040</v>
      </c>
    </row>
    <row r="56" spans="1:8" ht="21" customHeight="1">
      <c r="A56" s="22"/>
      <c r="B56" s="22">
        <v>10</v>
      </c>
      <c r="C56" s="23"/>
      <c r="D56" s="93">
        <v>3198</v>
      </c>
      <c r="E56" s="93">
        <v>2273</v>
      </c>
      <c r="F56" s="93">
        <v>1611</v>
      </c>
      <c r="G56" s="93">
        <v>202</v>
      </c>
      <c r="H56" s="93">
        <v>3105</v>
      </c>
    </row>
    <row r="57" spans="1:8" ht="21" customHeight="1">
      <c r="A57" s="22"/>
      <c r="B57" s="22">
        <v>11</v>
      </c>
      <c r="C57" s="23"/>
      <c r="D57" s="93">
        <v>3185</v>
      </c>
      <c r="E57" s="93">
        <v>2231</v>
      </c>
      <c r="F57" s="93">
        <v>1595</v>
      </c>
      <c r="G57" s="93">
        <v>215</v>
      </c>
      <c r="H57" s="93">
        <v>3187</v>
      </c>
    </row>
    <row r="58" spans="1:8" ht="21" customHeight="1">
      <c r="A58" s="22"/>
      <c r="B58" s="22">
        <v>12</v>
      </c>
      <c r="C58" s="23"/>
      <c r="D58" s="93">
        <v>3167</v>
      </c>
      <c r="E58" s="93">
        <v>2231</v>
      </c>
      <c r="F58" s="93">
        <v>1601</v>
      </c>
      <c r="G58" s="93">
        <v>207</v>
      </c>
      <c r="H58" s="93">
        <v>2914</v>
      </c>
    </row>
    <row r="59" spans="1:8" ht="11.25" customHeight="1" thickBot="1">
      <c r="A59" s="32"/>
      <c r="B59" s="32"/>
      <c r="C59" s="33"/>
      <c r="D59" s="44"/>
      <c r="E59" s="68"/>
      <c r="F59" s="68"/>
      <c r="G59" s="68"/>
      <c r="H59" s="68"/>
    </row>
    <row r="60" spans="4:8" ht="13.5">
      <c r="D60" s="65"/>
      <c r="E60" s="65"/>
      <c r="F60" s="65"/>
      <c r="G60" s="65"/>
      <c r="H60" s="65"/>
    </row>
    <row r="63" s="27" customFormat="1" ht="21">
      <c r="A63" s="120"/>
    </row>
    <row r="64" s="27" customFormat="1" ht="13.5" customHeight="1">
      <c r="A64" s="120"/>
    </row>
    <row r="65" spans="1:2" s="27" customFormat="1" ht="18.75">
      <c r="A65" s="121"/>
      <c r="B65" s="119"/>
    </row>
    <row r="66" spans="4:9" s="27" customFormat="1" ht="13.5">
      <c r="D66" s="119"/>
      <c r="E66" s="4"/>
      <c r="F66" s="4"/>
      <c r="G66" s="4"/>
      <c r="H66" s="4"/>
      <c r="I66" s="4"/>
    </row>
    <row r="67" spans="1:9" s="27" customFormat="1" ht="45" customHeight="1">
      <c r="A67" s="234"/>
      <c r="B67" s="234"/>
      <c r="C67" s="234"/>
      <c r="D67" s="234"/>
      <c r="E67" s="234"/>
      <c r="F67" s="234"/>
      <c r="G67" s="234"/>
      <c r="H67" s="234"/>
      <c r="I67" s="234"/>
    </row>
    <row r="68" spans="1:9" s="27" customFormat="1" ht="45" customHeight="1">
      <c r="A68" s="234"/>
      <c r="B68" s="234"/>
      <c r="C68" s="234"/>
      <c r="D68" s="118"/>
      <c r="E68" s="24"/>
      <c r="F68" s="118"/>
      <c r="G68" s="118"/>
      <c r="H68" s="118"/>
      <c r="I68" s="118"/>
    </row>
    <row r="69" spans="4:9" s="27" customFormat="1" ht="13.5" customHeight="1">
      <c r="D69" s="84"/>
      <c r="E69" s="84"/>
      <c r="F69" s="84"/>
      <c r="G69" s="84"/>
      <c r="H69" s="84"/>
      <c r="I69" s="84"/>
    </row>
    <row r="70" spans="1:9" s="27" customFormat="1" ht="20.25" customHeight="1">
      <c r="A70" s="234"/>
      <c r="B70" s="234"/>
      <c r="C70" s="234"/>
      <c r="D70" s="20"/>
      <c r="E70" s="20"/>
      <c r="F70" s="20"/>
      <c r="G70" s="71"/>
      <c r="H70" s="71"/>
      <c r="I70" s="71"/>
    </row>
    <row r="71" spans="1:9" s="27" customFormat="1" ht="20.25" customHeight="1">
      <c r="A71" s="234"/>
      <c r="B71" s="234"/>
      <c r="C71" s="234"/>
      <c r="D71" s="20"/>
      <c r="E71" s="20"/>
      <c r="F71" s="20"/>
      <c r="G71" s="71"/>
      <c r="H71" s="71"/>
      <c r="I71" s="71"/>
    </row>
    <row r="72" spans="1:9" s="27" customFormat="1" ht="20.25" customHeight="1">
      <c r="A72" s="234"/>
      <c r="B72" s="234"/>
      <c r="C72" s="234"/>
      <c r="D72" s="20"/>
      <c r="E72" s="20"/>
      <c r="F72" s="71"/>
      <c r="G72" s="71"/>
      <c r="H72" s="71"/>
      <c r="I72" s="71"/>
    </row>
    <row r="73" spans="1:9" s="27" customFormat="1" ht="20.25" customHeight="1">
      <c r="A73" s="234"/>
      <c r="B73" s="234"/>
      <c r="C73" s="234"/>
      <c r="D73" s="20"/>
      <c r="E73" s="20"/>
      <c r="F73" s="71"/>
      <c r="G73" s="71"/>
      <c r="H73" s="71"/>
      <c r="I73" s="71"/>
    </row>
    <row r="74" spans="1:9" s="27" customFormat="1" ht="20.25" customHeight="1">
      <c r="A74" s="240"/>
      <c r="B74" s="240"/>
      <c r="C74" s="240"/>
      <c r="D74" s="38"/>
      <c r="E74" s="38"/>
      <c r="F74" s="59"/>
      <c r="G74" s="59"/>
      <c r="H74" s="59"/>
      <c r="I74" s="59"/>
    </row>
    <row r="75" spans="1:9" s="27" customFormat="1" ht="20.25" customHeight="1">
      <c r="A75" s="4"/>
      <c r="B75" s="4"/>
      <c r="C75" s="4"/>
      <c r="D75" s="20"/>
      <c r="E75" s="20"/>
      <c r="F75" s="20"/>
      <c r="G75" s="20"/>
      <c r="H75" s="20"/>
      <c r="I75" s="20"/>
    </row>
    <row r="76" spans="1:9" s="27" customFormat="1" ht="20.25" customHeight="1">
      <c r="A76" s="15"/>
      <c r="B76" s="15"/>
      <c r="C76" s="15"/>
      <c r="D76" s="95"/>
      <c r="E76" s="95"/>
      <c r="F76" s="95"/>
      <c r="G76" s="95"/>
      <c r="H76" s="95"/>
      <c r="I76" s="95"/>
    </row>
    <row r="77" spans="1:9" s="27" customFormat="1" ht="20.25" customHeight="1">
      <c r="A77" s="22"/>
      <c r="B77" s="22"/>
      <c r="C77" s="22"/>
      <c r="D77" s="95"/>
      <c r="E77" s="95"/>
      <c r="F77" s="95"/>
      <c r="G77" s="95"/>
      <c r="H77" s="95"/>
      <c r="I77" s="95"/>
    </row>
    <row r="78" spans="1:9" s="27" customFormat="1" ht="20.25" customHeight="1">
      <c r="A78" s="22"/>
      <c r="B78" s="22"/>
      <c r="C78" s="22"/>
      <c r="D78" s="95"/>
      <c r="E78" s="95"/>
      <c r="F78" s="95"/>
      <c r="G78" s="95"/>
      <c r="H78" s="95"/>
      <c r="I78" s="95"/>
    </row>
    <row r="79" spans="1:9" s="27" customFormat="1" ht="20.25" customHeight="1">
      <c r="A79" s="22"/>
      <c r="B79" s="22"/>
      <c r="C79" s="22"/>
      <c r="D79" s="95"/>
      <c r="E79" s="95"/>
      <c r="F79" s="95"/>
      <c r="G79" s="95"/>
      <c r="H79" s="95"/>
      <c r="I79" s="95"/>
    </row>
    <row r="80" spans="1:9" s="27" customFormat="1" ht="20.25" customHeight="1">
      <c r="A80" s="22"/>
      <c r="B80" s="22"/>
      <c r="C80" s="22"/>
      <c r="D80" s="95"/>
      <c r="E80" s="95"/>
      <c r="F80" s="95"/>
      <c r="G80" s="95"/>
      <c r="H80" s="95"/>
      <c r="I80" s="95"/>
    </row>
    <row r="81" spans="1:9" s="27" customFormat="1" ht="20.25" customHeight="1">
      <c r="A81" s="22"/>
      <c r="B81" s="22"/>
      <c r="C81" s="22"/>
      <c r="D81" s="95"/>
      <c r="E81" s="95"/>
      <c r="F81" s="95"/>
      <c r="G81" s="95"/>
      <c r="H81" s="95"/>
      <c r="I81" s="95"/>
    </row>
    <row r="82" spans="1:9" s="27" customFormat="1" ht="20.25" customHeight="1">
      <c r="A82" s="22"/>
      <c r="B82" s="22"/>
      <c r="C82" s="22"/>
      <c r="D82" s="95"/>
      <c r="E82" s="95"/>
      <c r="F82" s="95"/>
      <c r="G82" s="95"/>
      <c r="H82" s="95"/>
      <c r="I82" s="95"/>
    </row>
    <row r="83" spans="1:9" s="27" customFormat="1" ht="20.25" customHeight="1">
      <c r="A83" s="22"/>
      <c r="B83" s="22"/>
      <c r="C83" s="22"/>
      <c r="D83" s="95"/>
      <c r="E83" s="95"/>
      <c r="F83" s="95"/>
      <c r="G83" s="95"/>
      <c r="H83" s="95"/>
      <c r="I83" s="95"/>
    </row>
    <row r="84" spans="1:9" s="27" customFormat="1" ht="20.25" customHeight="1">
      <c r="A84" s="22"/>
      <c r="B84" s="22"/>
      <c r="C84" s="22"/>
      <c r="D84" s="95"/>
      <c r="E84" s="95"/>
      <c r="F84" s="95"/>
      <c r="G84" s="95"/>
      <c r="H84" s="95"/>
      <c r="I84" s="95"/>
    </row>
    <row r="85" spans="1:9" s="27" customFormat="1" ht="20.25" customHeight="1">
      <c r="A85" s="22"/>
      <c r="B85" s="22"/>
      <c r="C85" s="22"/>
      <c r="D85" s="95"/>
      <c r="E85" s="95"/>
      <c r="F85" s="95"/>
      <c r="G85" s="95"/>
      <c r="H85" s="95"/>
      <c r="I85" s="95"/>
    </row>
    <row r="86" spans="1:9" s="27" customFormat="1" ht="20.25" customHeight="1">
      <c r="A86" s="22"/>
      <c r="B86" s="22"/>
      <c r="C86" s="22"/>
      <c r="D86" s="95"/>
      <c r="E86" s="95"/>
      <c r="F86" s="95"/>
      <c r="G86" s="95"/>
      <c r="H86" s="95"/>
      <c r="I86" s="95"/>
    </row>
    <row r="87" spans="1:9" s="27" customFormat="1" ht="20.25" customHeight="1">
      <c r="A87" s="22"/>
      <c r="B87" s="22"/>
      <c r="C87" s="22"/>
      <c r="D87" s="95"/>
      <c r="E87" s="95"/>
      <c r="F87" s="95"/>
      <c r="G87" s="95"/>
      <c r="H87" s="95"/>
      <c r="I87" s="95"/>
    </row>
    <row r="88" spans="1:9" s="27" customFormat="1" ht="12" customHeight="1">
      <c r="A88" s="30"/>
      <c r="B88" s="30"/>
      <c r="C88" s="30"/>
      <c r="D88" s="119"/>
      <c r="E88" s="15"/>
      <c r="F88" s="119"/>
      <c r="G88" s="119"/>
      <c r="H88" s="119"/>
      <c r="I88" s="119"/>
    </row>
    <row r="89" spans="4:7" s="27" customFormat="1" ht="13.5">
      <c r="D89" s="119"/>
      <c r="E89" s="119"/>
      <c r="F89" s="119"/>
      <c r="G89" s="119"/>
    </row>
  </sheetData>
  <sheetProtection/>
  <mergeCells count="28">
    <mergeCell ref="A43:C43"/>
    <mergeCell ref="A42:C42"/>
    <mergeCell ref="A70:C70"/>
    <mergeCell ref="A67:C68"/>
    <mergeCell ref="A74:C74"/>
    <mergeCell ref="A15:C15"/>
    <mergeCell ref="A71:C71"/>
    <mergeCell ref="A72:C72"/>
    <mergeCell ref="A38:C39"/>
    <mergeCell ref="D67:I67"/>
    <mergeCell ref="A44:C44"/>
    <mergeCell ref="A45:C45"/>
    <mergeCell ref="A73:C73"/>
    <mergeCell ref="A41:C41"/>
    <mergeCell ref="I7:I8"/>
    <mergeCell ref="A11:C11"/>
    <mergeCell ref="A7:C9"/>
    <mergeCell ref="A12:C12"/>
    <mergeCell ref="A13:C13"/>
    <mergeCell ref="D7:F8"/>
    <mergeCell ref="G7:G8"/>
    <mergeCell ref="H7:H8"/>
    <mergeCell ref="A14:C14"/>
    <mergeCell ref="D38:D39"/>
    <mergeCell ref="E38:E39"/>
    <mergeCell ref="F38:F39"/>
    <mergeCell ref="G38:G39"/>
    <mergeCell ref="H38:H39"/>
  </mergeCells>
  <printOptions/>
  <pageMargins left="0.984251968503937" right="0.5905511811023623" top="0.7086614173228347" bottom="0.7874015748031497" header="0.5118110236220472" footer="0.5118110236220472"/>
  <pageSetup horizontalDpi="600" verticalDpi="600" orientation="portrait" paperSize="9" scale="68" r:id="rId1"/>
  <rowBreaks count="1" manualBreakCount="1">
    <brk id="33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M119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3.5"/>
  <cols>
    <col min="1" max="1" width="9.125" style="0" bestFit="1" customWidth="1"/>
    <col min="2" max="2" width="4.50390625" style="0" customWidth="1"/>
    <col min="3" max="3" width="3.50390625" style="0" customWidth="1"/>
    <col min="4" max="4" width="12.875" style="125" customWidth="1"/>
    <col min="5" max="5" width="13.25390625" style="125" customWidth="1"/>
    <col min="6" max="6" width="10.50390625" style="125" bestFit="1" customWidth="1"/>
    <col min="7" max="7" width="11.25390625" style="125" customWidth="1"/>
    <col min="8" max="8" width="11.125" style="125" customWidth="1"/>
    <col min="9" max="9" width="12.875" style="125" bestFit="1" customWidth="1"/>
    <col min="10" max="10" width="11.50390625" style="125" bestFit="1" customWidth="1"/>
    <col min="11" max="11" width="11.25390625" style="125" bestFit="1" customWidth="1"/>
    <col min="12" max="13" width="9.00390625" style="125" customWidth="1"/>
  </cols>
  <sheetData>
    <row r="1" spans="1:11" ht="25.5">
      <c r="A1" s="312" t="s">
        <v>77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ht="21.75" customHeight="1"/>
    <row r="3" spans="1:9" ht="18.75">
      <c r="A3" s="72" t="s">
        <v>121</v>
      </c>
      <c r="B3" s="70"/>
      <c r="C3" s="70"/>
      <c r="D3" s="169"/>
      <c r="E3" s="169"/>
      <c r="F3" s="169"/>
      <c r="G3" s="169"/>
      <c r="H3" s="169"/>
      <c r="I3" s="169"/>
    </row>
    <row r="4" spans="1:11" ht="18" thickBot="1">
      <c r="A4" s="2"/>
      <c r="D4" s="170"/>
      <c r="E4" s="170"/>
      <c r="F4" s="171"/>
      <c r="G4" s="170"/>
      <c r="H4" s="170"/>
      <c r="I4" s="170"/>
      <c r="J4" s="171"/>
      <c r="K4" s="170"/>
    </row>
    <row r="5" spans="1:11" ht="33.75" customHeight="1" thickTop="1">
      <c r="A5" s="225" t="s">
        <v>9</v>
      </c>
      <c r="B5" s="225"/>
      <c r="C5" s="226"/>
      <c r="D5" s="304" t="s">
        <v>50</v>
      </c>
      <c r="E5" s="305"/>
      <c r="F5" s="305"/>
      <c r="G5" s="306"/>
      <c r="H5" s="307" t="s">
        <v>51</v>
      </c>
      <c r="I5" s="305"/>
      <c r="J5" s="305"/>
      <c r="K5" s="305"/>
    </row>
    <row r="6" spans="1:12" ht="32.25" customHeight="1">
      <c r="A6" s="234"/>
      <c r="B6" s="234"/>
      <c r="C6" s="235"/>
      <c r="D6" s="300" t="s">
        <v>47</v>
      </c>
      <c r="E6" s="302" t="s">
        <v>54</v>
      </c>
      <c r="F6" s="303"/>
      <c r="G6" s="308" t="s">
        <v>49</v>
      </c>
      <c r="H6" s="300" t="s">
        <v>47</v>
      </c>
      <c r="I6" s="302" t="s">
        <v>54</v>
      </c>
      <c r="J6" s="303"/>
      <c r="K6" s="309" t="s">
        <v>49</v>
      </c>
      <c r="L6" s="153"/>
    </row>
    <row r="7" spans="1:12" ht="32.25" customHeight="1">
      <c r="A7" s="228"/>
      <c r="B7" s="228"/>
      <c r="C7" s="229"/>
      <c r="D7" s="301"/>
      <c r="E7" s="172" t="s">
        <v>128</v>
      </c>
      <c r="F7" s="172" t="s">
        <v>48</v>
      </c>
      <c r="G7" s="301"/>
      <c r="H7" s="301"/>
      <c r="I7" s="172" t="s">
        <v>128</v>
      </c>
      <c r="J7" s="172" t="s">
        <v>48</v>
      </c>
      <c r="K7" s="310"/>
      <c r="L7" s="153"/>
    </row>
    <row r="8" spans="1:11" ht="13.5" customHeight="1">
      <c r="A8" s="15"/>
      <c r="B8" s="15"/>
      <c r="C8" s="21"/>
      <c r="D8" s="173" t="s">
        <v>88</v>
      </c>
      <c r="E8" s="173" t="s">
        <v>88</v>
      </c>
      <c r="F8" s="174" t="s">
        <v>84</v>
      </c>
      <c r="G8" s="173" t="s">
        <v>88</v>
      </c>
      <c r="H8" s="175" t="s">
        <v>89</v>
      </c>
      <c r="I8" s="175" t="s">
        <v>89</v>
      </c>
      <c r="J8" s="174" t="s">
        <v>84</v>
      </c>
      <c r="K8" s="175" t="s">
        <v>89</v>
      </c>
    </row>
    <row r="9" spans="1:11" ht="20.25" customHeight="1">
      <c r="A9" s="250" t="str">
        <f>'機械（1・2）'!A11:C11</f>
        <v>平 成 25 年 計</v>
      </c>
      <c r="B9" s="250"/>
      <c r="C9" s="251"/>
      <c r="D9" s="176">
        <v>1370000</v>
      </c>
      <c r="E9" s="177">
        <v>1370000</v>
      </c>
      <c r="F9" s="177">
        <v>13700</v>
      </c>
      <c r="G9" s="178" t="s">
        <v>102</v>
      </c>
      <c r="H9" s="177">
        <v>32709</v>
      </c>
      <c r="I9" s="177">
        <v>32709</v>
      </c>
      <c r="J9" s="177">
        <v>631</v>
      </c>
      <c r="K9" s="178" t="s">
        <v>102</v>
      </c>
    </row>
    <row r="10" spans="1:11" ht="20.25" customHeight="1">
      <c r="A10" s="250">
        <f>'機械（1・2）'!$A$42:$C$42</f>
        <v>26</v>
      </c>
      <c r="B10" s="250"/>
      <c r="C10" s="251"/>
      <c r="D10" s="176">
        <v>1488000</v>
      </c>
      <c r="E10" s="177">
        <v>1488000</v>
      </c>
      <c r="F10" s="177">
        <v>14880</v>
      </c>
      <c r="G10" s="178" t="s">
        <v>102</v>
      </c>
      <c r="H10" s="177">
        <v>33567</v>
      </c>
      <c r="I10" s="177">
        <v>33567</v>
      </c>
      <c r="J10" s="177">
        <v>640</v>
      </c>
      <c r="K10" s="178" t="s">
        <v>102</v>
      </c>
    </row>
    <row r="11" spans="1:11" ht="20.25" customHeight="1">
      <c r="A11" s="250">
        <f>'機械（1・2）'!$A$43:$C$43</f>
        <v>27</v>
      </c>
      <c r="B11" s="250"/>
      <c r="C11" s="251"/>
      <c r="D11" s="179">
        <v>1427000</v>
      </c>
      <c r="E11" s="179">
        <v>1427000</v>
      </c>
      <c r="F11" s="179">
        <v>14270</v>
      </c>
      <c r="G11" s="178" t="s">
        <v>102</v>
      </c>
      <c r="H11" s="179">
        <v>24949</v>
      </c>
      <c r="I11" s="179">
        <v>24949</v>
      </c>
      <c r="J11" s="179">
        <v>483</v>
      </c>
      <c r="K11" s="178" t="s">
        <v>102</v>
      </c>
    </row>
    <row r="12" spans="1:11" ht="20.25" customHeight="1">
      <c r="A12" s="250">
        <f>'機械（1・2）'!$A$44:$C$44</f>
        <v>28</v>
      </c>
      <c r="B12" s="250"/>
      <c r="C12" s="251"/>
      <c r="D12" s="179">
        <v>1311000</v>
      </c>
      <c r="E12" s="179">
        <v>1311000</v>
      </c>
      <c r="F12" s="179">
        <v>13110</v>
      </c>
      <c r="G12" s="178" t="s">
        <v>102</v>
      </c>
      <c r="H12" s="180">
        <v>28215</v>
      </c>
      <c r="I12" s="180">
        <v>28215</v>
      </c>
      <c r="J12" s="180">
        <v>534</v>
      </c>
      <c r="K12" s="178" t="s">
        <v>102</v>
      </c>
    </row>
    <row r="13" spans="1:11" ht="20.25" customHeight="1">
      <c r="A13" s="252">
        <f>'機械（1・2）'!$A$45:$C$45</f>
        <v>29</v>
      </c>
      <c r="B13" s="252"/>
      <c r="C13" s="253"/>
      <c r="D13" s="181">
        <v>1363000</v>
      </c>
      <c r="E13" s="181">
        <v>1363000</v>
      </c>
      <c r="F13" s="181">
        <v>13630</v>
      </c>
      <c r="G13" s="182" t="s">
        <v>102</v>
      </c>
      <c r="H13" s="183">
        <v>28940</v>
      </c>
      <c r="I13" s="183">
        <v>28940</v>
      </c>
      <c r="J13" s="183">
        <v>527</v>
      </c>
      <c r="K13" s="182" t="s">
        <v>102</v>
      </c>
    </row>
    <row r="14" spans="1:11" ht="18.75" customHeight="1">
      <c r="A14" s="139"/>
      <c r="B14" s="139"/>
      <c r="C14" s="140"/>
      <c r="D14" s="184"/>
      <c r="E14" s="185"/>
      <c r="F14" s="185"/>
      <c r="G14" s="186"/>
      <c r="H14" s="185"/>
      <c r="I14" s="185"/>
      <c r="J14" s="185"/>
      <c r="K14" s="186"/>
    </row>
    <row r="15" spans="1:11" ht="20.25" customHeight="1">
      <c r="A15" s="143" t="str">
        <f>'機械（1・2）'!$A$47</f>
        <v>平成29年</v>
      </c>
      <c r="B15" s="143">
        <v>1</v>
      </c>
      <c r="C15" s="144" t="s">
        <v>3</v>
      </c>
      <c r="D15" s="187">
        <v>82000</v>
      </c>
      <c r="E15" s="188">
        <v>82000</v>
      </c>
      <c r="F15" s="188">
        <v>820</v>
      </c>
      <c r="G15" s="178" t="s">
        <v>102</v>
      </c>
      <c r="H15" s="187">
        <v>1331</v>
      </c>
      <c r="I15" s="187">
        <v>1331</v>
      </c>
      <c r="J15" s="187">
        <v>25</v>
      </c>
      <c r="K15" s="178" t="s">
        <v>102</v>
      </c>
    </row>
    <row r="16" spans="1:11" ht="20.25" customHeight="1">
      <c r="A16" s="22"/>
      <c r="B16" s="22">
        <v>2</v>
      </c>
      <c r="C16" s="23"/>
      <c r="D16" s="187">
        <v>103000</v>
      </c>
      <c r="E16" s="188">
        <v>103000</v>
      </c>
      <c r="F16" s="188">
        <v>1030</v>
      </c>
      <c r="G16" s="178" t="s">
        <v>102</v>
      </c>
      <c r="H16" s="187">
        <v>2676</v>
      </c>
      <c r="I16" s="187">
        <v>2676</v>
      </c>
      <c r="J16" s="187">
        <v>49</v>
      </c>
      <c r="K16" s="178" t="s">
        <v>102</v>
      </c>
    </row>
    <row r="17" spans="1:11" ht="20.25" customHeight="1">
      <c r="A17" s="22"/>
      <c r="B17" s="22">
        <v>3</v>
      </c>
      <c r="C17" s="23"/>
      <c r="D17" s="187">
        <v>116000</v>
      </c>
      <c r="E17" s="188">
        <v>116000</v>
      </c>
      <c r="F17" s="188">
        <v>1160</v>
      </c>
      <c r="G17" s="178" t="s">
        <v>102</v>
      </c>
      <c r="H17" s="187">
        <v>2751</v>
      </c>
      <c r="I17" s="187">
        <v>2751</v>
      </c>
      <c r="J17" s="187">
        <v>52</v>
      </c>
      <c r="K17" s="178" t="s">
        <v>102</v>
      </c>
    </row>
    <row r="18" spans="1:11" ht="20.25" customHeight="1">
      <c r="A18" s="22"/>
      <c r="B18" s="22">
        <v>4</v>
      </c>
      <c r="C18" s="23"/>
      <c r="D18" s="187">
        <v>106000</v>
      </c>
      <c r="E18" s="188">
        <v>106000</v>
      </c>
      <c r="F18" s="188">
        <v>1060</v>
      </c>
      <c r="G18" s="178" t="s">
        <v>102</v>
      </c>
      <c r="H18" s="187">
        <v>3624</v>
      </c>
      <c r="I18" s="187">
        <v>3624</v>
      </c>
      <c r="J18" s="187">
        <v>66</v>
      </c>
      <c r="K18" s="178" t="s">
        <v>102</v>
      </c>
    </row>
    <row r="19" spans="1:11" ht="20.25" customHeight="1">
      <c r="A19" s="22"/>
      <c r="B19" s="22">
        <v>5</v>
      </c>
      <c r="C19" s="23"/>
      <c r="D19" s="187">
        <v>108000</v>
      </c>
      <c r="E19" s="188">
        <v>108000</v>
      </c>
      <c r="F19" s="188">
        <v>1080</v>
      </c>
      <c r="G19" s="178" t="s">
        <v>102</v>
      </c>
      <c r="H19" s="187">
        <v>1829</v>
      </c>
      <c r="I19" s="187">
        <v>1829</v>
      </c>
      <c r="J19" s="187">
        <v>36</v>
      </c>
      <c r="K19" s="178" t="s">
        <v>102</v>
      </c>
    </row>
    <row r="20" spans="1:11" ht="20.25" customHeight="1">
      <c r="A20" s="22"/>
      <c r="B20" s="22">
        <v>6</v>
      </c>
      <c r="C20" s="23"/>
      <c r="D20" s="187">
        <v>118000</v>
      </c>
      <c r="E20" s="188">
        <v>118000</v>
      </c>
      <c r="F20" s="188">
        <v>1180</v>
      </c>
      <c r="G20" s="178" t="s">
        <v>102</v>
      </c>
      <c r="H20" s="187">
        <v>2670</v>
      </c>
      <c r="I20" s="187">
        <v>2670</v>
      </c>
      <c r="J20" s="187">
        <v>48</v>
      </c>
      <c r="K20" s="178" t="s">
        <v>102</v>
      </c>
    </row>
    <row r="21" spans="1:11" ht="20.25" customHeight="1">
      <c r="A21" s="22"/>
      <c r="B21" s="22">
        <v>7</v>
      </c>
      <c r="C21" s="23"/>
      <c r="D21" s="187">
        <v>125000</v>
      </c>
      <c r="E21" s="188">
        <v>125000</v>
      </c>
      <c r="F21" s="188">
        <v>1250</v>
      </c>
      <c r="G21" s="178" t="s">
        <v>102</v>
      </c>
      <c r="H21" s="187">
        <v>2497</v>
      </c>
      <c r="I21" s="187">
        <v>2497</v>
      </c>
      <c r="J21" s="187">
        <v>42</v>
      </c>
      <c r="K21" s="178" t="s">
        <v>102</v>
      </c>
    </row>
    <row r="22" spans="1:11" ht="20.25" customHeight="1">
      <c r="A22" s="22"/>
      <c r="B22" s="22">
        <v>8</v>
      </c>
      <c r="C22" s="23"/>
      <c r="D22" s="187">
        <v>110000</v>
      </c>
      <c r="E22" s="188">
        <v>110000</v>
      </c>
      <c r="F22" s="188">
        <v>1100</v>
      </c>
      <c r="G22" s="178" t="s">
        <v>102</v>
      </c>
      <c r="H22" s="187">
        <v>1939</v>
      </c>
      <c r="I22" s="187">
        <v>1939</v>
      </c>
      <c r="J22" s="187">
        <v>35</v>
      </c>
      <c r="K22" s="178" t="s">
        <v>102</v>
      </c>
    </row>
    <row r="23" spans="1:11" ht="20.25" customHeight="1">
      <c r="A23" s="22"/>
      <c r="B23" s="22">
        <v>9</v>
      </c>
      <c r="C23" s="23"/>
      <c r="D23" s="187">
        <v>121000</v>
      </c>
      <c r="E23" s="188">
        <v>121000</v>
      </c>
      <c r="F23" s="188">
        <v>1210</v>
      </c>
      <c r="G23" s="178" t="s">
        <v>102</v>
      </c>
      <c r="H23" s="187">
        <v>2899</v>
      </c>
      <c r="I23" s="187">
        <v>2899</v>
      </c>
      <c r="J23" s="187">
        <v>50</v>
      </c>
      <c r="K23" s="178" t="s">
        <v>102</v>
      </c>
    </row>
    <row r="24" spans="1:11" ht="20.25" customHeight="1">
      <c r="A24" s="22"/>
      <c r="B24" s="22">
        <v>10</v>
      </c>
      <c r="C24" s="23"/>
      <c r="D24" s="187">
        <v>112000</v>
      </c>
      <c r="E24" s="188">
        <v>112000</v>
      </c>
      <c r="F24" s="188">
        <v>1120</v>
      </c>
      <c r="G24" s="178" t="s">
        <v>102</v>
      </c>
      <c r="H24" s="187">
        <v>1971</v>
      </c>
      <c r="I24" s="187">
        <v>1971</v>
      </c>
      <c r="J24" s="187">
        <v>35</v>
      </c>
      <c r="K24" s="178" t="s">
        <v>102</v>
      </c>
    </row>
    <row r="25" spans="1:11" ht="20.25" customHeight="1">
      <c r="A25" s="22"/>
      <c r="B25" s="22">
        <v>11</v>
      </c>
      <c r="C25" s="23"/>
      <c r="D25" s="187">
        <v>132000</v>
      </c>
      <c r="E25" s="188">
        <v>132000</v>
      </c>
      <c r="F25" s="188">
        <v>1320</v>
      </c>
      <c r="G25" s="178" t="s">
        <v>102</v>
      </c>
      <c r="H25" s="187">
        <v>2474</v>
      </c>
      <c r="I25" s="187">
        <v>2474</v>
      </c>
      <c r="J25" s="187">
        <v>48</v>
      </c>
      <c r="K25" s="178" t="s">
        <v>102</v>
      </c>
    </row>
    <row r="26" spans="1:12" ht="20.25" customHeight="1">
      <c r="A26" s="22"/>
      <c r="B26" s="22">
        <v>12</v>
      </c>
      <c r="C26" s="23"/>
      <c r="D26" s="187">
        <v>130000</v>
      </c>
      <c r="E26" s="188">
        <v>130000</v>
      </c>
      <c r="F26" s="188">
        <v>1300</v>
      </c>
      <c r="G26" s="178" t="s">
        <v>102</v>
      </c>
      <c r="H26" s="187">
        <v>2279</v>
      </c>
      <c r="I26" s="187">
        <v>2279</v>
      </c>
      <c r="J26" s="187">
        <v>41</v>
      </c>
      <c r="K26" s="178" t="s">
        <v>102</v>
      </c>
      <c r="L26" s="153"/>
    </row>
    <row r="27" spans="1:11" ht="9.75" customHeight="1" thickBot="1">
      <c r="A27" s="44"/>
      <c r="B27" s="44"/>
      <c r="C27" s="45"/>
      <c r="D27" s="189"/>
      <c r="E27" s="189"/>
      <c r="F27" s="189"/>
      <c r="G27" s="189"/>
      <c r="H27" s="189"/>
      <c r="I27" s="189"/>
      <c r="J27" s="189"/>
      <c r="K27" s="189"/>
    </row>
    <row r="28" spans="1:11" ht="17.25">
      <c r="A28" s="69"/>
      <c r="D28" s="169"/>
      <c r="E28" s="169"/>
      <c r="F28" s="169"/>
      <c r="G28" s="169"/>
      <c r="H28" s="169"/>
      <c r="I28" s="169"/>
      <c r="J28" s="169"/>
      <c r="K28" s="169"/>
    </row>
    <row r="29" spans="1:11" ht="17.25">
      <c r="A29" s="69"/>
      <c r="D29" s="169"/>
      <c r="E29" s="169"/>
      <c r="F29" s="169"/>
      <c r="G29" s="169"/>
      <c r="H29" s="169"/>
      <c r="I29" s="169"/>
      <c r="J29" s="169"/>
      <c r="K29" s="169"/>
    </row>
    <row r="30" spans="1:11" ht="17.25">
      <c r="A30" s="69"/>
      <c r="D30" s="169"/>
      <c r="E30" s="169"/>
      <c r="F30" s="169"/>
      <c r="G30" s="169"/>
      <c r="H30" s="169"/>
      <c r="I30" s="169"/>
      <c r="J30" s="169"/>
      <c r="K30" s="169"/>
    </row>
    <row r="31" spans="1:11" ht="15" thickBot="1">
      <c r="A31" s="46"/>
      <c r="B31" s="19"/>
      <c r="C31" s="19"/>
      <c r="D31" s="190"/>
      <c r="E31" s="190"/>
      <c r="F31" s="191"/>
      <c r="G31" s="190"/>
      <c r="H31" s="190"/>
      <c r="I31" s="190"/>
      <c r="J31" s="191"/>
      <c r="K31" s="190"/>
    </row>
    <row r="32" spans="1:13" ht="32.25" customHeight="1" thickTop="1">
      <c r="A32" s="225" t="s">
        <v>9</v>
      </c>
      <c r="B32" s="225"/>
      <c r="C32" s="226"/>
      <c r="D32" s="304" t="s">
        <v>52</v>
      </c>
      <c r="E32" s="305"/>
      <c r="F32" s="305"/>
      <c r="G32" s="306"/>
      <c r="H32" s="307" t="s">
        <v>53</v>
      </c>
      <c r="I32" s="305"/>
      <c r="J32" s="305"/>
      <c r="K32" s="305"/>
      <c r="L32"/>
      <c r="M32"/>
    </row>
    <row r="33" spans="1:13" ht="32.25" customHeight="1">
      <c r="A33" s="234"/>
      <c r="B33" s="234"/>
      <c r="C33" s="235"/>
      <c r="D33" s="300" t="s">
        <v>47</v>
      </c>
      <c r="E33" s="302" t="s">
        <v>54</v>
      </c>
      <c r="F33" s="303"/>
      <c r="G33" s="308" t="s">
        <v>49</v>
      </c>
      <c r="H33" s="300" t="s">
        <v>47</v>
      </c>
      <c r="I33" s="302" t="s">
        <v>54</v>
      </c>
      <c r="J33" s="303"/>
      <c r="K33" s="309" t="s">
        <v>49</v>
      </c>
      <c r="L33"/>
      <c r="M33"/>
    </row>
    <row r="34" spans="1:13" ht="32.25" customHeight="1">
      <c r="A34" s="228"/>
      <c r="B34" s="228"/>
      <c r="C34" s="229"/>
      <c r="D34" s="301"/>
      <c r="E34" s="172" t="s">
        <v>128</v>
      </c>
      <c r="F34" s="172" t="s">
        <v>48</v>
      </c>
      <c r="G34" s="301"/>
      <c r="H34" s="301"/>
      <c r="I34" s="172" t="s">
        <v>128</v>
      </c>
      <c r="J34" s="172" t="s">
        <v>48</v>
      </c>
      <c r="K34" s="310"/>
      <c r="L34"/>
      <c r="M34"/>
    </row>
    <row r="35" spans="1:13" ht="13.5" customHeight="1">
      <c r="A35" s="15"/>
      <c r="B35" s="15"/>
      <c r="C35" s="21"/>
      <c r="D35" s="192" t="s">
        <v>94</v>
      </c>
      <c r="E35" s="192" t="s">
        <v>94</v>
      </c>
      <c r="F35" s="193" t="s">
        <v>85</v>
      </c>
      <c r="G35" s="192" t="s">
        <v>94</v>
      </c>
      <c r="H35" s="200" t="s">
        <v>87</v>
      </c>
      <c r="I35" s="200" t="s">
        <v>87</v>
      </c>
      <c r="J35" s="200" t="s">
        <v>84</v>
      </c>
      <c r="K35" s="200" t="s">
        <v>87</v>
      </c>
      <c r="L35"/>
      <c r="M35"/>
    </row>
    <row r="36" spans="1:13" ht="20.25" customHeight="1">
      <c r="A36" s="250" t="str">
        <f>'機械（1・2）'!$A$41:$C$41</f>
        <v>平 成 25 年 計</v>
      </c>
      <c r="B36" s="250"/>
      <c r="C36" s="251"/>
      <c r="D36" s="194">
        <v>53430</v>
      </c>
      <c r="E36" s="194">
        <v>53430</v>
      </c>
      <c r="F36" s="194">
        <v>729</v>
      </c>
      <c r="G36" s="178" t="s">
        <v>102</v>
      </c>
      <c r="H36" s="201">
        <v>187646</v>
      </c>
      <c r="I36" s="201">
        <v>188860</v>
      </c>
      <c r="J36" s="201">
        <v>2099</v>
      </c>
      <c r="K36" s="201">
        <v>14894</v>
      </c>
      <c r="L36"/>
      <c r="M36"/>
    </row>
    <row r="37" spans="1:13" ht="20.25" customHeight="1">
      <c r="A37" s="250">
        <f>'機械（1・2）'!$A$42:$C$42</f>
        <v>26</v>
      </c>
      <c r="B37" s="250"/>
      <c r="C37" s="251"/>
      <c r="D37" s="187">
        <v>36841</v>
      </c>
      <c r="E37" s="188">
        <v>36841</v>
      </c>
      <c r="F37" s="188">
        <v>522</v>
      </c>
      <c r="G37" s="178" t="s">
        <v>102</v>
      </c>
      <c r="H37" s="202">
        <v>208204</v>
      </c>
      <c r="I37" s="201">
        <v>209094</v>
      </c>
      <c r="J37" s="201">
        <v>2443</v>
      </c>
      <c r="K37" s="202">
        <v>13734</v>
      </c>
      <c r="L37"/>
      <c r="M37"/>
    </row>
    <row r="38" spans="1:13" ht="20.25" customHeight="1">
      <c r="A38" s="250">
        <f>'機械（1・2）'!$A$43:$C$43</f>
        <v>27</v>
      </c>
      <c r="B38" s="250"/>
      <c r="C38" s="251"/>
      <c r="D38" s="194">
        <v>34327</v>
      </c>
      <c r="E38" s="194">
        <v>34327</v>
      </c>
      <c r="F38" s="194">
        <v>488</v>
      </c>
      <c r="G38" s="178" t="s">
        <v>102</v>
      </c>
      <c r="H38" s="203">
        <v>219202</v>
      </c>
      <c r="I38" s="203">
        <v>218619</v>
      </c>
      <c r="J38" s="203">
        <v>2756</v>
      </c>
      <c r="K38" s="203">
        <v>14217</v>
      </c>
      <c r="L38"/>
      <c r="M38"/>
    </row>
    <row r="39" spans="1:13" ht="20.25" customHeight="1">
      <c r="A39" s="250">
        <f>'機械（1・2）'!$A$44:$C$44</f>
        <v>28</v>
      </c>
      <c r="B39" s="250"/>
      <c r="C39" s="251"/>
      <c r="D39" s="187">
        <v>30056</v>
      </c>
      <c r="E39" s="187">
        <v>30056</v>
      </c>
      <c r="F39" s="187">
        <v>446</v>
      </c>
      <c r="G39" s="178" t="s">
        <v>102</v>
      </c>
      <c r="H39" s="204">
        <v>256567</v>
      </c>
      <c r="I39" s="204">
        <v>257176</v>
      </c>
      <c r="J39" s="204">
        <v>3086</v>
      </c>
      <c r="K39" s="204">
        <v>13608</v>
      </c>
      <c r="L39"/>
      <c r="M39"/>
    </row>
    <row r="40" spans="1:13" ht="20.25" customHeight="1">
      <c r="A40" s="252">
        <f>'機械（1・2）'!$A$45:$C$45</f>
        <v>29</v>
      </c>
      <c r="B40" s="252"/>
      <c r="C40" s="253"/>
      <c r="D40" s="195">
        <v>26573</v>
      </c>
      <c r="E40" s="195">
        <v>26573</v>
      </c>
      <c r="F40" s="195">
        <v>375</v>
      </c>
      <c r="G40" s="182" t="s">
        <v>102</v>
      </c>
      <c r="H40" s="205">
        <v>263052</v>
      </c>
      <c r="I40" s="205">
        <v>262191</v>
      </c>
      <c r="J40" s="205">
        <v>3278</v>
      </c>
      <c r="K40" s="205">
        <v>14469</v>
      </c>
      <c r="L40"/>
      <c r="M40"/>
    </row>
    <row r="41" spans="1:13" ht="18.75" customHeight="1">
      <c r="A41" s="139"/>
      <c r="B41" s="139"/>
      <c r="C41" s="140"/>
      <c r="D41" s="184"/>
      <c r="E41" s="185"/>
      <c r="F41" s="185"/>
      <c r="G41" s="196"/>
      <c r="H41" s="184"/>
      <c r="I41" s="185"/>
      <c r="J41" s="185"/>
      <c r="K41" s="184"/>
      <c r="L41"/>
      <c r="M41"/>
    </row>
    <row r="42" spans="1:13" ht="20.25" customHeight="1">
      <c r="A42" s="143" t="str">
        <f>'機械（1・2）'!$A$47</f>
        <v>平成29年</v>
      </c>
      <c r="B42" s="143">
        <v>1</v>
      </c>
      <c r="C42" s="144" t="s">
        <v>3</v>
      </c>
      <c r="D42" s="197">
        <v>1949</v>
      </c>
      <c r="E42" s="197">
        <v>1949</v>
      </c>
      <c r="F42" s="197">
        <v>30</v>
      </c>
      <c r="G42" s="178" t="s">
        <v>102</v>
      </c>
      <c r="H42" s="197">
        <v>19516</v>
      </c>
      <c r="I42" s="197">
        <v>18988</v>
      </c>
      <c r="J42" s="197">
        <v>238</v>
      </c>
      <c r="K42" s="197">
        <v>14136</v>
      </c>
      <c r="L42"/>
      <c r="M42"/>
    </row>
    <row r="43" spans="1:13" ht="20.25" customHeight="1">
      <c r="A43" s="22"/>
      <c r="B43" s="22">
        <v>2</v>
      </c>
      <c r="C43" s="23"/>
      <c r="D43" s="197">
        <v>3780</v>
      </c>
      <c r="E43" s="197">
        <v>3780</v>
      </c>
      <c r="F43" s="197">
        <v>55</v>
      </c>
      <c r="G43" s="178" t="s">
        <v>102</v>
      </c>
      <c r="H43" s="197">
        <v>21553</v>
      </c>
      <c r="I43" s="197">
        <v>21857</v>
      </c>
      <c r="J43" s="197">
        <v>281</v>
      </c>
      <c r="K43" s="197">
        <v>13832</v>
      </c>
      <c r="L43"/>
      <c r="M43"/>
    </row>
    <row r="44" spans="1:13" ht="20.25" customHeight="1">
      <c r="A44" s="22"/>
      <c r="B44" s="22">
        <v>3</v>
      </c>
      <c r="C44" s="23"/>
      <c r="D44" s="197">
        <v>2696</v>
      </c>
      <c r="E44" s="197">
        <v>2696</v>
      </c>
      <c r="F44" s="197">
        <v>40</v>
      </c>
      <c r="G44" s="178" t="s">
        <v>102</v>
      </c>
      <c r="H44" s="197">
        <v>26308</v>
      </c>
      <c r="I44" s="197">
        <v>26204</v>
      </c>
      <c r="J44" s="197">
        <v>297</v>
      </c>
      <c r="K44" s="197">
        <v>13936</v>
      </c>
      <c r="L44"/>
      <c r="M44"/>
    </row>
    <row r="45" spans="1:13" ht="20.25" customHeight="1">
      <c r="A45" s="22"/>
      <c r="B45" s="22">
        <v>4</v>
      </c>
      <c r="C45" s="23"/>
      <c r="D45" s="197">
        <v>1650</v>
      </c>
      <c r="E45" s="197">
        <v>1650</v>
      </c>
      <c r="F45" s="197">
        <v>23</v>
      </c>
      <c r="G45" s="178" t="s">
        <v>102</v>
      </c>
      <c r="H45" s="197">
        <v>22547</v>
      </c>
      <c r="I45" s="197">
        <v>22211</v>
      </c>
      <c r="J45" s="197">
        <v>282</v>
      </c>
      <c r="K45" s="197">
        <v>14272</v>
      </c>
      <c r="L45"/>
      <c r="M45"/>
    </row>
    <row r="46" spans="1:13" ht="20.25" customHeight="1">
      <c r="A46" s="22"/>
      <c r="B46" s="22">
        <v>5</v>
      </c>
      <c r="C46" s="23"/>
      <c r="D46" s="197">
        <v>1069</v>
      </c>
      <c r="E46" s="197">
        <v>1069</v>
      </c>
      <c r="F46" s="197">
        <v>14</v>
      </c>
      <c r="G46" s="178" t="s">
        <v>102</v>
      </c>
      <c r="H46" s="197">
        <v>22563</v>
      </c>
      <c r="I46" s="197">
        <v>21668</v>
      </c>
      <c r="J46" s="197">
        <v>268</v>
      </c>
      <c r="K46" s="197">
        <v>15167</v>
      </c>
      <c r="L46"/>
      <c r="M46"/>
    </row>
    <row r="47" spans="1:13" ht="20.25" customHeight="1">
      <c r="A47" s="22"/>
      <c r="B47" s="22">
        <v>6</v>
      </c>
      <c r="C47" s="23"/>
      <c r="D47" s="197">
        <v>1340</v>
      </c>
      <c r="E47" s="197">
        <v>1340</v>
      </c>
      <c r="F47" s="197">
        <v>19</v>
      </c>
      <c r="G47" s="178" t="s">
        <v>102</v>
      </c>
      <c r="H47" s="197">
        <v>24624</v>
      </c>
      <c r="I47" s="197">
        <v>24942</v>
      </c>
      <c r="J47" s="197">
        <v>296</v>
      </c>
      <c r="K47" s="197">
        <v>14849</v>
      </c>
      <c r="L47"/>
      <c r="M47"/>
    </row>
    <row r="48" spans="1:13" ht="20.25" customHeight="1">
      <c r="A48" s="22"/>
      <c r="B48" s="22">
        <v>7</v>
      </c>
      <c r="C48" s="23"/>
      <c r="D48" s="197">
        <v>1703</v>
      </c>
      <c r="E48" s="197">
        <v>1703</v>
      </c>
      <c r="F48" s="197">
        <v>25</v>
      </c>
      <c r="G48" s="178" t="s">
        <v>102</v>
      </c>
      <c r="H48" s="197">
        <v>21690</v>
      </c>
      <c r="I48" s="197">
        <v>21648</v>
      </c>
      <c r="J48" s="197">
        <v>281</v>
      </c>
      <c r="K48" s="197">
        <v>14891</v>
      </c>
      <c r="L48"/>
      <c r="M48"/>
    </row>
    <row r="49" spans="1:13" ht="20.25" customHeight="1">
      <c r="A49" s="22"/>
      <c r="B49" s="22">
        <v>8</v>
      </c>
      <c r="C49" s="23"/>
      <c r="D49" s="197">
        <v>1752</v>
      </c>
      <c r="E49" s="197">
        <v>1752</v>
      </c>
      <c r="F49" s="197">
        <v>25</v>
      </c>
      <c r="G49" s="178" t="s">
        <v>102</v>
      </c>
      <c r="H49" s="197">
        <v>21527</v>
      </c>
      <c r="I49" s="197">
        <v>21154</v>
      </c>
      <c r="J49" s="197">
        <v>262</v>
      </c>
      <c r="K49" s="197">
        <v>15264</v>
      </c>
      <c r="L49"/>
      <c r="M49"/>
    </row>
    <row r="50" spans="1:13" ht="20.25" customHeight="1">
      <c r="A50" s="22"/>
      <c r="B50" s="22">
        <v>9</v>
      </c>
      <c r="C50" s="23"/>
      <c r="D50" s="197">
        <v>2081</v>
      </c>
      <c r="E50" s="197">
        <v>2081</v>
      </c>
      <c r="F50" s="197">
        <v>30</v>
      </c>
      <c r="G50" s="178" t="s">
        <v>102</v>
      </c>
      <c r="H50" s="197">
        <v>22654</v>
      </c>
      <c r="I50" s="197">
        <v>22372</v>
      </c>
      <c r="J50" s="197">
        <v>269</v>
      </c>
      <c r="K50" s="197">
        <v>15546</v>
      </c>
      <c r="L50"/>
      <c r="M50"/>
    </row>
    <row r="51" spans="1:13" ht="20.25" customHeight="1">
      <c r="A51" s="22"/>
      <c r="B51" s="22">
        <v>10</v>
      </c>
      <c r="C51" s="23"/>
      <c r="D51" s="197">
        <v>2674</v>
      </c>
      <c r="E51" s="197">
        <v>2674</v>
      </c>
      <c r="F51" s="197">
        <v>35</v>
      </c>
      <c r="G51" s="178" t="s">
        <v>102</v>
      </c>
      <c r="H51" s="197">
        <v>19071</v>
      </c>
      <c r="I51" s="197">
        <v>19859</v>
      </c>
      <c r="J51" s="197">
        <v>269</v>
      </c>
      <c r="K51" s="197">
        <v>14758</v>
      </c>
      <c r="L51"/>
      <c r="M51"/>
    </row>
    <row r="52" spans="1:13" ht="20.25" customHeight="1">
      <c r="A52" s="22"/>
      <c r="B52" s="22">
        <v>11</v>
      </c>
      <c r="C52" s="23"/>
      <c r="D52" s="197">
        <v>3291</v>
      </c>
      <c r="E52" s="197">
        <v>3291</v>
      </c>
      <c r="F52" s="197">
        <v>45</v>
      </c>
      <c r="G52" s="178" t="s">
        <v>102</v>
      </c>
      <c r="H52" s="197">
        <v>18715</v>
      </c>
      <c r="I52" s="197">
        <v>18986</v>
      </c>
      <c r="J52" s="197">
        <v>262</v>
      </c>
      <c r="K52" s="197">
        <v>14487</v>
      </c>
      <c r="L52"/>
      <c r="M52"/>
    </row>
    <row r="53" spans="1:13" ht="20.25" customHeight="1">
      <c r="A53" s="22"/>
      <c r="B53" s="22">
        <v>12</v>
      </c>
      <c r="C53" s="23"/>
      <c r="D53" s="197">
        <v>2588</v>
      </c>
      <c r="E53" s="197">
        <v>2588</v>
      </c>
      <c r="F53" s="197">
        <v>34</v>
      </c>
      <c r="G53" s="178" t="s">
        <v>102</v>
      </c>
      <c r="H53" s="197">
        <v>22284</v>
      </c>
      <c r="I53" s="197">
        <v>22302</v>
      </c>
      <c r="J53" s="197">
        <v>273</v>
      </c>
      <c r="K53" s="197">
        <v>14469</v>
      </c>
      <c r="L53"/>
      <c r="M53"/>
    </row>
    <row r="54" spans="1:13" ht="9.75" customHeight="1" thickBot="1">
      <c r="A54" s="44"/>
      <c r="B54" s="44"/>
      <c r="C54" s="45"/>
      <c r="D54" s="189"/>
      <c r="E54" s="189"/>
      <c r="F54" s="189"/>
      <c r="G54" s="189"/>
      <c r="H54" s="189"/>
      <c r="I54" s="189"/>
      <c r="J54" s="189"/>
      <c r="K54" s="189"/>
      <c r="L54"/>
      <c r="M54"/>
    </row>
    <row r="55" spans="1:11" ht="14.25">
      <c r="A55" s="15"/>
      <c r="B55" s="15"/>
      <c r="C55" s="15"/>
      <c r="D55" s="198"/>
      <c r="E55" s="198"/>
      <c r="F55" s="198"/>
      <c r="G55" s="198"/>
      <c r="H55" s="198"/>
      <c r="I55" s="198"/>
      <c r="J55" s="198"/>
      <c r="K55" s="198"/>
    </row>
    <row r="56" spans="1:11" ht="14.25">
      <c r="A56" s="15"/>
      <c r="B56" s="15"/>
      <c r="C56" s="15"/>
      <c r="D56" s="198"/>
      <c r="E56" s="198"/>
      <c r="F56" s="198"/>
      <c r="G56" s="198"/>
      <c r="H56" s="198"/>
      <c r="I56" s="198"/>
      <c r="J56" s="198"/>
      <c r="K56" s="198"/>
    </row>
    <row r="57" spans="1:11" ht="14.25">
      <c r="A57" s="15"/>
      <c r="B57" s="15"/>
      <c r="C57" s="15"/>
      <c r="D57" s="198"/>
      <c r="E57" s="198"/>
      <c r="F57" s="198"/>
      <c r="G57" s="198"/>
      <c r="H57" s="198"/>
      <c r="I57" s="198"/>
      <c r="J57" s="198"/>
      <c r="K57" s="198"/>
    </row>
    <row r="58" spans="1:11" ht="18.75">
      <c r="A58" s="72"/>
      <c r="B58" s="53"/>
      <c r="C58" s="53"/>
      <c r="D58" s="198"/>
      <c r="E58" s="198"/>
      <c r="F58" s="198"/>
      <c r="G58" s="198"/>
      <c r="H58" s="198"/>
      <c r="I58" s="198"/>
      <c r="J58" s="198"/>
      <c r="K58" s="198"/>
    </row>
    <row r="59" spans="1:11" ht="15" thickBot="1">
      <c r="A59" s="46"/>
      <c r="B59" s="19"/>
      <c r="C59" s="19"/>
      <c r="D59" s="199"/>
      <c r="E59" s="199"/>
      <c r="F59" s="191"/>
      <c r="G59" s="199"/>
      <c r="H59" s="199"/>
      <c r="I59" s="199"/>
      <c r="J59" s="191"/>
      <c r="K59" s="199"/>
    </row>
    <row r="60" spans="1:13" ht="32.25" customHeight="1" thickTop="1">
      <c r="A60" s="225" t="s">
        <v>9</v>
      </c>
      <c r="B60" s="225"/>
      <c r="C60" s="226"/>
      <c r="D60" s="307" t="s">
        <v>55</v>
      </c>
      <c r="E60" s="305"/>
      <c r="F60" s="305"/>
      <c r="G60" s="305"/>
      <c r="H60" s="304" t="s">
        <v>56</v>
      </c>
      <c r="I60" s="305"/>
      <c r="J60" s="305"/>
      <c r="K60" s="305"/>
      <c r="L60"/>
      <c r="M60"/>
    </row>
    <row r="61" spans="1:13" ht="32.25" customHeight="1">
      <c r="A61" s="234"/>
      <c r="B61" s="234"/>
      <c r="C61" s="235"/>
      <c r="D61" s="300" t="s">
        <v>47</v>
      </c>
      <c r="E61" s="302" t="s">
        <v>54</v>
      </c>
      <c r="F61" s="303"/>
      <c r="G61" s="309" t="s">
        <v>49</v>
      </c>
      <c r="H61" s="300" t="s">
        <v>47</v>
      </c>
      <c r="I61" s="302" t="s">
        <v>54</v>
      </c>
      <c r="J61" s="303"/>
      <c r="K61" s="309" t="s">
        <v>49</v>
      </c>
      <c r="L61"/>
      <c r="M61"/>
    </row>
    <row r="62" spans="1:13" ht="32.25" customHeight="1">
      <c r="A62" s="228"/>
      <c r="B62" s="228"/>
      <c r="C62" s="229"/>
      <c r="D62" s="301"/>
      <c r="E62" s="172" t="s">
        <v>128</v>
      </c>
      <c r="F62" s="172" t="s">
        <v>48</v>
      </c>
      <c r="G62" s="310"/>
      <c r="H62" s="301"/>
      <c r="I62" s="172" t="s">
        <v>128</v>
      </c>
      <c r="J62" s="172" t="s">
        <v>48</v>
      </c>
      <c r="K62" s="310"/>
      <c r="L62"/>
      <c r="M62"/>
    </row>
    <row r="63" spans="1:13" ht="13.5" customHeight="1">
      <c r="A63" s="15"/>
      <c r="B63" s="15"/>
      <c r="C63" s="21"/>
      <c r="D63" s="200" t="s">
        <v>87</v>
      </c>
      <c r="E63" s="200" t="s">
        <v>87</v>
      </c>
      <c r="F63" s="200" t="s">
        <v>84</v>
      </c>
      <c r="G63" s="200" t="s">
        <v>87</v>
      </c>
      <c r="H63" s="175" t="s">
        <v>86</v>
      </c>
      <c r="I63" s="175" t="s">
        <v>86</v>
      </c>
      <c r="J63" s="174" t="s">
        <v>84</v>
      </c>
      <c r="K63" s="175" t="s">
        <v>86</v>
      </c>
      <c r="L63"/>
      <c r="M63"/>
    </row>
    <row r="64" spans="1:13" ht="20.25" customHeight="1">
      <c r="A64" s="250" t="str">
        <f>'機械（1・2）'!$A$41:$C$41</f>
        <v>平 成 25 年 計</v>
      </c>
      <c r="B64" s="250"/>
      <c r="C64" s="251"/>
      <c r="D64" s="201">
        <v>535381</v>
      </c>
      <c r="E64" s="201">
        <v>575471</v>
      </c>
      <c r="F64" s="201">
        <v>1932</v>
      </c>
      <c r="G64" s="201">
        <v>38249</v>
      </c>
      <c r="H64" s="201">
        <v>145183</v>
      </c>
      <c r="I64" s="201">
        <v>145317</v>
      </c>
      <c r="J64" s="201">
        <v>51410</v>
      </c>
      <c r="K64" s="201">
        <v>2785</v>
      </c>
      <c r="L64"/>
      <c r="M64"/>
    </row>
    <row r="65" spans="1:13" ht="20.25" customHeight="1">
      <c r="A65" s="250">
        <f>'機械（1・2）'!$A$42:$C$42</f>
        <v>26</v>
      </c>
      <c r="B65" s="250"/>
      <c r="C65" s="251"/>
      <c r="D65" s="201">
        <v>595267</v>
      </c>
      <c r="E65" s="201">
        <v>638913</v>
      </c>
      <c r="F65" s="201">
        <v>2106</v>
      </c>
      <c r="G65" s="202">
        <v>39257</v>
      </c>
      <c r="H65" s="197">
        <v>148122</v>
      </c>
      <c r="I65" s="203">
        <v>148023</v>
      </c>
      <c r="J65" s="203">
        <v>52570</v>
      </c>
      <c r="K65" s="197">
        <v>3002</v>
      </c>
      <c r="L65"/>
      <c r="M65"/>
    </row>
    <row r="66" spans="1:13" ht="20.25" customHeight="1">
      <c r="A66" s="250">
        <f>'機械（1・2）'!$A$43:$C$43</f>
        <v>27</v>
      </c>
      <c r="B66" s="250"/>
      <c r="C66" s="251"/>
      <c r="D66" s="203">
        <v>690694</v>
      </c>
      <c r="E66" s="203">
        <v>699745</v>
      </c>
      <c r="F66" s="203">
        <v>2329</v>
      </c>
      <c r="G66" s="203">
        <v>39895</v>
      </c>
      <c r="H66" s="203">
        <v>146095</v>
      </c>
      <c r="I66" s="203">
        <v>146069</v>
      </c>
      <c r="J66" s="203">
        <v>52228</v>
      </c>
      <c r="K66" s="203">
        <v>3028</v>
      </c>
      <c r="L66"/>
      <c r="M66"/>
    </row>
    <row r="67" spans="1:13" ht="20.25" customHeight="1">
      <c r="A67" s="250">
        <f>'機械（1・2）'!$A$44:$C$44</f>
        <v>28</v>
      </c>
      <c r="B67" s="250"/>
      <c r="C67" s="251"/>
      <c r="D67" s="204">
        <v>654016</v>
      </c>
      <c r="E67" s="204">
        <v>661481</v>
      </c>
      <c r="F67" s="204">
        <v>2241</v>
      </c>
      <c r="G67" s="204">
        <v>42374</v>
      </c>
      <c r="H67" s="197">
        <v>151545</v>
      </c>
      <c r="I67" s="197">
        <v>151460</v>
      </c>
      <c r="J67" s="197">
        <v>53441</v>
      </c>
      <c r="K67" s="197">
        <v>3111</v>
      </c>
      <c r="L67"/>
      <c r="M67"/>
    </row>
    <row r="68" spans="1:13" ht="20.25" customHeight="1">
      <c r="A68" s="252">
        <f>'機械（1・2）'!$A$45:$C$45</f>
        <v>29</v>
      </c>
      <c r="B68" s="252"/>
      <c r="C68" s="253"/>
      <c r="D68" s="205">
        <v>603043</v>
      </c>
      <c r="E68" s="205">
        <v>619213</v>
      </c>
      <c r="F68" s="205">
        <v>2102</v>
      </c>
      <c r="G68" s="205">
        <v>33742</v>
      </c>
      <c r="H68" s="211">
        <v>162141</v>
      </c>
      <c r="I68" s="211">
        <v>162051</v>
      </c>
      <c r="J68" s="211">
        <v>57208</v>
      </c>
      <c r="K68" s="211">
        <v>3202</v>
      </c>
      <c r="L68"/>
      <c r="M68"/>
    </row>
    <row r="69" spans="1:13" ht="18.75" customHeight="1">
      <c r="A69" s="139"/>
      <c r="B69" s="139"/>
      <c r="C69" s="140"/>
      <c r="D69" s="185"/>
      <c r="E69" s="185"/>
      <c r="F69" s="185"/>
      <c r="G69" s="185"/>
      <c r="H69" s="184"/>
      <c r="I69" s="185"/>
      <c r="J69" s="185"/>
      <c r="K69" s="184"/>
      <c r="L69"/>
      <c r="M69"/>
    </row>
    <row r="70" spans="1:13" ht="20.25" customHeight="1">
      <c r="A70" s="143" t="str">
        <f>'機械（1・2）'!$A$47</f>
        <v>平成29年</v>
      </c>
      <c r="B70" s="143">
        <v>1</v>
      </c>
      <c r="C70" s="144" t="s">
        <v>3</v>
      </c>
      <c r="D70" s="197">
        <v>42953</v>
      </c>
      <c r="E70" s="197">
        <v>44084</v>
      </c>
      <c r="F70" s="197">
        <v>158</v>
      </c>
      <c r="G70" s="197">
        <v>42123</v>
      </c>
      <c r="H70" s="197">
        <v>12409</v>
      </c>
      <c r="I70" s="197">
        <v>12469</v>
      </c>
      <c r="J70" s="197">
        <v>4505</v>
      </c>
      <c r="K70" s="197">
        <v>3051</v>
      </c>
      <c r="L70"/>
      <c r="M70"/>
    </row>
    <row r="71" spans="1:13" ht="20.25" customHeight="1">
      <c r="A71" s="22"/>
      <c r="B71" s="22">
        <v>2</v>
      </c>
      <c r="C71" s="23"/>
      <c r="D71" s="197">
        <v>43119</v>
      </c>
      <c r="E71" s="197">
        <v>47480</v>
      </c>
      <c r="F71" s="197">
        <v>175</v>
      </c>
      <c r="G71" s="197">
        <v>38201</v>
      </c>
      <c r="H71" s="197">
        <v>13168</v>
      </c>
      <c r="I71" s="197">
        <v>13053</v>
      </c>
      <c r="J71" s="197">
        <v>4696</v>
      </c>
      <c r="K71" s="197">
        <v>3166</v>
      </c>
      <c r="L71"/>
      <c r="M71"/>
    </row>
    <row r="72" spans="1:13" ht="20.25" customHeight="1">
      <c r="A72" s="22"/>
      <c r="B72" s="22">
        <v>3</v>
      </c>
      <c r="C72" s="23"/>
      <c r="D72" s="197">
        <v>47242</v>
      </c>
      <c r="E72" s="197">
        <v>49505</v>
      </c>
      <c r="F72" s="197">
        <v>176</v>
      </c>
      <c r="G72" s="197">
        <v>36295</v>
      </c>
      <c r="H72" s="197">
        <v>13959</v>
      </c>
      <c r="I72" s="197">
        <v>13965</v>
      </c>
      <c r="J72" s="197">
        <v>4778</v>
      </c>
      <c r="K72" s="197">
        <v>3161</v>
      </c>
      <c r="L72"/>
      <c r="M72"/>
    </row>
    <row r="73" spans="1:13" ht="20.25" customHeight="1">
      <c r="A73" s="22"/>
      <c r="B73" s="22">
        <v>4</v>
      </c>
      <c r="C73" s="23"/>
      <c r="D73" s="197">
        <v>53139</v>
      </c>
      <c r="E73" s="197">
        <v>54142</v>
      </c>
      <c r="F73" s="197">
        <v>174</v>
      </c>
      <c r="G73" s="197">
        <v>37607</v>
      </c>
      <c r="H73" s="197">
        <v>13356</v>
      </c>
      <c r="I73" s="197">
        <v>13404</v>
      </c>
      <c r="J73" s="197">
        <v>4691</v>
      </c>
      <c r="K73" s="197">
        <v>3113</v>
      </c>
      <c r="L73"/>
      <c r="M73"/>
    </row>
    <row r="74" spans="1:13" ht="20.25" customHeight="1">
      <c r="A74" s="22"/>
      <c r="B74" s="22">
        <v>5</v>
      </c>
      <c r="C74" s="23"/>
      <c r="D74" s="197">
        <v>50865</v>
      </c>
      <c r="E74" s="197">
        <v>53515</v>
      </c>
      <c r="F74" s="197">
        <v>170</v>
      </c>
      <c r="G74" s="197">
        <v>35800</v>
      </c>
      <c r="H74" s="197">
        <v>11840</v>
      </c>
      <c r="I74" s="197">
        <v>11835</v>
      </c>
      <c r="J74" s="197">
        <v>4220</v>
      </c>
      <c r="K74" s="197">
        <v>3119</v>
      </c>
      <c r="L74"/>
      <c r="M74"/>
    </row>
    <row r="75" spans="1:13" ht="20.25" customHeight="1">
      <c r="A75" s="22"/>
      <c r="B75" s="22">
        <v>6</v>
      </c>
      <c r="C75" s="23"/>
      <c r="D75" s="197">
        <v>53930</v>
      </c>
      <c r="E75" s="197">
        <v>55145</v>
      </c>
      <c r="F75" s="197">
        <v>181</v>
      </c>
      <c r="G75" s="197">
        <v>35300</v>
      </c>
      <c r="H75" s="197">
        <v>13526</v>
      </c>
      <c r="I75" s="197">
        <v>13453</v>
      </c>
      <c r="J75" s="197">
        <v>4870</v>
      </c>
      <c r="K75" s="197">
        <v>3192</v>
      </c>
      <c r="L75"/>
      <c r="M75"/>
    </row>
    <row r="76" spans="1:13" ht="20.25" customHeight="1">
      <c r="A76" s="22"/>
      <c r="B76" s="22">
        <v>7</v>
      </c>
      <c r="C76" s="23"/>
      <c r="D76" s="197">
        <v>53219</v>
      </c>
      <c r="E76" s="197">
        <v>52477</v>
      </c>
      <c r="F76" s="197">
        <v>162</v>
      </c>
      <c r="G76" s="197">
        <v>36734</v>
      </c>
      <c r="H76" s="197">
        <v>13990</v>
      </c>
      <c r="I76" s="197">
        <v>14067</v>
      </c>
      <c r="J76" s="197">
        <v>4819</v>
      </c>
      <c r="K76" s="197">
        <v>3115</v>
      </c>
      <c r="L76"/>
      <c r="M76"/>
    </row>
    <row r="77" spans="1:13" ht="20.25" customHeight="1">
      <c r="A77" s="22"/>
      <c r="B77" s="22">
        <v>8</v>
      </c>
      <c r="C77" s="23"/>
      <c r="D77" s="197">
        <v>49353</v>
      </c>
      <c r="E77" s="197">
        <v>53849</v>
      </c>
      <c r="F77" s="197">
        <v>184</v>
      </c>
      <c r="G77" s="197">
        <v>33947</v>
      </c>
      <c r="H77" s="197">
        <v>12299</v>
      </c>
      <c r="I77" s="197">
        <v>12351</v>
      </c>
      <c r="J77" s="197">
        <v>4361</v>
      </c>
      <c r="K77" s="197">
        <v>3062</v>
      </c>
      <c r="L77"/>
      <c r="M77"/>
    </row>
    <row r="78" spans="1:13" ht="20.25" customHeight="1">
      <c r="A78" s="22"/>
      <c r="B78" s="22">
        <v>9</v>
      </c>
      <c r="C78" s="23"/>
      <c r="D78" s="197">
        <v>50190</v>
      </c>
      <c r="E78" s="197">
        <v>48667</v>
      </c>
      <c r="F78" s="197">
        <v>166</v>
      </c>
      <c r="G78" s="197">
        <v>36198</v>
      </c>
      <c r="H78" s="197">
        <v>14171</v>
      </c>
      <c r="I78" s="197">
        <v>14051</v>
      </c>
      <c r="J78" s="197">
        <v>4938</v>
      </c>
      <c r="K78" s="197">
        <v>3182</v>
      </c>
      <c r="L78"/>
      <c r="M78"/>
    </row>
    <row r="79" spans="1:13" ht="20.25" customHeight="1">
      <c r="A79" s="22"/>
      <c r="B79" s="22">
        <v>10</v>
      </c>
      <c r="C79" s="23"/>
      <c r="D79" s="197">
        <v>52135</v>
      </c>
      <c r="E79" s="197">
        <v>51824</v>
      </c>
      <c r="F79" s="197">
        <v>185</v>
      </c>
      <c r="G79" s="197">
        <v>36832</v>
      </c>
      <c r="H79" s="197">
        <v>14387</v>
      </c>
      <c r="I79" s="197">
        <v>14420</v>
      </c>
      <c r="J79" s="197">
        <v>5086</v>
      </c>
      <c r="K79" s="197">
        <v>3149</v>
      </c>
      <c r="L79"/>
      <c r="M79"/>
    </row>
    <row r="80" spans="1:13" ht="20.25" customHeight="1">
      <c r="A80" s="22"/>
      <c r="B80" s="22">
        <v>11</v>
      </c>
      <c r="C80" s="23"/>
      <c r="D80" s="197">
        <v>56311</v>
      </c>
      <c r="E80" s="197">
        <v>56115</v>
      </c>
      <c r="F80" s="197">
        <v>193</v>
      </c>
      <c r="G80" s="197">
        <v>34821</v>
      </c>
      <c r="H80" s="197">
        <v>14683</v>
      </c>
      <c r="I80" s="197">
        <v>14681</v>
      </c>
      <c r="J80" s="197">
        <v>5226</v>
      </c>
      <c r="K80" s="197">
        <v>3151</v>
      </c>
      <c r="L80"/>
      <c r="M80"/>
    </row>
    <row r="81" spans="1:13" ht="20.25" customHeight="1">
      <c r="A81" s="22"/>
      <c r="B81" s="22">
        <v>12</v>
      </c>
      <c r="C81" s="23"/>
      <c r="D81" s="197">
        <v>50587</v>
      </c>
      <c r="E81" s="197">
        <v>52410</v>
      </c>
      <c r="F81" s="197">
        <v>177</v>
      </c>
      <c r="G81" s="197">
        <v>33742</v>
      </c>
      <c r="H81" s="197">
        <v>14353</v>
      </c>
      <c r="I81" s="197">
        <v>14302</v>
      </c>
      <c r="J81" s="197">
        <v>5017</v>
      </c>
      <c r="K81" s="197">
        <v>3202</v>
      </c>
      <c r="L81"/>
      <c r="M81"/>
    </row>
    <row r="82" spans="1:13" ht="11.25" customHeight="1" thickBot="1">
      <c r="A82" s="44"/>
      <c r="B82" s="44"/>
      <c r="C82" s="45"/>
      <c r="D82" s="189"/>
      <c r="E82" s="189"/>
      <c r="F82" s="189"/>
      <c r="G82" s="189"/>
      <c r="H82" s="189"/>
      <c r="I82" s="189"/>
      <c r="J82" s="189"/>
      <c r="K82" s="189"/>
      <c r="L82"/>
      <c r="M82"/>
    </row>
    <row r="83" spans="1:11" ht="14.25">
      <c r="A83" s="15"/>
      <c r="B83" s="15"/>
      <c r="C83" s="15"/>
      <c r="D83" s="198"/>
      <c r="E83" s="198"/>
      <c r="F83" s="198"/>
      <c r="G83" s="198"/>
      <c r="H83" s="198"/>
      <c r="I83" s="198"/>
      <c r="J83" s="198"/>
      <c r="K83" s="198"/>
    </row>
    <row r="84" spans="1:11" ht="14.25">
      <c r="A84" s="15"/>
      <c r="B84" s="15"/>
      <c r="C84" s="15"/>
      <c r="D84" s="198"/>
      <c r="E84" s="198"/>
      <c r="F84" s="198"/>
      <c r="G84" s="198"/>
      <c r="H84" s="198"/>
      <c r="I84" s="198"/>
      <c r="J84" s="198"/>
      <c r="K84" s="198"/>
    </row>
    <row r="85" spans="1:11" ht="14.25">
      <c r="A85" s="62"/>
      <c r="B85" s="19"/>
      <c r="C85" s="19"/>
      <c r="D85" s="198"/>
      <c r="E85" s="198"/>
      <c r="F85" s="198"/>
      <c r="G85" s="198"/>
      <c r="H85" s="198"/>
      <c r="I85" s="198"/>
      <c r="J85" s="198"/>
      <c r="K85" s="198"/>
    </row>
    <row r="86" spans="1:11" ht="14.25">
      <c r="A86" s="62"/>
      <c r="B86" s="19"/>
      <c r="C86" s="19"/>
      <c r="D86" s="198"/>
      <c r="E86" s="198"/>
      <c r="F86" s="198"/>
      <c r="G86" s="198"/>
      <c r="H86" s="198"/>
      <c r="I86" s="198"/>
      <c r="J86" s="198"/>
      <c r="K86" s="198"/>
    </row>
    <row r="87" spans="1:11" ht="14.25">
      <c r="A87" s="62"/>
      <c r="B87" s="19"/>
      <c r="C87" s="19"/>
      <c r="D87" s="198"/>
      <c r="E87" s="198"/>
      <c r="F87" s="198"/>
      <c r="G87" s="198"/>
      <c r="H87" s="198"/>
      <c r="I87" s="198"/>
      <c r="J87" s="198"/>
      <c r="K87" s="198"/>
    </row>
    <row r="88" spans="1:11" ht="14.25">
      <c r="A88" s="39"/>
      <c r="B88" s="19"/>
      <c r="C88" s="19"/>
      <c r="D88" s="206"/>
      <c r="E88" s="206"/>
      <c r="F88" s="206"/>
      <c r="G88" s="206"/>
      <c r="H88" s="206"/>
      <c r="I88" s="206"/>
      <c r="J88" s="206"/>
      <c r="K88" s="206"/>
    </row>
    <row r="89" spans="1:13" ht="14.25">
      <c r="A89" s="198"/>
      <c r="B89" s="198"/>
      <c r="C89" s="207"/>
      <c r="D89" s="198"/>
      <c r="G89"/>
      <c r="H89"/>
      <c r="I89"/>
      <c r="J89"/>
      <c r="K89"/>
      <c r="L89"/>
      <c r="M89"/>
    </row>
    <row r="90" spans="1:13" ht="32.25" customHeight="1">
      <c r="A90" s="198"/>
      <c r="B90" s="208"/>
      <c r="C90" s="198"/>
      <c r="D90" s="198"/>
      <c r="G90"/>
      <c r="H90"/>
      <c r="I90"/>
      <c r="J90"/>
      <c r="K90"/>
      <c r="L90"/>
      <c r="M90"/>
    </row>
    <row r="91" spans="1:13" ht="32.25" customHeight="1">
      <c r="A91" s="311"/>
      <c r="B91" s="311"/>
      <c r="C91" s="311"/>
      <c r="D91" s="311"/>
      <c r="G91"/>
      <c r="H91"/>
      <c r="I91"/>
      <c r="J91"/>
      <c r="K91"/>
      <c r="L91"/>
      <c r="M91"/>
    </row>
    <row r="92" spans="1:13" ht="32.25" customHeight="1">
      <c r="A92" s="311"/>
      <c r="B92" s="208"/>
      <c r="C92" s="208"/>
      <c r="D92" s="311"/>
      <c r="G92"/>
      <c r="H92"/>
      <c r="I92"/>
      <c r="J92"/>
      <c r="K92"/>
      <c r="L92"/>
      <c r="M92"/>
    </row>
    <row r="93" spans="1:13" ht="13.5" customHeight="1">
      <c r="A93" s="209"/>
      <c r="B93" s="209"/>
      <c r="C93" s="209"/>
      <c r="D93" s="209"/>
      <c r="G93"/>
      <c r="H93"/>
      <c r="I93"/>
      <c r="J93"/>
      <c r="K93"/>
      <c r="L93"/>
      <c r="M93"/>
    </row>
    <row r="94" spans="1:13" ht="20.25" customHeight="1">
      <c r="A94" s="196"/>
      <c r="B94" s="196"/>
      <c r="C94" s="196"/>
      <c r="D94" s="196"/>
      <c r="G94"/>
      <c r="H94"/>
      <c r="I94"/>
      <c r="J94"/>
      <c r="K94"/>
      <c r="L94"/>
      <c r="M94"/>
    </row>
    <row r="95" spans="1:13" ht="20.25" customHeight="1">
      <c r="A95" s="196"/>
      <c r="B95" s="196"/>
      <c r="C95" s="95"/>
      <c r="D95" s="196"/>
      <c r="G95"/>
      <c r="H95"/>
      <c r="I95"/>
      <c r="J95"/>
      <c r="K95"/>
      <c r="L95"/>
      <c r="M95"/>
    </row>
    <row r="96" spans="1:13" ht="20.25" customHeight="1">
      <c r="A96" s="210"/>
      <c r="B96" s="210"/>
      <c r="C96" s="95"/>
      <c r="D96" s="210"/>
      <c r="G96"/>
      <c r="H96"/>
      <c r="I96"/>
      <c r="J96"/>
      <c r="K96"/>
      <c r="L96"/>
      <c r="M96"/>
    </row>
    <row r="97" spans="1:13" ht="20.25" customHeight="1">
      <c r="A97" s="141"/>
      <c r="B97" s="141"/>
      <c r="C97" s="141"/>
      <c r="D97" s="141"/>
      <c r="G97"/>
      <c r="H97"/>
      <c r="I97"/>
      <c r="J97"/>
      <c r="K97"/>
      <c r="L97"/>
      <c r="M97"/>
    </row>
    <row r="98" spans="1:13" ht="20.25" customHeight="1">
      <c r="A98" s="94"/>
      <c r="B98" s="94"/>
      <c r="C98" s="94"/>
      <c r="D98" s="94"/>
      <c r="G98"/>
      <c r="H98"/>
      <c r="I98"/>
      <c r="J98"/>
      <c r="K98"/>
      <c r="L98"/>
      <c r="M98"/>
    </row>
    <row r="99" spans="1:13" ht="18.75" customHeight="1">
      <c r="A99" s="95"/>
      <c r="B99" s="95"/>
      <c r="C99" s="95"/>
      <c r="D99" s="95"/>
      <c r="G99"/>
      <c r="H99"/>
      <c r="I99"/>
      <c r="J99"/>
      <c r="K99"/>
      <c r="L99"/>
      <c r="M99"/>
    </row>
    <row r="100" spans="1:13" ht="20.25" customHeight="1">
      <c r="A100" s="95"/>
      <c r="B100" s="95"/>
      <c r="C100" s="95"/>
      <c r="D100" s="95"/>
      <c r="G100"/>
      <c r="H100"/>
      <c r="I100"/>
      <c r="J100"/>
      <c r="K100"/>
      <c r="L100"/>
      <c r="M100"/>
    </row>
    <row r="101" spans="1:13" ht="20.25" customHeight="1">
      <c r="A101" s="95"/>
      <c r="B101" s="95"/>
      <c r="C101" s="95"/>
      <c r="D101" s="95"/>
      <c r="G101"/>
      <c r="H101"/>
      <c r="I101"/>
      <c r="J101"/>
      <c r="K101"/>
      <c r="L101"/>
      <c r="M101"/>
    </row>
    <row r="102" spans="1:13" ht="20.25" customHeight="1">
      <c r="A102" s="95"/>
      <c r="B102" s="95"/>
      <c r="C102" s="95"/>
      <c r="D102" s="95"/>
      <c r="G102"/>
      <c r="H102"/>
      <c r="I102"/>
      <c r="J102"/>
      <c r="K102"/>
      <c r="L102"/>
      <c r="M102"/>
    </row>
    <row r="103" spans="1:13" ht="20.25" customHeight="1">
      <c r="A103" s="95"/>
      <c r="B103" s="95"/>
      <c r="C103" s="95"/>
      <c r="D103" s="95"/>
      <c r="G103"/>
      <c r="H103"/>
      <c r="I103"/>
      <c r="J103"/>
      <c r="K103"/>
      <c r="L103"/>
      <c r="M103"/>
    </row>
    <row r="104" spans="1:13" ht="20.25" customHeight="1">
      <c r="A104" s="95"/>
      <c r="B104" s="95"/>
      <c r="C104" s="95"/>
      <c r="D104" s="95"/>
      <c r="G104"/>
      <c r="H104"/>
      <c r="I104"/>
      <c r="J104"/>
      <c r="K104"/>
      <c r="L104"/>
      <c r="M104"/>
    </row>
    <row r="105" spans="1:13" ht="20.25" customHeight="1">
      <c r="A105" s="95"/>
      <c r="B105" s="95"/>
      <c r="C105" s="95"/>
      <c r="D105" s="95"/>
      <c r="G105"/>
      <c r="H105"/>
      <c r="I105"/>
      <c r="J105"/>
      <c r="K105"/>
      <c r="L105"/>
      <c r="M105"/>
    </row>
    <row r="106" spans="1:13" ht="20.25" customHeight="1">
      <c r="A106" s="95"/>
      <c r="B106" s="95"/>
      <c r="C106" s="95"/>
      <c r="D106" s="95"/>
      <c r="G106"/>
      <c r="H106"/>
      <c r="I106"/>
      <c r="J106"/>
      <c r="K106"/>
      <c r="L106"/>
      <c r="M106"/>
    </row>
    <row r="107" spans="1:13" ht="20.25" customHeight="1">
      <c r="A107" s="95"/>
      <c r="B107" s="95"/>
      <c r="C107" s="95"/>
      <c r="D107" s="95"/>
      <c r="G107"/>
      <c r="H107"/>
      <c r="I107"/>
      <c r="J107"/>
      <c r="K107"/>
      <c r="L107"/>
      <c r="M107"/>
    </row>
    <row r="108" spans="1:13" ht="20.25" customHeight="1">
      <c r="A108" s="95"/>
      <c r="B108" s="95"/>
      <c r="C108" s="95"/>
      <c r="D108" s="95"/>
      <c r="G108"/>
      <c r="H108"/>
      <c r="I108"/>
      <c r="J108"/>
      <c r="K108"/>
      <c r="L108"/>
      <c r="M108"/>
    </row>
    <row r="109" spans="1:13" ht="20.25" customHeight="1">
      <c r="A109" s="95"/>
      <c r="B109" s="95"/>
      <c r="C109" s="95"/>
      <c r="D109" s="95"/>
      <c r="G109"/>
      <c r="H109"/>
      <c r="I109"/>
      <c r="J109"/>
      <c r="K109"/>
      <c r="L109"/>
      <c r="M109"/>
    </row>
    <row r="110" spans="1:13" ht="20.25" customHeight="1">
      <c r="A110" s="95"/>
      <c r="B110" s="95"/>
      <c r="C110" s="95"/>
      <c r="D110" s="95"/>
      <c r="G110"/>
      <c r="H110"/>
      <c r="I110"/>
      <c r="J110"/>
      <c r="K110"/>
      <c r="L110"/>
      <c r="M110"/>
    </row>
    <row r="111" spans="1:13" ht="20.25" customHeight="1">
      <c r="A111" s="95"/>
      <c r="B111" s="95"/>
      <c r="C111" s="95"/>
      <c r="D111" s="95"/>
      <c r="G111"/>
      <c r="H111"/>
      <c r="I111"/>
      <c r="J111"/>
      <c r="K111"/>
      <c r="L111"/>
      <c r="M111"/>
    </row>
    <row r="112" spans="1:13" ht="11.25" customHeight="1">
      <c r="A112" s="198"/>
      <c r="B112" s="198"/>
      <c r="C112" s="198"/>
      <c r="D112" s="198"/>
      <c r="G112"/>
      <c r="H112"/>
      <c r="I112"/>
      <c r="J112"/>
      <c r="K112"/>
      <c r="L112"/>
      <c r="M112"/>
    </row>
    <row r="113" spans="1:11" ht="14.25">
      <c r="A113" s="15"/>
      <c r="B113" s="15"/>
      <c r="C113" s="15"/>
      <c r="D113" s="198"/>
      <c r="E113" s="198"/>
      <c r="F113" s="198"/>
      <c r="G113" s="198"/>
      <c r="H113" s="198"/>
      <c r="I113" s="198"/>
      <c r="J113" s="198"/>
      <c r="K113" s="198"/>
    </row>
    <row r="114" spans="1:11" ht="14.25">
      <c r="A114" s="15"/>
      <c r="B114" s="15"/>
      <c r="C114" s="15"/>
      <c r="D114" s="198"/>
      <c r="E114" s="198"/>
      <c r="F114" s="198"/>
      <c r="G114" s="198"/>
      <c r="H114" s="198"/>
      <c r="I114" s="198"/>
      <c r="J114" s="198"/>
      <c r="K114" s="198"/>
    </row>
    <row r="115" spans="1:11" ht="14.25">
      <c r="A115" s="15"/>
      <c r="B115" s="15"/>
      <c r="C115" s="15"/>
      <c r="D115" s="198"/>
      <c r="E115" s="198"/>
      <c r="F115" s="198"/>
      <c r="G115" s="198"/>
      <c r="H115" s="142"/>
      <c r="I115" s="142"/>
      <c r="J115" s="142"/>
      <c r="K115" s="142"/>
    </row>
    <row r="116" spans="1:11" ht="14.25">
      <c r="A116" s="15"/>
      <c r="B116" s="15"/>
      <c r="C116" s="15"/>
      <c r="D116" s="198"/>
      <c r="E116" s="198"/>
      <c r="F116" s="198"/>
      <c r="G116" s="198"/>
      <c r="H116" s="198"/>
      <c r="I116" s="198"/>
      <c r="J116" s="198"/>
      <c r="K116" s="198"/>
    </row>
    <row r="117" spans="1:11" ht="14.25">
      <c r="A117" s="62"/>
      <c r="B117" s="19"/>
      <c r="C117" s="19"/>
      <c r="D117" s="198"/>
      <c r="E117" s="198"/>
      <c r="F117" s="198"/>
      <c r="G117" s="198"/>
      <c r="H117" s="198"/>
      <c r="I117" s="198"/>
      <c r="J117" s="198"/>
      <c r="K117" s="198"/>
    </row>
    <row r="118" spans="1:11" ht="14.25">
      <c r="A118" s="62"/>
      <c r="B118" s="19"/>
      <c r="C118" s="19"/>
      <c r="D118" s="198"/>
      <c r="E118" s="198"/>
      <c r="F118" s="198"/>
      <c r="G118" s="198"/>
      <c r="H118" s="198"/>
      <c r="I118" s="198"/>
      <c r="J118" s="198"/>
      <c r="K118" s="198"/>
    </row>
    <row r="119" spans="1:11" ht="14.25">
      <c r="A119" s="39"/>
      <c r="B119" s="19"/>
      <c r="C119" s="19"/>
      <c r="D119" s="206"/>
      <c r="E119" s="206"/>
      <c r="F119" s="206"/>
      <c r="G119" s="206"/>
      <c r="H119" s="206"/>
      <c r="I119" s="206"/>
      <c r="J119" s="206"/>
      <c r="K119" s="206"/>
    </row>
  </sheetData>
  <sheetProtection/>
  <mergeCells count="46">
    <mergeCell ref="A32:C34"/>
    <mergeCell ref="D33:D34"/>
    <mergeCell ref="E33:F33"/>
    <mergeCell ref="G33:G34"/>
    <mergeCell ref="K6:K7"/>
    <mergeCell ref="H6:H7"/>
    <mergeCell ref="I6:J6"/>
    <mergeCell ref="A11:C11"/>
    <mergeCell ref="A12:C12"/>
    <mergeCell ref="A13:C13"/>
    <mergeCell ref="A36:C36"/>
    <mergeCell ref="A37:C37"/>
    <mergeCell ref="A38:C38"/>
    <mergeCell ref="A39:C39"/>
    <mergeCell ref="A1:K1"/>
    <mergeCell ref="A5:C7"/>
    <mergeCell ref="A9:C9"/>
    <mergeCell ref="A10:C10"/>
    <mergeCell ref="D6:D7"/>
    <mergeCell ref="I33:J33"/>
    <mergeCell ref="A67:C67"/>
    <mergeCell ref="A68:C68"/>
    <mergeCell ref="A40:C40"/>
    <mergeCell ref="A60:C62"/>
    <mergeCell ref="A64:C64"/>
    <mergeCell ref="A65:C65"/>
    <mergeCell ref="D61:D62"/>
    <mergeCell ref="A91:A92"/>
    <mergeCell ref="H60:K60"/>
    <mergeCell ref="G61:G62"/>
    <mergeCell ref="H61:H62"/>
    <mergeCell ref="I61:J61"/>
    <mergeCell ref="K61:K62"/>
    <mergeCell ref="B91:C91"/>
    <mergeCell ref="D91:D92"/>
    <mergeCell ref="A66:C66"/>
    <mergeCell ref="H33:H34"/>
    <mergeCell ref="E61:F61"/>
    <mergeCell ref="D5:G5"/>
    <mergeCell ref="H5:K5"/>
    <mergeCell ref="D32:G32"/>
    <mergeCell ref="D60:G60"/>
    <mergeCell ref="H32:K32"/>
    <mergeCell ref="G6:G7"/>
    <mergeCell ref="E6:F6"/>
    <mergeCell ref="K33:K3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9"/>
  <sheetViews>
    <sheetView zoomScale="75" zoomScaleNormal="75" zoomScalePageLayoutView="0" workbookViewId="0" topLeftCell="A1">
      <selection activeCell="A102" sqref="A102:C102"/>
    </sheetView>
  </sheetViews>
  <sheetFormatPr defaultColWidth="9.00390625" defaultRowHeight="13.5"/>
  <cols>
    <col min="1" max="1" width="10.25390625" style="125" customWidth="1"/>
    <col min="2" max="2" width="3.50390625" style="125" customWidth="1"/>
    <col min="3" max="3" width="2.875" style="125" customWidth="1"/>
    <col min="4" max="4" width="11.375" style="125" customWidth="1"/>
    <col min="5" max="5" width="11.25390625" style="125" customWidth="1"/>
    <col min="6" max="6" width="10.75390625" style="125" customWidth="1"/>
    <col min="7" max="7" width="11.50390625" style="125" customWidth="1"/>
    <col min="8" max="8" width="11.375" style="125" customWidth="1"/>
    <col min="9" max="9" width="10.875" style="125" customWidth="1"/>
    <col min="10" max="10" width="11.25390625" style="125" customWidth="1"/>
    <col min="11" max="11" width="10.875" style="125" customWidth="1"/>
    <col min="12" max="13" width="11.00390625" style="125" customWidth="1"/>
    <col min="14" max="16" width="9.00390625" style="125" customWidth="1"/>
    <col min="17" max="17" width="3.50390625" style="125" customWidth="1"/>
    <col min="18" max="18" width="2.875" style="125" customWidth="1"/>
    <col min="19" max="21" width="10.625" style="125" customWidth="1"/>
    <col min="22" max="22" width="10.625" style="0" customWidth="1"/>
    <col min="23" max="24" width="12.625" style="0" customWidth="1"/>
    <col min="25" max="26" width="10.625" style="0" customWidth="1"/>
  </cols>
  <sheetData>
    <row r="1" spans="1:8" ht="21" customHeight="1">
      <c r="A1" s="124" t="s">
        <v>73</v>
      </c>
      <c r="H1" s="126"/>
    </row>
    <row r="2" spans="1:8" ht="13.5" customHeight="1">
      <c r="A2" s="124"/>
      <c r="H2" s="126"/>
    </row>
    <row r="3" ht="18.75">
      <c r="A3" s="127" t="s">
        <v>108</v>
      </c>
    </row>
    <row r="4" spans="1:13" ht="15" thickBot="1">
      <c r="A4" s="128"/>
      <c r="B4" s="129"/>
      <c r="C4" s="129"/>
      <c r="D4" s="130"/>
      <c r="E4" s="130"/>
      <c r="F4" s="131"/>
      <c r="G4" s="131"/>
      <c r="H4" s="131"/>
      <c r="I4" s="131"/>
      <c r="J4" s="131"/>
      <c r="K4" s="131"/>
      <c r="L4" s="131"/>
      <c r="M4" s="131"/>
    </row>
    <row r="5" spans="1:13" ht="29.25" customHeight="1" thickTop="1">
      <c r="A5" s="254" t="s">
        <v>23</v>
      </c>
      <c r="B5" s="254"/>
      <c r="C5" s="255"/>
      <c r="D5" s="248" t="s">
        <v>31</v>
      </c>
      <c r="E5" s="249"/>
      <c r="F5" s="249"/>
      <c r="G5" s="249"/>
      <c r="H5" s="248" t="s">
        <v>25</v>
      </c>
      <c r="I5" s="249"/>
      <c r="J5" s="249"/>
      <c r="K5" s="249"/>
      <c r="L5" s="132"/>
      <c r="M5" s="132"/>
    </row>
    <row r="6" spans="1:13" ht="29.25" customHeight="1">
      <c r="A6" s="250"/>
      <c r="B6" s="250"/>
      <c r="C6" s="251"/>
      <c r="D6" s="242" t="s">
        <v>4</v>
      </c>
      <c r="E6" s="244" t="s">
        <v>26</v>
      </c>
      <c r="F6" s="245"/>
      <c r="G6" s="242" t="s">
        <v>5</v>
      </c>
      <c r="H6" s="242" t="s">
        <v>4</v>
      </c>
      <c r="I6" s="244" t="s">
        <v>26</v>
      </c>
      <c r="J6" s="245"/>
      <c r="K6" s="246" t="s">
        <v>5</v>
      </c>
      <c r="L6" s="132"/>
      <c r="M6" s="250"/>
    </row>
    <row r="7" spans="1:13" ht="29.25" customHeight="1">
      <c r="A7" s="256"/>
      <c r="B7" s="256"/>
      <c r="C7" s="257"/>
      <c r="D7" s="243"/>
      <c r="E7" s="136" t="s">
        <v>27</v>
      </c>
      <c r="F7" s="136" t="s">
        <v>28</v>
      </c>
      <c r="G7" s="243"/>
      <c r="H7" s="243"/>
      <c r="I7" s="136" t="s">
        <v>27</v>
      </c>
      <c r="J7" s="136" t="s">
        <v>28</v>
      </c>
      <c r="K7" s="247"/>
      <c r="L7" s="133"/>
      <c r="M7" s="250"/>
    </row>
    <row r="8" spans="1:13" ht="13.5" customHeight="1">
      <c r="A8" s="133"/>
      <c r="B8" s="133"/>
      <c r="C8" s="134"/>
      <c r="D8" s="137" t="s">
        <v>91</v>
      </c>
      <c r="E8" s="137" t="s">
        <v>91</v>
      </c>
      <c r="F8" s="137" t="s">
        <v>85</v>
      </c>
      <c r="G8" s="137" t="s">
        <v>91</v>
      </c>
      <c r="H8" s="137" t="s">
        <v>91</v>
      </c>
      <c r="I8" s="137" t="s">
        <v>91</v>
      </c>
      <c r="J8" s="137" t="s">
        <v>92</v>
      </c>
      <c r="K8" s="137" t="s">
        <v>91</v>
      </c>
      <c r="L8" s="138"/>
      <c r="M8" s="138"/>
    </row>
    <row r="9" spans="1:13" ht="20.25" customHeight="1">
      <c r="A9" s="250" t="str">
        <f>'機械（1・2）'!$A$41:$C$41</f>
        <v>平 成 25 年 計</v>
      </c>
      <c r="B9" s="250"/>
      <c r="C9" s="251"/>
      <c r="D9" s="99">
        <v>14733.669000000002</v>
      </c>
      <c r="E9" s="99">
        <v>10110.612</v>
      </c>
      <c r="F9" s="99">
        <v>15208.800000000001</v>
      </c>
      <c r="G9" s="99">
        <v>5490.268999999999</v>
      </c>
      <c r="H9" s="99">
        <v>1740.4979999999998</v>
      </c>
      <c r="I9" s="102">
        <v>1503.052</v>
      </c>
      <c r="J9" s="102">
        <v>3088.1719999999996</v>
      </c>
      <c r="K9" s="102">
        <v>957.995</v>
      </c>
      <c r="L9" s="99"/>
      <c r="M9" s="99"/>
    </row>
    <row r="10" spans="1:13" ht="20.25" customHeight="1">
      <c r="A10" s="250">
        <f>'機械（1・2）'!$A$42:$C$42</f>
        <v>26</v>
      </c>
      <c r="B10" s="250"/>
      <c r="C10" s="251"/>
      <c r="D10" s="99">
        <v>14955.641</v>
      </c>
      <c r="E10" s="99">
        <v>10950.260999999999</v>
      </c>
      <c r="F10" s="99">
        <v>19427.437</v>
      </c>
      <c r="G10" s="99">
        <v>4696.197999999999</v>
      </c>
      <c r="H10" s="99">
        <v>2448.223</v>
      </c>
      <c r="I10" s="102">
        <v>2294.893</v>
      </c>
      <c r="J10" s="102">
        <v>4258.452</v>
      </c>
      <c r="K10" s="102">
        <v>1097.168</v>
      </c>
      <c r="L10" s="99"/>
      <c r="M10" s="99"/>
    </row>
    <row r="11" spans="1:13" ht="20.25" customHeight="1">
      <c r="A11" s="250">
        <f>'機械（1・2）'!$A$43:$C$43</f>
        <v>27</v>
      </c>
      <c r="B11" s="250"/>
      <c r="C11" s="251"/>
      <c r="D11" s="99">
        <v>14135.932000000003</v>
      </c>
      <c r="E11" s="99">
        <v>10510.333</v>
      </c>
      <c r="F11" s="99">
        <v>16170.377999999999</v>
      </c>
      <c r="G11" s="99">
        <v>3965.11</v>
      </c>
      <c r="H11" s="99">
        <v>2666.2440000000006</v>
      </c>
      <c r="I11" s="102">
        <v>2465.8399999999997</v>
      </c>
      <c r="J11" s="102">
        <v>4219.581</v>
      </c>
      <c r="K11" s="99">
        <v>1010.505</v>
      </c>
      <c r="L11" s="99"/>
      <c r="M11" s="99"/>
    </row>
    <row r="12" spans="1:13" ht="20.25" customHeight="1">
      <c r="A12" s="250">
        <f>'機械（1・2）'!$A$44:$C$44</f>
        <v>28</v>
      </c>
      <c r="B12" s="250"/>
      <c r="C12" s="251"/>
      <c r="D12" s="99">
        <v>14199.381000000001</v>
      </c>
      <c r="E12" s="99">
        <v>10722.32</v>
      </c>
      <c r="F12" s="99">
        <v>16466.042999999998</v>
      </c>
      <c r="G12" s="99">
        <v>3861.3630000000003</v>
      </c>
      <c r="H12" s="99">
        <v>2702.338</v>
      </c>
      <c r="I12" s="99">
        <v>2448.572</v>
      </c>
      <c r="J12" s="99">
        <v>4378.031</v>
      </c>
      <c r="K12" s="99">
        <v>1085.644</v>
      </c>
      <c r="L12" s="99"/>
      <c r="M12" s="99"/>
    </row>
    <row r="13" spans="1:13" ht="20.25" customHeight="1">
      <c r="A13" s="252">
        <f>'機械（1・2）'!$A$45:$C$45</f>
        <v>29</v>
      </c>
      <c r="B13" s="252"/>
      <c r="C13" s="253"/>
      <c r="D13" s="101">
        <v>14039.964</v>
      </c>
      <c r="E13" s="101">
        <v>10528.608000000002</v>
      </c>
      <c r="F13" s="101">
        <v>16197.258999999996</v>
      </c>
      <c r="G13" s="101">
        <v>4009.384</v>
      </c>
      <c r="H13" s="101">
        <v>2480.66</v>
      </c>
      <c r="I13" s="101">
        <v>2246.882</v>
      </c>
      <c r="J13" s="101">
        <v>4056.7320000000004</v>
      </c>
      <c r="K13" s="101">
        <v>1150.757</v>
      </c>
      <c r="L13" s="101"/>
      <c r="M13" s="101"/>
    </row>
    <row r="14" spans="1:13" ht="20.25" customHeight="1">
      <c r="A14" s="139"/>
      <c r="B14" s="139"/>
      <c r="C14" s="140"/>
      <c r="D14" s="141"/>
      <c r="E14" s="142"/>
      <c r="F14" s="142"/>
      <c r="G14" s="141"/>
      <c r="H14" s="141"/>
      <c r="I14" s="142"/>
      <c r="J14" s="142"/>
      <c r="K14" s="142"/>
      <c r="L14" s="141"/>
      <c r="M14" s="141"/>
    </row>
    <row r="15" spans="1:13" ht="20.25" customHeight="1">
      <c r="A15" s="143" t="str">
        <f>'機械（1・2）'!$A$47</f>
        <v>平成29年</v>
      </c>
      <c r="B15" s="143">
        <v>1</v>
      </c>
      <c r="C15" s="144" t="s">
        <v>3</v>
      </c>
      <c r="D15" s="99">
        <v>958.886</v>
      </c>
      <c r="E15" s="99">
        <v>817.5279999999999</v>
      </c>
      <c r="F15" s="99">
        <v>1168.279</v>
      </c>
      <c r="G15" s="99">
        <v>3693.932</v>
      </c>
      <c r="H15" s="99">
        <v>187.015</v>
      </c>
      <c r="I15" s="99">
        <v>180.686</v>
      </c>
      <c r="J15" s="99">
        <v>306.422</v>
      </c>
      <c r="K15" s="99">
        <v>1077.866</v>
      </c>
      <c r="L15" s="99"/>
      <c r="M15" s="99"/>
    </row>
    <row r="16" spans="1:13" ht="20.25" customHeight="1">
      <c r="A16" s="145"/>
      <c r="B16" s="145">
        <v>2</v>
      </c>
      <c r="C16" s="146"/>
      <c r="D16" s="99">
        <v>1204.164</v>
      </c>
      <c r="E16" s="99">
        <v>842.6500000000001</v>
      </c>
      <c r="F16" s="99">
        <v>1343.6280000000002</v>
      </c>
      <c r="G16" s="99">
        <v>3742.9260000000004</v>
      </c>
      <c r="H16" s="99">
        <v>211.675</v>
      </c>
      <c r="I16" s="99">
        <v>183.777</v>
      </c>
      <c r="J16" s="99">
        <v>341.476</v>
      </c>
      <c r="K16" s="99">
        <v>1073.17</v>
      </c>
      <c r="L16" s="99"/>
      <c r="M16" s="99"/>
    </row>
    <row r="17" spans="1:13" ht="20.25" customHeight="1">
      <c r="A17" s="145"/>
      <c r="B17" s="145">
        <v>3</v>
      </c>
      <c r="C17" s="146"/>
      <c r="D17" s="99">
        <v>1228.9449999999997</v>
      </c>
      <c r="E17" s="99">
        <v>843.6519999999999</v>
      </c>
      <c r="F17" s="99">
        <v>1348.349</v>
      </c>
      <c r="G17" s="99">
        <v>3847.2260000000006</v>
      </c>
      <c r="H17" s="99">
        <v>219.194</v>
      </c>
      <c r="I17" s="99">
        <v>184.493</v>
      </c>
      <c r="J17" s="99">
        <v>333.426</v>
      </c>
      <c r="K17" s="99">
        <v>1097.454</v>
      </c>
      <c r="L17" s="99"/>
      <c r="M17" s="99"/>
    </row>
    <row r="18" spans="1:13" ht="20.25" customHeight="1">
      <c r="A18" s="145"/>
      <c r="B18" s="145">
        <v>4</v>
      </c>
      <c r="C18" s="146"/>
      <c r="D18" s="99">
        <v>1225.9229999999998</v>
      </c>
      <c r="E18" s="99">
        <v>897.5699999999999</v>
      </c>
      <c r="F18" s="99">
        <v>1376.666</v>
      </c>
      <c r="G18" s="99">
        <v>3947.775</v>
      </c>
      <c r="H18" s="99">
        <v>202.368</v>
      </c>
      <c r="I18" s="99">
        <v>171.759</v>
      </c>
      <c r="J18" s="99">
        <v>295.166</v>
      </c>
      <c r="K18" s="99">
        <v>1119.788</v>
      </c>
      <c r="L18" s="99"/>
      <c r="M18" s="99"/>
    </row>
    <row r="19" spans="1:13" ht="20.25" customHeight="1">
      <c r="A19" s="145"/>
      <c r="B19" s="145">
        <v>5</v>
      </c>
      <c r="C19" s="146"/>
      <c r="D19" s="99">
        <v>1061.022</v>
      </c>
      <c r="E19" s="99">
        <v>844.5820000000001</v>
      </c>
      <c r="F19" s="99">
        <v>1247.118</v>
      </c>
      <c r="G19" s="99">
        <v>3926.93</v>
      </c>
      <c r="H19" s="99">
        <v>198.157</v>
      </c>
      <c r="I19" s="99">
        <v>175.626</v>
      </c>
      <c r="J19" s="99">
        <v>300.069</v>
      </c>
      <c r="K19" s="99">
        <v>1131.349</v>
      </c>
      <c r="L19" s="99"/>
      <c r="M19" s="99"/>
    </row>
    <row r="20" spans="1:13" ht="20.25" customHeight="1">
      <c r="A20" s="145"/>
      <c r="B20" s="145">
        <v>6</v>
      </c>
      <c r="C20" s="146"/>
      <c r="D20" s="99">
        <v>1248.652</v>
      </c>
      <c r="E20" s="99">
        <v>883.25</v>
      </c>
      <c r="F20" s="99">
        <v>1373.6309999999999</v>
      </c>
      <c r="G20" s="99">
        <v>4028.6490000000003</v>
      </c>
      <c r="H20" s="99">
        <v>193.886</v>
      </c>
      <c r="I20" s="99">
        <v>174.901</v>
      </c>
      <c r="J20" s="99">
        <v>315.794</v>
      </c>
      <c r="K20" s="99">
        <v>1140.957</v>
      </c>
      <c r="L20" s="99"/>
      <c r="M20" s="99"/>
    </row>
    <row r="21" spans="1:13" ht="20.25" customHeight="1">
      <c r="A21" s="145"/>
      <c r="B21" s="145">
        <v>7</v>
      </c>
      <c r="C21" s="146"/>
      <c r="D21" s="99">
        <v>1173.801</v>
      </c>
      <c r="E21" s="99">
        <v>857.913</v>
      </c>
      <c r="F21" s="99">
        <v>1319.087</v>
      </c>
      <c r="G21" s="99">
        <v>4056.7100000000005</v>
      </c>
      <c r="H21" s="99">
        <v>212.628</v>
      </c>
      <c r="I21" s="99">
        <v>195.749</v>
      </c>
      <c r="J21" s="99">
        <v>365.655</v>
      </c>
      <c r="K21" s="99">
        <v>1143.287</v>
      </c>
      <c r="L21" s="99"/>
      <c r="M21" s="99"/>
    </row>
    <row r="22" spans="1:13" ht="20.25" customHeight="1">
      <c r="A22" s="145"/>
      <c r="B22" s="145">
        <v>8</v>
      </c>
      <c r="C22" s="146"/>
      <c r="D22" s="99">
        <v>1036.191</v>
      </c>
      <c r="E22" s="99">
        <v>800.92</v>
      </c>
      <c r="F22" s="99">
        <v>1229.774</v>
      </c>
      <c r="G22" s="99">
        <v>4027.675</v>
      </c>
      <c r="H22" s="99">
        <v>188.163</v>
      </c>
      <c r="I22" s="99">
        <v>183.046</v>
      </c>
      <c r="J22" s="99">
        <v>326.278</v>
      </c>
      <c r="K22" s="99">
        <v>1140.441</v>
      </c>
      <c r="L22" s="99"/>
      <c r="M22" s="99"/>
    </row>
    <row r="23" spans="1:13" ht="20.25" customHeight="1">
      <c r="A23" s="145"/>
      <c r="B23" s="145">
        <v>9</v>
      </c>
      <c r="C23" s="146"/>
      <c r="D23" s="99">
        <v>1225.6080000000002</v>
      </c>
      <c r="E23" s="99">
        <v>893.743</v>
      </c>
      <c r="F23" s="99">
        <v>1393.068</v>
      </c>
      <c r="G23" s="99">
        <v>4084.6600000000003</v>
      </c>
      <c r="H23" s="99">
        <v>215.951</v>
      </c>
      <c r="I23" s="99">
        <v>188.034</v>
      </c>
      <c r="J23" s="99">
        <v>345.547</v>
      </c>
      <c r="K23" s="99">
        <v>1151.118</v>
      </c>
      <c r="L23" s="99"/>
      <c r="M23" s="99"/>
    </row>
    <row r="24" spans="1:13" ht="20.25" customHeight="1">
      <c r="A24" s="145"/>
      <c r="B24" s="145">
        <v>10</v>
      </c>
      <c r="C24" s="146"/>
      <c r="D24" s="99">
        <v>1234.738</v>
      </c>
      <c r="E24" s="99">
        <v>897.7700000000001</v>
      </c>
      <c r="F24" s="99">
        <v>1419.2279999999998</v>
      </c>
      <c r="G24" s="99">
        <v>4136.862</v>
      </c>
      <c r="H24" s="99">
        <v>213.732</v>
      </c>
      <c r="I24" s="99">
        <v>187.904</v>
      </c>
      <c r="J24" s="99">
        <v>353.226</v>
      </c>
      <c r="K24" s="99">
        <v>1168.61</v>
      </c>
      <c r="L24" s="99"/>
      <c r="M24" s="99"/>
    </row>
    <row r="25" spans="1:13" ht="20.25" customHeight="1">
      <c r="A25" s="145"/>
      <c r="B25" s="145">
        <v>11</v>
      </c>
      <c r="C25" s="146"/>
      <c r="D25" s="99">
        <v>1214.8619999999999</v>
      </c>
      <c r="E25" s="99">
        <v>974.914</v>
      </c>
      <c r="F25" s="99">
        <v>1501.6209999999999</v>
      </c>
      <c r="G25" s="99">
        <v>4055.879</v>
      </c>
      <c r="H25" s="99">
        <v>240.602</v>
      </c>
      <c r="I25" s="99">
        <v>214.347</v>
      </c>
      <c r="J25" s="99">
        <v>385.007</v>
      </c>
      <c r="K25" s="99">
        <v>1166.365</v>
      </c>
      <c r="L25" s="99"/>
      <c r="M25" s="99"/>
    </row>
    <row r="26" spans="1:13" ht="20.25" customHeight="1">
      <c r="A26" s="145"/>
      <c r="B26" s="145">
        <v>12</v>
      </c>
      <c r="C26" s="145"/>
      <c r="D26" s="123">
        <v>1227.172</v>
      </c>
      <c r="E26" s="99">
        <v>974.1159999999999</v>
      </c>
      <c r="F26" s="99">
        <v>1476.8100000000002</v>
      </c>
      <c r="G26" s="99">
        <v>4009.384</v>
      </c>
      <c r="H26" s="99">
        <v>197.289</v>
      </c>
      <c r="I26" s="99">
        <v>206.56</v>
      </c>
      <c r="J26" s="99">
        <v>388.666</v>
      </c>
      <c r="K26" s="99">
        <v>1150.757</v>
      </c>
      <c r="L26" s="99"/>
      <c r="M26" s="99"/>
    </row>
    <row r="27" spans="1:13" ht="9.75" customHeight="1" thickBot="1">
      <c r="A27" s="147"/>
      <c r="B27" s="147"/>
      <c r="C27" s="148"/>
      <c r="D27" s="149"/>
      <c r="E27" s="147"/>
      <c r="F27" s="147"/>
      <c r="G27" s="147"/>
      <c r="H27" s="147"/>
      <c r="I27" s="147"/>
      <c r="J27" s="150"/>
      <c r="K27" s="147"/>
      <c r="L27" s="151"/>
      <c r="M27" s="151"/>
    </row>
    <row r="28" spans="1:13" ht="14.2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51"/>
      <c r="M28" s="151"/>
    </row>
    <row r="29" spans="1:13" ht="14.25">
      <c r="A29" s="114"/>
      <c r="B29" s="114"/>
      <c r="C29" s="114"/>
      <c r="D29" s="114"/>
      <c r="E29" s="114"/>
      <c r="F29" s="114"/>
      <c r="G29" s="114"/>
      <c r="H29" s="114"/>
      <c r="I29" s="152"/>
      <c r="J29" s="114"/>
      <c r="K29" s="114"/>
      <c r="L29" s="151"/>
      <c r="M29" s="151"/>
    </row>
    <row r="30" spans="1:13" ht="14.25">
      <c r="A30" s="114"/>
      <c r="B30" s="114"/>
      <c r="C30" s="114"/>
      <c r="D30" s="114"/>
      <c r="E30" s="114"/>
      <c r="F30" s="114"/>
      <c r="G30" s="114"/>
      <c r="H30" s="114"/>
      <c r="I30" s="152"/>
      <c r="J30" s="114"/>
      <c r="K30" s="114"/>
      <c r="L30" s="114"/>
      <c r="M30" s="114"/>
    </row>
    <row r="31" spans="1:13" ht="14.2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</row>
    <row r="32" spans="1:13" ht="14.2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</row>
    <row r="33" spans="1:13" ht="12.75" customHeight="1">
      <c r="A33" s="127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13" ht="15" thickBot="1">
      <c r="A34" s="128"/>
      <c r="B34" s="129"/>
      <c r="C34" s="129"/>
      <c r="D34" s="130"/>
      <c r="E34" s="129"/>
      <c r="F34" s="129"/>
      <c r="G34" s="129"/>
      <c r="H34" s="129"/>
      <c r="I34" s="129"/>
      <c r="J34" s="129"/>
      <c r="K34" s="129"/>
      <c r="L34" s="131"/>
      <c r="M34" s="129"/>
    </row>
    <row r="35" spans="1:14" ht="29.25" customHeight="1" thickTop="1">
      <c r="A35" s="254" t="s">
        <v>23</v>
      </c>
      <c r="B35" s="254"/>
      <c r="C35" s="255"/>
      <c r="D35" s="248" t="s">
        <v>29</v>
      </c>
      <c r="E35" s="249"/>
      <c r="F35" s="249"/>
      <c r="G35" s="249"/>
      <c r="H35" s="248" t="s">
        <v>30</v>
      </c>
      <c r="I35" s="249"/>
      <c r="J35" s="249"/>
      <c r="K35" s="249"/>
      <c r="L35" s="132"/>
      <c r="M35" s="132"/>
      <c r="N35" s="153"/>
    </row>
    <row r="36" spans="1:14" ht="29.25" customHeight="1">
      <c r="A36" s="250"/>
      <c r="B36" s="250"/>
      <c r="C36" s="251"/>
      <c r="D36" s="242" t="s">
        <v>4</v>
      </c>
      <c r="E36" s="244" t="s">
        <v>26</v>
      </c>
      <c r="F36" s="245"/>
      <c r="G36" s="242" t="s">
        <v>5</v>
      </c>
      <c r="H36" s="242" t="s">
        <v>4</v>
      </c>
      <c r="I36" s="244" t="s">
        <v>26</v>
      </c>
      <c r="J36" s="245"/>
      <c r="K36" s="246" t="s">
        <v>5</v>
      </c>
      <c r="L36" s="132"/>
      <c r="M36" s="250"/>
      <c r="N36" s="153"/>
    </row>
    <row r="37" spans="1:14" ht="29.25" customHeight="1">
      <c r="A37" s="256"/>
      <c r="B37" s="256"/>
      <c r="C37" s="257"/>
      <c r="D37" s="243"/>
      <c r="E37" s="136" t="s">
        <v>27</v>
      </c>
      <c r="F37" s="136" t="s">
        <v>28</v>
      </c>
      <c r="G37" s="243"/>
      <c r="H37" s="243"/>
      <c r="I37" s="136" t="s">
        <v>27</v>
      </c>
      <c r="J37" s="136" t="s">
        <v>28</v>
      </c>
      <c r="K37" s="247"/>
      <c r="L37" s="133"/>
      <c r="M37" s="250"/>
      <c r="N37" s="153"/>
    </row>
    <row r="38" spans="1:14" ht="13.5" customHeight="1">
      <c r="A38" s="133"/>
      <c r="B38" s="133"/>
      <c r="C38" s="134"/>
      <c r="D38" s="137" t="s">
        <v>91</v>
      </c>
      <c r="E38" s="137" t="s">
        <v>91</v>
      </c>
      <c r="F38" s="137" t="s">
        <v>85</v>
      </c>
      <c r="G38" s="137" t="s">
        <v>91</v>
      </c>
      <c r="H38" s="137" t="s">
        <v>91</v>
      </c>
      <c r="I38" s="137" t="s">
        <v>91</v>
      </c>
      <c r="J38" s="137" t="s">
        <v>92</v>
      </c>
      <c r="K38" s="137" t="s">
        <v>91</v>
      </c>
      <c r="L38" s="138"/>
      <c r="M38" s="138"/>
      <c r="N38" s="153"/>
    </row>
    <row r="39" spans="1:14" ht="20.25" customHeight="1">
      <c r="A39" s="250" t="str">
        <f>'機械（1・2）'!$A$41:$C$41</f>
        <v>平 成 25 年 計</v>
      </c>
      <c r="B39" s="250"/>
      <c r="C39" s="251"/>
      <c r="D39" s="102">
        <v>511.38699999999994</v>
      </c>
      <c r="E39" s="102">
        <v>157.729</v>
      </c>
      <c r="F39" s="102">
        <v>365.729</v>
      </c>
      <c r="G39" s="102">
        <v>132.056</v>
      </c>
      <c r="H39" s="99">
        <v>2212.13</v>
      </c>
      <c r="I39" s="102">
        <v>1100.616</v>
      </c>
      <c r="J39" s="102">
        <v>2590.444</v>
      </c>
      <c r="K39" s="102">
        <v>864.067</v>
      </c>
      <c r="L39" s="99"/>
      <c r="M39" s="99"/>
      <c r="N39" s="153"/>
    </row>
    <row r="40" spans="1:14" ht="20.25" customHeight="1">
      <c r="A40" s="250">
        <f>'機械（1・2）'!$A$42:$C$42</f>
        <v>26</v>
      </c>
      <c r="B40" s="250"/>
      <c r="C40" s="251"/>
      <c r="D40" s="102">
        <v>883.5029999999999</v>
      </c>
      <c r="E40" s="102">
        <v>295.428</v>
      </c>
      <c r="F40" s="102">
        <v>758.626</v>
      </c>
      <c r="G40" s="102">
        <v>183.809</v>
      </c>
      <c r="H40" s="99">
        <v>2477.096</v>
      </c>
      <c r="I40" s="102">
        <v>1044.499</v>
      </c>
      <c r="J40" s="102">
        <v>2494.868</v>
      </c>
      <c r="K40" s="102">
        <v>706.146</v>
      </c>
      <c r="L40" s="99"/>
      <c r="M40" s="99"/>
      <c r="N40" s="153"/>
    </row>
    <row r="41" spans="1:14" ht="20.25" customHeight="1">
      <c r="A41" s="250">
        <f>'機械（1・2）'!$A$43:$C$43</f>
        <v>27</v>
      </c>
      <c r="B41" s="250"/>
      <c r="C41" s="251"/>
      <c r="D41" s="102">
        <v>960</v>
      </c>
      <c r="E41" s="102">
        <v>441</v>
      </c>
      <c r="F41" s="102">
        <v>1045</v>
      </c>
      <c r="G41" s="102">
        <v>179</v>
      </c>
      <c r="H41" s="99">
        <v>2275</v>
      </c>
      <c r="I41" s="102">
        <v>968</v>
      </c>
      <c r="J41" s="102">
        <v>2215</v>
      </c>
      <c r="K41" s="102">
        <v>777</v>
      </c>
      <c r="L41" s="99"/>
      <c r="M41" s="99"/>
      <c r="N41" s="153"/>
    </row>
    <row r="42" spans="1:14" ht="20.25" customHeight="1">
      <c r="A42" s="250">
        <f>'機械（1・2）'!$A$44:$C$44</f>
        <v>28</v>
      </c>
      <c r="B42" s="250"/>
      <c r="C42" s="251"/>
      <c r="D42" s="102">
        <v>1139.953</v>
      </c>
      <c r="E42" s="102">
        <v>557.321</v>
      </c>
      <c r="F42" s="102">
        <v>915.6800000000002</v>
      </c>
      <c r="G42" s="102">
        <v>114.443</v>
      </c>
      <c r="H42" s="102">
        <v>2212.054</v>
      </c>
      <c r="I42" s="102">
        <v>948.4000000000001</v>
      </c>
      <c r="J42" s="102">
        <v>2276.917</v>
      </c>
      <c r="K42" s="102">
        <v>816.366</v>
      </c>
      <c r="L42" s="99"/>
      <c r="M42" s="99"/>
      <c r="N42" s="153"/>
    </row>
    <row r="43" spans="1:14" ht="20.25" customHeight="1">
      <c r="A43" s="252">
        <f>'機械（1・2）'!$A$45:$C$45</f>
        <v>29</v>
      </c>
      <c r="B43" s="252"/>
      <c r="C43" s="253"/>
      <c r="D43" s="103">
        <v>1178.8959999999997</v>
      </c>
      <c r="E43" s="103">
        <v>585.396</v>
      </c>
      <c r="F43" s="103">
        <v>898.4549999999999</v>
      </c>
      <c r="G43" s="103">
        <v>86.62</v>
      </c>
      <c r="H43" s="103">
        <v>2133.043</v>
      </c>
      <c r="I43" s="103">
        <v>1024.468</v>
      </c>
      <c r="J43" s="103">
        <v>2496.404</v>
      </c>
      <c r="K43" s="103">
        <v>830.472</v>
      </c>
      <c r="L43" s="101"/>
      <c r="M43" s="101"/>
      <c r="N43" s="153"/>
    </row>
    <row r="44" spans="1:14" ht="13.5" customHeight="1">
      <c r="A44" s="139"/>
      <c r="B44" s="139"/>
      <c r="C44" s="140"/>
      <c r="D44" s="142"/>
      <c r="E44" s="142"/>
      <c r="F44" s="142"/>
      <c r="G44" s="142"/>
      <c r="H44" s="141"/>
      <c r="I44" s="142"/>
      <c r="J44" s="142"/>
      <c r="K44" s="142"/>
      <c r="L44" s="141"/>
      <c r="M44" s="141"/>
      <c r="N44" s="153"/>
    </row>
    <row r="45" spans="1:14" ht="20.25" customHeight="1">
      <c r="A45" s="143" t="str">
        <f>'機械（1・2）'!$A$47</f>
        <v>平成29年</v>
      </c>
      <c r="B45" s="143">
        <v>1</v>
      </c>
      <c r="C45" s="144" t="s">
        <v>3</v>
      </c>
      <c r="D45" s="99">
        <v>87.41</v>
      </c>
      <c r="E45" s="99">
        <v>50.611</v>
      </c>
      <c r="F45" s="99">
        <v>70.374</v>
      </c>
      <c r="G45" s="99">
        <v>106.349</v>
      </c>
      <c r="H45" s="99">
        <v>147.036</v>
      </c>
      <c r="I45" s="99">
        <v>77.468</v>
      </c>
      <c r="J45" s="99">
        <v>187.538</v>
      </c>
      <c r="K45" s="99">
        <v>796.325</v>
      </c>
      <c r="L45" s="99"/>
      <c r="M45" s="99"/>
      <c r="N45" s="153"/>
    </row>
    <row r="46" spans="1:14" ht="20.25" customHeight="1">
      <c r="A46" s="145"/>
      <c r="B46" s="145">
        <v>2</v>
      </c>
      <c r="C46" s="146"/>
      <c r="D46" s="99">
        <v>97.756</v>
      </c>
      <c r="E46" s="99">
        <v>50.351</v>
      </c>
      <c r="F46" s="99">
        <v>75.971</v>
      </c>
      <c r="G46" s="99">
        <v>103.233</v>
      </c>
      <c r="H46" s="99">
        <v>181.032</v>
      </c>
      <c r="I46" s="99">
        <v>86.483</v>
      </c>
      <c r="J46" s="99">
        <v>219.332</v>
      </c>
      <c r="K46" s="99">
        <v>782.162</v>
      </c>
      <c r="L46" s="99"/>
      <c r="M46" s="99"/>
      <c r="N46" s="153"/>
    </row>
    <row r="47" spans="1:14" ht="20.25" customHeight="1">
      <c r="A47" s="145"/>
      <c r="B47" s="145">
        <v>3</v>
      </c>
      <c r="C47" s="146"/>
      <c r="D47" s="99">
        <v>117.24</v>
      </c>
      <c r="E47" s="99">
        <v>60.197</v>
      </c>
      <c r="F47" s="99">
        <v>89.477</v>
      </c>
      <c r="G47" s="99">
        <v>94.916</v>
      </c>
      <c r="H47" s="99">
        <v>195.438</v>
      </c>
      <c r="I47" s="99">
        <v>93.548</v>
      </c>
      <c r="J47" s="99">
        <v>240.283</v>
      </c>
      <c r="K47" s="99">
        <v>787.104</v>
      </c>
      <c r="L47" s="99"/>
      <c r="M47" s="99"/>
      <c r="N47" s="153"/>
    </row>
    <row r="48" spans="1:14" ht="20.25" customHeight="1">
      <c r="A48" s="145"/>
      <c r="B48" s="145">
        <v>4</v>
      </c>
      <c r="C48" s="146"/>
      <c r="D48" s="99">
        <v>99.772</v>
      </c>
      <c r="E48" s="99">
        <v>49.083</v>
      </c>
      <c r="F48" s="99">
        <v>72.783</v>
      </c>
      <c r="G48" s="99">
        <v>109.958</v>
      </c>
      <c r="H48" s="99">
        <v>180.734</v>
      </c>
      <c r="I48" s="99">
        <v>89.411</v>
      </c>
      <c r="J48" s="99">
        <v>210.526</v>
      </c>
      <c r="K48" s="99">
        <v>801.705</v>
      </c>
      <c r="L48" s="99"/>
      <c r="M48" s="99"/>
      <c r="N48" s="153"/>
    </row>
    <row r="49" spans="1:14" ht="20.25" customHeight="1">
      <c r="A49" s="145"/>
      <c r="B49" s="145">
        <v>5</v>
      </c>
      <c r="C49" s="146"/>
      <c r="D49" s="99">
        <v>94.877</v>
      </c>
      <c r="E49" s="99">
        <v>55.69</v>
      </c>
      <c r="F49" s="99">
        <v>69.81</v>
      </c>
      <c r="G49" s="99">
        <v>106.759</v>
      </c>
      <c r="H49" s="99">
        <v>153.328</v>
      </c>
      <c r="I49" s="99">
        <v>74.124</v>
      </c>
      <c r="J49" s="99">
        <v>191.146</v>
      </c>
      <c r="K49" s="99">
        <v>803.058</v>
      </c>
      <c r="L49" s="99"/>
      <c r="M49" s="99"/>
      <c r="N49" s="153"/>
    </row>
    <row r="50" spans="1:14" ht="20.25" customHeight="1">
      <c r="A50" s="145"/>
      <c r="B50" s="145">
        <v>6</v>
      </c>
      <c r="C50" s="146"/>
      <c r="D50" s="99">
        <v>105.064</v>
      </c>
      <c r="E50" s="99">
        <v>54.548</v>
      </c>
      <c r="F50" s="99">
        <v>70.844</v>
      </c>
      <c r="G50" s="99">
        <v>106.681</v>
      </c>
      <c r="H50" s="99">
        <v>202.274</v>
      </c>
      <c r="I50" s="99">
        <v>92.528</v>
      </c>
      <c r="J50" s="99">
        <v>217.08</v>
      </c>
      <c r="K50" s="99">
        <v>832.833</v>
      </c>
      <c r="L50" s="99"/>
      <c r="M50" s="99"/>
      <c r="N50" s="153"/>
    </row>
    <row r="51" spans="1:14" ht="20.25" customHeight="1">
      <c r="A51" s="145"/>
      <c r="B51" s="145">
        <v>7</v>
      </c>
      <c r="C51" s="146"/>
      <c r="D51" s="99">
        <v>91.295</v>
      </c>
      <c r="E51" s="99">
        <v>46.044</v>
      </c>
      <c r="F51" s="99">
        <v>70.659</v>
      </c>
      <c r="G51" s="99">
        <v>98.956</v>
      </c>
      <c r="H51" s="99">
        <v>176.938</v>
      </c>
      <c r="I51" s="99">
        <v>82.756</v>
      </c>
      <c r="J51" s="99">
        <v>194.907</v>
      </c>
      <c r="K51" s="99">
        <v>835.681</v>
      </c>
      <c r="L51" s="99"/>
      <c r="M51" s="99"/>
      <c r="N51" s="153"/>
    </row>
    <row r="52" spans="1:14" ht="20.25" customHeight="1">
      <c r="A52" s="145"/>
      <c r="B52" s="145">
        <v>8</v>
      </c>
      <c r="C52" s="146"/>
      <c r="D52" s="99">
        <v>87.639</v>
      </c>
      <c r="E52" s="99">
        <v>45.208</v>
      </c>
      <c r="F52" s="99">
        <v>74.518</v>
      </c>
      <c r="G52" s="99">
        <v>89.918</v>
      </c>
      <c r="H52" s="99">
        <v>139.508</v>
      </c>
      <c r="I52" s="99">
        <v>82.433</v>
      </c>
      <c r="J52" s="99">
        <v>203.051</v>
      </c>
      <c r="K52" s="99">
        <v>803.627</v>
      </c>
      <c r="L52" s="99"/>
      <c r="M52" s="99"/>
      <c r="N52" s="153"/>
    </row>
    <row r="53" spans="1:14" ht="20.25" customHeight="1">
      <c r="A53" s="145"/>
      <c r="B53" s="145">
        <v>9</v>
      </c>
      <c r="C53" s="146"/>
      <c r="D53" s="99">
        <v>99.584</v>
      </c>
      <c r="E53" s="99">
        <v>44.205</v>
      </c>
      <c r="F53" s="99">
        <v>76.799</v>
      </c>
      <c r="G53" s="99">
        <v>92.648</v>
      </c>
      <c r="H53" s="99">
        <v>178.084</v>
      </c>
      <c r="I53" s="99">
        <v>85.26</v>
      </c>
      <c r="J53" s="99">
        <v>201.963</v>
      </c>
      <c r="K53" s="99">
        <v>815.846</v>
      </c>
      <c r="L53" s="99"/>
      <c r="M53" s="99"/>
      <c r="N53" s="153"/>
    </row>
    <row r="54" spans="1:14" ht="20.25" customHeight="1">
      <c r="A54" s="145"/>
      <c r="B54" s="145">
        <v>10</v>
      </c>
      <c r="C54" s="146"/>
      <c r="D54" s="99">
        <v>95.713</v>
      </c>
      <c r="E54" s="99">
        <v>40.965</v>
      </c>
      <c r="F54" s="99">
        <v>72.423</v>
      </c>
      <c r="G54" s="99">
        <v>93.627</v>
      </c>
      <c r="H54" s="99">
        <v>205.502</v>
      </c>
      <c r="I54" s="99">
        <v>88.258</v>
      </c>
      <c r="J54" s="99">
        <v>210.292</v>
      </c>
      <c r="K54" s="99">
        <v>837.275</v>
      </c>
      <c r="L54" s="99"/>
      <c r="M54" s="99"/>
      <c r="N54" s="153"/>
    </row>
    <row r="55" spans="1:14" ht="20.25" customHeight="1">
      <c r="A55" s="145"/>
      <c r="B55" s="145">
        <v>11</v>
      </c>
      <c r="C55" s="146"/>
      <c r="D55" s="99">
        <v>96.763</v>
      </c>
      <c r="E55" s="99">
        <v>40.148</v>
      </c>
      <c r="F55" s="99">
        <v>71.569</v>
      </c>
      <c r="G55" s="99">
        <v>86.197</v>
      </c>
      <c r="H55" s="99">
        <v>183.347</v>
      </c>
      <c r="I55" s="99">
        <v>89.221</v>
      </c>
      <c r="J55" s="99">
        <v>216.04</v>
      </c>
      <c r="K55" s="99">
        <v>830.579</v>
      </c>
      <c r="L55" s="99"/>
      <c r="M55" s="99"/>
      <c r="N55" s="153"/>
    </row>
    <row r="56" spans="1:14" ht="20.25" customHeight="1">
      <c r="A56" s="145"/>
      <c r="B56" s="145">
        <v>12</v>
      </c>
      <c r="C56" s="145"/>
      <c r="D56" s="123">
        <v>105.783</v>
      </c>
      <c r="E56" s="99">
        <v>48.346</v>
      </c>
      <c r="F56" s="99">
        <v>83.228</v>
      </c>
      <c r="G56" s="99">
        <v>86.62</v>
      </c>
      <c r="H56" s="99">
        <v>189.822</v>
      </c>
      <c r="I56" s="99">
        <v>82.978</v>
      </c>
      <c r="J56" s="99">
        <v>204.246</v>
      </c>
      <c r="K56" s="99">
        <v>830.472</v>
      </c>
      <c r="L56" s="99"/>
      <c r="M56" s="99"/>
      <c r="N56" s="153"/>
    </row>
    <row r="57" spans="1:14" ht="11.25" customHeight="1" thickBot="1">
      <c r="A57" s="147"/>
      <c r="B57" s="147"/>
      <c r="C57" s="148"/>
      <c r="D57" s="154"/>
      <c r="E57" s="147"/>
      <c r="F57" s="147"/>
      <c r="G57" s="147"/>
      <c r="H57" s="147"/>
      <c r="I57" s="147"/>
      <c r="J57" s="147"/>
      <c r="K57" s="147"/>
      <c r="L57" s="151"/>
      <c r="M57" s="151"/>
      <c r="N57" s="153"/>
    </row>
    <row r="58" spans="1:14" ht="14.2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51"/>
      <c r="M58" s="151"/>
      <c r="N58" s="153"/>
    </row>
    <row r="59" spans="1:14" ht="21" customHeight="1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51"/>
      <c r="M59" s="151"/>
      <c r="N59" s="153"/>
    </row>
    <row r="60" spans="1:13" ht="13.5" customHeight="1">
      <c r="A60" s="114"/>
      <c r="B60" s="114"/>
      <c r="C60" s="114"/>
      <c r="D60" s="152"/>
      <c r="E60" s="114"/>
      <c r="F60" s="114"/>
      <c r="G60" s="114"/>
      <c r="H60" s="114"/>
      <c r="I60" s="114"/>
      <c r="J60" s="114"/>
      <c r="K60" s="114"/>
      <c r="L60" s="114"/>
      <c r="M60" s="114"/>
    </row>
    <row r="61" spans="1:13" ht="18.75">
      <c r="A61" s="127" t="s">
        <v>109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</row>
    <row r="62" spans="1:13" ht="15" thickBot="1">
      <c r="A62" s="128"/>
      <c r="B62" s="129"/>
      <c r="C62" s="129"/>
      <c r="D62" s="130"/>
      <c r="E62" s="130"/>
      <c r="F62" s="129"/>
      <c r="G62" s="131"/>
      <c r="H62" s="129"/>
      <c r="I62" s="114"/>
      <c r="J62" s="114"/>
      <c r="K62" s="114"/>
      <c r="L62" s="114"/>
      <c r="M62" s="114"/>
    </row>
    <row r="63" spans="1:13" ht="29.25" customHeight="1" thickTop="1">
      <c r="A63" s="254" t="s">
        <v>23</v>
      </c>
      <c r="B63" s="254"/>
      <c r="C63" s="255"/>
      <c r="D63" s="248" t="s">
        <v>81</v>
      </c>
      <c r="E63" s="249"/>
      <c r="F63" s="249"/>
      <c r="G63" s="249"/>
      <c r="H63" s="132"/>
      <c r="I63" s="155"/>
      <c r="J63" s="114"/>
      <c r="K63" s="114"/>
      <c r="L63" s="114"/>
      <c r="M63" s="114"/>
    </row>
    <row r="64" spans="1:13" ht="29.25" customHeight="1">
      <c r="A64" s="250"/>
      <c r="B64" s="250"/>
      <c r="C64" s="251"/>
      <c r="D64" s="242" t="s">
        <v>4</v>
      </c>
      <c r="E64" s="244" t="s">
        <v>26</v>
      </c>
      <c r="F64" s="245"/>
      <c r="G64" s="246" t="s">
        <v>5</v>
      </c>
      <c r="H64" s="250"/>
      <c r="I64" s="155"/>
      <c r="J64" s="114"/>
      <c r="K64" s="114"/>
      <c r="L64" s="114"/>
      <c r="M64" s="114"/>
    </row>
    <row r="65" spans="1:13" ht="29.25" customHeight="1">
      <c r="A65" s="256"/>
      <c r="B65" s="256"/>
      <c r="C65" s="257"/>
      <c r="D65" s="243"/>
      <c r="E65" s="136" t="s">
        <v>27</v>
      </c>
      <c r="F65" s="136" t="s">
        <v>28</v>
      </c>
      <c r="G65" s="247"/>
      <c r="H65" s="250"/>
      <c r="I65" s="155"/>
      <c r="J65" s="114"/>
      <c r="K65" s="114"/>
      <c r="L65" s="114"/>
      <c r="M65" s="114"/>
    </row>
    <row r="66" spans="1:13" ht="13.5" customHeight="1">
      <c r="A66" s="133"/>
      <c r="B66" s="133"/>
      <c r="C66" s="134"/>
      <c r="D66" s="137" t="s">
        <v>91</v>
      </c>
      <c r="E66" s="137" t="s">
        <v>91</v>
      </c>
      <c r="F66" s="137" t="s">
        <v>85</v>
      </c>
      <c r="G66" s="137" t="s">
        <v>91</v>
      </c>
      <c r="H66" s="138"/>
      <c r="I66" s="156"/>
      <c r="J66" s="114"/>
      <c r="K66" s="114"/>
      <c r="L66" s="114"/>
      <c r="M66" s="114"/>
    </row>
    <row r="67" spans="1:13" ht="20.25" customHeight="1">
      <c r="A67" s="250" t="str">
        <f>'機械（1・2）'!$A$41:$C$41</f>
        <v>平 成 25 年 計</v>
      </c>
      <c r="B67" s="250"/>
      <c r="C67" s="251"/>
      <c r="D67" s="102">
        <v>10269.654</v>
      </c>
      <c r="E67" s="102">
        <v>7349.215</v>
      </c>
      <c r="F67" s="102">
        <v>9164.455</v>
      </c>
      <c r="G67" s="102">
        <v>3536.151</v>
      </c>
      <c r="H67" s="99"/>
      <c r="I67" s="157"/>
      <c r="J67" s="114"/>
      <c r="K67" s="114"/>
      <c r="L67" s="114"/>
      <c r="M67" s="114"/>
    </row>
    <row r="68" spans="1:13" ht="20.25" customHeight="1">
      <c r="A68" s="250">
        <f>'機械（1・2）'!$A$42:$C$42</f>
        <v>26</v>
      </c>
      <c r="B68" s="250"/>
      <c r="C68" s="251"/>
      <c r="D68" s="102">
        <v>9146.819</v>
      </c>
      <c r="E68" s="102">
        <v>7315.441000000001</v>
      </c>
      <c r="F68" s="102">
        <v>11915.491000000002</v>
      </c>
      <c r="G68" s="102">
        <v>2709.075</v>
      </c>
      <c r="H68" s="99"/>
      <c r="I68" s="157"/>
      <c r="J68" s="114"/>
      <c r="K68" s="114"/>
      <c r="L68" s="114"/>
      <c r="M68" s="114"/>
    </row>
    <row r="69" spans="1:13" ht="20.25" customHeight="1">
      <c r="A69" s="250">
        <f>'機械（1・2）'!$A$43:$C$43</f>
        <v>27</v>
      </c>
      <c r="B69" s="250"/>
      <c r="C69" s="251"/>
      <c r="D69" s="102">
        <v>8234.158000000001</v>
      </c>
      <c r="E69" s="102">
        <v>6635.859</v>
      </c>
      <c r="F69" s="102">
        <v>8690.239</v>
      </c>
      <c r="G69" s="104">
        <v>1997.915</v>
      </c>
      <c r="H69" s="105"/>
      <c r="I69" s="157"/>
      <c r="J69" s="114"/>
      <c r="K69" s="114"/>
      <c r="L69" s="114"/>
      <c r="M69" s="114"/>
    </row>
    <row r="70" spans="1:13" ht="20.25" customHeight="1">
      <c r="A70" s="250">
        <f>'機械（1・2）'!$A$44:$C$44</f>
        <v>28</v>
      </c>
      <c r="B70" s="250"/>
      <c r="C70" s="251"/>
      <c r="D70" s="102">
        <v>8145.036</v>
      </c>
      <c r="E70" s="102">
        <v>6768.026999999998</v>
      </c>
      <c r="F70" s="102">
        <v>8895.415</v>
      </c>
      <c r="G70" s="102">
        <v>1844.91</v>
      </c>
      <c r="H70" s="99"/>
      <c r="I70" s="157"/>
      <c r="J70" s="114"/>
      <c r="K70" s="114"/>
      <c r="L70" s="114"/>
      <c r="M70" s="114"/>
    </row>
    <row r="71" spans="1:13" ht="20.25" customHeight="1">
      <c r="A71" s="252">
        <f>'機械（1・2）'!$A$45:$C$45</f>
        <v>29</v>
      </c>
      <c r="B71" s="252"/>
      <c r="C71" s="253"/>
      <c r="D71" s="103">
        <v>8247.365</v>
      </c>
      <c r="E71" s="103">
        <v>6671.862</v>
      </c>
      <c r="F71" s="103">
        <v>8745.668</v>
      </c>
      <c r="G71" s="103">
        <v>1941.535</v>
      </c>
      <c r="H71" s="101"/>
      <c r="I71" s="158"/>
      <c r="J71" s="159"/>
      <c r="K71" s="159"/>
      <c r="L71" s="159"/>
      <c r="M71" s="159"/>
    </row>
    <row r="72" spans="1:13" ht="20.25" customHeight="1">
      <c r="A72" s="139"/>
      <c r="B72" s="139"/>
      <c r="C72" s="140"/>
      <c r="D72" s="142"/>
      <c r="E72" s="142"/>
      <c r="F72" s="142"/>
      <c r="G72" s="142"/>
      <c r="H72" s="141"/>
      <c r="I72" s="157"/>
      <c r="J72" s="114"/>
      <c r="K72" s="114"/>
      <c r="L72" s="114"/>
      <c r="M72" s="114"/>
    </row>
    <row r="73" spans="1:13" ht="20.25" customHeight="1">
      <c r="A73" s="143" t="str">
        <f>'機械（1・2）'!$A$47</f>
        <v>平成29年</v>
      </c>
      <c r="B73" s="143">
        <v>1</v>
      </c>
      <c r="C73" s="144" t="s">
        <v>3</v>
      </c>
      <c r="D73" s="105">
        <v>537.425</v>
      </c>
      <c r="E73" s="104">
        <v>508.763</v>
      </c>
      <c r="F73" s="104">
        <v>603.945</v>
      </c>
      <c r="G73" s="104">
        <v>1713.392</v>
      </c>
      <c r="H73" s="105"/>
      <c r="I73" s="157"/>
      <c r="J73" s="114"/>
      <c r="K73" s="114"/>
      <c r="L73" s="114"/>
      <c r="M73" s="114"/>
    </row>
    <row r="74" spans="1:13" ht="20.25" customHeight="1">
      <c r="A74" s="145"/>
      <c r="B74" s="145">
        <v>2</v>
      </c>
      <c r="C74" s="146"/>
      <c r="D74" s="105">
        <v>713.701</v>
      </c>
      <c r="E74" s="104">
        <v>522.039</v>
      </c>
      <c r="F74" s="104">
        <v>706.849</v>
      </c>
      <c r="G74" s="104">
        <v>1784.361</v>
      </c>
      <c r="H74" s="105"/>
      <c r="I74" s="157"/>
      <c r="J74" s="114"/>
      <c r="K74" s="114"/>
      <c r="L74" s="114"/>
      <c r="M74" s="114"/>
    </row>
    <row r="75" spans="1:13" ht="20.25" customHeight="1">
      <c r="A75" s="145"/>
      <c r="B75" s="145">
        <v>3</v>
      </c>
      <c r="C75" s="146"/>
      <c r="D75" s="105">
        <v>697.073</v>
      </c>
      <c r="E75" s="104">
        <v>505.414</v>
      </c>
      <c r="F75" s="104">
        <v>685.163</v>
      </c>
      <c r="G75" s="104">
        <v>1867.752</v>
      </c>
      <c r="H75" s="105"/>
      <c r="I75" s="157"/>
      <c r="J75" s="114"/>
      <c r="K75" s="114"/>
      <c r="L75" s="114"/>
      <c r="M75" s="114"/>
    </row>
    <row r="76" spans="1:13" ht="20.25" customHeight="1">
      <c r="A76" s="145"/>
      <c r="B76" s="145">
        <v>4</v>
      </c>
      <c r="C76" s="146"/>
      <c r="D76" s="104">
        <v>743.049</v>
      </c>
      <c r="E76" s="104">
        <v>587.317</v>
      </c>
      <c r="F76" s="104">
        <v>798.191</v>
      </c>
      <c r="G76" s="104">
        <v>1916.324</v>
      </c>
      <c r="H76" s="105"/>
      <c r="I76" s="157"/>
      <c r="J76" s="114"/>
      <c r="K76" s="114"/>
      <c r="L76" s="114"/>
      <c r="M76" s="114"/>
    </row>
    <row r="77" spans="1:13" ht="20.25" customHeight="1">
      <c r="A77" s="145"/>
      <c r="B77" s="145">
        <v>5</v>
      </c>
      <c r="C77" s="146"/>
      <c r="D77" s="104">
        <v>614.66</v>
      </c>
      <c r="E77" s="104">
        <v>539.142</v>
      </c>
      <c r="F77" s="104">
        <v>686.093</v>
      </c>
      <c r="G77" s="104">
        <v>1885.764</v>
      </c>
      <c r="H77" s="105"/>
      <c r="I77" s="157"/>
      <c r="J77" s="114"/>
      <c r="K77" s="114"/>
      <c r="L77" s="114"/>
      <c r="M77" s="114"/>
    </row>
    <row r="78" spans="1:13" ht="20.25" customHeight="1">
      <c r="A78" s="145"/>
      <c r="B78" s="145">
        <v>6</v>
      </c>
      <c r="C78" s="146"/>
      <c r="D78" s="104">
        <v>747.428</v>
      </c>
      <c r="E78" s="104">
        <v>561.273</v>
      </c>
      <c r="F78" s="104">
        <v>769.913</v>
      </c>
      <c r="G78" s="104">
        <v>1948.178</v>
      </c>
      <c r="H78" s="105"/>
      <c r="I78" s="157"/>
      <c r="J78" s="114"/>
      <c r="K78" s="114"/>
      <c r="L78" s="114"/>
      <c r="M78" s="114"/>
    </row>
    <row r="79" spans="1:13" ht="20.25" customHeight="1">
      <c r="A79" s="145"/>
      <c r="B79" s="145">
        <v>7</v>
      </c>
      <c r="C79" s="146"/>
      <c r="D79" s="104">
        <v>692.94</v>
      </c>
      <c r="E79" s="104">
        <v>533.364</v>
      </c>
      <c r="F79" s="104">
        <v>687.866</v>
      </c>
      <c r="G79" s="104">
        <v>1978.786</v>
      </c>
      <c r="H79" s="105"/>
      <c r="I79" s="157"/>
      <c r="J79" s="114"/>
      <c r="K79" s="114"/>
      <c r="L79" s="114"/>
      <c r="M79" s="114"/>
    </row>
    <row r="80" spans="1:13" ht="20.25" customHeight="1">
      <c r="A80" s="145"/>
      <c r="B80" s="145">
        <v>8</v>
      </c>
      <c r="C80" s="146"/>
      <c r="D80" s="104">
        <v>620.881</v>
      </c>
      <c r="E80" s="104">
        <v>490.233</v>
      </c>
      <c r="F80" s="104">
        <v>625.927</v>
      </c>
      <c r="G80" s="104">
        <v>1993.689</v>
      </c>
      <c r="H80" s="105"/>
      <c r="I80" s="157"/>
      <c r="J80" s="114"/>
      <c r="K80" s="114"/>
      <c r="L80" s="114"/>
      <c r="M80" s="114"/>
    </row>
    <row r="81" spans="1:13" ht="20.25" customHeight="1">
      <c r="A81" s="145"/>
      <c r="B81" s="145">
        <v>9</v>
      </c>
      <c r="C81" s="146"/>
      <c r="D81" s="104">
        <v>731.989</v>
      </c>
      <c r="E81" s="104">
        <v>576.244</v>
      </c>
      <c r="F81" s="104">
        <v>768.759</v>
      </c>
      <c r="G81" s="104">
        <v>2025.048</v>
      </c>
      <c r="H81" s="105"/>
      <c r="I81" s="157"/>
      <c r="J81" s="114"/>
      <c r="K81" s="114"/>
      <c r="L81" s="114"/>
      <c r="M81" s="114"/>
    </row>
    <row r="82" spans="1:13" ht="20.25" customHeight="1">
      <c r="A82" s="145"/>
      <c r="B82" s="145">
        <v>10</v>
      </c>
      <c r="C82" s="146"/>
      <c r="D82" s="104">
        <v>719.791</v>
      </c>
      <c r="E82" s="104">
        <v>580.643</v>
      </c>
      <c r="F82" s="104">
        <v>783.287</v>
      </c>
      <c r="G82" s="104">
        <v>2037.35</v>
      </c>
      <c r="H82" s="105"/>
      <c r="I82" s="157"/>
      <c r="J82" s="114"/>
      <c r="K82" s="114"/>
      <c r="L82" s="114"/>
      <c r="M82" s="114"/>
    </row>
    <row r="83" spans="1:13" ht="20.25" customHeight="1">
      <c r="A83" s="145"/>
      <c r="B83" s="145">
        <v>11</v>
      </c>
      <c r="C83" s="146"/>
      <c r="D83" s="104">
        <v>694.15</v>
      </c>
      <c r="E83" s="104">
        <v>631.198</v>
      </c>
      <c r="F83" s="104">
        <v>829.005</v>
      </c>
      <c r="G83" s="104">
        <v>1972.738</v>
      </c>
      <c r="H83" s="105"/>
      <c r="I83" s="157"/>
      <c r="J83" s="114"/>
      <c r="K83" s="114"/>
      <c r="L83" s="114"/>
      <c r="M83" s="114"/>
    </row>
    <row r="84" spans="1:13" ht="20.25" customHeight="1">
      <c r="A84" s="145"/>
      <c r="B84" s="145">
        <v>12</v>
      </c>
      <c r="C84" s="145"/>
      <c r="D84" s="106">
        <v>734.278</v>
      </c>
      <c r="E84" s="105">
        <v>636.232</v>
      </c>
      <c r="F84" s="105">
        <v>800.67</v>
      </c>
      <c r="G84" s="105">
        <v>1941.535</v>
      </c>
      <c r="H84" s="105"/>
      <c r="I84" s="157"/>
      <c r="J84" s="114"/>
      <c r="K84" s="114"/>
      <c r="L84" s="114"/>
      <c r="M84" s="114"/>
    </row>
    <row r="85" spans="1:13" ht="9.75" customHeight="1" thickBot="1">
      <c r="A85" s="147"/>
      <c r="B85" s="147"/>
      <c r="C85" s="148"/>
      <c r="D85" s="160"/>
      <c r="E85" s="147"/>
      <c r="F85" s="147"/>
      <c r="G85" s="147"/>
      <c r="H85" s="151"/>
      <c r="I85" s="151"/>
      <c r="J85" s="157"/>
      <c r="K85" s="151"/>
      <c r="L85" s="151"/>
      <c r="M85" s="151"/>
    </row>
    <row r="86" spans="1:13" ht="14.25">
      <c r="A86" s="114"/>
      <c r="B86" s="114"/>
      <c r="C86" s="114"/>
      <c r="D86" s="114"/>
      <c r="E86" s="114"/>
      <c r="F86" s="114"/>
      <c r="G86" s="114"/>
      <c r="H86" s="151"/>
      <c r="I86" s="151"/>
      <c r="J86" s="114"/>
      <c r="K86" s="114"/>
      <c r="L86" s="114"/>
      <c r="M86" s="114"/>
    </row>
    <row r="87" spans="1:13" ht="14.2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</row>
    <row r="88" spans="1:13" ht="14.2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</row>
    <row r="89" spans="1:13" ht="14.2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</row>
    <row r="90" spans="1:13" ht="14.2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</row>
    <row r="91" spans="1:13" ht="18.75">
      <c r="A91" s="127" t="s">
        <v>111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</row>
    <row r="92" spans="1:13" ht="12.75" customHeight="1">
      <c r="A92" s="127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</row>
    <row r="93" spans="1:13" ht="15" thickBot="1">
      <c r="A93" s="128"/>
      <c r="B93" s="129"/>
      <c r="C93" s="129"/>
      <c r="D93" s="130"/>
      <c r="E93" s="130"/>
      <c r="F93" s="129"/>
      <c r="G93" s="129"/>
      <c r="H93" s="129"/>
      <c r="I93" s="129"/>
      <c r="J93" s="143"/>
      <c r="K93" s="143"/>
      <c r="L93" s="131"/>
      <c r="M93" s="129"/>
    </row>
    <row r="94" spans="1:15" ht="29.25" customHeight="1" thickTop="1">
      <c r="A94" s="254" t="s">
        <v>23</v>
      </c>
      <c r="B94" s="254"/>
      <c r="C94" s="255"/>
      <c r="D94" s="248" t="s">
        <v>24</v>
      </c>
      <c r="E94" s="249"/>
      <c r="F94" s="248" t="s">
        <v>123</v>
      </c>
      <c r="G94" s="249"/>
      <c r="H94" s="259" t="s">
        <v>110</v>
      </c>
      <c r="I94" s="260"/>
      <c r="J94" s="161" t="s">
        <v>103</v>
      </c>
      <c r="K94" s="162"/>
      <c r="L94" s="163"/>
      <c r="M94" s="258"/>
      <c r="N94" s="258"/>
      <c r="O94" s="258"/>
    </row>
    <row r="95" spans="1:15" ht="29.25" customHeight="1">
      <c r="A95" s="250"/>
      <c r="B95" s="250"/>
      <c r="C95" s="251"/>
      <c r="D95" s="244" t="s">
        <v>4</v>
      </c>
      <c r="E95" s="245"/>
      <c r="F95" s="244" t="s">
        <v>4</v>
      </c>
      <c r="G95" s="245"/>
      <c r="H95" s="244" t="s">
        <v>4</v>
      </c>
      <c r="I95" s="261"/>
      <c r="J95" s="244" t="s">
        <v>4</v>
      </c>
      <c r="K95" s="261"/>
      <c r="L95" s="132"/>
      <c r="M95" s="250"/>
      <c r="N95" s="250"/>
      <c r="O95" s="250"/>
    </row>
    <row r="96" spans="1:15" ht="29.25" customHeight="1">
      <c r="A96" s="256"/>
      <c r="B96" s="256"/>
      <c r="C96" s="257"/>
      <c r="D96" s="136" t="s">
        <v>122</v>
      </c>
      <c r="E96" s="136" t="s">
        <v>28</v>
      </c>
      <c r="F96" s="136" t="s">
        <v>122</v>
      </c>
      <c r="G96" s="135" t="s">
        <v>28</v>
      </c>
      <c r="H96" s="136" t="s">
        <v>122</v>
      </c>
      <c r="I96" s="135" t="s">
        <v>28</v>
      </c>
      <c r="J96" s="136" t="s">
        <v>122</v>
      </c>
      <c r="K96" s="135" t="s">
        <v>28</v>
      </c>
      <c r="L96" s="133"/>
      <c r="M96" s="250"/>
      <c r="N96" s="133"/>
      <c r="O96" s="133"/>
    </row>
    <row r="97" spans="1:15" ht="13.5" customHeight="1">
      <c r="A97" s="133"/>
      <c r="B97" s="133"/>
      <c r="C97" s="134"/>
      <c r="D97" s="164" t="s">
        <v>83</v>
      </c>
      <c r="E97" s="137" t="s">
        <v>85</v>
      </c>
      <c r="F97" s="164" t="s">
        <v>83</v>
      </c>
      <c r="G97" s="137" t="s">
        <v>85</v>
      </c>
      <c r="H97" s="164" t="s">
        <v>83</v>
      </c>
      <c r="I97" s="137" t="s">
        <v>85</v>
      </c>
      <c r="J97" s="164" t="s">
        <v>83</v>
      </c>
      <c r="K97" s="137" t="s">
        <v>85</v>
      </c>
      <c r="L97" s="138"/>
      <c r="M97" s="165"/>
      <c r="N97" s="165"/>
      <c r="O97" s="138"/>
    </row>
    <row r="98" spans="1:15" ht="20.25" customHeight="1">
      <c r="A98" s="250" t="str">
        <f>'機械（1・2）'!$A$41:$C$41</f>
        <v>平 成 25 年 計</v>
      </c>
      <c r="B98" s="250"/>
      <c r="C98" s="251"/>
      <c r="D98" s="99">
        <v>44939.157999999996</v>
      </c>
      <c r="E98" s="116">
        <v>14538.017999999998</v>
      </c>
      <c r="F98" s="98">
        <v>32471.814999999995</v>
      </c>
      <c r="G98" s="98">
        <v>9784.666</v>
      </c>
      <c r="H98" s="99">
        <v>11868.259999999998</v>
      </c>
      <c r="I98" s="116">
        <v>4574.954</v>
      </c>
      <c r="J98" s="98">
        <v>599.0829999999999</v>
      </c>
      <c r="K98" s="98">
        <v>178.398</v>
      </c>
      <c r="L98" s="99"/>
      <c r="M98" s="99"/>
      <c r="N98" s="153"/>
      <c r="O98" s="153"/>
    </row>
    <row r="99" spans="1:15" ht="20.25" customHeight="1">
      <c r="A99" s="250">
        <f>'機械（1・2）'!$A$42:$C$42</f>
        <v>26</v>
      </c>
      <c r="B99" s="250"/>
      <c r="C99" s="251"/>
      <c r="D99" s="99">
        <v>41390.721999999994</v>
      </c>
      <c r="E99" s="116">
        <v>13289.831999999999</v>
      </c>
      <c r="F99" s="98">
        <v>28946.272</v>
      </c>
      <c r="G99" s="98">
        <v>8505.967</v>
      </c>
      <c r="H99" s="99">
        <v>11909.476999999999</v>
      </c>
      <c r="I99" s="116">
        <v>4626.213</v>
      </c>
      <c r="J99" s="98">
        <v>534.973</v>
      </c>
      <c r="K99" s="98">
        <v>157.652</v>
      </c>
      <c r="L99" s="99"/>
      <c r="M99" s="99"/>
      <c r="N99" s="153"/>
      <c r="O99" s="153"/>
    </row>
    <row r="100" spans="1:15" ht="20.25" customHeight="1">
      <c r="A100" s="250">
        <f>'機械（1・2）'!$A$43:$C$43</f>
        <v>27</v>
      </c>
      <c r="B100" s="250"/>
      <c r="C100" s="251"/>
      <c r="D100" s="99">
        <v>35291.503</v>
      </c>
      <c r="E100" s="116">
        <v>13620.260999999999</v>
      </c>
      <c r="F100" s="98">
        <v>23500.537</v>
      </c>
      <c r="G100" s="98">
        <v>8706.355</v>
      </c>
      <c r="H100" s="99">
        <v>11261.256000000001</v>
      </c>
      <c r="I100" s="116">
        <v>4750.611999999999</v>
      </c>
      <c r="J100" s="98">
        <v>529.71</v>
      </c>
      <c r="K100" s="98">
        <v>163.29399999999998</v>
      </c>
      <c r="L100" s="99"/>
      <c r="M100" s="99"/>
      <c r="N100" s="153"/>
      <c r="O100" s="153"/>
    </row>
    <row r="101" spans="1:13" ht="20.25" customHeight="1">
      <c r="A101" s="250">
        <f>'機械（1・2）'!$A$44:$C$44</f>
        <v>28</v>
      </c>
      <c r="B101" s="250"/>
      <c r="C101" s="251"/>
      <c r="D101" s="99">
        <v>35995.272</v>
      </c>
      <c r="E101" s="98">
        <v>13724.496000000001</v>
      </c>
      <c r="F101" s="99">
        <v>24222.935</v>
      </c>
      <c r="G101" s="98">
        <v>8701.484</v>
      </c>
      <c r="H101" s="102">
        <v>11194.036999999998</v>
      </c>
      <c r="I101" s="116">
        <v>4834.166</v>
      </c>
      <c r="J101" s="98">
        <v>578.3</v>
      </c>
      <c r="K101" s="98">
        <v>188.846</v>
      </c>
      <c r="L101" s="99"/>
      <c r="M101" s="99"/>
    </row>
    <row r="102" spans="1:13" ht="20.25" customHeight="1">
      <c r="A102" s="252">
        <f>'機械（1・2）'!$A$45:$C$45</f>
        <v>29</v>
      </c>
      <c r="B102" s="252"/>
      <c r="C102" s="253"/>
      <c r="D102" s="101">
        <v>34432.988</v>
      </c>
      <c r="E102" s="101">
        <v>13784.121</v>
      </c>
      <c r="F102" s="101">
        <v>23643.340999999997</v>
      </c>
      <c r="G102" s="101">
        <v>8679</v>
      </c>
      <c r="H102" s="103">
        <v>10185.247000000001</v>
      </c>
      <c r="I102" s="103">
        <v>4905.133</v>
      </c>
      <c r="J102" s="100">
        <v>604.4</v>
      </c>
      <c r="K102" s="100">
        <v>199.98800000000003</v>
      </c>
      <c r="L102" s="101"/>
      <c r="M102" s="101"/>
    </row>
    <row r="103" spans="1:13" ht="20.25" customHeight="1">
      <c r="A103" s="139"/>
      <c r="B103" s="139"/>
      <c r="C103" s="140"/>
      <c r="D103" s="141"/>
      <c r="E103" s="142"/>
      <c r="F103" s="166"/>
      <c r="G103" s="166"/>
      <c r="H103" s="141"/>
      <c r="I103" s="142"/>
      <c r="J103" s="166"/>
      <c r="K103" s="166"/>
      <c r="L103" s="141"/>
      <c r="M103" s="141"/>
    </row>
    <row r="104" spans="1:13" ht="20.25" customHeight="1">
      <c r="A104" s="143" t="str">
        <f>'機械（1・2）'!$A$47</f>
        <v>平成29年</v>
      </c>
      <c r="B104" s="143">
        <v>1</v>
      </c>
      <c r="C104" s="144" t="s">
        <v>3</v>
      </c>
      <c r="D104" s="99">
        <v>2464.9309999999996</v>
      </c>
      <c r="E104" s="99">
        <v>966.526</v>
      </c>
      <c r="F104" s="98">
        <v>1688.088</v>
      </c>
      <c r="G104" s="98">
        <v>612.35</v>
      </c>
      <c r="H104" s="99">
        <v>727.143</v>
      </c>
      <c r="I104" s="99">
        <v>337.777</v>
      </c>
      <c r="J104" s="98">
        <v>49.7</v>
      </c>
      <c r="K104" s="98">
        <v>16.399</v>
      </c>
      <c r="L104" s="99"/>
      <c r="M104" s="99"/>
    </row>
    <row r="105" spans="1:13" ht="20.25" customHeight="1">
      <c r="A105" s="145"/>
      <c r="B105" s="145">
        <v>2</v>
      </c>
      <c r="C105" s="146"/>
      <c r="D105" s="99">
        <v>2915.576</v>
      </c>
      <c r="E105" s="99">
        <v>1154.974</v>
      </c>
      <c r="F105" s="98">
        <v>1995.354</v>
      </c>
      <c r="G105" s="98">
        <v>730.989</v>
      </c>
      <c r="H105" s="99">
        <v>866.522</v>
      </c>
      <c r="I105" s="99">
        <v>405.986</v>
      </c>
      <c r="J105" s="98">
        <v>53.7</v>
      </c>
      <c r="K105" s="98">
        <v>17.999</v>
      </c>
      <c r="L105" s="99"/>
      <c r="M105" s="99"/>
    </row>
    <row r="106" spans="1:13" ht="20.25" customHeight="1">
      <c r="A106" s="145"/>
      <c r="B106" s="145">
        <v>3</v>
      </c>
      <c r="C106" s="146"/>
      <c r="D106" s="99">
        <v>3182.593</v>
      </c>
      <c r="E106" s="99">
        <v>1242.1309999999999</v>
      </c>
      <c r="F106" s="98">
        <v>2184.331</v>
      </c>
      <c r="G106" s="98">
        <v>774.625</v>
      </c>
      <c r="H106" s="99">
        <v>943.562</v>
      </c>
      <c r="I106" s="99">
        <v>449.107</v>
      </c>
      <c r="J106" s="98">
        <v>54.7</v>
      </c>
      <c r="K106" s="98">
        <v>18.399</v>
      </c>
      <c r="L106" s="99"/>
      <c r="M106" s="99"/>
    </row>
    <row r="107" spans="1:13" ht="20.25" customHeight="1">
      <c r="A107" s="145"/>
      <c r="B107" s="145">
        <v>4</v>
      </c>
      <c r="C107" s="146"/>
      <c r="D107" s="99">
        <v>3011.891</v>
      </c>
      <c r="E107" s="99">
        <v>1201.558</v>
      </c>
      <c r="F107" s="98">
        <v>2096.13</v>
      </c>
      <c r="G107" s="98">
        <v>776.18</v>
      </c>
      <c r="H107" s="104">
        <v>862.061</v>
      </c>
      <c r="I107" s="104">
        <v>407.379</v>
      </c>
      <c r="J107" s="98">
        <v>53.7</v>
      </c>
      <c r="K107" s="98">
        <v>17.999</v>
      </c>
      <c r="L107" s="99"/>
      <c r="M107" s="99"/>
    </row>
    <row r="108" spans="1:13" ht="20.25" customHeight="1">
      <c r="A108" s="145"/>
      <c r="B108" s="145">
        <v>5</v>
      </c>
      <c r="C108" s="146"/>
      <c r="D108" s="99">
        <v>2706.7329999999997</v>
      </c>
      <c r="E108" s="99">
        <v>1085.984</v>
      </c>
      <c r="F108" s="98">
        <v>1842.672</v>
      </c>
      <c r="G108" s="98">
        <v>667.262</v>
      </c>
      <c r="H108" s="104">
        <v>814.361</v>
      </c>
      <c r="I108" s="104">
        <v>402.323</v>
      </c>
      <c r="J108" s="98">
        <v>49.7</v>
      </c>
      <c r="K108" s="98">
        <v>16.399</v>
      </c>
      <c r="L108" s="99"/>
      <c r="M108" s="99"/>
    </row>
    <row r="109" spans="1:13" ht="20.25" customHeight="1">
      <c r="A109" s="145"/>
      <c r="B109" s="145">
        <v>6</v>
      </c>
      <c r="C109" s="146"/>
      <c r="D109" s="99">
        <v>3071.162</v>
      </c>
      <c r="E109" s="99">
        <v>1201.251</v>
      </c>
      <c r="F109" s="98">
        <v>2116.399</v>
      </c>
      <c r="G109" s="98">
        <v>740.435</v>
      </c>
      <c r="H109" s="104">
        <v>907.063</v>
      </c>
      <c r="I109" s="104">
        <v>445.217</v>
      </c>
      <c r="J109" s="98">
        <v>47.7</v>
      </c>
      <c r="K109" s="98">
        <v>15.599</v>
      </c>
      <c r="L109" s="99"/>
      <c r="M109" s="99"/>
    </row>
    <row r="110" spans="1:13" ht="20.25" customHeight="1">
      <c r="A110" s="145"/>
      <c r="B110" s="145">
        <v>7</v>
      </c>
      <c r="C110" s="146"/>
      <c r="D110" s="99">
        <v>2915.368</v>
      </c>
      <c r="E110" s="99">
        <v>1146.066</v>
      </c>
      <c r="F110" s="98">
        <v>2008.871</v>
      </c>
      <c r="G110" s="98">
        <v>731.023</v>
      </c>
      <c r="H110" s="104">
        <v>857.797</v>
      </c>
      <c r="I110" s="104">
        <v>399.044</v>
      </c>
      <c r="J110" s="98">
        <v>48.7</v>
      </c>
      <c r="K110" s="98">
        <v>15.999</v>
      </c>
      <c r="L110" s="99"/>
      <c r="M110" s="99"/>
    </row>
    <row r="111" spans="1:13" ht="20.25" customHeight="1">
      <c r="A111" s="145"/>
      <c r="B111" s="145">
        <v>8</v>
      </c>
      <c r="C111" s="146"/>
      <c r="D111" s="99">
        <v>2451.7919999999995</v>
      </c>
      <c r="E111" s="99">
        <v>1022.377</v>
      </c>
      <c r="F111" s="98">
        <v>1601.763</v>
      </c>
      <c r="G111" s="98">
        <v>620.112</v>
      </c>
      <c r="H111" s="104">
        <v>801.329</v>
      </c>
      <c r="I111" s="104">
        <v>386.266</v>
      </c>
      <c r="J111" s="98">
        <v>48.7</v>
      </c>
      <c r="K111" s="98">
        <v>15.999</v>
      </c>
      <c r="L111" s="99"/>
      <c r="M111" s="99"/>
    </row>
    <row r="112" spans="1:13" ht="20.25" customHeight="1">
      <c r="A112" s="145"/>
      <c r="B112" s="145">
        <v>9</v>
      </c>
      <c r="C112" s="146"/>
      <c r="D112" s="99">
        <v>2885.966</v>
      </c>
      <c r="E112" s="99">
        <v>1163.702</v>
      </c>
      <c r="F112" s="98">
        <v>1978.291</v>
      </c>
      <c r="G112" s="98">
        <v>723.476</v>
      </c>
      <c r="H112" s="104">
        <v>856.975</v>
      </c>
      <c r="I112" s="104">
        <v>423.427</v>
      </c>
      <c r="J112" s="98">
        <v>50.7</v>
      </c>
      <c r="K112" s="98">
        <v>16.799</v>
      </c>
      <c r="L112" s="99"/>
      <c r="M112" s="99"/>
    </row>
    <row r="113" spans="1:13" ht="20.25" customHeight="1">
      <c r="A113" s="145"/>
      <c r="B113" s="145">
        <v>10</v>
      </c>
      <c r="C113" s="146"/>
      <c r="D113" s="99">
        <v>3019.5589999999997</v>
      </c>
      <c r="E113" s="99">
        <v>1219.9189999999999</v>
      </c>
      <c r="F113" s="98">
        <v>2061.44</v>
      </c>
      <c r="G113" s="98">
        <v>766.357</v>
      </c>
      <c r="H113" s="104">
        <v>908.419</v>
      </c>
      <c r="I113" s="104">
        <v>437.163</v>
      </c>
      <c r="J113" s="98">
        <v>49.7</v>
      </c>
      <c r="K113" s="98">
        <v>16.399</v>
      </c>
      <c r="L113" s="99"/>
      <c r="M113" s="99"/>
    </row>
    <row r="114" spans="1:13" ht="20.25" customHeight="1">
      <c r="A114" s="145"/>
      <c r="B114" s="145">
        <v>11</v>
      </c>
      <c r="C114" s="146"/>
      <c r="D114" s="99">
        <v>2985.5339999999997</v>
      </c>
      <c r="E114" s="99">
        <v>1219.446</v>
      </c>
      <c r="F114" s="98">
        <v>2094.74</v>
      </c>
      <c r="G114" s="98">
        <v>781.017</v>
      </c>
      <c r="H114" s="104">
        <v>840.094</v>
      </c>
      <c r="I114" s="104">
        <v>421.63</v>
      </c>
      <c r="J114" s="98">
        <v>50.7</v>
      </c>
      <c r="K114" s="98">
        <v>16.799</v>
      </c>
      <c r="L114" s="99"/>
      <c r="M114" s="99"/>
    </row>
    <row r="115" spans="1:13" ht="20.25" customHeight="1">
      <c r="A115" s="145"/>
      <c r="B115" s="145">
        <v>12</v>
      </c>
      <c r="C115" s="145"/>
      <c r="D115" s="123">
        <v>2821.883</v>
      </c>
      <c r="E115" s="99">
        <v>1160.1870000000001</v>
      </c>
      <c r="F115" s="98">
        <v>1975.262</v>
      </c>
      <c r="G115" s="98">
        <v>755.174</v>
      </c>
      <c r="H115" s="99">
        <v>799.921</v>
      </c>
      <c r="I115" s="99">
        <v>389.814</v>
      </c>
      <c r="J115" s="98">
        <v>46.7</v>
      </c>
      <c r="K115" s="98">
        <v>15.199</v>
      </c>
      <c r="L115" s="99"/>
      <c r="M115" s="99"/>
    </row>
    <row r="116" spans="1:13" ht="10.5" customHeight="1" thickBot="1">
      <c r="A116" s="147"/>
      <c r="B116" s="147"/>
      <c r="C116" s="148"/>
      <c r="D116" s="154"/>
      <c r="E116" s="147"/>
      <c r="F116" s="147"/>
      <c r="G116" s="147"/>
      <c r="H116" s="147"/>
      <c r="I116" s="150"/>
      <c r="J116" s="147"/>
      <c r="K116" s="150"/>
      <c r="L116" s="151"/>
      <c r="M116" s="151"/>
    </row>
    <row r="117" spans="1:13" ht="14.25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51"/>
      <c r="M117" s="151"/>
    </row>
    <row r="118" spans="1:13" ht="14.25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</row>
    <row r="119" spans="1:13" ht="14.25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</row>
    <row r="129" ht="20.25" customHeight="1">
      <c r="D129" s="167"/>
    </row>
  </sheetData>
  <sheetProtection/>
  <mergeCells count="57">
    <mergeCell ref="N95:O95"/>
    <mergeCell ref="M95:M96"/>
    <mergeCell ref="E6:F6"/>
    <mergeCell ref="K6:K7"/>
    <mergeCell ref="D95:E95"/>
    <mergeCell ref="F95:G95"/>
    <mergeCell ref="H95:I95"/>
    <mergeCell ref="J95:K95"/>
    <mergeCell ref="M6:M7"/>
    <mergeCell ref="D6:D7"/>
    <mergeCell ref="D94:E94"/>
    <mergeCell ref="F94:G94"/>
    <mergeCell ref="H94:I94"/>
    <mergeCell ref="D64:D65"/>
    <mergeCell ref="H64:H65"/>
    <mergeCell ref="A9:C9"/>
    <mergeCell ref="A10:C10"/>
    <mergeCell ref="A11:C11"/>
    <mergeCell ref="A12:C12"/>
    <mergeCell ref="A13:C13"/>
    <mergeCell ref="A68:C68"/>
    <mergeCell ref="A69:C69"/>
    <mergeCell ref="H6:H7"/>
    <mergeCell ref="G6:G7"/>
    <mergeCell ref="G64:G65"/>
    <mergeCell ref="E64:F64"/>
    <mergeCell ref="D63:G63"/>
    <mergeCell ref="A5:C7"/>
    <mergeCell ref="H5:K5"/>
    <mergeCell ref="I6:J6"/>
    <mergeCell ref="M36:M37"/>
    <mergeCell ref="D36:D37"/>
    <mergeCell ref="A35:C37"/>
    <mergeCell ref="A98:C98"/>
    <mergeCell ref="M94:O94"/>
    <mergeCell ref="A39:C39"/>
    <mergeCell ref="A40:C40"/>
    <mergeCell ref="A41:C41"/>
    <mergeCell ref="A42:C42"/>
    <mergeCell ref="A43:C43"/>
    <mergeCell ref="A99:C99"/>
    <mergeCell ref="A100:C100"/>
    <mergeCell ref="A101:C101"/>
    <mergeCell ref="A102:C102"/>
    <mergeCell ref="A94:C96"/>
    <mergeCell ref="D5:G5"/>
    <mergeCell ref="A70:C70"/>
    <mergeCell ref="A71:C71"/>
    <mergeCell ref="A67:C67"/>
    <mergeCell ref="A63:C65"/>
    <mergeCell ref="G36:G37"/>
    <mergeCell ref="E36:F36"/>
    <mergeCell ref="K36:K37"/>
    <mergeCell ref="H35:K35"/>
    <mergeCell ref="D35:G35"/>
    <mergeCell ref="I36:J36"/>
    <mergeCell ref="H36:H37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85"/>
  <sheetViews>
    <sheetView zoomScale="75" zoomScaleNormal="75" zoomScalePageLayoutView="0" workbookViewId="0" topLeftCell="A82">
      <selection activeCell="A70" sqref="A70:C70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3" ht="18.75">
      <c r="A1" s="12" t="s">
        <v>113</v>
      </c>
      <c r="C1" s="12"/>
    </row>
    <row r="2" spans="1:13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27"/>
    </row>
    <row r="3" spans="1:14" ht="30.75" customHeight="1" thickTop="1">
      <c r="A3" s="225" t="s">
        <v>23</v>
      </c>
      <c r="B3" s="225"/>
      <c r="C3" s="226"/>
      <c r="D3" s="263" t="s">
        <v>39</v>
      </c>
      <c r="E3" s="264"/>
      <c r="F3" s="264"/>
      <c r="G3" s="264"/>
      <c r="H3" s="263" t="s">
        <v>37</v>
      </c>
      <c r="I3" s="264"/>
      <c r="J3" s="264"/>
      <c r="K3" s="264"/>
      <c r="L3" s="115"/>
      <c r="M3" s="115"/>
      <c r="N3" s="27"/>
    </row>
    <row r="4" spans="1:14" ht="29.25" customHeight="1">
      <c r="A4" s="234"/>
      <c r="B4" s="234"/>
      <c r="C4" s="235"/>
      <c r="D4" s="265" t="s">
        <v>35</v>
      </c>
      <c r="E4" s="266" t="s">
        <v>38</v>
      </c>
      <c r="F4" s="267"/>
      <c r="G4" s="265" t="s">
        <v>36</v>
      </c>
      <c r="H4" s="265" t="s">
        <v>35</v>
      </c>
      <c r="I4" s="266" t="s">
        <v>38</v>
      </c>
      <c r="J4" s="267"/>
      <c r="K4" s="262" t="s">
        <v>36</v>
      </c>
      <c r="L4" s="115"/>
      <c r="M4" s="234"/>
      <c r="N4" s="27"/>
    </row>
    <row r="5" spans="1:14" ht="29.25" customHeight="1">
      <c r="A5" s="228"/>
      <c r="B5" s="228"/>
      <c r="C5" s="229"/>
      <c r="D5" s="231"/>
      <c r="E5" s="13" t="s">
        <v>32</v>
      </c>
      <c r="F5" s="60" t="s">
        <v>33</v>
      </c>
      <c r="G5" s="231"/>
      <c r="H5" s="231"/>
      <c r="I5" s="13" t="s">
        <v>32</v>
      </c>
      <c r="J5" s="60" t="s">
        <v>33</v>
      </c>
      <c r="K5" s="227"/>
      <c r="L5" s="115"/>
      <c r="M5" s="234"/>
      <c r="N5" s="27"/>
    </row>
    <row r="6" spans="1:13" ht="13.5" customHeight="1">
      <c r="A6" s="40"/>
      <c r="B6" s="40"/>
      <c r="C6" s="52"/>
      <c r="D6" s="82" t="s">
        <v>83</v>
      </c>
      <c r="E6" s="82" t="s">
        <v>83</v>
      </c>
      <c r="F6" s="84" t="s">
        <v>85</v>
      </c>
      <c r="G6" s="82" t="s">
        <v>83</v>
      </c>
      <c r="H6" s="82" t="s">
        <v>83</v>
      </c>
      <c r="I6" s="82" t="s">
        <v>83</v>
      </c>
      <c r="J6" s="84" t="s">
        <v>85</v>
      </c>
      <c r="K6" s="82" t="s">
        <v>83</v>
      </c>
      <c r="L6" s="84"/>
      <c r="M6" s="82"/>
    </row>
    <row r="7" spans="1:13" ht="20.25" customHeight="1">
      <c r="A7" s="250" t="str">
        <f>'機械（1・2）'!$A$41:$C$41</f>
        <v>平 成 25 年 計</v>
      </c>
      <c r="B7" s="250"/>
      <c r="C7" s="251"/>
      <c r="D7" s="17">
        <v>13619</v>
      </c>
      <c r="E7" s="17">
        <v>14336</v>
      </c>
      <c r="F7" s="17">
        <v>1467.4030000000002</v>
      </c>
      <c r="G7" s="17">
        <v>1770</v>
      </c>
      <c r="H7" s="17">
        <v>21078</v>
      </c>
      <c r="I7" s="17">
        <v>20769</v>
      </c>
      <c r="J7" s="17">
        <v>6985.5289999999995</v>
      </c>
      <c r="K7" s="17">
        <v>3799</v>
      </c>
      <c r="L7" s="58"/>
      <c r="M7" s="58"/>
    </row>
    <row r="8" spans="1:13" ht="20.25" customHeight="1">
      <c r="A8" s="250">
        <f>'機械（1・2）'!$A$42:$C$42</f>
        <v>26</v>
      </c>
      <c r="B8" s="250"/>
      <c r="C8" s="251"/>
      <c r="D8" s="20">
        <v>13253</v>
      </c>
      <c r="E8" s="20">
        <v>13268</v>
      </c>
      <c r="F8" s="20">
        <v>1452.0939999999998</v>
      </c>
      <c r="G8" s="20">
        <v>1756</v>
      </c>
      <c r="H8" s="20">
        <v>20615</v>
      </c>
      <c r="I8" s="20">
        <v>20262</v>
      </c>
      <c r="J8" s="20">
        <v>7210.576999999999</v>
      </c>
      <c r="K8" s="20">
        <v>4147</v>
      </c>
      <c r="L8" s="20"/>
      <c r="M8" s="20"/>
    </row>
    <row r="9" spans="1:13" ht="20.25" customHeight="1">
      <c r="A9" s="250">
        <f>'機械（1・2）'!$A$43:$C$43</f>
        <v>27</v>
      </c>
      <c r="B9" s="250"/>
      <c r="C9" s="251"/>
      <c r="D9" s="20">
        <v>13182</v>
      </c>
      <c r="E9" s="20">
        <v>12705</v>
      </c>
      <c r="F9" s="20">
        <v>1385.002</v>
      </c>
      <c r="G9" s="20">
        <v>2233</v>
      </c>
      <c r="H9" s="20">
        <v>20867</v>
      </c>
      <c r="I9" s="20">
        <v>20447</v>
      </c>
      <c r="J9" s="20">
        <v>7202.553</v>
      </c>
      <c r="K9" s="20">
        <v>4562</v>
      </c>
      <c r="L9" s="20"/>
      <c r="M9" s="20"/>
    </row>
    <row r="10" spans="1:13" ht="20.25" customHeight="1">
      <c r="A10" s="250">
        <f>'機械（1・2）'!$A$44:$C$44</f>
        <v>28</v>
      </c>
      <c r="B10" s="250"/>
      <c r="C10" s="251"/>
      <c r="D10" s="20">
        <v>10942</v>
      </c>
      <c r="E10" s="20">
        <v>11530</v>
      </c>
      <c r="F10" s="20">
        <v>1268.158</v>
      </c>
      <c r="G10" s="20">
        <v>1645</v>
      </c>
      <c r="H10" s="20">
        <v>19673</v>
      </c>
      <c r="I10" s="20">
        <v>20541</v>
      </c>
      <c r="J10" s="20">
        <v>7171.562000000002</v>
      </c>
      <c r="K10" s="20">
        <v>3687</v>
      </c>
      <c r="L10" s="20"/>
      <c r="M10" s="20"/>
    </row>
    <row r="11" spans="1:13" ht="20.25" customHeight="1">
      <c r="A11" s="252">
        <f>'機械（1・2）'!$A$45:$C$45</f>
        <v>29</v>
      </c>
      <c r="B11" s="252"/>
      <c r="C11" s="253"/>
      <c r="D11" s="38">
        <v>10311</v>
      </c>
      <c r="E11" s="38">
        <v>10417</v>
      </c>
      <c r="F11" s="38">
        <v>1356.3149999999998</v>
      </c>
      <c r="G11" s="38">
        <v>1539</v>
      </c>
      <c r="H11" s="38">
        <v>19975</v>
      </c>
      <c r="I11" s="38">
        <v>20044</v>
      </c>
      <c r="J11" s="38">
        <v>7498.741999999999</v>
      </c>
      <c r="K11" s="38">
        <v>3602</v>
      </c>
      <c r="L11" s="38"/>
      <c r="M11" s="38"/>
    </row>
    <row r="12" spans="1:13" ht="20.25" customHeight="1">
      <c r="A12" s="139"/>
      <c r="B12" s="139"/>
      <c r="C12" s="140"/>
      <c r="D12" s="20"/>
      <c r="E12" s="16"/>
      <c r="F12" s="16"/>
      <c r="G12" s="16"/>
      <c r="H12" s="16"/>
      <c r="I12" s="16"/>
      <c r="J12" s="16"/>
      <c r="K12" s="16"/>
      <c r="L12" s="20"/>
      <c r="M12" s="20"/>
    </row>
    <row r="13" spans="1:13" ht="20.25" customHeight="1">
      <c r="A13" s="143" t="str">
        <f>'機械（1・2）'!$A$47</f>
        <v>平成29年</v>
      </c>
      <c r="B13" s="143">
        <v>1</v>
      </c>
      <c r="C13" s="144" t="s">
        <v>3</v>
      </c>
      <c r="D13" s="58">
        <v>749</v>
      </c>
      <c r="E13" s="58">
        <v>586</v>
      </c>
      <c r="F13" s="58">
        <v>81.453</v>
      </c>
      <c r="G13" s="58">
        <v>1808</v>
      </c>
      <c r="H13" s="81">
        <v>1410</v>
      </c>
      <c r="I13" s="81">
        <v>1480</v>
      </c>
      <c r="J13" s="58">
        <v>525.403</v>
      </c>
      <c r="K13" s="58">
        <v>3617</v>
      </c>
      <c r="L13" s="58"/>
      <c r="M13" s="58"/>
    </row>
    <row r="14" spans="1:13" ht="20.25" customHeight="1">
      <c r="A14" s="22"/>
      <c r="B14" s="22">
        <v>2</v>
      </c>
      <c r="C14" s="23"/>
      <c r="D14" s="58">
        <v>863</v>
      </c>
      <c r="E14" s="58">
        <v>1003</v>
      </c>
      <c r="F14" s="64">
        <v>118.42</v>
      </c>
      <c r="G14" s="58">
        <v>1668</v>
      </c>
      <c r="H14" s="81">
        <v>1612</v>
      </c>
      <c r="I14" s="81">
        <v>1608</v>
      </c>
      <c r="J14" s="58">
        <v>578.892</v>
      </c>
      <c r="K14" s="58">
        <v>3620</v>
      </c>
      <c r="L14" s="58"/>
      <c r="M14" s="58"/>
    </row>
    <row r="15" spans="1:13" ht="20.25" customHeight="1">
      <c r="A15" s="22"/>
      <c r="B15" s="22">
        <v>3</v>
      </c>
      <c r="C15" s="23"/>
      <c r="D15" s="58">
        <v>754</v>
      </c>
      <c r="E15" s="58">
        <v>1136</v>
      </c>
      <c r="F15" s="64">
        <v>139.2</v>
      </c>
      <c r="G15" s="58">
        <v>1286</v>
      </c>
      <c r="H15" s="81">
        <v>1783</v>
      </c>
      <c r="I15" s="81">
        <v>1644</v>
      </c>
      <c r="J15" s="58">
        <v>645.985</v>
      </c>
      <c r="K15" s="58">
        <v>3754</v>
      </c>
      <c r="L15" s="58"/>
      <c r="M15" s="58"/>
    </row>
    <row r="16" spans="1:13" ht="20.25" customHeight="1">
      <c r="A16" s="22"/>
      <c r="B16" s="22">
        <v>4</v>
      </c>
      <c r="C16" s="23"/>
      <c r="D16" s="58">
        <v>955</v>
      </c>
      <c r="E16" s="58">
        <v>968</v>
      </c>
      <c r="F16" s="64">
        <v>122.584</v>
      </c>
      <c r="G16" s="58">
        <v>1273</v>
      </c>
      <c r="H16" s="81">
        <v>1734</v>
      </c>
      <c r="I16" s="81">
        <v>1707</v>
      </c>
      <c r="J16" s="58">
        <v>612.904</v>
      </c>
      <c r="K16" s="58">
        <v>3777</v>
      </c>
      <c r="L16" s="58"/>
      <c r="M16" s="58"/>
    </row>
    <row r="17" spans="1:13" ht="20.25" customHeight="1">
      <c r="A17" s="22"/>
      <c r="B17" s="22">
        <v>5</v>
      </c>
      <c r="C17" s="23"/>
      <c r="D17" s="58">
        <v>894</v>
      </c>
      <c r="E17" s="58">
        <v>820</v>
      </c>
      <c r="F17" s="64">
        <v>107.34</v>
      </c>
      <c r="G17" s="58">
        <v>1347</v>
      </c>
      <c r="H17" s="81">
        <v>1377</v>
      </c>
      <c r="I17" s="81">
        <v>1744</v>
      </c>
      <c r="J17" s="58">
        <v>627.04</v>
      </c>
      <c r="K17" s="58">
        <v>3409</v>
      </c>
      <c r="L17" s="58"/>
      <c r="M17" s="58"/>
    </row>
    <row r="18" spans="1:13" ht="20.25" customHeight="1">
      <c r="A18" s="22"/>
      <c r="B18" s="22">
        <v>6</v>
      </c>
      <c r="C18" s="23"/>
      <c r="D18" s="58">
        <v>877</v>
      </c>
      <c r="E18" s="58">
        <v>973</v>
      </c>
      <c r="F18" s="64">
        <v>111.679</v>
      </c>
      <c r="G18" s="58">
        <v>1251</v>
      </c>
      <c r="H18" s="81">
        <v>1644</v>
      </c>
      <c r="I18" s="81">
        <v>1520</v>
      </c>
      <c r="J18" s="58">
        <v>602.539</v>
      </c>
      <c r="K18" s="58">
        <v>3533</v>
      </c>
      <c r="L18" s="58"/>
      <c r="M18" s="58"/>
    </row>
    <row r="19" spans="1:13" ht="20.25" customHeight="1">
      <c r="A19" s="22"/>
      <c r="B19" s="22">
        <v>7</v>
      </c>
      <c r="C19" s="23"/>
      <c r="D19" s="58">
        <v>806</v>
      </c>
      <c r="E19" s="58">
        <v>832</v>
      </c>
      <c r="F19" s="64">
        <v>111.02</v>
      </c>
      <c r="G19" s="58">
        <v>1226</v>
      </c>
      <c r="H19" s="81">
        <v>1881</v>
      </c>
      <c r="I19" s="81">
        <v>1683</v>
      </c>
      <c r="J19" s="58">
        <v>667.654</v>
      </c>
      <c r="K19" s="58">
        <v>3731</v>
      </c>
      <c r="L19" s="58"/>
      <c r="M19" s="58"/>
    </row>
    <row r="20" spans="1:13" ht="20.25" customHeight="1">
      <c r="A20" s="22"/>
      <c r="B20" s="22">
        <v>8</v>
      </c>
      <c r="C20" s="23"/>
      <c r="D20" s="58">
        <v>763</v>
      </c>
      <c r="E20" s="58">
        <v>649</v>
      </c>
      <c r="F20" s="64">
        <v>88.037</v>
      </c>
      <c r="G20" s="58">
        <v>1339</v>
      </c>
      <c r="H20" s="81">
        <v>1700</v>
      </c>
      <c r="I20" s="81">
        <v>1834</v>
      </c>
      <c r="J20" s="58">
        <v>647.655</v>
      </c>
      <c r="K20" s="58">
        <v>3596</v>
      </c>
      <c r="L20" s="58"/>
      <c r="M20" s="58"/>
    </row>
    <row r="21" spans="1:13" ht="20.25" customHeight="1">
      <c r="A21" s="22"/>
      <c r="B21" s="22">
        <v>9</v>
      </c>
      <c r="C21" s="23"/>
      <c r="D21" s="58">
        <v>949</v>
      </c>
      <c r="E21" s="58">
        <v>903</v>
      </c>
      <c r="F21" s="64">
        <v>116.526</v>
      </c>
      <c r="G21" s="58">
        <v>1385</v>
      </c>
      <c r="H21" s="81">
        <v>1604</v>
      </c>
      <c r="I21" s="81">
        <v>1588</v>
      </c>
      <c r="J21" s="58">
        <v>581.828</v>
      </c>
      <c r="K21" s="58">
        <v>3611</v>
      </c>
      <c r="L21" s="58"/>
      <c r="M21" s="58"/>
    </row>
    <row r="22" spans="1:13" ht="20.25" customHeight="1">
      <c r="A22" s="22"/>
      <c r="B22" s="22">
        <v>10</v>
      </c>
      <c r="C22" s="23"/>
      <c r="D22" s="58">
        <v>998</v>
      </c>
      <c r="E22" s="58">
        <v>958</v>
      </c>
      <c r="F22" s="64">
        <v>119.407</v>
      </c>
      <c r="G22" s="58">
        <v>1425</v>
      </c>
      <c r="H22" s="81">
        <v>1812</v>
      </c>
      <c r="I22" s="81">
        <v>2021</v>
      </c>
      <c r="J22" s="58">
        <v>700.807</v>
      </c>
      <c r="K22" s="58">
        <v>3401</v>
      </c>
      <c r="L22" s="58"/>
      <c r="M22" s="58"/>
    </row>
    <row r="23" spans="1:13" ht="20.25" customHeight="1">
      <c r="A23" s="22"/>
      <c r="B23" s="22">
        <v>11</v>
      </c>
      <c r="C23" s="23"/>
      <c r="D23" s="58">
        <v>878</v>
      </c>
      <c r="E23" s="58">
        <v>806</v>
      </c>
      <c r="F23" s="64">
        <v>121.627</v>
      </c>
      <c r="G23" s="58">
        <v>1497</v>
      </c>
      <c r="H23" s="81">
        <v>1762</v>
      </c>
      <c r="I23" s="81">
        <v>1663</v>
      </c>
      <c r="J23" s="58">
        <v>658.704</v>
      </c>
      <c r="K23" s="58">
        <v>3499</v>
      </c>
      <c r="L23" s="58"/>
      <c r="M23" s="58"/>
    </row>
    <row r="24" spans="1:13" ht="20.25" customHeight="1">
      <c r="A24" s="22"/>
      <c r="B24" s="22">
        <v>12</v>
      </c>
      <c r="C24" s="23"/>
      <c r="D24" s="58">
        <v>825</v>
      </c>
      <c r="E24" s="58">
        <v>783</v>
      </c>
      <c r="F24" s="64">
        <v>119.022</v>
      </c>
      <c r="G24" s="58">
        <v>1539</v>
      </c>
      <c r="H24" s="81">
        <v>1656</v>
      </c>
      <c r="I24" s="81">
        <v>1552</v>
      </c>
      <c r="J24" s="58">
        <v>649.331</v>
      </c>
      <c r="K24" s="58">
        <v>3602</v>
      </c>
      <c r="L24" s="58"/>
      <c r="M24" s="58"/>
    </row>
    <row r="25" spans="1:13" ht="9.75" customHeight="1" thickBot="1">
      <c r="A25" s="32"/>
      <c r="B25" s="32"/>
      <c r="C25" s="33"/>
      <c r="D25" s="32"/>
      <c r="E25" s="32"/>
      <c r="F25" s="32"/>
      <c r="G25" s="32"/>
      <c r="H25" s="32"/>
      <c r="I25" s="32"/>
      <c r="J25" s="32"/>
      <c r="K25" s="32"/>
      <c r="L25" s="30"/>
      <c r="M25" s="30"/>
    </row>
    <row r="26" spans="1:13" ht="14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ht="14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ht="14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ht="14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13" ht="14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3" ht="14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ht="14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5" thickBot="1">
      <c r="A33" s="47"/>
      <c r="B33" s="19"/>
      <c r="C33" s="19"/>
      <c r="D33" s="57"/>
      <c r="E33" s="57"/>
      <c r="F33" s="57"/>
      <c r="G33" s="57"/>
      <c r="H33" s="30"/>
      <c r="I33" s="30"/>
      <c r="J33" s="30"/>
      <c r="K33" s="30"/>
      <c r="L33" s="4"/>
      <c r="M33" s="30"/>
    </row>
    <row r="34" spans="1:13" ht="30.75" customHeight="1" thickTop="1">
      <c r="A34" s="225" t="s">
        <v>23</v>
      </c>
      <c r="B34" s="225"/>
      <c r="C34" s="226"/>
      <c r="D34" s="263" t="s">
        <v>112</v>
      </c>
      <c r="E34" s="264"/>
      <c r="F34" s="264"/>
      <c r="G34" s="264"/>
      <c r="H34" s="24"/>
      <c r="I34" s="117"/>
      <c r="J34" s="24"/>
      <c r="K34" s="24"/>
      <c r="L34" s="30"/>
      <c r="M34" s="24"/>
    </row>
    <row r="35" spans="1:13" ht="31.5" customHeight="1">
      <c r="A35" s="234"/>
      <c r="B35" s="234"/>
      <c r="C35" s="235"/>
      <c r="D35" s="265" t="s">
        <v>35</v>
      </c>
      <c r="E35" s="266" t="s">
        <v>38</v>
      </c>
      <c r="F35" s="267"/>
      <c r="G35" s="262" t="s">
        <v>36</v>
      </c>
      <c r="H35" s="234"/>
      <c r="I35" s="234"/>
      <c r="J35" s="234"/>
      <c r="K35" s="234"/>
      <c r="L35" s="234"/>
      <c r="M35" s="234"/>
    </row>
    <row r="36" spans="1:13" ht="30.75" customHeight="1">
      <c r="A36" s="228"/>
      <c r="B36" s="228"/>
      <c r="C36" s="229"/>
      <c r="D36" s="231"/>
      <c r="E36" s="13" t="s">
        <v>32</v>
      </c>
      <c r="F36" s="60" t="s">
        <v>33</v>
      </c>
      <c r="G36" s="227"/>
      <c r="H36" s="234"/>
      <c r="I36" s="234"/>
      <c r="J36" s="234"/>
      <c r="K36" s="24"/>
      <c r="L36" s="115"/>
      <c r="M36" s="234"/>
    </row>
    <row r="37" spans="1:13" ht="13.5" customHeight="1">
      <c r="A37" s="24"/>
      <c r="B37" s="24"/>
      <c r="C37" s="25"/>
      <c r="D37" s="82" t="s">
        <v>83</v>
      </c>
      <c r="E37" s="82" t="s">
        <v>83</v>
      </c>
      <c r="F37" s="84" t="s">
        <v>85</v>
      </c>
      <c r="G37" s="82" t="s">
        <v>83</v>
      </c>
      <c r="H37" s="82"/>
      <c r="I37" s="82"/>
      <c r="J37" s="82"/>
      <c r="K37" s="82"/>
      <c r="L37" s="84"/>
      <c r="M37" s="82"/>
    </row>
    <row r="38" spans="1:13" ht="20.25" customHeight="1">
      <c r="A38" s="250" t="str">
        <f>'機械（1・2）'!$A$41:$C$41</f>
        <v>平 成 25 年 計</v>
      </c>
      <c r="B38" s="250"/>
      <c r="C38" s="251"/>
      <c r="D38" s="17">
        <v>5425</v>
      </c>
      <c r="E38" s="17">
        <v>5400</v>
      </c>
      <c r="F38" s="17">
        <v>4328.633</v>
      </c>
      <c r="G38" s="17">
        <v>1053</v>
      </c>
      <c r="H38" s="58"/>
      <c r="I38" s="58"/>
      <c r="J38" s="58"/>
      <c r="K38" s="58"/>
      <c r="L38" s="58"/>
      <c r="M38" s="58"/>
    </row>
    <row r="39" spans="1:13" ht="20.25" customHeight="1">
      <c r="A39" s="250">
        <f>'機械（1・2）'!$A$42:$C$42</f>
        <v>26</v>
      </c>
      <c r="B39" s="250"/>
      <c r="C39" s="251"/>
      <c r="D39" s="20">
        <v>5748</v>
      </c>
      <c r="E39" s="20">
        <v>5808</v>
      </c>
      <c r="F39" s="20">
        <v>4729.641</v>
      </c>
      <c r="G39" s="20">
        <v>951</v>
      </c>
      <c r="H39" s="20"/>
      <c r="I39" s="20"/>
      <c r="J39" s="20"/>
      <c r="K39" s="20"/>
      <c r="L39" s="20"/>
      <c r="M39" s="20"/>
    </row>
    <row r="40" spans="1:13" ht="20.25" customHeight="1">
      <c r="A40" s="250">
        <f>'機械（1・2）'!$A$43:$C$43</f>
        <v>27</v>
      </c>
      <c r="B40" s="250"/>
      <c r="C40" s="251"/>
      <c r="D40" s="20">
        <v>5845</v>
      </c>
      <c r="E40" s="20">
        <v>5739</v>
      </c>
      <c r="F40" s="20">
        <v>4647.9890000000005</v>
      </c>
      <c r="G40" s="20">
        <v>1050</v>
      </c>
      <c r="H40" s="20"/>
      <c r="I40" s="20"/>
      <c r="J40" s="20"/>
      <c r="K40" s="20"/>
      <c r="L40" s="20"/>
      <c r="M40" s="20"/>
    </row>
    <row r="41" spans="1:13" ht="20.25" customHeight="1">
      <c r="A41" s="250">
        <f>'機械（1・2）'!$A$44:$C$44</f>
        <v>28</v>
      </c>
      <c r="B41" s="250"/>
      <c r="C41" s="251"/>
      <c r="D41" s="20">
        <v>5686</v>
      </c>
      <c r="E41" s="20">
        <v>5703</v>
      </c>
      <c r="F41" s="20">
        <v>4476.629</v>
      </c>
      <c r="G41" s="20">
        <v>1016</v>
      </c>
      <c r="H41" s="20"/>
      <c r="I41" s="20"/>
      <c r="J41" s="20"/>
      <c r="K41" s="20"/>
      <c r="L41" s="20"/>
      <c r="M41" s="20"/>
    </row>
    <row r="42" spans="1:13" ht="20.25" customHeight="1">
      <c r="A42" s="252">
        <f>'機械（1・2）'!$A$45:$C$45</f>
        <v>29</v>
      </c>
      <c r="B42" s="252"/>
      <c r="C42" s="253"/>
      <c r="D42" s="38">
        <v>5640</v>
      </c>
      <c r="E42" s="38">
        <v>5681</v>
      </c>
      <c r="F42" s="38">
        <v>4607.245999999999</v>
      </c>
      <c r="G42" s="38">
        <v>944</v>
      </c>
      <c r="H42" s="38"/>
      <c r="I42" s="38"/>
      <c r="J42" s="38"/>
      <c r="K42" s="38"/>
      <c r="L42" s="38"/>
      <c r="M42" s="38"/>
    </row>
    <row r="43" spans="1:13" ht="20.25" customHeight="1">
      <c r="A43" s="139"/>
      <c r="B43" s="139"/>
      <c r="C43" s="140"/>
      <c r="D43" s="53"/>
      <c r="E43" s="53"/>
      <c r="F43" s="53"/>
      <c r="G43" s="53"/>
      <c r="H43" s="30"/>
      <c r="I43" s="30"/>
      <c r="J43" s="30"/>
      <c r="K43" s="30"/>
      <c r="L43" s="30"/>
      <c r="M43" s="30"/>
    </row>
    <row r="44" spans="1:13" ht="21" customHeight="1">
      <c r="A44" s="143" t="str">
        <f>'機械（1・2）'!$A$47</f>
        <v>平成29年</v>
      </c>
      <c r="B44" s="143">
        <v>1</v>
      </c>
      <c r="C44" s="144" t="s">
        <v>3</v>
      </c>
      <c r="D44" s="58">
        <v>417</v>
      </c>
      <c r="E44" s="58">
        <v>450</v>
      </c>
      <c r="F44" s="58">
        <v>376.575</v>
      </c>
      <c r="G44" s="58">
        <v>982</v>
      </c>
      <c r="H44" s="58"/>
      <c r="I44" s="58"/>
      <c r="J44" s="58"/>
      <c r="K44" s="58"/>
      <c r="L44" s="58"/>
      <c r="M44" s="58"/>
    </row>
    <row r="45" spans="1:13" ht="20.25" customHeight="1">
      <c r="A45" s="22"/>
      <c r="B45" s="22">
        <v>2</v>
      </c>
      <c r="C45" s="23"/>
      <c r="D45" s="58">
        <v>433</v>
      </c>
      <c r="E45" s="58">
        <v>399</v>
      </c>
      <c r="F45" s="58">
        <v>328.457</v>
      </c>
      <c r="G45" s="58">
        <v>1012</v>
      </c>
      <c r="H45" s="58"/>
      <c r="I45" s="58"/>
      <c r="J45" s="58"/>
      <c r="K45" s="58"/>
      <c r="L45" s="58"/>
      <c r="M45" s="58"/>
    </row>
    <row r="46" spans="1:13" ht="20.25" customHeight="1">
      <c r="A46" s="22"/>
      <c r="B46" s="22">
        <v>3</v>
      </c>
      <c r="C46" s="23"/>
      <c r="D46" s="58">
        <v>478</v>
      </c>
      <c r="E46" s="58">
        <v>493</v>
      </c>
      <c r="F46" s="58">
        <v>411.581</v>
      </c>
      <c r="G46" s="58">
        <v>989</v>
      </c>
      <c r="H46" s="58"/>
      <c r="I46" s="58"/>
      <c r="J46" s="58"/>
      <c r="K46" s="58"/>
      <c r="L46" s="58"/>
      <c r="M46" s="58"/>
    </row>
    <row r="47" spans="1:13" ht="20.25" customHeight="1">
      <c r="A47" s="22"/>
      <c r="B47" s="22">
        <v>4</v>
      </c>
      <c r="C47" s="23"/>
      <c r="D47" s="58">
        <v>471</v>
      </c>
      <c r="E47" s="58">
        <v>476</v>
      </c>
      <c r="F47" s="58">
        <v>391.978</v>
      </c>
      <c r="G47" s="58">
        <v>972</v>
      </c>
      <c r="H47" s="58"/>
      <c r="I47" s="58"/>
      <c r="J47" s="58"/>
      <c r="K47" s="58"/>
      <c r="L47" s="58"/>
      <c r="M47" s="58"/>
    </row>
    <row r="48" spans="1:13" ht="20.25" customHeight="1">
      <c r="A48" s="22"/>
      <c r="B48" s="22">
        <v>5</v>
      </c>
      <c r="C48" s="23"/>
      <c r="D48" s="58">
        <v>451</v>
      </c>
      <c r="E48" s="58">
        <v>463</v>
      </c>
      <c r="F48" s="58">
        <v>385.05</v>
      </c>
      <c r="G48" s="58">
        <v>960</v>
      </c>
      <c r="H48" s="58"/>
      <c r="I48" s="58"/>
      <c r="J48" s="58"/>
      <c r="K48" s="58"/>
      <c r="L48" s="58"/>
      <c r="M48" s="58"/>
    </row>
    <row r="49" spans="1:13" ht="20.25" customHeight="1">
      <c r="A49" s="22"/>
      <c r="B49" s="22">
        <v>6</v>
      </c>
      <c r="C49" s="23"/>
      <c r="D49" s="58">
        <v>420</v>
      </c>
      <c r="E49" s="58">
        <v>471</v>
      </c>
      <c r="F49" s="58">
        <v>399.182</v>
      </c>
      <c r="G49" s="58">
        <v>908</v>
      </c>
      <c r="H49" s="58"/>
      <c r="I49" s="58"/>
      <c r="J49" s="58"/>
      <c r="K49" s="58"/>
      <c r="L49" s="58"/>
      <c r="M49" s="58"/>
    </row>
    <row r="50" spans="1:13" ht="20.25" customHeight="1">
      <c r="A50" s="22"/>
      <c r="B50" s="22">
        <v>7</v>
      </c>
      <c r="C50" s="23"/>
      <c r="D50" s="58">
        <v>408</v>
      </c>
      <c r="E50" s="58">
        <v>444</v>
      </c>
      <c r="F50" s="58">
        <v>368.909</v>
      </c>
      <c r="G50" s="58">
        <v>872</v>
      </c>
      <c r="H50" s="58"/>
      <c r="I50" s="58"/>
      <c r="J50" s="58"/>
      <c r="K50" s="58"/>
      <c r="L50" s="58"/>
      <c r="M50" s="58"/>
    </row>
    <row r="51" spans="1:13" ht="20.25" customHeight="1">
      <c r="A51" s="22"/>
      <c r="B51" s="22">
        <v>8</v>
      </c>
      <c r="C51" s="23"/>
      <c r="D51" s="58">
        <v>364</v>
      </c>
      <c r="E51" s="58">
        <v>429</v>
      </c>
      <c r="F51" s="58">
        <v>330.981</v>
      </c>
      <c r="G51" s="58">
        <v>805</v>
      </c>
      <c r="H51" s="58"/>
      <c r="I51" s="58"/>
      <c r="J51" s="58"/>
      <c r="K51" s="58"/>
      <c r="L51" s="58"/>
      <c r="M51" s="58"/>
    </row>
    <row r="52" spans="1:13" ht="20.25" customHeight="1">
      <c r="A52" s="22"/>
      <c r="B52" s="22">
        <v>9</v>
      </c>
      <c r="C52" s="23"/>
      <c r="D52" s="58">
        <v>585</v>
      </c>
      <c r="E52" s="58">
        <v>511</v>
      </c>
      <c r="F52" s="58">
        <v>381.423</v>
      </c>
      <c r="G52" s="58">
        <v>877</v>
      </c>
      <c r="H52" s="58"/>
      <c r="I52" s="58"/>
      <c r="J52" s="58"/>
      <c r="K52" s="58"/>
      <c r="L52" s="58"/>
      <c r="M52" s="58"/>
    </row>
    <row r="53" spans="1:13" ht="20.25" customHeight="1">
      <c r="A53" s="22"/>
      <c r="B53" s="22">
        <v>10</v>
      </c>
      <c r="C53" s="23"/>
      <c r="D53" s="58">
        <v>567</v>
      </c>
      <c r="E53" s="58">
        <v>511</v>
      </c>
      <c r="F53" s="58">
        <v>396.033</v>
      </c>
      <c r="G53" s="58">
        <v>933</v>
      </c>
      <c r="H53" s="58"/>
      <c r="I53" s="58"/>
      <c r="J53" s="58"/>
      <c r="K53" s="58"/>
      <c r="L53" s="58"/>
      <c r="M53" s="58"/>
    </row>
    <row r="54" spans="1:13" ht="20.25" customHeight="1">
      <c r="A54" s="22"/>
      <c r="B54" s="22">
        <v>11</v>
      </c>
      <c r="C54" s="23"/>
      <c r="D54" s="58">
        <v>570</v>
      </c>
      <c r="E54" s="58">
        <v>461</v>
      </c>
      <c r="F54" s="58">
        <v>388.49</v>
      </c>
      <c r="G54" s="58">
        <v>1041</v>
      </c>
      <c r="H54" s="58"/>
      <c r="I54" s="58"/>
      <c r="J54" s="58"/>
      <c r="K54" s="58"/>
      <c r="L54" s="58"/>
      <c r="M54" s="58"/>
    </row>
    <row r="55" spans="1:13" ht="20.25" customHeight="1">
      <c r="A55" s="22"/>
      <c r="B55" s="22">
        <v>12</v>
      </c>
      <c r="C55" s="23"/>
      <c r="D55" s="58">
        <v>476</v>
      </c>
      <c r="E55" s="58">
        <v>573</v>
      </c>
      <c r="F55" s="58">
        <v>448.587</v>
      </c>
      <c r="G55" s="58">
        <v>944</v>
      </c>
      <c r="H55" s="58"/>
      <c r="I55" s="58"/>
      <c r="J55" s="58"/>
      <c r="K55" s="58"/>
      <c r="L55" s="58"/>
      <c r="M55" s="58"/>
    </row>
    <row r="56" spans="1:13" ht="10.5" customHeight="1" thickBot="1">
      <c r="A56" s="32"/>
      <c r="B56" s="32"/>
      <c r="C56" s="33"/>
      <c r="D56" s="32"/>
      <c r="E56" s="32"/>
      <c r="F56" s="32"/>
      <c r="G56" s="32"/>
      <c r="H56" s="30"/>
      <c r="I56" s="30"/>
      <c r="J56" s="30"/>
      <c r="K56" s="30"/>
      <c r="L56" s="30"/>
      <c r="M56" s="30"/>
    </row>
    <row r="57" spans="1:13" ht="14.25" customHeight="1">
      <c r="A57" s="53"/>
      <c r="B57" s="53"/>
      <c r="C57" s="53"/>
      <c r="D57" s="53"/>
      <c r="E57" s="53"/>
      <c r="F57" s="53"/>
      <c r="G57" s="53"/>
      <c r="H57" s="30"/>
      <c r="I57" s="53"/>
      <c r="J57" s="53"/>
      <c r="K57" s="53"/>
      <c r="L57" s="53"/>
      <c r="M57" s="53"/>
    </row>
    <row r="58" spans="1:13" ht="14.2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1:13" ht="14.2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ht="20.25" customHeight="1">
      <c r="A60" s="12" t="s">
        <v>114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 ht="15" thickBot="1">
      <c r="A61" s="47"/>
      <c r="B61" s="19"/>
      <c r="C61" s="19"/>
      <c r="D61" s="57"/>
      <c r="E61" s="57"/>
      <c r="F61" s="57"/>
      <c r="G61" s="57"/>
      <c r="H61" s="57"/>
      <c r="I61" s="57"/>
      <c r="J61" s="57"/>
      <c r="K61" s="57"/>
      <c r="L61" s="4"/>
      <c r="M61" s="15"/>
    </row>
    <row r="62" spans="1:13" ht="30.75" customHeight="1" thickTop="1">
      <c r="A62" s="225" t="s">
        <v>23</v>
      </c>
      <c r="B62" s="225"/>
      <c r="C62" s="226"/>
      <c r="D62" s="263" t="s">
        <v>34</v>
      </c>
      <c r="E62" s="264"/>
      <c r="F62" s="264"/>
      <c r="G62" s="264"/>
      <c r="H62" s="263" t="s">
        <v>82</v>
      </c>
      <c r="I62" s="264"/>
      <c r="J62" s="264"/>
      <c r="K62" s="264"/>
      <c r="L62" s="115"/>
      <c r="M62" s="115"/>
    </row>
    <row r="63" spans="1:13" ht="31.5" customHeight="1">
      <c r="A63" s="234"/>
      <c r="B63" s="234"/>
      <c r="C63" s="235"/>
      <c r="D63" s="265" t="s">
        <v>35</v>
      </c>
      <c r="E63" s="266" t="s">
        <v>38</v>
      </c>
      <c r="F63" s="267"/>
      <c r="G63" s="265" t="s">
        <v>36</v>
      </c>
      <c r="H63" s="265" t="s">
        <v>35</v>
      </c>
      <c r="I63" s="266" t="s">
        <v>38</v>
      </c>
      <c r="J63" s="267"/>
      <c r="K63" s="262" t="s">
        <v>36</v>
      </c>
      <c r="L63" s="115"/>
      <c r="M63" s="234"/>
    </row>
    <row r="64" spans="1:13" ht="30" customHeight="1">
      <c r="A64" s="228"/>
      <c r="B64" s="228"/>
      <c r="C64" s="229"/>
      <c r="D64" s="231"/>
      <c r="E64" s="13" t="s">
        <v>32</v>
      </c>
      <c r="F64" s="60" t="s">
        <v>33</v>
      </c>
      <c r="G64" s="231"/>
      <c r="H64" s="231"/>
      <c r="I64" s="13" t="s">
        <v>32</v>
      </c>
      <c r="J64" s="60" t="s">
        <v>33</v>
      </c>
      <c r="K64" s="227"/>
      <c r="L64" s="115"/>
      <c r="M64" s="234"/>
    </row>
    <row r="65" spans="1:13" ht="13.5" customHeight="1">
      <c r="A65" s="24"/>
      <c r="B65" s="24"/>
      <c r="C65" s="25"/>
      <c r="D65" s="55" t="s">
        <v>83</v>
      </c>
      <c r="E65" s="55" t="s">
        <v>83</v>
      </c>
      <c r="F65" s="61" t="s">
        <v>85</v>
      </c>
      <c r="G65" s="55" t="s">
        <v>83</v>
      </c>
      <c r="H65" s="55" t="s">
        <v>83</v>
      </c>
      <c r="I65" s="55" t="s">
        <v>83</v>
      </c>
      <c r="J65" s="61" t="s">
        <v>85</v>
      </c>
      <c r="K65" s="55" t="s">
        <v>83</v>
      </c>
      <c r="L65" s="84"/>
      <c r="M65" s="82"/>
    </row>
    <row r="66" spans="1:13" ht="20.25" customHeight="1">
      <c r="A66" s="250" t="str">
        <f>'機械（1・2）'!$A$41:$C$41</f>
        <v>平 成 25 年 計</v>
      </c>
      <c r="B66" s="250"/>
      <c r="C66" s="251"/>
      <c r="D66" s="17">
        <v>26923</v>
      </c>
      <c r="E66" s="17">
        <v>27226</v>
      </c>
      <c r="F66" s="17">
        <v>3057.555</v>
      </c>
      <c r="G66" s="17">
        <v>1041</v>
      </c>
      <c r="H66" s="17">
        <v>3010</v>
      </c>
      <c r="I66" s="17">
        <v>2972</v>
      </c>
      <c r="J66" s="17">
        <v>313.769</v>
      </c>
      <c r="K66" s="17">
        <v>356</v>
      </c>
      <c r="L66" s="58"/>
      <c r="M66" s="58"/>
    </row>
    <row r="67" spans="1:13" ht="20.25" customHeight="1">
      <c r="A67" s="250">
        <f>'機械（1・2）'!$A$42:$C$42</f>
        <v>26</v>
      </c>
      <c r="B67" s="250"/>
      <c r="C67" s="251"/>
      <c r="D67" s="20">
        <v>27937</v>
      </c>
      <c r="E67" s="20">
        <v>28136</v>
      </c>
      <c r="F67" s="20">
        <v>3246.9559999999997</v>
      </c>
      <c r="G67" s="20">
        <v>841</v>
      </c>
      <c r="H67" s="20">
        <v>3201</v>
      </c>
      <c r="I67" s="20">
        <v>3181</v>
      </c>
      <c r="J67" s="20">
        <v>331.959</v>
      </c>
      <c r="K67" s="20">
        <v>376</v>
      </c>
      <c r="L67" s="20"/>
      <c r="M67" s="20"/>
    </row>
    <row r="68" spans="1:13" ht="20.25" customHeight="1">
      <c r="A68" s="250">
        <f>'機械（1・2）'!$A$43:$C$43</f>
        <v>27</v>
      </c>
      <c r="B68" s="250"/>
      <c r="C68" s="251"/>
      <c r="D68" s="20">
        <v>26872</v>
      </c>
      <c r="E68" s="20">
        <v>27042</v>
      </c>
      <c r="F68" s="20">
        <v>2975.525</v>
      </c>
      <c r="G68" s="20">
        <v>671</v>
      </c>
      <c r="H68" s="20">
        <v>2794</v>
      </c>
      <c r="I68" s="20">
        <v>2765</v>
      </c>
      <c r="J68" s="20">
        <v>282.15199999999993</v>
      </c>
      <c r="K68" s="20">
        <v>401</v>
      </c>
      <c r="L68" s="20"/>
      <c r="M68" s="20"/>
    </row>
    <row r="69" spans="1:13" ht="20.25" customHeight="1">
      <c r="A69" s="250">
        <f>'機械（1・2）'!$A$44:$C$44</f>
        <v>28</v>
      </c>
      <c r="B69" s="250"/>
      <c r="C69" s="251"/>
      <c r="D69" s="20">
        <v>26739</v>
      </c>
      <c r="E69" s="20">
        <v>26397</v>
      </c>
      <c r="F69" s="20">
        <v>3022.803</v>
      </c>
      <c r="G69" s="20">
        <v>1008</v>
      </c>
      <c r="H69" s="20">
        <v>2877</v>
      </c>
      <c r="I69" s="20">
        <v>2776</v>
      </c>
      <c r="J69" s="20">
        <v>268.358</v>
      </c>
      <c r="K69" s="20">
        <v>497</v>
      </c>
      <c r="L69" s="20"/>
      <c r="M69" s="20"/>
    </row>
    <row r="70" spans="1:13" ht="20.25" customHeight="1">
      <c r="A70" s="252">
        <f>'機械（1・2）'!$A$45:$C$45</f>
        <v>29</v>
      </c>
      <c r="B70" s="252"/>
      <c r="C70" s="253"/>
      <c r="D70" s="38">
        <v>27670</v>
      </c>
      <c r="E70" s="38">
        <v>27182</v>
      </c>
      <c r="F70" s="38">
        <v>3239.0660000000003</v>
      </c>
      <c r="G70" s="38">
        <v>1494</v>
      </c>
      <c r="H70" s="38">
        <v>2859</v>
      </c>
      <c r="I70" s="38">
        <v>2811</v>
      </c>
      <c r="J70" s="38">
        <v>271.432</v>
      </c>
      <c r="K70" s="38">
        <v>544</v>
      </c>
      <c r="L70" s="38"/>
      <c r="M70" s="38"/>
    </row>
    <row r="71" spans="1:13" ht="20.25" customHeight="1">
      <c r="A71" s="139"/>
      <c r="B71" s="139"/>
      <c r="C71" s="140"/>
      <c r="D71" s="53"/>
      <c r="E71" s="53"/>
      <c r="F71" s="53"/>
      <c r="G71" s="53"/>
      <c r="H71" s="53"/>
      <c r="I71" s="53"/>
      <c r="J71" s="53"/>
      <c r="K71" s="53"/>
      <c r="L71" s="30"/>
      <c r="M71" s="30"/>
    </row>
    <row r="72" spans="1:13" ht="20.25" customHeight="1">
      <c r="A72" s="143" t="str">
        <f>'機械（1・2）'!$A$47</f>
        <v>平成29年</v>
      </c>
      <c r="B72" s="143">
        <v>1</v>
      </c>
      <c r="C72" s="144" t="s">
        <v>3</v>
      </c>
      <c r="D72" s="16">
        <v>1805</v>
      </c>
      <c r="E72" s="16">
        <v>1923</v>
      </c>
      <c r="F72" s="16">
        <v>248.401</v>
      </c>
      <c r="G72" s="16">
        <v>890</v>
      </c>
      <c r="H72" s="16">
        <v>263</v>
      </c>
      <c r="I72" s="16">
        <v>259</v>
      </c>
      <c r="J72" s="16">
        <v>23.319</v>
      </c>
      <c r="K72" s="16">
        <v>501</v>
      </c>
      <c r="L72" s="20"/>
      <c r="M72" s="20"/>
    </row>
    <row r="73" spans="1:13" ht="20.25" customHeight="1">
      <c r="A73" s="22"/>
      <c r="B73" s="22">
        <v>2</v>
      </c>
      <c r="C73" s="23"/>
      <c r="D73" s="16">
        <v>1953</v>
      </c>
      <c r="E73" s="16">
        <v>1933</v>
      </c>
      <c r="F73" s="16">
        <v>216.694</v>
      </c>
      <c r="G73" s="16">
        <v>910</v>
      </c>
      <c r="H73" s="16">
        <v>202</v>
      </c>
      <c r="I73" s="16">
        <v>226</v>
      </c>
      <c r="J73" s="16">
        <v>19.932</v>
      </c>
      <c r="K73" s="16">
        <v>477</v>
      </c>
      <c r="L73" s="20"/>
      <c r="M73" s="20"/>
    </row>
    <row r="74" spans="1:13" ht="20.25" customHeight="1">
      <c r="A74" s="22"/>
      <c r="B74" s="22">
        <v>3</v>
      </c>
      <c r="C74" s="23"/>
      <c r="D74" s="16">
        <v>2390</v>
      </c>
      <c r="E74" s="16">
        <v>2324</v>
      </c>
      <c r="F74" s="16">
        <v>267.078</v>
      </c>
      <c r="G74" s="16">
        <v>976</v>
      </c>
      <c r="H74" s="16">
        <v>212</v>
      </c>
      <c r="I74" s="16">
        <v>210</v>
      </c>
      <c r="J74" s="16">
        <v>22.069</v>
      </c>
      <c r="K74" s="16">
        <v>479</v>
      </c>
      <c r="L74" s="20"/>
      <c r="M74" s="20"/>
    </row>
    <row r="75" spans="1:13" ht="20.25" customHeight="1">
      <c r="A75" s="22"/>
      <c r="B75" s="22">
        <v>4</v>
      </c>
      <c r="C75" s="23"/>
      <c r="D75" s="16">
        <v>2150</v>
      </c>
      <c r="E75" s="16">
        <v>2157</v>
      </c>
      <c r="F75" s="16">
        <v>251.399</v>
      </c>
      <c r="G75" s="16">
        <v>969</v>
      </c>
      <c r="H75" s="16">
        <v>301</v>
      </c>
      <c r="I75" s="16">
        <v>286</v>
      </c>
      <c r="J75" s="16">
        <v>26.683</v>
      </c>
      <c r="K75" s="16">
        <v>494</v>
      </c>
      <c r="L75" s="20"/>
      <c r="M75" s="20"/>
    </row>
    <row r="76" spans="1:13" ht="20.25" customHeight="1">
      <c r="A76" s="22"/>
      <c r="B76" s="22">
        <v>5</v>
      </c>
      <c r="C76" s="23"/>
      <c r="D76" s="16">
        <v>2127</v>
      </c>
      <c r="E76" s="16">
        <v>1999</v>
      </c>
      <c r="F76" s="16">
        <v>229.713</v>
      </c>
      <c r="G76" s="16">
        <v>1097</v>
      </c>
      <c r="H76" s="16">
        <v>234</v>
      </c>
      <c r="I76" s="16">
        <v>191</v>
      </c>
      <c r="J76" s="16">
        <v>17.986</v>
      </c>
      <c r="K76" s="16">
        <v>536</v>
      </c>
      <c r="L76" s="20"/>
      <c r="M76" s="20"/>
    </row>
    <row r="77" spans="1:13" ht="20.25" customHeight="1">
      <c r="A77" s="22"/>
      <c r="B77" s="22">
        <v>6</v>
      </c>
      <c r="C77" s="23"/>
      <c r="D77" s="16">
        <v>2072</v>
      </c>
      <c r="E77" s="16">
        <v>1940</v>
      </c>
      <c r="F77" s="16">
        <v>223.146</v>
      </c>
      <c r="G77" s="16">
        <v>1229</v>
      </c>
      <c r="H77" s="16">
        <v>177</v>
      </c>
      <c r="I77" s="16">
        <v>191</v>
      </c>
      <c r="J77" s="16">
        <v>18.193</v>
      </c>
      <c r="K77" s="16">
        <v>522</v>
      </c>
      <c r="L77" s="20"/>
      <c r="M77" s="20"/>
    </row>
    <row r="78" spans="1:13" ht="20.25" customHeight="1">
      <c r="A78" s="22"/>
      <c r="B78" s="22">
        <v>7</v>
      </c>
      <c r="C78" s="23"/>
      <c r="D78" s="16">
        <v>2145</v>
      </c>
      <c r="E78" s="16">
        <v>1902</v>
      </c>
      <c r="F78" s="16">
        <v>225.445</v>
      </c>
      <c r="G78" s="16">
        <v>1472</v>
      </c>
      <c r="H78" s="16">
        <v>235</v>
      </c>
      <c r="I78" s="16">
        <v>229</v>
      </c>
      <c r="J78" s="16">
        <v>22.791</v>
      </c>
      <c r="K78" s="16">
        <v>528</v>
      </c>
      <c r="L78" s="20"/>
      <c r="M78" s="20"/>
    </row>
    <row r="79" spans="1:13" ht="20.25" customHeight="1">
      <c r="A79" s="22"/>
      <c r="B79" s="22">
        <v>8</v>
      </c>
      <c r="C79" s="23"/>
      <c r="D79" s="16">
        <v>2573</v>
      </c>
      <c r="E79" s="16">
        <v>2692</v>
      </c>
      <c r="F79" s="16">
        <v>332.373</v>
      </c>
      <c r="G79" s="16">
        <v>1353</v>
      </c>
      <c r="H79" s="16">
        <v>234</v>
      </c>
      <c r="I79" s="16">
        <v>232</v>
      </c>
      <c r="J79" s="16">
        <v>21.972</v>
      </c>
      <c r="K79" s="16">
        <v>530</v>
      </c>
      <c r="L79" s="20"/>
      <c r="M79" s="20"/>
    </row>
    <row r="80" spans="1:13" ht="20.25" customHeight="1">
      <c r="A80" s="22"/>
      <c r="B80" s="22">
        <v>9</v>
      </c>
      <c r="C80" s="23"/>
      <c r="D80" s="16">
        <v>2336</v>
      </c>
      <c r="E80" s="16">
        <v>2378</v>
      </c>
      <c r="F80" s="16">
        <v>281.113</v>
      </c>
      <c r="G80" s="16">
        <v>1309</v>
      </c>
      <c r="H80" s="16">
        <v>209</v>
      </c>
      <c r="I80" s="16">
        <v>222</v>
      </c>
      <c r="J80" s="16">
        <v>20.764</v>
      </c>
      <c r="K80" s="16">
        <v>517</v>
      </c>
      <c r="L80" s="20"/>
      <c r="M80" s="20"/>
    </row>
    <row r="81" spans="1:13" ht="20.25" customHeight="1">
      <c r="A81" s="22"/>
      <c r="B81" s="22">
        <v>10</v>
      </c>
      <c r="C81" s="23"/>
      <c r="D81" s="16">
        <v>2661</v>
      </c>
      <c r="E81" s="16">
        <v>2726</v>
      </c>
      <c r="F81" s="16">
        <v>291.309</v>
      </c>
      <c r="G81" s="16">
        <v>1244</v>
      </c>
      <c r="H81" s="16">
        <v>237</v>
      </c>
      <c r="I81" s="16">
        <v>208</v>
      </c>
      <c r="J81" s="16">
        <v>20.038</v>
      </c>
      <c r="K81" s="16">
        <v>546</v>
      </c>
      <c r="L81" s="20"/>
      <c r="M81" s="20"/>
    </row>
    <row r="82" spans="1:13" ht="20.25" customHeight="1">
      <c r="A82" s="22"/>
      <c r="B82" s="22">
        <v>11</v>
      </c>
      <c r="C82" s="23"/>
      <c r="D82" s="16">
        <v>2787</v>
      </c>
      <c r="E82" s="16">
        <v>2776</v>
      </c>
      <c r="F82" s="16">
        <v>369.16</v>
      </c>
      <c r="G82" s="16">
        <v>1255</v>
      </c>
      <c r="H82" s="16">
        <v>253</v>
      </c>
      <c r="I82" s="16">
        <v>223</v>
      </c>
      <c r="J82" s="16">
        <v>23.058</v>
      </c>
      <c r="K82" s="16">
        <v>576</v>
      </c>
      <c r="L82" s="20"/>
      <c r="M82" s="20"/>
    </row>
    <row r="83" spans="1:13" ht="20.25" customHeight="1">
      <c r="A83" s="22"/>
      <c r="B83" s="22">
        <v>12</v>
      </c>
      <c r="C83" s="23"/>
      <c r="D83" s="16">
        <v>2671</v>
      </c>
      <c r="E83" s="16">
        <v>2432</v>
      </c>
      <c r="F83" s="16">
        <v>303.235</v>
      </c>
      <c r="G83" s="16">
        <v>1494</v>
      </c>
      <c r="H83" s="16">
        <v>302</v>
      </c>
      <c r="I83" s="16">
        <v>334</v>
      </c>
      <c r="J83" s="16">
        <v>34.627</v>
      </c>
      <c r="K83" s="16">
        <v>544</v>
      </c>
      <c r="L83" s="20"/>
      <c r="M83" s="20"/>
    </row>
    <row r="84" spans="1:13" ht="11.25" customHeight="1" thickBot="1">
      <c r="A84" s="32"/>
      <c r="B84" s="32"/>
      <c r="C84" s="33"/>
      <c r="D84" s="32"/>
      <c r="E84" s="32"/>
      <c r="F84" s="32"/>
      <c r="G84" s="32"/>
      <c r="H84" s="32"/>
      <c r="I84" s="32"/>
      <c r="J84" s="32"/>
      <c r="K84" s="32"/>
      <c r="L84" s="30"/>
      <c r="M84" s="30"/>
    </row>
    <row r="85" spans="1:13" ht="14.25">
      <c r="A85" s="53"/>
      <c r="B85" s="53"/>
      <c r="C85" s="53"/>
      <c r="L85" s="27"/>
      <c r="M85" s="27"/>
    </row>
  </sheetData>
  <sheetProtection/>
  <mergeCells count="45">
    <mergeCell ref="A11:C11"/>
    <mergeCell ref="A3:C5"/>
    <mergeCell ref="D4:D5"/>
    <mergeCell ref="H4:H5"/>
    <mergeCell ref="G4:G5"/>
    <mergeCell ref="K4:K5"/>
    <mergeCell ref="D3:G3"/>
    <mergeCell ref="H3:K3"/>
    <mergeCell ref="I4:J4"/>
    <mergeCell ref="E4:F4"/>
    <mergeCell ref="M35:M36"/>
    <mergeCell ref="A38:C38"/>
    <mergeCell ref="A39:C39"/>
    <mergeCell ref="A34:C36"/>
    <mergeCell ref="H35:H36"/>
    <mergeCell ref="M4:M5"/>
    <mergeCell ref="A7:C7"/>
    <mergeCell ref="A8:C8"/>
    <mergeCell ref="A9:C9"/>
    <mergeCell ref="A10:C10"/>
    <mergeCell ref="A40:C40"/>
    <mergeCell ref="A41:C41"/>
    <mergeCell ref="A42:C42"/>
    <mergeCell ref="A62:C64"/>
    <mergeCell ref="D63:D64"/>
    <mergeCell ref="I35:I36"/>
    <mergeCell ref="H62:K62"/>
    <mergeCell ref="D62:G62"/>
    <mergeCell ref="H63:H64"/>
    <mergeCell ref="E63:F63"/>
    <mergeCell ref="A68:C68"/>
    <mergeCell ref="A69:C69"/>
    <mergeCell ref="A70:C70"/>
    <mergeCell ref="G63:G64"/>
    <mergeCell ref="M63:M64"/>
    <mergeCell ref="A66:C66"/>
    <mergeCell ref="A67:C67"/>
    <mergeCell ref="K63:K64"/>
    <mergeCell ref="I63:J63"/>
    <mergeCell ref="G35:G36"/>
    <mergeCell ref="D34:G34"/>
    <mergeCell ref="D35:D36"/>
    <mergeCell ref="E35:F35"/>
    <mergeCell ref="J35:J36"/>
    <mergeCell ref="K35:L35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58"/>
  <sheetViews>
    <sheetView zoomScale="75" zoomScaleNormal="75" zoomScalePageLayoutView="0" workbookViewId="0" topLeftCell="A1">
      <selection activeCell="A11" sqref="A11:C11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11" width="11.3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3" ht="18.75">
      <c r="A1" s="56" t="s">
        <v>115</v>
      </c>
      <c r="C1" s="56"/>
    </row>
    <row r="2" spans="1:12" ht="15" thickBot="1">
      <c r="A2" s="47"/>
      <c r="B2" s="19"/>
      <c r="C2" s="19"/>
      <c r="L2" s="6"/>
    </row>
    <row r="3" spans="1:9" ht="31.5" customHeight="1" thickTop="1">
      <c r="A3" s="225" t="s">
        <v>23</v>
      </c>
      <c r="B3" s="225"/>
      <c r="C3" s="226"/>
      <c r="D3" s="263" t="s">
        <v>42</v>
      </c>
      <c r="E3" s="264"/>
      <c r="F3" s="264"/>
      <c r="G3" s="264"/>
      <c r="H3" s="115"/>
      <c r="I3" s="115"/>
    </row>
    <row r="4" spans="1:9" ht="30.75" customHeight="1">
      <c r="A4" s="234"/>
      <c r="B4" s="234"/>
      <c r="C4" s="235"/>
      <c r="D4" s="265" t="s">
        <v>40</v>
      </c>
      <c r="E4" s="266" t="s">
        <v>38</v>
      </c>
      <c r="F4" s="267"/>
      <c r="G4" s="266" t="s">
        <v>41</v>
      </c>
      <c r="H4" s="115"/>
      <c r="I4" s="234"/>
    </row>
    <row r="5" spans="1:9" ht="30.75" customHeight="1">
      <c r="A5" s="228"/>
      <c r="B5" s="228"/>
      <c r="C5" s="229"/>
      <c r="D5" s="231"/>
      <c r="E5" s="13" t="s">
        <v>32</v>
      </c>
      <c r="F5" s="60" t="s">
        <v>33</v>
      </c>
      <c r="G5" s="266"/>
      <c r="H5" s="115"/>
      <c r="I5" s="234"/>
    </row>
    <row r="6" spans="1:9" ht="13.5" customHeight="1">
      <c r="A6" s="24"/>
      <c r="B6" s="24"/>
      <c r="C6" s="25"/>
      <c r="D6" s="55" t="s">
        <v>83</v>
      </c>
      <c r="E6" s="55" t="s">
        <v>83</v>
      </c>
      <c r="F6" s="61" t="s">
        <v>85</v>
      </c>
      <c r="G6" s="55" t="s">
        <v>83</v>
      </c>
      <c r="H6" s="84"/>
      <c r="I6" s="82"/>
    </row>
    <row r="7" spans="1:9" ht="20.25" customHeight="1">
      <c r="A7" s="250" t="str">
        <f>'機械（1・2）'!$A$41:$C$41</f>
        <v>平 成 25 年 計</v>
      </c>
      <c r="B7" s="250"/>
      <c r="C7" s="251"/>
      <c r="D7" s="89">
        <v>379889</v>
      </c>
      <c r="E7" s="89">
        <v>498569</v>
      </c>
      <c r="F7" s="89">
        <v>5530</v>
      </c>
      <c r="G7" s="89">
        <v>119885</v>
      </c>
      <c r="H7" s="90"/>
      <c r="I7" s="90"/>
    </row>
    <row r="8" spans="1:9" ht="20.25" customHeight="1">
      <c r="A8" s="250">
        <f>'機械（1・2）'!$A$42:$C$42</f>
        <v>26</v>
      </c>
      <c r="B8" s="250"/>
      <c r="C8" s="251"/>
      <c r="D8" s="90">
        <v>372814</v>
      </c>
      <c r="E8" s="90">
        <v>421243</v>
      </c>
      <c r="F8" s="90">
        <v>5241</v>
      </c>
      <c r="G8" s="90">
        <v>79292</v>
      </c>
      <c r="H8" s="90"/>
      <c r="I8" s="90"/>
    </row>
    <row r="9" spans="1:9" ht="20.25" customHeight="1">
      <c r="A9" s="250">
        <f>'機械（1・2）'!$A$43:$C$43</f>
        <v>27</v>
      </c>
      <c r="B9" s="250"/>
      <c r="C9" s="251"/>
      <c r="D9" s="90">
        <v>356117</v>
      </c>
      <c r="E9" s="90">
        <v>360343</v>
      </c>
      <c r="F9" s="90">
        <v>4422</v>
      </c>
      <c r="G9" s="90">
        <v>95343</v>
      </c>
      <c r="H9" s="90"/>
      <c r="I9" s="90"/>
    </row>
    <row r="10" spans="1:9" ht="20.25" customHeight="1">
      <c r="A10" s="250">
        <f>'機械（1・2）'!$A$44:$C$44</f>
        <v>28</v>
      </c>
      <c r="B10" s="250"/>
      <c r="C10" s="251"/>
      <c r="D10" s="92">
        <v>329051</v>
      </c>
      <c r="E10" s="92">
        <v>370720</v>
      </c>
      <c r="F10" s="92">
        <v>4050</v>
      </c>
      <c r="G10" s="92">
        <v>75122</v>
      </c>
      <c r="H10" s="92"/>
      <c r="I10" s="92"/>
    </row>
    <row r="11" spans="1:9" ht="20.25" customHeight="1">
      <c r="A11" s="252">
        <f>'機械（1・2）'!$A$45:$C$45</f>
        <v>29</v>
      </c>
      <c r="B11" s="252"/>
      <c r="C11" s="253"/>
      <c r="D11" s="91">
        <v>322177</v>
      </c>
      <c r="E11" s="91">
        <v>360129</v>
      </c>
      <c r="F11" s="91">
        <v>3934</v>
      </c>
      <c r="G11" s="91">
        <v>77313</v>
      </c>
      <c r="H11" s="91"/>
      <c r="I11" s="91"/>
    </row>
    <row r="12" spans="1:9" ht="20.25" customHeight="1">
      <c r="A12" s="139"/>
      <c r="B12" s="139"/>
      <c r="C12" s="140"/>
      <c r="D12" s="89"/>
      <c r="E12" s="89"/>
      <c r="F12" s="89"/>
      <c r="G12" s="89"/>
      <c r="H12" s="90"/>
      <c r="I12" s="90"/>
    </row>
    <row r="13" spans="1:9" ht="20.25" customHeight="1">
      <c r="A13" s="143" t="str">
        <f>'機械（1・2）'!$A$47</f>
        <v>平成29年</v>
      </c>
      <c r="B13" s="143">
        <v>1</v>
      </c>
      <c r="C13" s="144" t="s">
        <v>3</v>
      </c>
      <c r="D13" s="89">
        <v>26291</v>
      </c>
      <c r="E13" s="89">
        <v>29660</v>
      </c>
      <c r="F13" s="89">
        <v>345</v>
      </c>
      <c r="G13" s="89">
        <v>74249</v>
      </c>
      <c r="H13" s="90"/>
      <c r="I13" s="90"/>
    </row>
    <row r="14" spans="1:9" ht="20.25" customHeight="1">
      <c r="A14" s="22"/>
      <c r="B14" s="22">
        <v>2</v>
      </c>
      <c r="C14" s="23"/>
      <c r="D14" s="89">
        <v>27250</v>
      </c>
      <c r="E14" s="89">
        <v>31995</v>
      </c>
      <c r="F14" s="89">
        <v>395</v>
      </c>
      <c r="G14" s="89">
        <v>71538</v>
      </c>
      <c r="H14" s="90"/>
      <c r="I14" s="90"/>
    </row>
    <row r="15" spans="1:9" ht="20.25" customHeight="1">
      <c r="A15" s="22"/>
      <c r="B15" s="22">
        <v>3</v>
      </c>
      <c r="C15" s="23"/>
      <c r="D15" s="89">
        <v>28487</v>
      </c>
      <c r="E15" s="89">
        <v>30158</v>
      </c>
      <c r="F15" s="89">
        <v>357</v>
      </c>
      <c r="G15" s="89">
        <v>71879</v>
      </c>
      <c r="H15" s="90"/>
      <c r="I15" s="90"/>
    </row>
    <row r="16" spans="1:9" ht="20.25" customHeight="1">
      <c r="A16" s="22"/>
      <c r="B16" s="22">
        <v>4</v>
      </c>
      <c r="C16" s="23"/>
      <c r="D16" s="89">
        <v>26730</v>
      </c>
      <c r="E16" s="89">
        <v>28518</v>
      </c>
      <c r="F16" s="89">
        <v>288</v>
      </c>
      <c r="G16" s="89">
        <v>71971</v>
      </c>
      <c r="H16" s="90"/>
      <c r="I16" s="90"/>
    </row>
    <row r="17" spans="1:9" ht="20.25" customHeight="1">
      <c r="A17" s="22"/>
      <c r="B17" s="22">
        <v>5</v>
      </c>
      <c r="C17" s="23"/>
      <c r="D17" s="89">
        <v>25010</v>
      </c>
      <c r="E17" s="89">
        <v>25863</v>
      </c>
      <c r="F17" s="89">
        <v>261</v>
      </c>
      <c r="G17" s="89">
        <v>73091</v>
      </c>
      <c r="H17" s="90"/>
      <c r="I17" s="90"/>
    </row>
    <row r="18" spans="1:9" ht="20.25" customHeight="1">
      <c r="A18" s="22"/>
      <c r="B18" s="22">
        <v>6</v>
      </c>
      <c r="C18" s="23"/>
      <c r="D18" s="89">
        <v>26243</v>
      </c>
      <c r="E18" s="89">
        <v>26843</v>
      </c>
      <c r="F18" s="89">
        <v>307</v>
      </c>
      <c r="G18" s="89">
        <v>74392</v>
      </c>
      <c r="H18" s="90"/>
      <c r="I18" s="90"/>
    </row>
    <row r="19" spans="1:9" ht="20.25" customHeight="1">
      <c r="A19" s="22"/>
      <c r="B19" s="22">
        <v>7</v>
      </c>
      <c r="C19" s="23"/>
      <c r="D19" s="89">
        <v>26278</v>
      </c>
      <c r="E19" s="89">
        <v>27439</v>
      </c>
      <c r="F19" s="89">
        <v>273</v>
      </c>
      <c r="G19" s="89">
        <v>76663</v>
      </c>
      <c r="H19" s="90"/>
      <c r="I19" s="90"/>
    </row>
    <row r="20" spans="1:9" ht="20.25" customHeight="1">
      <c r="A20" s="22"/>
      <c r="B20" s="22">
        <v>8</v>
      </c>
      <c r="C20" s="23"/>
      <c r="D20" s="89">
        <v>25683</v>
      </c>
      <c r="E20" s="89">
        <v>28898</v>
      </c>
      <c r="F20" s="89">
        <v>294</v>
      </c>
      <c r="G20" s="89">
        <v>77172</v>
      </c>
      <c r="H20" s="90"/>
      <c r="I20" s="90"/>
    </row>
    <row r="21" spans="1:9" ht="20.25" customHeight="1">
      <c r="A21" s="22"/>
      <c r="B21" s="22">
        <v>9</v>
      </c>
      <c r="C21" s="23"/>
      <c r="D21" s="89">
        <v>27351</v>
      </c>
      <c r="E21" s="89">
        <v>30724</v>
      </c>
      <c r="F21" s="89">
        <v>339</v>
      </c>
      <c r="G21" s="89">
        <v>77385</v>
      </c>
      <c r="H21" s="90"/>
      <c r="I21" s="90"/>
    </row>
    <row r="22" spans="1:9" ht="20.25" customHeight="1">
      <c r="A22" s="22"/>
      <c r="B22" s="22">
        <v>10</v>
      </c>
      <c r="C22" s="23"/>
      <c r="D22" s="89">
        <v>28191</v>
      </c>
      <c r="E22" s="89">
        <v>31594</v>
      </c>
      <c r="F22" s="89">
        <v>325</v>
      </c>
      <c r="G22" s="89">
        <v>79413</v>
      </c>
      <c r="H22" s="90"/>
      <c r="I22" s="90"/>
    </row>
    <row r="23" spans="1:9" ht="20.25" customHeight="1">
      <c r="A23" s="22"/>
      <c r="B23" s="22">
        <v>11</v>
      </c>
      <c r="C23" s="23"/>
      <c r="D23" s="89">
        <v>27477</v>
      </c>
      <c r="E23" s="89">
        <v>33850</v>
      </c>
      <c r="F23" s="89">
        <v>382</v>
      </c>
      <c r="G23" s="89">
        <v>78684</v>
      </c>
      <c r="H23" s="90"/>
      <c r="I23" s="90"/>
    </row>
    <row r="24" spans="1:9" ht="20.25" customHeight="1">
      <c r="A24" s="22"/>
      <c r="B24" s="22">
        <v>12</v>
      </c>
      <c r="C24" s="23"/>
      <c r="D24" s="89">
        <v>27186</v>
      </c>
      <c r="E24" s="89">
        <v>34587</v>
      </c>
      <c r="F24" s="89">
        <v>368</v>
      </c>
      <c r="G24" s="89">
        <v>77313</v>
      </c>
      <c r="H24" s="90"/>
      <c r="I24" s="90"/>
    </row>
    <row r="25" spans="1:9" ht="11.25" customHeight="1" thickBot="1">
      <c r="A25" s="32"/>
      <c r="B25" s="32"/>
      <c r="C25" s="33"/>
      <c r="D25" s="44"/>
      <c r="E25" s="7"/>
      <c r="F25" s="7"/>
      <c r="G25" s="7"/>
      <c r="H25" s="4"/>
      <c r="I25" s="4"/>
    </row>
    <row r="26" spans="1:13" ht="8.25" customHeight="1">
      <c r="A26" s="53"/>
      <c r="B26" s="53"/>
      <c r="C26" s="53"/>
      <c r="L26" s="27"/>
      <c r="M26" s="27"/>
    </row>
    <row r="27" spans="1:13" ht="14.25">
      <c r="A27" s="53"/>
      <c r="B27" s="53"/>
      <c r="C27" s="53"/>
      <c r="L27" s="27"/>
      <c r="M27" s="27"/>
    </row>
    <row r="28" spans="1:13" ht="14.25">
      <c r="A28" s="53"/>
      <c r="B28" s="53"/>
      <c r="C28" s="53"/>
      <c r="L28" s="27"/>
      <c r="M28" s="27"/>
    </row>
    <row r="29" spans="1:13" ht="14.25">
      <c r="A29" s="53"/>
      <c r="B29" s="53"/>
      <c r="C29" s="53"/>
      <c r="L29" s="27"/>
      <c r="M29" s="27"/>
    </row>
    <row r="30" spans="1:3" ht="14.25">
      <c r="A30" s="53"/>
      <c r="B30" s="53"/>
      <c r="C30" s="53"/>
    </row>
    <row r="33" spans="1:7" ht="14.25">
      <c r="A33" s="47"/>
      <c r="B33" s="19"/>
      <c r="C33" s="19"/>
      <c r="G33" s="6"/>
    </row>
    <row r="34" ht="29.25" customHeight="1"/>
    <row r="35" ht="31.5" customHeight="1"/>
    <row r="36" ht="29.25" customHeight="1"/>
    <row r="37" ht="13.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10.5" customHeight="1"/>
    <row r="57" spans="1:3" ht="14.25">
      <c r="A57" s="53"/>
      <c r="B57" s="53"/>
      <c r="C57" s="53"/>
    </row>
    <row r="58" spans="1:3" ht="14.25">
      <c r="A58" s="53"/>
      <c r="B58" s="53"/>
      <c r="C58" s="53"/>
    </row>
  </sheetData>
  <sheetProtection/>
  <mergeCells count="11">
    <mergeCell ref="D3:G3"/>
    <mergeCell ref="E4:F4"/>
    <mergeCell ref="A10:C10"/>
    <mergeCell ref="A11:C11"/>
    <mergeCell ref="D4:D5"/>
    <mergeCell ref="I4:I5"/>
    <mergeCell ref="A7:C7"/>
    <mergeCell ref="A8:C8"/>
    <mergeCell ref="A9:C9"/>
    <mergeCell ref="A3:C5"/>
    <mergeCell ref="G4:G5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87"/>
  <sheetViews>
    <sheetView zoomScale="75" zoomScaleNormal="75" zoomScalePageLayoutView="0" workbookViewId="0" topLeftCell="A1">
      <selection activeCell="A13" sqref="A13:C13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25390625" style="125" customWidth="1"/>
    <col min="5" max="5" width="10.75390625" style="125" customWidth="1"/>
    <col min="6" max="6" width="11.50390625" style="125" customWidth="1"/>
    <col min="7" max="7" width="11.375" style="125" customWidth="1"/>
    <col min="8" max="8" width="11.25390625" style="125" customWidth="1"/>
    <col min="9" max="9" width="10.875" style="125" customWidth="1"/>
    <col min="10" max="11" width="11.00390625" style="125" customWidth="1"/>
    <col min="12" max="12" width="9.00390625" style="125" customWidth="1"/>
    <col min="15" max="15" width="3.50390625" style="0" customWidth="1"/>
    <col min="16" max="16" width="2.875" style="0" customWidth="1"/>
    <col min="17" max="20" width="10.625" style="0" customWidth="1"/>
    <col min="21" max="22" width="12.625" style="0" customWidth="1"/>
    <col min="23" max="24" width="10.625" style="0" customWidth="1"/>
  </cols>
  <sheetData>
    <row r="1" spans="1:3" ht="21" customHeight="1">
      <c r="A1" s="75" t="s">
        <v>76</v>
      </c>
      <c r="B1" s="53"/>
      <c r="C1" s="53"/>
    </row>
    <row r="2" spans="1:3" ht="13.5" customHeight="1">
      <c r="A2" s="53"/>
      <c r="B2" s="53"/>
      <c r="C2" s="53"/>
    </row>
    <row r="3" ht="18.75">
      <c r="A3" s="56" t="s">
        <v>116</v>
      </c>
    </row>
    <row r="4" spans="1:10" ht="15" thickBot="1">
      <c r="A4" s="47"/>
      <c r="B4" s="19"/>
      <c r="C4" s="19"/>
      <c r="D4" s="212"/>
      <c r="E4" s="212"/>
      <c r="F4" s="212"/>
      <c r="G4" s="212"/>
      <c r="H4" s="212"/>
      <c r="J4" s="131"/>
    </row>
    <row r="5" spans="1:11" ht="30" customHeight="1" thickTop="1">
      <c r="A5" s="225" t="s">
        <v>23</v>
      </c>
      <c r="B5" s="225"/>
      <c r="C5" s="226"/>
      <c r="D5" s="248" t="s">
        <v>43</v>
      </c>
      <c r="E5" s="249"/>
      <c r="F5" s="249"/>
      <c r="G5" s="269"/>
      <c r="H5" s="248" t="s">
        <v>67</v>
      </c>
      <c r="I5" s="249"/>
      <c r="J5" s="249"/>
      <c r="K5" s="249"/>
    </row>
    <row r="6" spans="1:11" ht="29.25" customHeight="1">
      <c r="A6" s="234"/>
      <c r="B6" s="234"/>
      <c r="C6" s="235"/>
      <c r="D6" s="268" t="s">
        <v>40</v>
      </c>
      <c r="E6" s="244" t="s">
        <v>38</v>
      </c>
      <c r="F6" s="245"/>
      <c r="G6" s="244" t="s">
        <v>41</v>
      </c>
      <c r="H6" s="268" t="s">
        <v>40</v>
      </c>
      <c r="I6" s="244" t="s">
        <v>38</v>
      </c>
      <c r="J6" s="245"/>
      <c r="K6" s="244" t="s">
        <v>41</v>
      </c>
    </row>
    <row r="7" spans="1:11" ht="30" customHeight="1">
      <c r="A7" s="228"/>
      <c r="B7" s="228"/>
      <c r="C7" s="229"/>
      <c r="D7" s="268"/>
      <c r="E7" s="168" t="s">
        <v>32</v>
      </c>
      <c r="F7" s="213" t="s">
        <v>33</v>
      </c>
      <c r="G7" s="244"/>
      <c r="H7" s="268"/>
      <c r="I7" s="168" t="s">
        <v>32</v>
      </c>
      <c r="J7" s="213" t="s">
        <v>33</v>
      </c>
      <c r="K7" s="244"/>
    </row>
    <row r="8" spans="1:11" ht="13.5" customHeight="1">
      <c r="A8" s="24"/>
      <c r="B8" s="24"/>
      <c r="C8" s="25"/>
      <c r="D8" s="214" t="s">
        <v>83</v>
      </c>
      <c r="E8" s="214" t="s">
        <v>83</v>
      </c>
      <c r="F8" s="215" t="s">
        <v>85</v>
      </c>
      <c r="G8" s="214" t="s">
        <v>83</v>
      </c>
      <c r="H8" s="214" t="s">
        <v>83</v>
      </c>
      <c r="I8" s="214" t="s">
        <v>83</v>
      </c>
      <c r="J8" s="215" t="s">
        <v>85</v>
      </c>
      <c r="K8" s="214" t="s">
        <v>83</v>
      </c>
    </row>
    <row r="9" spans="1:11" ht="22.5" customHeight="1">
      <c r="A9" s="250" t="str">
        <f>'機械（1・2）'!$A$41:$C$41</f>
        <v>平 成 25 年 計</v>
      </c>
      <c r="B9" s="250"/>
      <c r="C9" s="251"/>
      <c r="D9" s="93">
        <v>437268</v>
      </c>
      <c r="E9" s="93">
        <v>451291</v>
      </c>
      <c r="F9" s="93">
        <v>256575.211</v>
      </c>
      <c r="G9" s="93">
        <v>19358</v>
      </c>
      <c r="H9" s="93">
        <v>132998</v>
      </c>
      <c r="I9" s="93">
        <v>134657</v>
      </c>
      <c r="J9" s="93">
        <v>54084.611999999994</v>
      </c>
      <c r="K9" s="93">
        <v>11675</v>
      </c>
    </row>
    <row r="10" spans="1:11" ht="22.5" customHeight="1">
      <c r="A10" s="250">
        <f>'機械（1・2）'!$A$42:$C$42</f>
        <v>26</v>
      </c>
      <c r="B10" s="250"/>
      <c r="C10" s="251"/>
      <c r="D10" s="93">
        <v>461091</v>
      </c>
      <c r="E10" s="93">
        <v>472493</v>
      </c>
      <c r="F10" s="93">
        <v>265630.484</v>
      </c>
      <c r="G10" s="93">
        <v>18771</v>
      </c>
      <c r="H10" s="93">
        <v>143043</v>
      </c>
      <c r="I10" s="93">
        <v>137169</v>
      </c>
      <c r="J10" s="93">
        <v>54567.893</v>
      </c>
      <c r="K10" s="93">
        <v>11449</v>
      </c>
    </row>
    <row r="11" spans="1:11" ht="22.5" customHeight="1">
      <c r="A11" s="250">
        <f>'機械（1・2）'!$A$43:$C$43</f>
        <v>27</v>
      </c>
      <c r="B11" s="250"/>
      <c r="C11" s="251"/>
      <c r="D11" s="93">
        <v>458571</v>
      </c>
      <c r="E11" s="93">
        <v>461232</v>
      </c>
      <c r="F11" s="93">
        <v>245722.38100000002</v>
      </c>
      <c r="G11" s="93">
        <v>23428</v>
      </c>
      <c r="H11" s="93">
        <v>143042</v>
      </c>
      <c r="I11" s="93">
        <v>135746</v>
      </c>
      <c r="J11" s="93">
        <v>55077.907999999996</v>
      </c>
      <c r="K11" s="93">
        <v>14344</v>
      </c>
    </row>
    <row r="12" spans="1:11" ht="22.5" customHeight="1">
      <c r="A12" s="250">
        <f>'機械（1・2）'!$A$44:$C$44</f>
        <v>28</v>
      </c>
      <c r="B12" s="250"/>
      <c r="C12" s="251"/>
      <c r="D12" s="203">
        <v>466394</v>
      </c>
      <c r="E12" s="203">
        <v>467002</v>
      </c>
      <c r="F12" s="203">
        <v>253641.227</v>
      </c>
      <c r="G12" s="203">
        <v>17607</v>
      </c>
      <c r="H12" s="203">
        <v>132069</v>
      </c>
      <c r="I12" s="203">
        <v>123900</v>
      </c>
      <c r="J12" s="203">
        <v>50810.986</v>
      </c>
      <c r="K12" s="203">
        <v>7959</v>
      </c>
    </row>
    <row r="13" spans="1:11" ht="22.5" customHeight="1">
      <c r="A13" s="252">
        <f>'機械（1・2）'!$A$45:$C$45</f>
        <v>29</v>
      </c>
      <c r="B13" s="252"/>
      <c r="C13" s="253"/>
      <c r="D13" s="216">
        <v>503018</v>
      </c>
      <c r="E13" s="216">
        <v>505383</v>
      </c>
      <c r="F13" s="216">
        <v>270627.383</v>
      </c>
      <c r="G13" s="216">
        <v>18854</v>
      </c>
      <c r="H13" s="216">
        <v>134354</v>
      </c>
      <c r="I13" s="216">
        <v>126252</v>
      </c>
      <c r="J13" s="216">
        <v>54448.35</v>
      </c>
      <c r="K13" s="216">
        <v>8384</v>
      </c>
    </row>
    <row r="14" spans="1:11" ht="22.5" customHeight="1">
      <c r="A14" s="139"/>
      <c r="B14" s="139"/>
      <c r="C14" s="140"/>
      <c r="D14" s="203"/>
      <c r="E14" s="203"/>
      <c r="F14" s="203"/>
      <c r="G14" s="203"/>
      <c r="H14" s="203"/>
      <c r="I14" s="203"/>
      <c r="J14" s="203"/>
      <c r="K14" s="203"/>
    </row>
    <row r="15" spans="1:11" ht="20.25" customHeight="1">
      <c r="A15" s="143" t="str">
        <f>'機械（1・2）'!$A$47</f>
        <v>平成29年</v>
      </c>
      <c r="B15" s="143">
        <v>1</v>
      </c>
      <c r="C15" s="144" t="s">
        <v>3</v>
      </c>
      <c r="D15" s="217">
        <v>38399</v>
      </c>
      <c r="E15" s="217">
        <v>38541</v>
      </c>
      <c r="F15" s="217">
        <v>20380.443</v>
      </c>
      <c r="G15" s="217">
        <v>17584</v>
      </c>
      <c r="H15" s="217">
        <v>10824</v>
      </c>
      <c r="I15" s="217">
        <v>10198</v>
      </c>
      <c r="J15" s="217">
        <v>4448.771</v>
      </c>
      <c r="K15" s="217">
        <v>8221</v>
      </c>
    </row>
    <row r="16" spans="1:11" ht="20.25" customHeight="1">
      <c r="A16" s="22"/>
      <c r="B16" s="22">
        <v>2</v>
      </c>
      <c r="C16" s="23"/>
      <c r="D16" s="217">
        <v>38126</v>
      </c>
      <c r="E16" s="217">
        <v>38884</v>
      </c>
      <c r="F16" s="217">
        <v>21151.647</v>
      </c>
      <c r="G16" s="217">
        <v>17001</v>
      </c>
      <c r="H16" s="217">
        <v>9797</v>
      </c>
      <c r="I16" s="217">
        <v>10026</v>
      </c>
      <c r="J16" s="217">
        <v>4305.704</v>
      </c>
      <c r="K16" s="217">
        <v>7530</v>
      </c>
    </row>
    <row r="17" spans="1:11" ht="20.25" customHeight="1">
      <c r="A17" s="22"/>
      <c r="B17" s="22">
        <v>3</v>
      </c>
      <c r="C17" s="23"/>
      <c r="D17" s="217">
        <v>42225</v>
      </c>
      <c r="E17" s="217">
        <v>42777</v>
      </c>
      <c r="F17" s="217">
        <v>23765.948</v>
      </c>
      <c r="G17" s="217">
        <v>16924</v>
      </c>
      <c r="H17" s="217">
        <v>10197</v>
      </c>
      <c r="I17" s="217">
        <v>9976</v>
      </c>
      <c r="J17" s="217">
        <v>4159.88</v>
      </c>
      <c r="K17" s="217">
        <v>7266</v>
      </c>
    </row>
    <row r="18" spans="1:11" ht="20.25" customHeight="1">
      <c r="A18" s="22"/>
      <c r="B18" s="22">
        <v>4</v>
      </c>
      <c r="C18" s="23"/>
      <c r="D18" s="217">
        <v>41030</v>
      </c>
      <c r="E18" s="217">
        <v>40327</v>
      </c>
      <c r="F18" s="217">
        <v>21164.744</v>
      </c>
      <c r="G18" s="217">
        <v>17923</v>
      </c>
      <c r="H18" s="217">
        <v>11526</v>
      </c>
      <c r="I18" s="217">
        <v>9302</v>
      </c>
      <c r="J18" s="217">
        <v>3845.349</v>
      </c>
      <c r="K18" s="217">
        <v>8269</v>
      </c>
    </row>
    <row r="19" spans="1:11" ht="20.25" customHeight="1">
      <c r="A19" s="22"/>
      <c r="B19" s="22">
        <v>5</v>
      </c>
      <c r="C19" s="23"/>
      <c r="D19" s="217">
        <v>38039</v>
      </c>
      <c r="E19" s="217">
        <v>37472</v>
      </c>
      <c r="F19" s="217">
        <v>21047.602</v>
      </c>
      <c r="G19" s="217">
        <v>18325</v>
      </c>
      <c r="H19" s="217">
        <v>11834</v>
      </c>
      <c r="I19" s="217">
        <v>10939</v>
      </c>
      <c r="J19" s="217">
        <v>4743.153</v>
      </c>
      <c r="K19" s="217">
        <v>8282</v>
      </c>
    </row>
    <row r="20" spans="1:11" ht="20.25" customHeight="1">
      <c r="A20" s="22"/>
      <c r="B20" s="22">
        <v>6</v>
      </c>
      <c r="C20" s="23"/>
      <c r="D20" s="217">
        <v>43903</v>
      </c>
      <c r="E20" s="217">
        <v>43729</v>
      </c>
      <c r="F20" s="217">
        <v>21847.135</v>
      </c>
      <c r="G20" s="217">
        <v>18750</v>
      </c>
      <c r="H20" s="217">
        <v>11131</v>
      </c>
      <c r="I20" s="217">
        <v>10230</v>
      </c>
      <c r="J20" s="217">
        <v>4357.043</v>
      </c>
      <c r="K20" s="217">
        <v>8493</v>
      </c>
    </row>
    <row r="21" spans="1:11" ht="20.25" customHeight="1">
      <c r="A21" s="22"/>
      <c r="B21" s="22">
        <v>7</v>
      </c>
      <c r="C21" s="23"/>
      <c r="D21" s="217">
        <v>44070</v>
      </c>
      <c r="E21" s="217">
        <v>44429</v>
      </c>
      <c r="F21" s="217">
        <v>22223.28</v>
      </c>
      <c r="G21" s="217">
        <v>18786</v>
      </c>
      <c r="H21" s="217">
        <v>11440</v>
      </c>
      <c r="I21" s="217">
        <v>11066</v>
      </c>
      <c r="J21" s="217">
        <v>4778.419</v>
      </c>
      <c r="K21" s="217">
        <v>8134</v>
      </c>
    </row>
    <row r="22" spans="1:11" ht="20.25" customHeight="1">
      <c r="A22" s="22"/>
      <c r="B22" s="22">
        <v>8</v>
      </c>
      <c r="C22" s="23"/>
      <c r="D22" s="217">
        <v>36903</v>
      </c>
      <c r="E22" s="217">
        <v>37827</v>
      </c>
      <c r="F22" s="217">
        <v>21877.261</v>
      </c>
      <c r="G22" s="217">
        <v>18139</v>
      </c>
      <c r="H22" s="217">
        <v>11343</v>
      </c>
      <c r="I22" s="217">
        <v>11113</v>
      </c>
      <c r="J22" s="217">
        <v>4885.423</v>
      </c>
      <c r="K22" s="217">
        <v>7791</v>
      </c>
    </row>
    <row r="23" spans="1:11" ht="20.25" customHeight="1">
      <c r="A23" s="22"/>
      <c r="B23" s="22">
        <v>9</v>
      </c>
      <c r="C23" s="23"/>
      <c r="D23" s="217">
        <v>45121</v>
      </c>
      <c r="E23" s="217">
        <v>44908</v>
      </c>
      <c r="F23" s="217">
        <v>23581.874</v>
      </c>
      <c r="G23" s="217">
        <v>18284</v>
      </c>
      <c r="H23" s="217">
        <v>12084</v>
      </c>
      <c r="I23" s="217">
        <v>10920</v>
      </c>
      <c r="J23" s="217">
        <v>4797.421</v>
      </c>
      <c r="K23" s="217">
        <v>7818</v>
      </c>
    </row>
    <row r="24" spans="1:11" ht="20.25" customHeight="1">
      <c r="A24" s="22"/>
      <c r="B24" s="22">
        <v>10</v>
      </c>
      <c r="C24" s="23"/>
      <c r="D24" s="217">
        <v>46448</v>
      </c>
      <c r="E24" s="217">
        <v>46524</v>
      </c>
      <c r="F24" s="217">
        <v>24208.498</v>
      </c>
      <c r="G24" s="217">
        <v>18652</v>
      </c>
      <c r="H24" s="217">
        <v>12234</v>
      </c>
      <c r="I24" s="217">
        <v>11431</v>
      </c>
      <c r="J24" s="217">
        <v>5011.39</v>
      </c>
      <c r="K24" s="217">
        <v>8236</v>
      </c>
    </row>
    <row r="25" spans="1:11" ht="20.25" customHeight="1">
      <c r="A25" s="22"/>
      <c r="B25" s="22">
        <v>11</v>
      </c>
      <c r="C25" s="23"/>
      <c r="D25" s="217">
        <v>45110</v>
      </c>
      <c r="E25" s="217">
        <v>46200</v>
      </c>
      <c r="F25" s="217">
        <v>25250.011</v>
      </c>
      <c r="G25" s="217">
        <v>18429</v>
      </c>
      <c r="H25" s="217">
        <v>10793</v>
      </c>
      <c r="I25" s="217">
        <v>10881</v>
      </c>
      <c r="J25" s="217">
        <v>4782.174</v>
      </c>
      <c r="K25" s="217">
        <v>7909</v>
      </c>
    </row>
    <row r="26" spans="1:11" ht="20.25" customHeight="1">
      <c r="A26" s="22"/>
      <c r="B26" s="22">
        <v>12</v>
      </c>
      <c r="C26" s="23"/>
      <c r="D26" s="217">
        <v>43644</v>
      </c>
      <c r="E26" s="217">
        <v>43765</v>
      </c>
      <c r="F26" s="217">
        <v>24128.94</v>
      </c>
      <c r="G26" s="217">
        <v>18854</v>
      </c>
      <c r="H26" s="217">
        <v>11151</v>
      </c>
      <c r="I26" s="217">
        <v>10170</v>
      </c>
      <c r="J26" s="217">
        <v>4333.623</v>
      </c>
      <c r="K26" s="217">
        <v>8384</v>
      </c>
    </row>
    <row r="27" spans="1:11" ht="9.75" customHeight="1" thickBot="1">
      <c r="A27" s="44"/>
      <c r="B27" s="44"/>
      <c r="C27" s="45"/>
      <c r="D27" s="218"/>
      <c r="E27" s="218"/>
      <c r="F27" s="218"/>
      <c r="G27" s="218"/>
      <c r="H27" s="218"/>
      <c r="I27" s="218"/>
      <c r="J27" s="218"/>
      <c r="K27" s="218"/>
    </row>
    <row r="28" spans="1:11" ht="7.5" customHeight="1">
      <c r="A28" s="19"/>
      <c r="B28" s="19"/>
      <c r="C28" s="19"/>
      <c r="D28" s="129"/>
      <c r="E28" s="129"/>
      <c r="F28" s="129"/>
      <c r="G28" s="129"/>
      <c r="H28" s="129"/>
      <c r="I28" s="129"/>
      <c r="J28" s="129"/>
      <c r="K28" s="129"/>
    </row>
    <row r="29" spans="1:11" ht="14.25">
      <c r="A29" s="19"/>
      <c r="B29" s="19"/>
      <c r="C29" s="19"/>
      <c r="D29" s="129"/>
      <c r="E29" s="129"/>
      <c r="F29" s="129"/>
      <c r="G29" s="129"/>
      <c r="H29" s="129"/>
      <c r="I29" s="129"/>
      <c r="J29" s="129"/>
      <c r="K29" s="129"/>
    </row>
    <row r="30" spans="1:11" ht="14.25">
      <c r="A30" s="19"/>
      <c r="B30" s="19"/>
      <c r="C30" s="19"/>
      <c r="D30" s="129"/>
      <c r="E30" s="129"/>
      <c r="F30" s="129"/>
      <c r="G30" s="129"/>
      <c r="H30" s="129"/>
      <c r="I30" s="129"/>
      <c r="J30" s="129"/>
      <c r="K30" s="129"/>
    </row>
    <row r="31" spans="1:11" ht="14.25">
      <c r="A31" s="19"/>
      <c r="B31" s="19"/>
      <c r="C31" s="19"/>
      <c r="D31" s="129"/>
      <c r="E31" s="129"/>
      <c r="F31" s="129"/>
      <c r="G31" s="129"/>
      <c r="H31" s="129"/>
      <c r="I31" s="129"/>
      <c r="J31" s="129"/>
      <c r="K31" s="129"/>
    </row>
    <row r="32" spans="1:11" ht="14.25">
      <c r="A32" s="19"/>
      <c r="B32" s="19"/>
      <c r="C32" s="19"/>
      <c r="D32" s="129"/>
      <c r="E32" s="129"/>
      <c r="F32" s="129"/>
      <c r="G32" s="129"/>
      <c r="H32" s="129"/>
      <c r="I32" s="129"/>
      <c r="J32" s="129"/>
      <c r="K32" s="129"/>
    </row>
    <row r="33" spans="1:11" ht="14.25">
      <c r="A33" s="19"/>
      <c r="B33" s="19"/>
      <c r="C33" s="19"/>
      <c r="D33" s="129"/>
      <c r="E33" s="129"/>
      <c r="F33" s="129"/>
      <c r="G33" s="129"/>
      <c r="H33" s="129"/>
      <c r="I33" s="129"/>
      <c r="J33" s="129"/>
      <c r="K33" s="129"/>
    </row>
    <row r="34" spans="1:11" ht="14.25">
      <c r="A34" s="19"/>
      <c r="B34" s="19"/>
      <c r="C34" s="19"/>
      <c r="D34" s="129"/>
      <c r="E34" s="129"/>
      <c r="F34" s="129"/>
      <c r="G34" s="129"/>
      <c r="H34" s="129"/>
      <c r="I34" s="129"/>
      <c r="J34" s="129"/>
      <c r="K34" s="129"/>
    </row>
    <row r="35" spans="1:11" ht="15" thickBot="1">
      <c r="A35" s="47"/>
      <c r="B35" s="19"/>
      <c r="C35" s="19"/>
      <c r="D35" s="219"/>
      <c r="E35" s="219"/>
      <c r="F35" s="219"/>
      <c r="G35" s="219"/>
      <c r="H35" s="129"/>
      <c r="I35" s="129"/>
      <c r="J35" s="131"/>
      <c r="K35" s="129"/>
    </row>
    <row r="36" spans="1:11" ht="30" customHeight="1" thickTop="1">
      <c r="A36" s="225" t="s">
        <v>23</v>
      </c>
      <c r="B36" s="225"/>
      <c r="C36" s="226"/>
      <c r="D36" s="248" t="s">
        <v>69</v>
      </c>
      <c r="E36" s="249"/>
      <c r="F36" s="249"/>
      <c r="G36" s="269"/>
      <c r="H36" s="248" t="s">
        <v>68</v>
      </c>
      <c r="I36" s="249"/>
      <c r="J36" s="249"/>
      <c r="K36" s="249"/>
    </row>
    <row r="37" spans="1:11" ht="29.25" customHeight="1">
      <c r="A37" s="234"/>
      <c r="B37" s="234"/>
      <c r="C37" s="235"/>
      <c r="D37" s="268" t="s">
        <v>40</v>
      </c>
      <c r="E37" s="244" t="s">
        <v>38</v>
      </c>
      <c r="F37" s="245"/>
      <c r="G37" s="244" t="s">
        <v>41</v>
      </c>
      <c r="H37" s="268" t="s">
        <v>40</v>
      </c>
      <c r="I37" s="244" t="s">
        <v>38</v>
      </c>
      <c r="J37" s="245"/>
      <c r="K37" s="244" t="s">
        <v>41</v>
      </c>
    </row>
    <row r="38" spans="1:11" ht="30" customHeight="1">
      <c r="A38" s="228"/>
      <c r="B38" s="228"/>
      <c r="C38" s="229"/>
      <c r="D38" s="268"/>
      <c r="E38" s="168" t="s">
        <v>32</v>
      </c>
      <c r="F38" s="213" t="s">
        <v>33</v>
      </c>
      <c r="G38" s="244"/>
      <c r="H38" s="268"/>
      <c r="I38" s="168" t="s">
        <v>32</v>
      </c>
      <c r="J38" s="213" t="s">
        <v>33</v>
      </c>
      <c r="K38" s="244"/>
    </row>
    <row r="39" spans="1:11" ht="13.5" customHeight="1">
      <c r="A39" s="24"/>
      <c r="B39" s="24"/>
      <c r="C39" s="25"/>
      <c r="D39" s="214" t="s">
        <v>83</v>
      </c>
      <c r="E39" s="214" t="s">
        <v>83</v>
      </c>
      <c r="F39" s="215" t="s">
        <v>85</v>
      </c>
      <c r="G39" s="214" t="s">
        <v>83</v>
      </c>
      <c r="H39" s="214" t="s">
        <v>83</v>
      </c>
      <c r="I39" s="214" t="s">
        <v>83</v>
      </c>
      <c r="J39" s="215" t="s">
        <v>85</v>
      </c>
      <c r="K39" s="214" t="s">
        <v>83</v>
      </c>
    </row>
    <row r="40" spans="1:11" ht="22.5" customHeight="1">
      <c r="A40" s="250" t="str">
        <f>'機械（1・2）'!$A$41:$C$41</f>
        <v>平 成 25 年 計</v>
      </c>
      <c r="B40" s="250"/>
      <c r="C40" s="251"/>
      <c r="D40" s="93">
        <v>25463</v>
      </c>
      <c r="E40" s="93">
        <v>30017</v>
      </c>
      <c r="F40" s="93">
        <v>66259.055</v>
      </c>
      <c r="G40" s="93">
        <v>853</v>
      </c>
      <c r="H40" s="93">
        <v>9481</v>
      </c>
      <c r="I40" s="93">
        <v>11173</v>
      </c>
      <c r="J40" s="93">
        <v>11050.961</v>
      </c>
      <c r="K40" s="93">
        <v>576</v>
      </c>
    </row>
    <row r="41" spans="1:11" ht="22.5" customHeight="1">
      <c r="A41" s="250">
        <f>'機械（1・2）'!$A$42:$C$42</f>
        <v>26</v>
      </c>
      <c r="B41" s="250"/>
      <c r="C41" s="251"/>
      <c r="D41" s="93">
        <v>23190</v>
      </c>
      <c r="E41" s="93">
        <v>28197</v>
      </c>
      <c r="F41" s="93">
        <v>63505.69300000001</v>
      </c>
      <c r="G41" s="93">
        <v>860</v>
      </c>
      <c r="H41" s="93">
        <v>11698</v>
      </c>
      <c r="I41" s="93">
        <v>11188</v>
      </c>
      <c r="J41" s="93">
        <v>11472.454</v>
      </c>
      <c r="K41" s="93">
        <v>630</v>
      </c>
    </row>
    <row r="42" spans="1:11" ht="22.5" customHeight="1">
      <c r="A42" s="250">
        <f>'機械（1・2）'!$A$43:$C$43</f>
        <v>27</v>
      </c>
      <c r="B42" s="250"/>
      <c r="C42" s="251"/>
      <c r="D42" s="93">
        <v>23915</v>
      </c>
      <c r="E42" s="93">
        <v>29036</v>
      </c>
      <c r="F42" s="93">
        <v>56395.531</v>
      </c>
      <c r="G42" s="93">
        <v>1000</v>
      </c>
      <c r="H42" s="93">
        <v>11311</v>
      </c>
      <c r="I42" s="93">
        <v>9070</v>
      </c>
      <c r="J42" s="93">
        <v>6542.9890000000005</v>
      </c>
      <c r="K42" s="93">
        <v>941</v>
      </c>
    </row>
    <row r="43" spans="1:11" ht="22.5" customHeight="1">
      <c r="A43" s="250">
        <f>'機械（1・2）'!$A$44:$C$44</f>
        <v>28</v>
      </c>
      <c r="B43" s="250"/>
      <c r="C43" s="251"/>
      <c r="D43" s="93">
        <v>23980</v>
      </c>
      <c r="E43" s="93">
        <v>28922</v>
      </c>
      <c r="F43" s="93">
        <v>58701.824</v>
      </c>
      <c r="G43" s="93">
        <v>961</v>
      </c>
      <c r="H43" s="93">
        <v>11830</v>
      </c>
      <c r="I43" s="93">
        <v>8896</v>
      </c>
      <c r="J43" s="93">
        <v>6300.257</v>
      </c>
      <c r="K43" s="93">
        <v>1195</v>
      </c>
    </row>
    <row r="44" spans="1:11" ht="22.5" customHeight="1">
      <c r="A44" s="252">
        <f>'機械（1・2）'!$A$45:$C$45</f>
        <v>29</v>
      </c>
      <c r="B44" s="252"/>
      <c r="C44" s="253"/>
      <c r="D44" s="220">
        <v>24714</v>
      </c>
      <c r="E44" s="220">
        <v>31063</v>
      </c>
      <c r="F44" s="220">
        <v>62850.24799999999</v>
      </c>
      <c r="G44" s="220">
        <v>1575</v>
      </c>
      <c r="H44" s="220">
        <v>11738</v>
      </c>
      <c r="I44" s="220">
        <v>8982</v>
      </c>
      <c r="J44" s="220">
        <v>6521.158</v>
      </c>
      <c r="K44" s="220">
        <v>1065</v>
      </c>
    </row>
    <row r="45" spans="1:11" ht="22.5" customHeight="1">
      <c r="A45" s="139"/>
      <c r="B45" s="139"/>
      <c r="C45" s="140"/>
      <c r="D45" s="93"/>
      <c r="E45" s="93"/>
      <c r="F45" s="93"/>
      <c r="G45" s="93"/>
      <c r="H45" s="93"/>
      <c r="I45" s="93"/>
      <c r="J45" s="93"/>
      <c r="K45" s="93"/>
    </row>
    <row r="46" spans="1:11" ht="20.25" customHeight="1">
      <c r="A46" s="143" t="str">
        <f>'機械（1・2）'!$A$47</f>
        <v>平成29年</v>
      </c>
      <c r="B46" s="143">
        <v>1</v>
      </c>
      <c r="C46" s="144" t="s">
        <v>3</v>
      </c>
      <c r="D46" s="93">
        <v>1924</v>
      </c>
      <c r="E46" s="93">
        <v>2353</v>
      </c>
      <c r="F46" s="93">
        <v>4739.206</v>
      </c>
      <c r="G46" s="93">
        <v>873</v>
      </c>
      <c r="H46" s="93">
        <v>951</v>
      </c>
      <c r="I46" s="93">
        <v>685</v>
      </c>
      <c r="J46" s="93">
        <v>475.294</v>
      </c>
      <c r="K46" s="93">
        <v>1202</v>
      </c>
    </row>
    <row r="47" spans="1:11" ht="20.25" customHeight="1">
      <c r="A47" s="22"/>
      <c r="B47" s="22">
        <v>2</v>
      </c>
      <c r="C47" s="23"/>
      <c r="D47" s="221">
        <v>2118</v>
      </c>
      <c r="E47" s="221">
        <v>2596</v>
      </c>
      <c r="F47" s="221">
        <v>5117.474</v>
      </c>
      <c r="G47" s="221">
        <v>704</v>
      </c>
      <c r="H47" s="221">
        <v>962</v>
      </c>
      <c r="I47" s="221">
        <v>638</v>
      </c>
      <c r="J47" s="221">
        <v>472.146</v>
      </c>
      <c r="K47" s="221">
        <v>1289</v>
      </c>
    </row>
    <row r="48" spans="1:11" ht="20.25" customHeight="1">
      <c r="A48" s="22"/>
      <c r="B48" s="22">
        <v>3</v>
      </c>
      <c r="C48" s="23"/>
      <c r="D48" s="221">
        <v>2232</v>
      </c>
      <c r="E48" s="221">
        <v>2784</v>
      </c>
      <c r="F48" s="221">
        <v>5563.166</v>
      </c>
      <c r="G48" s="221">
        <v>721</v>
      </c>
      <c r="H48" s="221">
        <v>993</v>
      </c>
      <c r="I48" s="221">
        <v>821</v>
      </c>
      <c r="J48" s="221">
        <v>614.606</v>
      </c>
      <c r="K48" s="221">
        <v>1250</v>
      </c>
    </row>
    <row r="49" spans="1:11" ht="20.25" customHeight="1">
      <c r="A49" s="22"/>
      <c r="B49" s="22">
        <v>4</v>
      </c>
      <c r="C49" s="23"/>
      <c r="D49" s="221">
        <v>1981</v>
      </c>
      <c r="E49" s="221">
        <v>3002</v>
      </c>
      <c r="F49" s="221">
        <v>4998.672</v>
      </c>
      <c r="G49" s="221">
        <v>798</v>
      </c>
      <c r="H49" s="221">
        <v>995</v>
      </c>
      <c r="I49" s="221">
        <v>828</v>
      </c>
      <c r="J49" s="221">
        <v>593.713</v>
      </c>
      <c r="K49" s="221">
        <v>1192</v>
      </c>
    </row>
    <row r="50" spans="1:11" ht="20.25" customHeight="1">
      <c r="A50" s="22"/>
      <c r="B50" s="22">
        <v>5</v>
      </c>
      <c r="C50" s="23"/>
      <c r="D50" s="221">
        <v>1770</v>
      </c>
      <c r="E50" s="221">
        <v>2165</v>
      </c>
      <c r="F50" s="221">
        <v>4412.244</v>
      </c>
      <c r="G50" s="221">
        <v>1003</v>
      </c>
      <c r="H50" s="221">
        <v>978</v>
      </c>
      <c r="I50" s="221">
        <v>749</v>
      </c>
      <c r="J50" s="221">
        <v>509.647</v>
      </c>
      <c r="K50" s="221">
        <v>1206</v>
      </c>
    </row>
    <row r="51" spans="1:11" ht="20.25" customHeight="1">
      <c r="A51" s="22"/>
      <c r="B51" s="22">
        <v>6</v>
      </c>
      <c r="C51" s="23"/>
      <c r="D51" s="221">
        <v>2046</v>
      </c>
      <c r="E51" s="221">
        <v>2532</v>
      </c>
      <c r="F51" s="221">
        <v>5158.632</v>
      </c>
      <c r="G51" s="221">
        <v>1025</v>
      </c>
      <c r="H51" s="221">
        <v>1014</v>
      </c>
      <c r="I51" s="221">
        <v>750</v>
      </c>
      <c r="J51" s="221">
        <v>543.741</v>
      </c>
      <c r="K51" s="221">
        <v>1219</v>
      </c>
    </row>
    <row r="52" spans="1:11" ht="20.25" customHeight="1">
      <c r="A52" s="22"/>
      <c r="B52" s="22">
        <v>7</v>
      </c>
      <c r="C52" s="23"/>
      <c r="D52" s="221">
        <v>2008</v>
      </c>
      <c r="E52" s="221">
        <v>2506</v>
      </c>
      <c r="F52" s="221">
        <v>5185.066</v>
      </c>
      <c r="G52" s="221">
        <v>1173</v>
      </c>
      <c r="H52" s="221">
        <v>942</v>
      </c>
      <c r="I52" s="221">
        <v>689</v>
      </c>
      <c r="J52" s="221">
        <v>488.4</v>
      </c>
      <c r="K52" s="221">
        <v>1292</v>
      </c>
    </row>
    <row r="53" spans="1:11" ht="20.25" customHeight="1">
      <c r="A53" s="22"/>
      <c r="B53" s="22">
        <v>8</v>
      </c>
      <c r="C53" s="23"/>
      <c r="D53" s="221">
        <v>1887</v>
      </c>
      <c r="E53" s="221">
        <v>2314</v>
      </c>
      <c r="F53" s="221">
        <v>4985.038</v>
      </c>
      <c r="G53" s="221">
        <v>1381</v>
      </c>
      <c r="H53" s="221">
        <v>868</v>
      </c>
      <c r="I53" s="221">
        <v>646</v>
      </c>
      <c r="J53" s="221">
        <v>469.998</v>
      </c>
      <c r="K53" s="221">
        <v>1287</v>
      </c>
    </row>
    <row r="54" spans="1:11" ht="20.25" customHeight="1">
      <c r="A54" s="22"/>
      <c r="B54" s="22">
        <v>9</v>
      </c>
      <c r="C54" s="23"/>
      <c r="D54" s="221">
        <v>2103</v>
      </c>
      <c r="E54" s="221">
        <v>2589</v>
      </c>
      <c r="F54" s="221">
        <v>5827.41</v>
      </c>
      <c r="G54" s="221">
        <v>1525</v>
      </c>
      <c r="H54" s="221">
        <v>948</v>
      </c>
      <c r="I54" s="221">
        <v>702</v>
      </c>
      <c r="J54" s="221">
        <v>522.566</v>
      </c>
      <c r="K54" s="221">
        <v>1265</v>
      </c>
    </row>
    <row r="55" spans="1:11" ht="20.25" customHeight="1">
      <c r="A55" s="22"/>
      <c r="B55" s="22">
        <v>10</v>
      </c>
      <c r="C55" s="23"/>
      <c r="D55" s="221">
        <v>2127</v>
      </c>
      <c r="E55" s="221">
        <v>2632</v>
      </c>
      <c r="F55" s="221">
        <v>5418.966</v>
      </c>
      <c r="G55" s="221">
        <v>1539</v>
      </c>
      <c r="H55" s="221">
        <v>1087</v>
      </c>
      <c r="I55" s="221">
        <v>868</v>
      </c>
      <c r="J55" s="221">
        <v>625.47</v>
      </c>
      <c r="K55" s="221">
        <v>1212</v>
      </c>
    </row>
    <row r="56" spans="1:11" ht="20.25" customHeight="1">
      <c r="A56" s="22"/>
      <c r="B56" s="22">
        <v>11</v>
      </c>
      <c r="C56" s="23"/>
      <c r="D56" s="221">
        <v>2300</v>
      </c>
      <c r="E56" s="221">
        <v>2928</v>
      </c>
      <c r="F56" s="221">
        <v>5824.84</v>
      </c>
      <c r="G56" s="221">
        <v>1492</v>
      </c>
      <c r="H56" s="221">
        <v>1078</v>
      </c>
      <c r="I56" s="221">
        <v>802</v>
      </c>
      <c r="J56" s="221">
        <v>611.468</v>
      </c>
      <c r="K56" s="221">
        <v>1206</v>
      </c>
    </row>
    <row r="57" spans="1:11" ht="20.25" customHeight="1">
      <c r="A57" s="22"/>
      <c r="B57" s="22">
        <v>12</v>
      </c>
      <c r="C57" s="23"/>
      <c r="D57" s="221">
        <v>2218</v>
      </c>
      <c r="E57" s="221">
        <v>2662</v>
      </c>
      <c r="F57" s="221">
        <v>5619.534</v>
      </c>
      <c r="G57" s="221">
        <v>1575</v>
      </c>
      <c r="H57" s="221">
        <v>922</v>
      </c>
      <c r="I57" s="221">
        <v>804</v>
      </c>
      <c r="J57" s="221">
        <v>594.109</v>
      </c>
      <c r="K57" s="221">
        <v>1065</v>
      </c>
    </row>
    <row r="58" spans="1:11" ht="11.25" customHeight="1" thickBot="1">
      <c r="A58" s="44"/>
      <c r="B58" s="44"/>
      <c r="C58" s="45"/>
      <c r="D58" s="218"/>
      <c r="E58" s="218"/>
      <c r="F58" s="218"/>
      <c r="G58" s="218"/>
      <c r="H58" s="218"/>
      <c r="I58" s="218"/>
      <c r="J58" s="218"/>
      <c r="K58" s="218"/>
    </row>
    <row r="59" spans="1:11" ht="15" customHeight="1">
      <c r="A59" s="19"/>
      <c r="B59" s="19"/>
      <c r="C59" s="19"/>
      <c r="D59" s="129"/>
      <c r="E59" s="129"/>
      <c r="F59" s="129"/>
      <c r="G59" s="129"/>
      <c r="H59" s="129"/>
      <c r="I59" s="129"/>
      <c r="J59" s="129"/>
      <c r="K59" s="129"/>
    </row>
    <row r="60" spans="1:11" ht="21" customHeight="1">
      <c r="A60" s="19"/>
      <c r="B60" s="19"/>
      <c r="C60" s="19"/>
      <c r="D60" s="129"/>
      <c r="E60" s="129"/>
      <c r="F60" s="129"/>
      <c r="G60" s="129"/>
      <c r="H60" s="129"/>
      <c r="I60" s="129"/>
      <c r="J60" s="129"/>
      <c r="K60" s="129"/>
    </row>
    <row r="61" spans="1:11" ht="13.5" customHeight="1">
      <c r="A61" s="19"/>
      <c r="B61" s="19"/>
      <c r="C61" s="19"/>
      <c r="D61" s="129"/>
      <c r="E61" s="129"/>
      <c r="F61" s="129"/>
      <c r="G61" s="129"/>
      <c r="H61" s="129"/>
      <c r="I61" s="129"/>
      <c r="J61" s="129"/>
      <c r="K61" s="129"/>
    </row>
    <row r="62" spans="1:11" ht="18.75">
      <c r="A62" s="56"/>
      <c r="D62" s="129"/>
      <c r="E62" s="129"/>
      <c r="F62" s="129"/>
      <c r="G62" s="129"/>
      <c r="H62" s="129"/>
      <c r="I62" s="129"/>
      <c r="J62" s="129"/>
      <c r="K62" s="129"/>
    </row>
    <row r="63" spans="1:7" ht="15" thickBot="1">
      <c r="A63" s="47"/>
      <c r="B63" s="19"/>
      <c r="C63" s="19"/>
      <c r="D63" s="222"/>
      <c r="E63" s="222"/>
      <c r="F63" s="222"/>
      <c r="G63" s="222"/>
    </row>
    <row r="64" spans="1:7" ht="30" customHeight="1" thickTop="1">
      <c r="A64" s="225" t="s">
        <v>23</v>
      </c>
      <c r="B64" s="225"/>
      <c r="C64" s="226"/>
      <c r="D64" s="248" t="s">
        <v>70</v>
      </c>
      <c r="E64" s="249"/>
      <c r="F64" s="249"/>
      <c r="G64" s="249"/>
    </row>
    <row r="65" spans="1:7" ht="29.25" customHeight="1">
      <c r="A65" s="234"/>
      <c r="B65" s="234"/>
      <c r="C65" s="235"/>
      <c r="D65" s="268" t="s">
        <v>40</v>
      </c>
      <c r="E65" s="244" t="s">
        <v>38</v>
      </c>
      <c r="F65" s="245"/>
      <c r="G65" s="244" t="s">
        <v>41</v>
      </c>
    </row>
    <row r="66" spans="1:7" ht="31.5" customHeight="1">
      <c r="A66" s="228"/>
      <c r="B66" s="228"/>
      <c r="C66" s="229"/>
      <c r="D66" s="268"/>
      <c r="E66" s="168" t="s">
        <v>32</v>
      </c>
      <c r="F66" s="213" t="s">
        <v>33</v>
      </c>
      <c r="G66" s="244"/>
    </row>
    <row r="67" spans="1:7" ht="13.5" customHeight="1">
      <c r="A67" s="24"/>
      <c r="B67" s="24"/>
      <c r="C67" s="25"/>
      <c r="D67" s="214" t="s">
        <v>83</v>
      </c>
      <c r="E67" s="214" t="s">
        <v>83</v>
      </c>
      <c r="F67" s="215" t="s">
        <v>85</v>
      </c>
      <c r="G67" s="214" t="s">
        <v>83</v>
      </c>
    </row>
    <row r="68" spans="1:7" ht="22.5" customHeight="1">
      <c r="A68" s="250" t="str">
        <f>'機械（1・2）'!$A$41:$C$41</f>
        <v>平 成 25 年 計</v>
      </c>
      <c r="B68" s="250"/>
      <c r="C68" s="251"/>
      <c r="D68" s="93">
        <v>13770</v>
      </c>
      <c r="E68" s="93">
        <v>12958</v>
      </c>
      <c r="F68" s="93">
        <v>9833.488000000001</v>
      </c>
      <c r="G68" s="93">
        <v>438</v>
      </c>
    </row>
    <row r="69" spans="1:7" ht="22.5" customHeight="1">
      <c r="A69" s="250">
        <f>'機械（1・2）'!$A$42:$C$42</f>
        <v>26</v>
      </c>
      <c r="B69" s="250"/>
      <c r="C69" s="251"/>
      <c r="D69" s="93">
        <v>11659</v>
      </c>
      <c r="E69" s="93">
        <v>11732</v>
      </c>
      <c r="F69" s="93">
        <v>11650.455</v>
      </c>
      <c r="G69" s="93">
        <v>421</v>
      </c>
    </row>
    <row r="70" spans="1:7" ht="22.5" customHeight="1">
      <c r="A70" s="250">
        <f>'機械（1・2）'!$A$43:$C$43</f>
        <v>27</v>
      </c>
      <c r="B70" s="250"/>
      <c r="C70" s="251"/>
      <c r="D70" s="93">
        <v>11605</v>
      </c>
      <c r="E70" s="93">
        <v>11553</v>
      </c>
      <c r="F70" s="93">
        <v>11228.879</v>
      </c>
      <c r="G70" s="93">
        <v>442</v>
      </c>
    </row>
    <row r="71" spans="1:7" ht="22.5" customHeight="1">
      <c r="A71" s="250">
        <f>'機械（1・2）'!$A$44:$C$44</f>
        <v>28</v>
      </c>
      <c r="B71" s="250"/>
      <c r="C71" s="251"/>
      <c r="D71" s="95">
        <v>11970</v>
      </c>
      <c r="E71" s="95">
        <v>11780</v>
      </c>
      <c r="F71" s="95">
        <v>11882.927999999998</v>
      </c>
      <c r="G71" s="95">
        <v>698</v>
      </c>
    </row>
    <row r="72" spans="1:7" ht="22.5" customHeight="1">
      <c r="A72" s="252">
        <f>'機械（1・2）'!$A$45:$C$45</f>
        <v>29</v>
      </c>
      <c r="B72" s="252"/>
      <c r="C72" s="253"/>
      <c r="D72" s="94">
        <v>12008</v>
      </c>
      <c r="E72" s="94">
        <v>11970</v>
      </c>
      <c r="F72" s="94">
        <v>11650.59</v>
      </c>
      <c r="G72" s="94">
        <v>746</v>
      </c>
    </row>
    <row r="73" spans="1:7" ht="22.5" customHeight="1">
      <c r="A73" s="139"/>
      <c r="B73" s="139"/>
      <c r="C73" s="140"/>
      <c r="D73" s="95"/>
      <c r="E73" s="95"/>
      <c r="F73" s="95"/>
      <c r="G73" s="95"/>
    </row>
    <row r="74" spans="1:7" ht="20.25" customHeight="1">
      <c r="A74" s="143" t="str">
        <f>'機械（1・2）'!$A$47</f>
        <v>平成29年</v>
      </c>
      <c r="B74" s="143">
        <v>1</v>
      </c>
      <c r="C74" s="144" t="s">
        <v>3</v>
      </c>
      <c r="D74" s="95">
        <v>894</v>
      </c>
      <c r="E74" s="95">
        <v>943</v>
      </c>
      <c r="F74" s="95">
        <v>941.426</v>
      </c>
      <c r="G74" s="95">
        <v>650</v>
      </c>
    </row>
    <row r="75" spans="1:7" ht="20.25" customHeight="1">
      <c r="A75" s="22"/>
      <c r="B75" s="22">
        <v>2</v>
      </c>
      <c r="C75" s="23"/>
      <c r="D75" s="223">
        <v>938</v>
      </c>
      <c r="E75" s="223">
        <v>1004</v>
      </c>
      <c r="F75" s="223">
        <v>941.581</v>
      </c>
      <c r="G75" s="223">
        <v>584</v>
      </c>
    </row>
    <row r="76" spans="1:7" ht="20.25" customHeight="1">
      <c r="A76" s="22"/>
      <c r="B76" s="22">
        <v>3</v>
      </c>
      <c r="C76" s="23"/>
      <c r="D76" s="223">
        <v>1043</v>
      </c>
      <c r="E76" s="223">
        <v>1042</v>
      </c>
      <c r="F76" s="223">
        <v>1018.311</v>
      </c>
      <c r="G76" s="223">
        <v>586</v>
      </c>
    </row>
    <row r="77" spans="1:7" ht="20.25" customHeight="1">
      <c r="A77" s="22"/>
      <c r="B77" s="22">
        <v>4</v>
      </c>
      <c r="C77" s="23"/>
      <c r="D77" s="223">
        <v>918</v>
      </c>
      <c r="E77" s="223">
        <v>884</v>
      </c>
      <c r="F77" s="223">
        <v>830.002</v>
      </c>
      <c r="G77" s="223">
        <v>621</v>
      </c>
    </row>
    <row r="78" spans="1:7" ht="20.25" customHeight="1">
      <c r="A78" s="22"/>
      <c r="B78" s="22">
        <v>5</v>
      </c>
      <c r="C78" s="23"/>
      <c r="D78" s="223">
        <v>865</v>
      </c>
      <c r="E78" s="223">
        <v>865</v>
      </c>
      <c r="F78" s="223">
        <v>784.916</v>
      </c>
      <c r="G78" s="223">
        <v>622</v>
      </c>
    </row>
    <row r="79" spans="1:7" ht="20.25" customHeight="1">
      <c r="A79" s="22"/>
      <c r="B79" s="22">
        <v>6</v>
      </c>
      <c r="C79" s="23"/>
      <c r="D79" s="223">
        <v>961</v>
      </c>
      <c r="E79" s="223">
        <v>957</v>
      </c>
      <c r="F79" s="223">
        <v>924.173</v>
      </c>
      <c r="G79" s="223">
        <v>626</v>
      </c>
    </row>
    <row r="80" spans="1:7" ht="20.25" customHeight="1">
      <c r="A80" s="22"/>
      <c r="B80" s="22">
        <v>7</v>
      </c>
      <c r="C80" s="23"/>
      <c r="D80" s="223">
        <v>973</v>
      </c>
      <c r="E80" s="223">
        <v>904</v>
      </c>
      <c r="F80" s="223">
        <v>888.29</v>
      </c>
      <c r="G80" s="223">
        <v>697</v>
      </c>
    </row>
    <row r="81" spans="1:7" ht="20.25" customHeight="1">
      <c r="A81" s="22"/>
      <c r="B81" s="22">
        <v>8</v>
      </c>
      <c r="C81" s="23"/>
      <c r="D81" s="223">
        <v>977</v>
      </c>
      <c r="E81" s="223">
        <v>1010</v>
      </c>
      <c r="F81" s="223">
        <v>991.313</v>
      </c>
      <c r="G81" s="223">
        <v>664</v>
      </c>
    </row>
    <row r="82" spans="1:7" ht="20.25" customHeight="1">
      <c r="A82" s="22"/>
      <c r="B82" s="22">
        <v>9</v>
      </c>
      <c r="C82" s="23"/>
      <c r="D82" s="223">
        <v>1069</v>
      </c>
      <c r="E82" s="223">
        <v>1071</v>
      </c>
      <c r="F82" s="223">
        <v>1086.669</v>
      </c>
      <c r="G82" s="223">
        <v>664</v>
      </c>
    </row>
    <row r="83" spans="1:7" ht="20.25" customHeight="1">
      <c r="A83" s="22"/>
      <c r="B83" s="22">
        <v>10</v>
      </c>
      <c r="C83" s="23"/>
      <c r="D83" s="223">
        <v>1163</v>
      </c>
      <c r="E83" s="223">
        <v>1121</v>
      </c>
      <c r="F83" s="223">
        <v>1104.998</v>
      </c>
      <c r="G83" s="223">
        <v>708</v>
      </c>
    </row>
    <row r="84" spans="1:7" ht="20.25" customHeight="1">
      <c r="A84" s="22"/>
      <c r="B84" s="22">
        <v>11</v>
      </c>
      <c r="C84" s="23"/>
      <c r="D84" s="223">
        <v>1134</v>
      </c>
      <c r="E84" s="223">
        <v>1076</v>
      </c>
      <c r="F84" s="223">
        <v>1056.472</v>
      </c>
      <c r="G84" s="223">
        <v>766</v>
      </c>
    </row>
    <row r="85" spans="1:7" ht="20.25" customHeight="1">
      <c r="A85" s="22"/>
      <c r="B85" s="22">
        <v>12</v>
      </c>
      <c r="C85" s="23"/>
      <c r="D85" s="223">
        <v>1073</v>
      </c>
      <c r="E85" s="223">
        <v>1093</v>
      </c>
      <c r="F85" s="223">
        <v>1082.439</v>
      </c>
      <c r="G85" s="223">
        <v>746</v>
      </c>
    </row>
    <row r="86" spans="1:7" ht="9" customHeight="1" thickBot="1">
      <c r="A86" s="32"/>
      <c r="B86" s="32"/>
      <c r="C86" s="33"/>
      <c r="D86" s="147"/>
      <c r="E86" s="147"/>
      <c r="F86" s="147"/>
      <c r="G86" s="147"/>
    </row>
    <row r="87" spans="1:3" ht="14.25">
      <c r="A87" s="53"/>
      <c r="B87" s="53"/>
      <c r="C87" s="53"/>
    </row>
    <row r="94" ht="13.5" customHeight="1"/>
  </sheetData>
  <sheetProtection/>
  <mergeCells count="38">
    <mergeCell ref="I37:J37"/>
    <mergeCell ref="H36:K36"/>
    <mergeCell ref="K37:K38"/>
    <mergeCell ref="D6:D7"/>
    <mergeCell ref="E6:F6"/>
    <mergeCell ref="G6:G7"/>
    <mergeCell ref="H6:H7"/>
    <mergeCell ref="G37:G38"/>
    <mergeCell ref="H37:H38"/>
    <mergeCell ref="K6:K7"/>
    <mergeCell ref="A9:C9"/>
    <mergeCell ref="A10:C10"/>
    <mergeCell ref="A11:C11"/>
    <mergeCell ref="A12:C12"/>
    <mergeCell ref="A13:C13"/>
    <mergeCell ref="A5:C7"/>
    <mergeCell ref="D5:G5"/>
    <mergeCell ref="H5:K5"/>
    <mergeCell ref="I6:J6"/>
    <mergeCell ref="A42:C42"/>
    <mergeCell ref="A43:C43"/>
    <mergeCell ref="A44:C44"/>
    <mergeCell ref="A36:C38"/>
    <mergeCell ref="D37:D38"/>
    <mergeCell ref="E37:F37"/>
    <mergeCell ref="D36:G36"/>
    <mergeCell ref="A40:C40"/>
    <mergeCell ref="A41:C41"/>
    <mergeCell ref="A70:C70"/>
    <mergeCell ref="A71:C71"/>
    <mergeCell ref="A72:C72"/>
    <mergeCell ref="A64:C66"/>
    <mergeCell ref="D65:D66"/>
    <mergeCell ref="E65:F65"/>
    <mergeCell ref="A68:C68"/>
    <mergeCell ref="D64:G64"/>
    <mergeCell ref="A69:C69"/>
    <mergeCell ref="G65:G66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88"/>
  <sheetViews>
    <sheetView zoomScale="75" zoomScaleNormal="75" zoomScalePageLayoutView="0" workbookViewId="0" topLeftCell="A4">
      <selection activeCell="A42" sqref="A42:C42"/>
    </sheetView>
  </sheetViews>
  <sheetFormatPr defaultColWidth="9.00390625" defaultRowHeight="13.5"/>
  <cols>
    <col min="1" max="1" width="10.625" style="0" customWidth="1"/>
    <col min="2" max="2" width="4.25390625" style="0" customWidth="1"/>
    <col min="3" max="3" width="3.75390625" style="0" customWidth="1"/>
    <col min="4" max="4" width="12.625" style="0" customWidth="1"/>
    <col min="5" max="7" width="11.625" style="0" customWidth="1"/>
    <col min="8" max="8" width="12.625" style="0" customWidth="1"/>
    <col min="9" max="11" width="11.625" style="0" customWidth="1"/>
    <col min="12" max="13" width="9.125" style="0" bestFit="1" customWidth="1"/>
    <col min="15" max="15" width="3.50390625" style="0" customWidth="1"/>
    <col min="16" max="16" width="2.875" style="0" customWidth="1"/>
    <col min="17" max="20" width="10.625" style="0" customWidth="1"/>
    <col min="21" max="22" width="12.625" style="0" customWidth="1"/>
    <col min="23" max="24" width="10.625" style="0" customWidth="1"/>
  </cols>
  <sheetData>
    <row r="1" ht="21">
      <c r="A1" s="75" t="s">
        <v>71</v>
      </c>
    </row>
    <row r="2" ht="13.5" customHeight="1"/>
    <row r="3" spans="1:3" ht="21">
      <c r="A3" s="12" t="s">
        <v>117</v>
      </c>
      <c r="C3" s="75"/>
    </row>
    <row r="4" spans="1:13" ht="1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7"/>
      <c r="M4" s="15"/>
    </row>
    <row r="5" spans="1:13" ht="18" customHeight="1" thickTop="1">
      <c r="A5" s="271" t="s">
        <v>78</v>
      </c>
      <c r="B5" s="271"/>
      <c r="C5" s="272"/>
      <c r="D5" s="270" t="s">
        <v>57</v>
      </c>
      <c r="E5" s="271"/>
      <c r="F5" s="271"/>
      <c r="G5" s="272"/>
      <c r="H5" s="270" t="s">
        <v>61</v>
      </c>
      <c r="I5" s="271"/>
      <c r="J5" s="271"/>
      <c r="K5" s="272"/>
      <c r="L5" s="27"/>
      <c r="M5" s="27"/>
    </row>
    <row r="6" spans="1:11" ht="30" customHeight="1">
      <c r="A6" s="286"/>
      <c r="B6" s="286"/>
      <c r="C6" s="282"/>
      <c r="D6" s="273"/>
      <c r="E6" s="274"/>
      <c r="F6" s="274"/>
      <c r="G6" s="275"/>
      <c r="H6" s="273"/>
      <c r="I6" s="274"/>
      <c r="J6" s="274"/>
      <c r="K6" s="275"/>
    </row>
    <row r="7" spans="1:11" ht="22.5" customHeight="1">
      <c r="A7" s="286"/>
      <c r="B7" s="286"/>
      <c r="C7" s="282"/>
      <c r="D7" s="279" t="s">
        <v>4</v>
      </c>
      <c r="E7" s="276" t="s">
        <v>7</v>
      </c>
      <c r="F7" s="278"/>
      <c r="G7" s="279" t="s">
        <v>5</v>
      </c>
      <c r="H7" s="279" t="s">
        <v>4</v>
      </c>
      <c r="I7" s="276" t="s">
        <v>6</v>
      </c>
      <c r="J7" s="278"/>
      <c r="K7" s="279" t="s">
        <v>5</v>
      </c>
    </row>
    <row r="8" spans="1:11" ht="23.25" customHeight="1">
      <c r="A8" s="274"/>
      <c r="B8" s="274"/>
      <c r="C8" s="275"/>
      <c r="D8" s="280"/>
      <c r="E8" s="74" t="s">
        <v>1</v>
      </c>
      <c r="F8" s="73" t="s">
        <v>2</v>
      </c>
      <c r="G8" s="280"/>
      <c r="H8" s="280"/>
      <c r="I8" s="74" t="s">
        <v>1</v>
      </c>
      <c r="J8" s="73" t="s">
        <v>2</v>
      </c>
      <c r="K8" s="280"/>
    </row>
    <row r="9" spans="1:11" ht="13.5" customHeight="1">
      <c r="A9" s="4"/>
      <c r="B9" s="4"/>
      <c r="C9" s="5"/>
      <c r="D9" s="55" t="s">
        <v>90</v>
      </c>
      <c r="E9" s="55" t="s">
        <v>90</v>
      </c>
      <c r="F9" s="55" t="s">
        <v>90</v>
      </c>
      <c r="G9" s="55" t="s">
        <v>90</v>
      </c>
      <c r="H9" s="55" t="s">
        <v>90</v>
      </c>
      <c r="I9" s="55" t="s">
        <v>90</v>
      </c>
      <c r="J9" s="55" t="s">
        <v>90</v>
      </c>
      <c r="K9" s="55" t="s">
        <v>90</v>
      </c>
    </row>
    <row r="10" spans="1:11" ht="22.5" customHeight="1">
      <c r="A10" s="250" t="str">
        <f>'機械（1・2）'!$A$41:$C$41</f>
        <v>平 成 25 年 計</v>
      </c>
      <c r="B10" s="250"/>
      <c r="C10" s="251"/>
      <c r="D10" s="16">
        <v>8519</v>
      </c>
      <c r="E10" s="17">
        <v>5731</v>
      </c>
      <c r="F10" s="17">
        <v>3047</v>
      </c>
      <c r="G10" s="16">
        <v>857</v>
      </c>
      <c r="H10" s="16">
        <v>4179</v>
      </c>
      <c r="I10" s="17">
        <v>1771</v>
      </c>
      <c r="J10" s="17">
        <v>2463</v>
      </c>
      <c r="K10" s="16">
        <v>395</v>
      </c>
    </row>
    <row r="11" spans="1:11" ht="23.25" customHeight="1">
      <c r="A11" s="250">
        <f>'機械（1・2）'!$A$42:$C$42</f>
        <v>26</v>
      </c>
      <c r="B11" s="250"/>
      <c r="C11" s="251"/>
      <c r="D11" s="16">
        <v>8169</v>
      </c>
      <c r="E11" s="16">
        <v>5179</v>
      </c>
      <c r="F11" s="16">
        <v>2941</v>
      </c>
      <c r="G11" s="16">
        <v>929</v>
      </c>
      <c r="H11" s="16">
        <v>3927</v>
      </c>
      <c r="I11" s="16">
        <v>1523</v>
      </c>
      <c r="J11" s="16">
        <v>2399</v>
      </c>
      <c r="K11" s="16">
        <v>400</v>
      </c>
    </row>
    <row r="12" spans="1:11" ht="23.25" customHeight="1">
      <c r="A12" s="250">
        <f>'機械（1・2）'!$A$43:$C$43</f>
        <v>27</v>
      </c>
      <c r="B12" s="250"/>
      <c r="C12" s="251"/>
      <c r="D12" s="16">
        <v>8195</v>
      </c>
      <c r="E12" s="16">
        <v>5388</v>
      </c>
      <c r="F12" s="16">
        <v>2933</v>
      </c>
      <c r="G12" s="16">
        <v>886</v>
      </c>
      <c r="H12" s="16">
        <v>4028</v>
      </c>
      <c r="I12" s="16">
        <v>1554</v>
      </c>
      <c r="J12" s="16">
        <v>2402</v>
      </c>
      <c r="K12" s="16">
        <v>472</v>
      </c>
    </row>
    <row r="13" spans="1:11" ht="22.5" customHeight="1">
      <c r="A13" s="250">
        <f>'機械（1・2）'!$A$44:$C$44</f>
        <v>28</v>
      </c>
      <c r="B13" s="250"/>
      <c r="C13" s="251"/>
      <c r="D13" s="16">
        <v>8099</v>
      </c>
      <c r="E13" s="16">
        <v>4982</v>
      </c>
      <c r="F13" s="16">
        <v>3153</v>
      </c>
      <c r="G13" s="16">
        <v>932</v>
      </c>
      <c r="H13" s="16">
        <v>3839</v>
      </c>
      <c r="I13" s="16">
        <v>1294</v>
      </c>
      <c r="J13" s="16">
        <v>2617</v>
      </c>
      <c r="K13" s="16">
        <v>400</v>
      </c>
    </row>
    <row r="14" spans="1:11" ht="22.5" customHeight="1">
      <c r="A14" s="252">
        <f>'機械（1・2）'!$A$45:$C$45</f>
        <v>29</v>
      </c>
      <c r="B14" s="252"/>
      <c r="C14" s="253"/>
      <c r="D14" s="41">
        <v>7307</v>
      </c>
      <c r="E14" s="41">
        <v>4072</v>
      </c>
      <c r="F14" s="41">
        <v>3122</v>
      </c>
      <c r="G14" s="41">
        <v>1112</v>
      </c>
      <c r="H14" s="41">
        <v>3501</v>
      </c>
      <c r="I14" s="41">
        <v>864</v>
      </c>
      <c r="J14" s="41">
        <v>2566</v>
      </c>
      <c r="K14" s="41">
        <v>471</v>
      </c>
    </row>
    <row r="15" spans="1:11" ht="15" customHeight="1">
      <c r="A15" s="15"/>
      <c r="B15" s="15"/>
      <c r="C15" s="21"/>
      <c r="D15" s="19"/>
      <c r="E15" s="19"/>
      <c r="F15" s="19"/>
      <c r="G15" s="19"/>
      <c r="H15" s="19"/>
      <c r="I15" s="19"/>
      <c r="J15" s="19"/>
      <c r="K15" s="19"/>
    </row>
    <row r="16" spans="1:11" ht="22.5" customHeight="1">
      <c r="A16" s="143" t="str">
        <f>'機械（1・2）'!$A$47</f>
        <v>平成29年</v>
      </c>
      <c r="B16" s="15">
        <v>1</v>
      </c>
      <c r="C16" s="21" t="s">
        <v>3</v>
      </c>
      <c r="D16" s="71">
        <v>564</v>
      </c>
      <c r="E16" s="71">
        <v>266</v>
      </c>
      <c r="F16" s="71">
        <v>258</v>
      </c>
      <c r="G16" s="71">
        <v>993</v>
      </c>
      <c r="H16" s="71">
        <v>278</v>
      </c>
      <c r="I16" s="71">
        <v>45</v>
      </c>
      <c r="J16" s="96">
        <v>210</v>
      </c>
      <c r="K16" s="71">
        <v>423</v>
      </c>
    </row>
    <row r="17" spans="1:11" ht="22.5" customHeight="1">
      <c r="A17" s="22"/>
      <c r="B17" s="22">
        <v>2</v>
      </c>
      <c r="C17" s="23"/>
      <c r="D17" s="71">
        <v>647</v>
      </c>
      <c r="E17" s="71">
        <v>353</v>
      </c>
      <c r="F17" s="71">
        <v>258</v>
      </c>
      <c r="G17" s="71">
        <v>1033</v>
      </c>
      <c r="H17" s="71">
        <v>303</v>
      </c>
      <c r="I17" s="71">
        <v>67</v>
      </c>
      <c r="J17" s="96">
        <v>219</v>
      </c>
      <c r="K17" s="71">
        <v>440</v>
      </c>
    </row>
    <row r="18" spans="1:11" ht="22.5" customHeight="1">
      <c r="A18" s="22"/>
      <c r="B18" s="22">
        <v>3</v>
      </c>
      <c r="C18" s="23"/>
      <c r="D18" s="71">
        <v>666</v>
      </c>
      <c r="E18" s="71">
        <v>387</v>
      </c>
      <c r="F18" s="71">
        <v>294</v>
      </c>
      <c r="G18" s="71">
        <v>1018</v>
      </c>
      <c r="H18" s="71">
        <v>331</v>
      </c>
      <c r="I18" s="71">
        <v>50</v>
      </c>
      <c r="J18" s="96">
        <v>238</v>
      </c>
      <c r="K18" s="71">
        <v>483</v>
      </c>
    </row>
    <row r="19" spans="1:11" ht="22.5" customHeight="1">
      <c r="A19" s="22"/>
      <c r="B19" s="22">
        <v>4</v>
      </c>
      <c r="C19" s="23"/>
      <c r="D19" s="71">
        <v>671</v>
      </c>
      <c r="E19" s="71">
        <v>394</v>
      </c>
      <c r="F19" s="71">
        <v>265</v>
      </c>
      <c r="G19" s="71">
        <v>1045</v>
      </c>
      <c r="H19" s="71">
        <v>323</v>
      </c>
      <c r="I19" s="71">
        <v>93</v>
      </c>
      <c r="J19" s="96">
        <v>215</v>
      </c>
      <c r="K19" s="71">
        <v>498</v>
      </c>
    </row>
    <row r="20" spans="1:11" ht="22.5" customHeight="1">
      <c r="A20" s="22"/>
      <c r="B20" s="22">
        <v>5</v>
      </c>
      <c r="C20" s="23"/>
      <c r="D20" s="71">
        <v>641</v>
      </c>
      <c r="E20" s="71">
        <v>435</v>
      </c>
      <c r="F20" s="71">
        <v>265</v>
      </c>
      <c r="G20" s="71">
        <v>995</v>
      </c>
      <c r="H20" s="71">
        <v>303</v>
      </c>
      <c r="I20" s="71">
        <v>124</v>
      </c>
      <c r="J20" s="96">
        <v>212</v>
      </c>
      <c r="K20" s="71">
        <v>465</v>
      </c>
    </row>
    <row r="21" spans="1:11" ht="22.5" customHeight="1">
      <c r="A21" s="22"/>
      <c r="B21" s="22">
        <v>6</v>
      </c>
      <c r="C21" s="23"/>
      <c r="D21" s="71">
        <v>624</v>
      </c>
      <c r="E21" s="71">
        <v>398</v>
      </c>
      <c r="F21" s="71">
        <v>259</v>
      </c>
      <c r="G21" s="71">
        <v>966</v>
      </c>
      <c r="H21" s="71">
        <v>289</v>
      </c>
      <c r="I21" s="71">
        <v>105</v>
      </c>
      <c r="J21" s="96">
        <v>215</v>
      </c>
      <c r="K21" s="71">
        <v>434</v>
      </c>
    </row>
    <row r="22" spans="1:11" ht="22.5" customHeight="1">
      <c r="A22" s="22"/>
      <c r="B22" s="22">
        <v>7</v>
      </c>
      <c r="C22" s="23"/>
      <c r="D22" s="71">
        <v>606</v>
      </c>
      <c r="E22" s="71">
        <v>386</v>
      </c>
      <c r="F22" s="71">
        <v>245</v>
      </c>
      <c r="G22" s="71">
        <v>941</v>
      </c>
      <c r="H22" s="71">
        <v>279</v>
      </c>
      <c r="I22" s="71">
        <v>98</v>
      </c>
      <c r="J22" s="96">
        <v>195</v>
      </c>
      <c r="K22" s="71">
        <v>420</v>
      </c>
    </row>
    <row r="23" spans="1:11" ht="22.5" customHeight="1">
      <c r="A23" s="22"/>
      <c r="B23" s="22">
        <v>8</v>
      </c>
      <c r="C23" s="23"/>
      <c r="D23" s="71">
        <v>558</v>
      </c>
      <c r="E23" s="71">
        <v>306</v>
      </c>
      <c r="F23" s="71">
        <v>231</v>
      </c>
      <c r="G23" s="71">
        <v>963</v>
      </c>
      <c r="H23" s="71">
        <v>268</v>
      </c>
      <c r="I23" s="71">
        <v>77</v>
      </c>
      <c r="J23" s="96">
        <v>197</v>
      </c>
      <c r="K23" s="71">
        <v>414</v>
      </c>
    </row>
    <row r="24" spans="1:11" ht="22.5" customHeight="1">
      <c r="A24" s="22"/>
      <c r="B24" s="22">
        <v>9</v>
      </c>
      <c r="C24" s="23"/>
      <c r="D24" s="71">
        <v>598</v>
      </c>
      <c r="E24" s="71">
        <v>292</v>
      </c>
      <c r="F24" s="71">
        <v>265</v>
      </c>
      <c r="G24" s="71">
        <v>1005</v>
      </c>
      <c r="H24" s="71">
        <v>291</v>
      </c>
      <c r="I24" s="71">
        <v>60</v>
      </c>
      <c r="J24" s="96">
        <v>220</v>
      </c>
      <c r="K24" s="71">
        <v>425</v>
      </c>
    </row>
    <row r="25" spans="1:11" ht="22.5" customHeight="1">
      <c r="A25" s="22"/>
      <c r="B25" s="22">
        <v>10</v>
      </c>
      <c r="C25" s="23"/>
      <c r="D25" s="71">
        <v>604</v>
      </c>
      <c r="E25" s="71">
        <v>324</v>
      </c>
      <c r="F25" s="71">
        <v>268</v>
      </c>
      <c r="G25" s="71">
        <v>1017</v>
      </c>
      <c r="H25" s="71">
        <v>290</v>
      </c>
      <c r="I25" s="71">
        <v>61</v>
      </c>
      <c r="J25" s="96">
        <v>222</v>
      </c>
      <c r="K25" s="71">
        <v>432</v>
      </c>
    </row>
    <row r="26" spans="1:11" ht="22.5" customHeight="1">
      <c r="A26" s="22"/>
      <c r="B26" s="22">
        <v>11</v>
      </c>
      <c r="C26" s="23"/>
      <c r="D26" s="71">
        <v>568</v>
      </c>
      <c r="E26" s="71">
        <v>264</v>
      </c>
      <c r="F26" s="71">
        <v>256</v>
      </c>
      <c r="G26" s="71">
        <v>1075</v>
      </c>
      <c r="H26" s="71">
        <v>273</v>
      </c>
      <c r="I26" s="71">
        <v>33</v>
      </c>
      <c r="J26" s="96">
        <v>210</v>
      </c>
      <c r="K26" s="71">
        <v>462</v>
      </c>
    </row>
    <row r="27" spans="1:11" ht="22.5" customHeight="1">
      <c r="A27" s="22"/>
      <c r="B27" s="22">
        <v>12</v>
      </c>
      <c r="C27" s="23"/>
      <c r="D27" s="71">
        <v>560</v>
      </c>
      <c r="E27" s="71">
        <v>267</v>
      </c>
      <c r="F27" s="71">
        <v>258</v>
      </c>
      <c r="G27" s="71">
        <v>1112</v>
      </c>
      <c r="H27" s="71">
        <v>273</v>
      </c>
      <c r="I27" s="71">
        <v>51</v>
      </c>
      <c r="J27" s="96">
        <v>213</v>
      </c>
      <c r="K27" s="71">
        <v>471</v>
      </c>
    </row>
    <row r="28" spans="1:11" ht="9.75" customHeight="1" thickBot="1">
      <c r="A28" s="7"/>
      <c r="B28" s="7"/>
      <c r="C28" s="8"/>
      <c r="D28" s="7"/>
      <c r="E28" s="7"/>
      <c r="F28" s="7"/>
      <c r="G28" s="7"/>
      <c r="H28" s="7"/>
      <c r="I28" s="7"/>
      <c r="J28" s="7"/>
      <c r="K28" s="7"/>
    </row>
    <row r="29" spans="1:13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M29" s="6"/>
    </row>
    <row r="30" spans="1:13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7.25">
      <c r="A31" s="11"/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4"/>
      <c r="M32" s="15"/>
    </row>
    <row r="33" spans="1:11" ht="23.25" customHeight="1" thickTop="1">
      <c r="A33" s="271" t="s">
        <v>79</v>
      </c>
      <c r="B33" s="271"/>
      <c r="C33" s="272"/>
      <c r="D33" s="284" t="s">
        <v>62</v>
      </c>
      <c r="E33" s="285"/>
      <c r="F33" s="285"/>
      <c r="G33" s="285"/>
      <c r="H33" s="285"/>
      <c r="I33" s="285"/>
      <c r="J33" s="285"/>
      <c r="K33" s="285"/>
    </row>
    <row r="34" spans="1:11" ht="22.5" customHeight="1">
      <c r="A34" s="281"/>
      <c r="B34" s="281"/>
      <c r="C34" s="282"/>
      <c r="D34" s="276" t="s">
        <v>63</v>
      </c>
      <c r="E34" s="277"/>
      <c r="F34" s="277"/>
      <c r="G34" s="278"/>
      <c r="H34" s="276" t="s">
        <v>64</v>
      </c>
      <c r="I34" s="277"/>
      <c r="J34" s="277"/>
      <c r="K34" s="277"/>
    </row>
    <row r="35" spans="1:11" ht="21.75" customHeight="1">
      <c r="A35" s="281"/>
      <c r="B35" s="281"/>
      <c r="C35" s="282"/>
      <c r="D35" s="279" t="s">
        <v>4</v>
      </c>
      <c r="E35" s="276" t="s">
        <v>6</v>
      </c>
      <c r="F35" s="278"/>
      <c r="G35" s="283" t="s">
        <v>5</v>
      </c>
      <c r="H35" s="279" t="s">
        <v>4</v>
      </c>
      <c r="I35" s="276" t="s">
        <v>6</v>
      </c>
      <c r="J35" s="278"/>
      <c r="K35" s="283" t="s">
        <v>5</v>
      </c>
    </row>
    <row r="36" spans="1:11" ht="23.25" customHeight="1">
      <c r="A36" s="274"/>
      <c r="B36" s="274"/>
      <c r="C36" s="275"/>
      <c r="D36" s="280"/>
      <c r="E36" s="74" t="s">
        <v>1</v>
      </c>
      <c r="F36" s="73" t="s">
        <v>2</v>
      </c>
      <c r="G36" s="273"/>
      <c r="H36" s="280"/>
      <c r="I36" s="74" t="s">
        <v>1</v>
      </c>
      <c r="J36" s="73" t="s">
        <v>2</v>
      </c>
      <c r="K36" s="273"/>
    </row>
    <row r="37" spans="1:11" ht="13.5" customHeight="1">
      <c r="A37" s="4"/>
      <c r="B37" s="4"/>
      <c r="C37" s="5"/>
      <c r="D37" s="55" t="s">
        <v>90</v>
      </c>
      <c r="E37" s="55" t="s">
        <v>90</v>
      </c>
      <c r="F37" s="55" t="s">
        <v>90</v>
      </c>
      <c r="G37" s="55" t="s">
        <v>90</v>
      </c>
      <c r="H37" s="55" t="s">
        <v>83</v>
      </c>
      <c r="I37" s="55" t="s">
        <v>83</v>
      </c>
      <c r="J37" s="55" t="s">
        <v>83</v>
      </c>
      <c r="K37" s="55" t="s">
        <v>83</v>
      </c>
    </row>
    <row r="38" spans="1:11" ht="22.5" customHeight="1">
      <c r="A38" s="250" t="str">
        <f>'機械（1・2）'!$A$41:$C$41</f>
        <v>平 成 25 年 計</v>
      </c>
      <c r="B38" s="250"/>
      <c r="C38" s="251"/>
      <c r="D38" s="16">
        <v>965</v>
      </c>
      <c r="E38" s="17">
        <v>1051</v>
      </c>
      <c r="F38" s="107">
        <v>0</v>
      </c>
      <c r="G38" s="16">
        <v>66</v>
      </c>
      <c r="H38" s="16">
        <v>1649</v>
      </c>
      <c r="I38" s="17">
        <v>1067</v>
      </c>
      <c r="J38" s="17">
        <v>584</v>
      </c>
      <c r="K38" s="16">
        <v>142</v>
      </c>
    </row>
    <row r="39" spans="1:11" ht="22.5" customHeight="1">
      <c r="A39" s="250">
        <f>'機械（1・2）'!$A$42:$C$42</f>
        <v>26</v>
      </c>
      <c r="B39" s="250"/>
      <c r="C39" s="251"/>
      <c r="D39" s="16">
        <v>887</v>
      </c>
      <c r="E39" s="17">
        <v>871</v>
      </c>
      <c r="F39" s="107">
        <v>0</v>
      </c>
      <c r="G39" s="16">
        <v>82</v>
      </c>
      <c r="H39" s="16">
        <v>1594</v>
      </c>
      <c r="I39" s="16">
        <v>1060</v>
      </c>
      <c r="J39" s="16">
        <v>542</v>
      </c>
      <c r="K39" s="16">
        <v>133</v>
      </c>
    </row>
    <row r="40" spans="1:11" ht="23.25" customHeight="1">
      <c r="A40" s="250">
        <f>'機械（1・2）'!$A$43:$C$43</f>
        <v>27</v>
      </c>
      <c r="B40" s="250"/>
      <c r="C40" s="251"/>
      <c r="D40" s="16">
        <v>815</v>
      </c>
      <c r="E40" s="16">
        <v>797</v>
      </c>
      <c r="F40" s="107">
        <v>0</v>
      </c>
      <c r="G40" s="16">
        <v>100</v>
      </c>
      <c r="H40" s="16">
        <v>1890</v>
      </c>
      <c r="I40" s="16">
        <v>1395</v>
      </c>
      <c r="J40" s="16">
        <v>531</v>
      </c>
      <c r="K40" s="16">
        <v>96</v>
      </c>
    </row>
    <row r="41" spans="1:11" ht="22.5" customHeight="1">
      <c r="A41" s="250">
        <f>'機械（1・2）'!$A$44:$C$44</f>
        <v>28</v>
      </c>
      <c r="B41" s="250"/>
      <c r="C41" s="251"/>
      <c r="D41" s="16">
        <v>894</v>
      </c>
      <c r="E41" s="16">
        <v>916</v>
      </c>
      <c r="F41" s="107">
        <v>0</v>
      </c>
      <c r="G41" s="16">
        <v>76</v>
      </c>
      <c r="H41" s="16">
        <v>1777</v>
      </c>
      <c r="I41" s="16">
        <v>1213</v>
      </c>
      <c r="J41" s="16">
        <v>536</v>
      </c>
      <c r="K41" s="16">
        <v>124</v>
      </c>
    </row>
    <row r="42" spans="1:11" ht="22.5" customHeight="1">
      <c r="A42" s="252">
        <f>'機械（1・2）'!$A$45:$C$45</f>
        <v>29</v>
      </c>
      <c r="B42" s="252"/>
      <c r="C42" s="253"/>
      <c r="D42" s="41">
        <v>758</v>
      </c>
      <c r="E42" s="41">
        <v>732</v>
      </c>
      <c r="F42" s="108">
        <v>0</v>
      </c>
      <c r="G42" s="41">
        <v>103</v>
      </c>
      <c r="H42" s="18">
        <v>1551</v>
      </c>
      <c r="I42" s="18">
        <v>980</v>
      </c>
      <c r="J42" s="18">
        <v>556</v>
      </c>
      <c r="K42" s="18">
        <v>138</v>
      </c>
    </row>
    <row r="43" spans="1:11" ht="15" customHeight="1">
      <c r="A43" s="15"/>
      <c r="B43" s="15"/>
      <c r="C43" s="21"/>
      <c r="D43" s="16"/>
      <c r="E43" s="16"/>
      <c r="F43" s="17"/>
      <c r="G43" s="16"/>
      <c r="H43" s="16"/>
      <c r="I43" s="16"/>
      <c r="J43" s="16"/>
      <c r="K43" s="16"/>
    </row>
    <row r="44" spans="1:11" ht="22.5" customHeight="1">
      <c r="A44" s="143" t="str">
        <f>'機械（1・2）'!$A$47</f>
        <v>平成29年</v>
      </c>
      <c r="B44" s="15">
        <v>1</v>
      </c>
      <c r="C44" s="21" t="s">
        <v>3</v>
      </c>
      <c r="D44" s="16">
        <v>38</v>
      </c>
      <c r="E44" s="16">
        <v>33</v>
      </c>
      <c r="F44" s="107">
        <v>0</v>
      </c>
      <c r="G44" s="16">
        <v>81</v>
      </c>
      <c r="H44" s="16">
        <v>149</v>
      </c>
      <c r="I44" s="16">
        <v>103</v>
      </c>
      <c r="J44" s="16">
        <v>48</v>
      </c>
      <c r="K44" s="16">
        <v>122</v>
      </c>
    </row>
    <row r="45" spans="1:11" ht="22.5" customHeight="1">
      <c r="A45" s="22"/>
      <c r="B45" s="22">
        <v>2</v>
      </c>
      <c r="C45" s="23"/>
      <c r="D45" s="16">
        <v>78</v>
      </c>
      <c r="E45" s="16">
        <v>62</v>
      </c>
      <c r="F45" s="107">
        <v>0</v>
      </c>
      <c r="G45" s="16">
        <v>97</v>
      </c>
      <c r="H45" s="16">
        <v>129</v>
      </c>
      <c r="I45" s="16">
        <v>98</v>
      </c>
      <c r="J45" s="16">
        <v>39</v>
      </c>
      <c r="K45" s="16">
        <v>114</v>
      </c>
    </row>
    <row r="46" spans="1:11" ht="22.5" customHeight="1">
      <c r="A46" s="22"/>
      <c r="B46" s="22">
        <v>3</v>
      </c>
      <c r="C46" s="23"/>
      <c r="D46" s="16">
        <v>45</v>
      </c>
      <c r="E46" s="16">
        <v>68</v>
      </c>
      <c r="F46" s="107">
        <v>0</v>
      </c>
      <c r="G46" s="16">
        <v>74</v>
      </c>
      <c r="H46" s="16">
        <v>158</v>
      </c>
      <c r="I46" s="16">
        <v>126</v>
      </c>
      <c r="J46" s="16">
        <v>56</v>
      </c>
      <c r="K46" s="16">
        <v>90</v>
      </c>
    </row>
    <row r="47" spans="1:11" ht="22.5" customHeight="1">
      <c r="A47" s="22"/>
      <c r="B47" s="22">
        <v>4</v>
      </c>
      <c r="C47" s="23"/>
      <c r="D47" s="16">
        <v>82</v>
      </c>
      <c r="E47" s="16">
        <v>74</v>
      </c>
      <c r="F47" s="107">
        <v>0</v>
      </c>
      <c r="G47" s="16">
        <v>82</v>
      </c>
      <c r="H47" s="16">
        <v>124</v>
      </c>
      <c r="I47" s="16">
        <v>68</v>
      </c>
      <c r="J47" s="16">
        <v>50</v>
      </c>
      <c r="K47" s="16">
        <v>96</v>
      </c>
    </row>
    <row r="48" spans="1:11" ht="22.5" customHeight="1">
      <c r="A48" s="22"/>
      <c r="B48" s="22">
        <v>5</v>
      </c>
      <c r="C48" s="23"/>
      <c r="D48" s="16">
        <v>66</v>
      </c>
      <c r="E48" s="16">
        <v>82</v>
      </c>
      <c r="F48" s="107">
        <v>0</v>
      </c>
      <c r="G48" s="16">
        <v>66</v>
      </c>
      <c r="H48" s="16">
        <v>134</v>
      </c>
      <c r="I48" s="16">
        <v>76</v>
      </c>
      <c r="J48" s="16">
        <v>53</v>
      </c>
      <c r="K48" s="16">
        <v>101</v>
      </c>
    </row>
    <row r="49" spans="1:11" ht="22.5" customHeight="1">
      <c r="A49" s="22"/>
      <c r="B49" s="22">
        <v>6</v>
      </c>
      <c r="C49" s="23"/>
      <c r="D49" s="16">
        <v>101</v>
      </c>
      <c r="E49" s="16">
        <v>89</v>
      </c>
      <c r="F49" s="107">
        <v>0</v>
      </c>
      <c r="G49" s="16">
        <v>78</v>
      </c>
      <c r="H49" s="16">
        <v>131</v>
      </c>
      <c r="I49" s="16">
        <v>97</v>
      </c>
      <c r="J49" s="16">
        <v>44</v>
      </c>
      <c r="K49" s="16">
        <v>91</v>
      </c>
    </row>
    <row r="50" spans="1:11" ht="22.5" customHeight="1">
      <c r="A50" s="22"/>
      <c r="B50" s="22">
        <v>7</v>
      </c>
      <c r="C50" s="23"/>
      <c r="D50" s="16">
        <v>68</v>
      </c>
      <c r="E50" s="16">
        <v>67</v>
      </c>
      <c r="F50" s="107">
        <v>0</v>
      </c>
      <c r="G50" s="16">
        <v>80</v>
      </c>
      <c r="H50" s="16">
        <v>143</v>
      </c>
      <c r="I50" s="16">
        <v>101</v>
      </c>
      <c r="J50" s="16">
        <v>50</v>
      </c>
      <c r="K50" s="16">
        <v>82</v>
      </c>
    </row>
    <row r="51" spans="1:11" ht="22.5" customHeight="1">
      <c r="A51" s="22"/>
      <c r="B51" s="22">
        <v>8</v>
      </c>
      <c r="C51" s="23"/>
      <c r="D51" s="16">
        <v>68</v>
      </c>
      <c r="E51" s="16">
        <v>59</v>
      </c>
      <c r="F51" s="107">
        <v>0</v>
      </c>
      <c r="G51" s="16">
        <v>89</v>
      </c>
      <c r="H51" s="16">
        <v>104</v>
      </c>
      <c r="I51" s="16">
        <v>60</v>
      </c>
      <c r="J51" s="16">
        <v>34</v>
      </c>
      <c r="K51" s="16">
        <v>92</v>
      </c>
    </row>
    <row r="52" spans="1:11" ht="22.5" customHeight="1">
      <c r="A52" s="22"/>
      <c r="B52" s="22">
        <v>9</v>
      </c>
      <c r="C52" s="23"/>
      <c r="D52" s="16">
        <v>57</v>
      </c>
      <c r="E52" s="16">
        <v>65</v>
      </c>
      <c r="F52" s="107">
        <v>0</v>
      </c>
      <c r="G52" s="16">
        <v>81</v>
      </c>
      <c r="H52" s="16">
        <v>102</v>
      </c>
      <c r="I52" s="16">
        <v>61</v>
      </c>
      <c r="J52" s="16">
        <v>45</v>
      </c>
      <c r="K52" s="16">
        <v>88</v>
      </c>
    </row>
    <row r="53" spans="1:11" ht="22.5" customHeight="1">
      <c r="A53" s="22"/>
      <c r="B53" s="22">
        <v>10</v>
      </c>
      <c r="C53" s="23"/>
      <c r="D53" s="16">
        <v>54</v>
      </c>
      <c r="E53" s="16">
        <v>48</v>
      </c>
      <c r="F53" s="107">
        <v>0</v>
      </c>
      <c r="G53" s="16">
        <v>87</v>
      </c>
      <c r="H53" s="16">
        <v>129</v>
      </c>
      <c r="I53" s="16">
        <v>63</v>
      </c>
      <c r="J53" s="16">
        <v>46</v>
      </c>
      <c r="K53" s="16">
        <v>108</v>
      </c>
    </row>
    <row r="54" spans="1:11" ht="22.5" customHeight="1">
      <c r="A54" s="22"/>
      <c r="B54" s="22">
        <v>11</v>
      </c>
      <c r="C54" s="23"/>
      <c r="D54" s="16">
        <v>48</v>
      </c>
      <c r="E54" s="16">
        <v>42</v>
      </c>
      <c r="F54" s="107">
        <v>0</v>
      </c>
      <c r="G54" s="16">
        <v>93</v>
      </c>
      <c r="H54" s="16">
        <v>127</v>
      </c>
      <c r="I54" s="16">
        <v>66</v>
      </c>
      <c r="J54" s="16">
        <v>46</v>
      </c>
      <c r="K54" s="16">
        <v>123</v>
      </c>
    </row>
    <row r="55" spans="1:11" ht="22.5" customHeight="1">
      <c r="A55" s="22"/>
      <c r="B55" s="22">
        <v>12</v>
      </c>
      <c r="C55" s="23"/>
      <c r="D55" s="16">
        <v>53</v>
      </c>
      <c r="E55" s="16">
        <v>43</v>
      </c>
      <c r="F55" s="107">
        <v>0</v>
      </c>
      <c r="G55" s="16">
        <v>103</v>
      </c>
      <c r="H55" s="16">
        <v>121</v>
      </c>
      <c r="I55" s="16">
        <v>61</v>
      </c>
      <c r="J55" s="16">
        <v>45</v>
      </c>
      <c r="K55" s="16">
        <v>138</v>
      </c>
    </row>
    <row r="56" spans="1:11" ht="9.75" customHeight="1" thickBot="1">
      <c r="A56" s="7"/>
      <c r="B56" s="7"/>
      <c r="C56" s="8"/>
      <c r="D56" s="7"/>
      <c r="E56" s="7"/>
      <c r="F56" s="7"/>
      <c r="G56" s="7"/>
      <c r="H56" s="7"/>
      <c r="I56" s="7"/>
      <c r="J56" s="7"/>
      <c r="K56" s="7"/>
    </row>
    <row r="57" spans="1:13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1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3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M60" s="6"/>
    </row>
    <row r="61" spans="1:13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4.25">
      <c r="A64" s="1"/>
      <c r="B64" s="1"/>
      <c r="C64" s="1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8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6" ht="22.5" customHeight="1">
      <c r="A66" s="86"/>
      <c r="B66" s="4"/>
      <c r="C66" s="4"/>
      <c r="D66" s="4"/>
      <c r="E66" s="4"/>
      <c r="F66" s="4"/>
    </row>
    <row r="67" spans="1:6" ht="21.75" customHeight="1">
      <c r="A67" s="86"/>
      <c r="B67" s="4"/>
      <c r="C67" s="6"/>
      <c r="D67" s="6"/>
      <c r="E67" s="6"/>
      <c r="F67" s="6"/>
    </row>
    <row r="68" spans="1:6" ht="21.75" customHeight="1">
      <c r="A68" s="27"/>
      <c r="B68" s="4"/>
      <c r="C68" s="6"/>
      <c r="D68" s="6"/>
      <c r="E68" s="6"/>
      <c r="F68" s="6"/>
    </row>
    <row r="69" spans="1:6" ht="21.75" customHeight="1">
      <c r="A69" s="27"/>
      <c r="B69" s="4"/>
      <c r="C69" s="6"/>
      <c r="D69" s="6"/>
      <c r="E69" s="6"/>
      <c r="F69" s="6"/>
    </row>
    <row r="70" spans="2:6" ht="13.5" customHeight="1">
      <c r="B70" s="61"/>
      <c r="C70" s="61"/>
      <c r="D70" s="61"/>
      <c r="E70" s="61"/>
      <c r="F70" s="61"/>
    </row>
    <row r="71" spans="2:6" ht="23.25" customHeight="1">
      <c r="B71" s="6"/>
      <c r="C71" s="6"/>
      <c r="D71" s="6"/>
      <c r="E71" s="6"/>
      <c r="F71" s="6"/>
    </row>
    <row r="72" spans="2:6" ht="23.25" customHeight="1">
      <c r="B72" s="6"/>
      <c r="C72" s="6"/>
      <c r="D72" s="6"/>
      <c r="E72" s="6"/>
      <c r="F72" s="6"/>
    </row>
    <row r="73" spans="2:6" ht="23.25" customHeight="1">
      <c r="B73" s="6"/>
      <c r="C73" s="6"/>
      <c r="D73" s="6"/>
      <c r="E73" s="6"/>
      <c r="F73" s="6"/>
    </row>
    <row r="74" spans="2:6" ht="23.25" customHeight="1">
      <c r="B74" s="6"/>
      <c r="C74" s="6"/>
      <c r="D74" s="6"/>
      <c r="E74" s="6"/>
      <c r="F74" s="6"/>
    </row>
    <row r="75" spans="2:6" ht="23.25" customHeight="1">
      <c r="B75" s="6"/>
      <c r="C75" s="6"/>
      <c r="D75" s="6"/>
      <c r="E75" s="6"/>
      <c r="F75" s="6"/>
    </row>
    <row r="76" spans="2:6" ht="15" customHeight="1">
      <c r="B76" s="6"/>
      <c r="C76" s="6"/>
      <c r="D76" s="6"/>
      <c r="E76" s="6"/>
      <c r="F76" s="6"/>
    </row>
    <row r="77" spans="2:6" ht="23.25" customHeight="1">
      <c r="B77" s="6"/>
      <c r="C77" s="6"/>
      <c r="D77" s="6"/>
      <c r="E77" s="6"/>
      <c r="F77" s="6"/>
    </row>
    <row r="78" spans="2:6" ht="23.25" customHeight="1">
      <c r="B78" s="6"/>
      <c r="C78" s="6"/>
      <c r="D78" s="6"/>
      <c r="E78" s="6"/>
      <c r="F78" s="6"/>
    </row>
    <row r="79" spans="2:6" ht="23.25" customHeight="1">
      <c r="B79" s="6"/>
      <c r="C79" s="6"/>
      <c r="D79" s="6"/>
      <c r="E79" s="6"/>
      <c r="F79" s="6"/>
    </row>
    <row r="80" spans="2:6" ht="23.25" customHeight="1">
      <c r="B80" s="6"/>
      <c r="C80" s="6"/>
      <c r="D80" s="6"/>
      <c r="E80" s="6"/>
      <c r="F80" s="6"/>
    </row>
    <row r="81" spans="2:6" ht="23.25" customHeight="1">
      <c r="B81" s="6"/>
      <c r="C81" s="6"/>
      <c r="D81" s="6"/>
      <c r="E81" s="6"/>
      <c r="F81" s="6"/>
    </row>
    <row r="82" spans="2:6" ht="23.25" customHeight="1">
      <c r="B82" s="6"/>
      <c r="C82" s="6"/>
      <c r="D82" s="6"/>
      <c r="E82" s="6"/>
      <c r="F82" s="6"/>
    </row>
    <row r="83" spans="2:6" ht="23.25" customHeight="1">
      <c r="B83" s="6"/>
      <c r="C83" s="6"/>
      <c r="D83" s="6"/>
      <c r="E83" s="6"/>
      <c r="F83" s="6"/>
    </row>
    <row r="84" spans="2:6" ht="23.25" customHeight="1">
      <c r="B84" s="6"/>
      <c r="C84" s="6"/>
      <c r="D84" s="6"/>
      <c r="E84" s="6"/>
      <c r="F84" s="6"/>
    </row>
    <row r="85" spans="2:6" ht="25.5" customHeight="1">
      <c r="B85" s="6"/>
      <c r="C85" s="6"/>
      <c r="D85" s="6"/>
      <c r="E85" s="6"/>
      <c r="F85" s="6"/>
    </row>
    <row r="86" spans="2:6" ht="23.25" customHeight="1">
      <c r="B86" s="6"/>
      <c r="C86" s="6"/>
      <c r="D86" s="6"/>
      <c r="E86" s="6"/>
      <c r="F86" s="6"/>
    </row>
    <row r="87" spans="2:6" ht="23.25" customHeight="1">
      <c r="B87" s="6"/>
      <c r="C87" s="6"/>
      <c r="D87" s="6"/>
      <c r="E87" s="6"/>
      <c r="F87" s="6"/>
    </row>
    <row r="88" spans="2:6" ht="23.25" customHeight="1">
      <c r="B88" s="6"/>
      <c r="C88" s="6"/>
      <c r="D88" s="6"/>
      <c r="E88" s="6"/>
      <c r="F88" s="6"/>
    </row>
    <row r="89" ht="11.25" customHeight="1"/>
    <row r="98" ht="13.5" customHeight="1"/>
  </sheetData>
  <sheetProtection/>
  <mergeCells count="29">
    <mergeCell ref="A5:C8"/>
    <mergeCell ref="D7:D8"/>
    <mergeCell ref="A39:C39"/>
    <mergeCell ref="A40:C40"/>
    <mergeCell ref="A13:C13"/>
    <mergeCell ref="A14:C14"/>
    <mergeCell ref="A10:C10"/>
    <mergeCell ref="A11:C11"/>
    <mergeCell ref="D5:G6"/>
    <mergeCell ref="E35:F35"/>
    <mergeCell ref="K35:K36"/>
    <mergeCell ref="I35:J35"/>
    <mergeCell ref="H35:H36"/>
    <mergeCell ref="D33:K33"/>
    <mergeCell ref="D34:G34"/>
    <mergeCell ref="G35:G36"/>
    <mergeCell ref="A41:C41"/>
    <mergeCell ref="D35:D36"/>
    <mergeCell ref="A42:C42"/>
    <mergeCell ref="A33:C36"/>
    <mergeCell ref="A38:C38"/>
    <mergeCell ref="A12:C12"/>
    <mergeCell ref="H5:K6"/>
    <mergeCell ref="H34:K34"/>
    <mergeCell ref="E7:F7"/>
    <mergeCell ref="G7:G8"/>
    <mergeCell ref="I7:J7"/>
    <mergeCell ref="K7:K8"/>
    <mergeCell ref="H7:H8"/>
  </mergeCells>
  <printOptions horizontalCentered="1"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32"/>
  <sheetViews>
    <sheetView zoomScale="75" zoomScaleNormal="75" zoomScalePageLayoutView="0" workbookViewId="0" topLeftCell="A1">
      <selection activeCell="D19" sqref="D19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25390625" style="0" customWidth="1"/>
    <col min="5" max="5" width="10.75390625" style="0" customWidth="1"/>
    <col min="6" max="6" width="11.50390625" style="0" customWidth="1"/>
    <col min="7" max="7" width="11.375" style="0" customWidth="1"/>
    <col min="8" max="8" width="10.875" style="0" customWidth="1"/>
    <col min="9" max="9" width="11.25390625" style="0" customWidth="1"/>
    <col min="10" max="10" width="10.875" style="0" customWidth="1"/>
    <col min="11" max="12" width="11.00390625" style="0" customWidth="1"/>
    <col min="16" max="16" width="3.50390625" style="0" customWidth="1"/>
    <col min="17" max="17" width="2.875" style="0" customWidth="1"/>
    <col min="18" max="21" width="10.625" style="0" customWidth="1"/>
    <col min="22" max="23" width="12.625" style="0" customWidth="1"/>
    <col min="24" max="25" width="10.625" style="0" customWidth="1"/>
  </cols>
  <sheetData>
    <row r="1" ht="18.75">
      <c r="A1" s="76" t="s">
        <v>118</v>
      </c>
    </row>
    <row r="2" spans="1:12" ht="14.25" thickBot="1">
      <c r="A2" s="2"/>
      <c r="D2" s="2"/>
      <c r="H2" s="2"/>
      <c r="L2" s="6"/>
    </row>
    <row r="3" spans="1:13" ht="23.25" customHeight="1" thickTop="1">
      <c r="A3" s="225" t="s">
        <v>9</v>
      </c>
      <c r="B3" s="225"/>
      <c r="C3" s="226"/>
      <c r="D3" s="224" t="s">
        <v>8</v>
      </c>
      <c r="E3" s="225"/>
      <c r="F3" s="225"/>
      <c r="G3" s="226"/>
      <c r="H3" s="263" t="s">
        <v>65</v>
      </c>
      <c r="I3" s="264"/>
      <c r="J3" s="264"/>
      <c r="K3" s="264"/>
      <c r="M3" s="27"/>
    </row>
    <row r="4" spans="1:13" ht="22.5" customHeight="1">
      <c r="A4" s="234"/>
      <c r="B4" s="234"/>
      <c r="C4" s="235"/>
      <c r="D4" s="227"/>
      <c r="E4" s="228"/>
      <c r="F4" s="228"/>
      <c r="G4" s="229"/>
      <c r="H4" s="266" t="s">
        <v>96</v>
      </c>
      <c r="I4" s="287"/>
      <c r="J4" s="287"/>
      <c r="K4" s="287"/>
      <c r="M4" s="27"/>
    </row>
    <row r="5" spans="1:13" ht="22.5" customHeight="1">
      <c r="A5" s="234"/>
      <c r="B5" s="234"/>
      <c r="C5" s="235"/>
      <c r="D5" s="265" t="s">
        <v>4</v>
      </c>
      <c r="E5" s="266" t="s">
        <v>12</v>
      </c>
      <c r="F5" s="267"/>
      <c r="G5" s="265" t="s">
        <v>5</v>
      </c>
      <c r="H5" s="265" t="s">
        <v>4</v>
      </c>
      <c r="I5" s="266" t="s">
        <v>12</v>
      </c>
      <c r="J5" s="267"/>
      <c r="K5" s="262" t="s">
        <v>5</v>
      </c>
      <c r="M5" s="27"/>
    </row>
    <row r="6" spans="1:13" ht="21" customHeight="1">
      <c r="A6" s="228"/>
      <c r="B6" s="228"/>
      <c r="C6" s="229"/>
      <c r="D6" s="231"/>
      <c r="E6" s="26" t="s">
        <v>11</v>
      </c>
      <c r="F6" s="14" t="s">
        <v>10</v>
      </c>
      <c r="G6" s="231"/>
      <c r="H6" s="231"/>
      <c r="I6" s="26" t="s">
        <v>11</v>
      </c>
      <c r="J6" s="14" t="s">
        <v>10</v>
      </c>
      <c r="K6" s="227"/>
      <c r="M6" s="27"/>
    </row>
    <row r="7" spans="1:13" ht="13.5" customHeight="1">
      <c r="A7" s="30"/>
      <c r="B7" s="30"/>
      <c r="C7" s="31"/>
      <c r="D7" s="83" t="s">
        <v>91</v>
      </c>
      <c r="E7" s="83" t="s">
        <v>91</v>
      </c>
      <c r="F7" s="83" t="s">
        <v>91</v>
      </c>
      <c r="G7" s="83" t="s">
        <v>91</v>
      </c>
      <c r="H7" s="83" t="s">
        <v>91</v>
      </c>
      <c r="I7" s="83" t="s">
        <v>91</v>
      </c>
      <c r="J7" s="83" t="s">
        <v>91</v>
      </c>
      <c r="K7" s="83" t="s">
        <v>91</v>
      </c>
      <c r="M7" s="27"/>
    </row>
    <row r="8" spans="1:13" ht="20.25" customHeight="1">
      <c r="A8" s="250" t="str">
        <f>'機械（1・2）'!$A$41:$C$41</f>
        <v>平 成 25 年 計</v>
      </c>
      <c r="B8" s="250"/>
      <c r="C8" s="251"/>
      <c r="D8" s="20">
        <v>2213.556</v>
      </c>
      <c r="E8" s="20">
        <v>613.227</v>
      </c>
      <c r="F8" s="20">
        <v>2627.795</v>
      </c>
      <c r="G8" s="20">
        <v>107.197</v>
      </c>
      <c r="H8" s="20">
        <v>2016.9639999999997</v>
      </c>
      <c r="I8" s="20">
        <v>434.427</v>
      </c>
      <c r="J8" s="20">
        <v>2617.956</v>
      </c>
      <c r="K8" s="16">
        <v>84.564</v>
      </c>
      <c r="M8" s="27"/>
    </row>
    <row r="9" spans="1:13" ht="20.25" customHeight="1">
      <c r="A9" s="250">
        <f>'機械（1・2）'!$A$42:$C$42</f>
        <v>26</v>
      </c>
      <c r="B9" s="250"/>
      <c r="C9" s="251"/>
      <c r="D9" s="20">
        <v>2413.685</v>
      </c>
      <c r="E9" s="20">
        <v>803.1419999999999</v>
      </c>
      <c r="F9" s="20">
        <v>2665.9300000000003</v>
      </c>
      <c r="G9" s="20">
        <v>151.461</v>
      </c>
      <c r="H9" s="20">
        <v>2095.381</v>
      </c>
      <c r="I9" s="16">
        <v>479.87100000000004</v>
      </c>
      <c r="J9" s="16">
        <v>2652.115</v>
      </c>
      <c r="K9" s="16">
        <v>148.948</v>
      </c>
      <c r="M9" s="27"/>
    </row>
    <row r="10" spans="1:13" ht="20.25" customHeight="1">
      <c r="A10" s="250">
        <f>'機械（1・2）'!$A$43:$C$43</f>
        <v>27</v>
      </c>
      <c r="B10" s="250"/>
      <c r="C10" s="251"/>
      <c r="D10" s="20">
        <v>2482.935</v>
      </c>
      <c r="E10" s="20">
        <v>871.24</v>
      </c>
      <c r="F10" s="20">
        <v>2845.359</v>
      </c>
      <c r="G10" s="20">
        <v>86.656</v>
      </c>
      <c r="H10" s="20">
        <v>2064.5670000000005</v>
      </c>
      <c r="I10" s="20">
        <v>456.21299999999997</v>
      </c>
      <c r="J10" s="20">
        <v>2822.9659999999994</v>
      </c>
      <c r="K10" s="20">
        <v>80.802</v>
      </c>
      <c r="M10" s="27"/>
    </row>
    <row r="11" spans="1:13" ht="20.25" customHeight="1">
      <c r="A11" s="250">
        <f>'機械（1・2）'!$A$44:$C$44</f>
        <v>28</v>
      </c>
      <c r="B11" s="250"/>
      <c r="C11" s="251"/>
      <c r="D11" s="20">
        <v>2603.2200000000003</v>
      </c>
      <c r="E11" s="20">
        <v>928.613</v>
      </c>
      <c r="F11" s="20">
        <v>2502.109</v>
      </c>
      <c r="G11" s="20">
        <v>116.273</v>
      </c>
      <c r="H11" s="20">
        <v>2105.3979999999997</v>
      </c>
      <c r="I11" s="20">
        <v>432.61100000000005</v>
      </c>
      <c r="J11" s="20">
        <v>2488.681</v>
      </c>
      <c r="K11" s="20">
        <v>109.689</v>
      </c>
      <c r="M11" s="27"/>
    </row>
    <row r="12" spans="1:13" ht="20.25" customHeight="1">
      <c r="A12" s="252">
        <f>'機械（1・2）'!$A$45:$C$45</f>
        <v>29</v>
      </c>
      <c r="B12" s="252"/>
      <c r="C12" s="253"/>
      <c r="D12" s="38">
        <v>3018.316</v>
      </c>
      <c r="E12" s="38">
        <v>1707.7900000000002</v>
      </c>
      <c r="F12" s="38">
        <v>2751.024</v>
      </c>
      <c r="G12" s="38">
        <v>245.764</v>
      </c>
      <c r="H12" s="38">
        <v>2169.654</v>
      </c>
      <c r="I12" s="38">
        <v>503.4070000000001</v>
      </c>
      <c r="J12" s="38">
        <v>2751.024</v>
      </c>
      <c r="K12" s="38">
        <v>55.474</v>
      </c>
      <c r="M12" s="27"/>
    </row>
    <row r="13" spans="1:13" ht="15" customHeight="1">
      <c r="A13" s="15"/>
      <c r="B13" s="15"/>
      <c r="C13" s="21"/>
      <c r="D13" s="30"/>
      <c r="E13" s="30"/>
      <c r="F13" s="30"/>
      <c r="G13" s="30"/>
      <c r="H13" s="30"/>
      <c r="I13" s="30"/>
      <c r="J13" s="36"/>
      <c r="K13" s="30"/>
      <c r="M13" s="27"/>
    </row>
    <row r="14" spans="1:13" ht="20.25" customHeight="1">
      <c r="A14" s="143" t="str">
        <f>'機械（1・2）'!$A$47</f>
        <v>平成29年</v>
      </c>
      <c r="B14" s="15">
        <v>1</v>
      </c>
      <c r="C14" s="21" t="s">
        <v>3</v>
      </c>
      <c r="D14" s="20">
        <v>224.228</v>
      </c>
      <c r="E14" s="20">
        <v>145.903</v>
      </c>
      <c r="F14" s="20">
        <v>203.159</v>
      </c>
      <c r="G14" s="20">
        <v>303.362</v>
      </c>
      <c r="H14" s="20">
        <v>155.296</v>
      </c>
      <c r="I14" s="20">
        <v>37.87</v>
      </c>
      <c r="J14" s="20">
        <v>203.159</v>
      </c>
      <c r="K14" s="20">
        <v>108.822</v>
      </c>
      <c r="M14" s="27"/>
    </row>
    <row r="15" spans="1:13" ht="20.25" customHeight="1">
      <c r="A15" s="22"/>
      <c r="B15" s="22">
        <v>2</v>
      </c>
      <c r="C15" s="23"/>
      <c r="D15" s="20">
        <v>227.146</v>
      </c>
      <c r="E15" s="20">
        <v>168.383</v>
      </c>
      <c r="F15" s="20">
        <v>171.917</v>
      </c>
      <c r="G15" s="20">
        <v>280.249</v>
      </c>
      <c r="H15" s="20">
        <v>149.82</v>
      </c>
      <c r="I15" s="20">
        <v>53.1</v>
      </c>
      <c r="J15" s="20">
        <v>171.917</v>
      </c>
      <c r="K15" s="20">
        <v>93.245</v>
      </c>
      <c r="M15" s="27"/>
    </row>
    <row r="16" spans="1:13" ht="20.25" customHeight="1">
      <c r="A16" s="22"/>
      <c r="B16" s="22">
        <v>3</v>
      </c>
      <c r="C16" s="23"/>
      <c r="D16" s="20">
        <v>262.644</v>
      </c>
      <c r="E16" s="20">
        <v>173.689</v>
      </c>
      <c r="F16" s="20">
        <v>212.325</v>
      </c>
      <c r="G16" s="20">
        <v>293.056</v>
      </c>
      <c r="H16" s="20">
        <v>168.076</v>
      </c>
      <c r="I16" s="20">
        <v>61.941</v>
      </c>
      <c r="J16" s="20">
        <v>212.325</v>
      </c>
      <c r="K16" s="20">
        <v>70.04</v>
      </c>
      <c r="M16" s="27"/>
    </row>
    <row r="17" spans="1:13" ht="20.25" customHeight="1">
      <c r="A17" s="22"/>
      <c r="B17" s="22">
        <v>4</v>
      </c>
      <c r="C17" s="23"/>
      <c r="D17" s="20">
        <v>234.879</v>
      </c>
      <c r="E17" s="20">
        <v>160.213</v>
      </c>
      <c r="F17" s="20">
        <v>190.249</v>
      </c>
      <c r="G17" s="20">
        <v>270.478</v>
      </c>
      <c r="H17" s="20">
        <v>163.263</v>
      </c>
      <c r="I17" s="20">
        <v>43.662</v>
      </c>
      <c r="J17" s="20">
        <v>190.249</v>
      </c>
      <c r="K17" s="20">
        <v>61.26</v>
      </c>
      <c r="M17" s="27"/>
    </row>
    <row r="18" spans="1:13" ht="20.25" customHeight="1">
      <c r="A18" s="22"/>
      <c r="B18" s="22">
        <v>5</v>
      </c>
      <c r="C18" s="23"/>
      <c r="D18" s="20">
        <v>280.992</v>
      </c>
      <c r="E18" s="20">
        <v>138.239</v>
      </c>
      <c r="F18" s="20">
        <v>237.684</v>
      </c>
      <c r="G18" s="20">
        <v>255.589</v>
      </c>
      <c r="H18" s="20">
        <v>207.366</v>
      </c>
      <c r="I18" s="20">
        <v>38.856</v>
      </c>
      <c r="J18" s="20">
        <v>237.684</v>
      </c>
      <c r="K18" s="20">
        <v>55.796</v>
      </c>
      <c r="M18" s="27"/>
    </row>
    <row r="19" spans="1:13" ht="20.25" customHeight="1">
      <c r="A19" s="22"/>
      <c r="B19" s="22">
        <v>6</v>
      </c>
      <c r="C19" s="23"/>
      <c r="D19" s="20">
        <v>277.963</v>
      </c>
      <c r="E19" s="20">
        <v>138.076</v>
      </c>
      <c r="F19" s="20">
        <v>290.924</v>
      </c>
      <c r="G19" s="20">
        <v>264.159</v>
      </c>
      <c r="H19" s="20">
        <v>203.824</v>
      </c>
      <c r="I19" s="20">
        <v>41.977</v>
      </c>
      <c r="J19" s="20">
        <v>290.924</v>
      </c>
      <c r="K19" s="20">
        <v>52.044</v>
      </c>
      <c r="M19" s="27"/>
    </row>
    <row r="20" spans="1:13" ht="20.25" customHeight="1">
      <c r="A20" s="22"/>
      <c r="B20" s="22">
        <v>7</v>
      </c>
      <c r="C20" s="23"/>
      <c r="D20" s="20">
        <v>263.341</v>
      </c>
      <c r="E20" s="20">
        <v>155.204</v>
      </c>
      <c r="F20" s="20">
        <v>261.043</v>
      </c>
      <c r="G20" s="20">
        <v>247.773</v>
      </c>
      <c r="H20" s="20">
        <v>187.169</v>
      </c>
      <c r="I20" s="20">
        <v>49.942</v>
      </c>
      <c r="J20" s="20">
        <v>261.043</v>
      </c>
      <c r="K20" s="20">
        <v>40.704</v>
      </c>
      <c r="M20" s="27"/>
    </row>
    <row r="21" spans="1:13" ht="20.25" customHeight="1">
      <c r="A21" s="22"/>
      <c r="B21" s="22">
        <v>8</v>
      </c>
      <c r="C21" s="23"/>
      <c r="D21" s="20">
        <v>223.987</v>
      </c>
      <c r="E21" s="20">
        <v>128.75</v>
      </c>
      <c r="F21" s="20">
        <v>216.571</v>
      </c>
      <c r="G21" s="20">
        <v>245.59</v>
      </c>
      <c r="H21" s="20">
        <v>168.029</v>
      </c>
      <c r="I21" s="20">
        <v>37.094</v>
      </c>
      <c r="J21" s="20">
        <v>216.571</v>
      </c>
      <c r="K21" s="20">
        <v>42.098</v>
      </c>
      <c r="M21" s="27"/>
    </row>
    <row r="22" spans="1:13" ht="20.25" customHeight="1">
      <c r="A22" s="22"/>
      <c r="B22" s="22">
        <v>9</v>
      </c>
      <c r="C22" s="23"/>
      <c r="D22" s="20">
        <v>226.412</v>
      </c>
      <c r="E22" s="20">
        <v>125.845</v>
      </c>
      <c r="F22" s="20">
        <v>211.262</v>
      </c>
      <c r="G22" s="20">
        <v>236.984</v>
      </c>
      <c r="H22" s="20">
        <v>167.219</v>
      </c>
      <c r="I22" s="20">
        <v>36.098</v>
      </c>
      <c r="J22" s="20">
        <v>211.262</v>
      </c>
      <c r="K22" s="20">
        <v>41.538</v>
      </c>
      <c r="M22" s="27"/>
    </row>
    <row r="23" spans="1:13" ht="20.25" customHeight="1">
      <c r="A23" s="22"/>
      <c r="B23" s="22">
        <v>10</v>
      </c>
      <c r="C23" s="23"/>
      <c r="D23" s="20">
        <v>290.001</v>
      </c>
      <c r="E23" s="20">
        <v>119.354</v>
      </c>
      <c r="F23" s="20">
        <v>267.892</v>
      </c>
      <c r="G23" s="20">
        <v>250.736</v>
      </c>
      <c r="H23" s="20">
        <v>223.66</v>
      </c>
      <c r="I23" s="20">
        <v>33.083</v>
      </c>
      <c r="J23" s="20">
        <v>267.892</v>
      </c>
      <c r="K23" s="20">
        <v>52.124</v>
      </c>
      <c r="M23" s="27"/>
    </row>
    <row r="24" spans="1:13" ht="20.25" customHeight="1">
      <c r="A24" s="22"/>
      <c r="B24" s="22">
        <v>11</v>
      </c>
      <c r="C24" s="23"/>
      <c r="D24" s="20">
        <v>267.851</v>
      </c>
      <c r="E24" s="20">
        <v>127.967</v>
      </c>
      <c r="F24" s="20">
        <v>262.458</v>
      </c>
      <c r="G24" s="20">
        <v>247.549</v>
      </c>
      <c r="H24" s="20">
        <v>205.308</v>
      </c>
      <c r="I24" s="20">
        <v>46.215</v>
      </c>
      <c r="J24" s="20">
        <v>262.458</v>
      </c>
      <c r="K24" s="20">
        <v>43.213</v>
      </c>
      <c r="M24" s="27"/>
    </row>
    <row r="25" spans="1:13" ht="20.25" customHeight="1">
      <c r="A25" s="22"/>
      <c r="B25" s="22">
        <v>12</v>
      </c>
      <c r="C25" s="23"/>
      <c r="D25" s="20">
        <v>238.872</v>
      </c>
      <c r="E25" s="20">
        <v>126.167</v>
      </c>
      <c r="F25" s="20">
        <v>225.54</v>
      </c>
      <c r="G25" s="20">
        <v>245.764</v>
      </c>
      <c r="H25" s="20">
        <v>170.624</v>
      </c>
      <c r="I25" s="20">
        <v>23.569</v>
      </c>
      <c r="J25" s="20">
        <v>225.54</v>
      </c>
      <c r="K25" s="20">
        <v>55.474</v>
      </c>
      <c r="M25" s="27"/>
    </row>
    <row r="26" spans="1:13" ht="11.25" customHeight="1" thickBot="1">
      <c r="A26" s="32"/>
      <c r="B26" s="32"/>
      <c r="C26" s="33"/>
      <c r="D26" s="32"/>
      <c r="E26" s="32"/>
      <c r="F26" s="32"/>
      <c r="G26" s="32"/>
      <c r="H26" s="32"/>
      <c r="I26" s="32"/>
      <c r="J26" s="32"/>
      <c r="K26" s="32"/>
      <c r="M26" s="27"/>
    </row>
    <row r="27" ht="13.5">
      <c r="M27" s="27"/>
    </row>
    <row r="28" ht="13.5">
      <c r="M28" s="27"/>
    </row>
    <row r="29" ht="13.5">
      <c r="M29" s="27"/>
    </row>
    <row r="30" ht="13.5">
      <c r="M30" s="27"/>
    </row>
    <row r="31" ht="13.5">
      <c r="M31" s="27"/>
    </row>
    <row r="32" spans="1:13" ht="18.75">
      <c r="A32" s="35"/>
      <c r="M32" s="27"/>
    </row>
  </sheetData>
  <sheetProtection/>
  <mergeCells count="15">
    <mergeCell ref="E5:F5"/>
    <mergeCell ref="G5:G6"/>
    <mergeCell ref="H5:H6"/>
    <mergeCell ref="I5:J5"/>
    <mergeCell ref="D3:G4"/>
    <mergeCell ref="K5:K6"/>
    <mergeCell ref="H3:K3"/>
    <mergeCell ref="H4:K4"/>
    <mergeCell ref="D5:D6"/>
    <mergeCell ref="A8:C8"/>
    <mergeCell ref="A9:C9"/>
    <mergeCell ref="A10:C10"/>
    <mergeCell ref="A11:C11"/>
    <mergeCell ref="A12:C12"/>
    <mergeCell ref="A3:C6"/>
  </mergeCells>
  <printOptions horizontalCentered="1"/>
  <pageMargins left="0.7874015748031497" right="0.5905511811023623" top="0.64" bottom="0.5905511811023623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I30"/>
  <sheetViews>
    <sheetView zoomScale="75" zoomScaleNormal="75" zoomScalePageLayoutView="0" workbookViewId="0" topLeftCell="A1">
      <selection activeCell="A12" sqref="A12:C12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9" width="13.625" style="0" customWidth="1"/>
    <col min="10" max="10" width="10.875" style="0" customWidth="1"/>
    <col min="11" max="12" width="11.00390625" style="0" customWidth="1"/>
    <col min="16" max="16" width="3.50390625" style="0" customWidth="1"/>
    <col min="17" max="17" width="2.875" style="0" customWidth="1"/>
    <col min="18" max="21" width="10.625" style="0" customWidth="1"/>
    <col min="22" max="23" width="12.625" style="0" customWidth="1"/>
    <col min="24" max="25" width="10.625" style="0" customWidth="1"/>
  </cols>
  <sheetData>
    <row r="1" ht="18.75">
      <c r="A1" s="12" t="s">
        <v>119</v>
      </c>
    </row>
    <row r="2" spans="1:9" ht="14.25" thickBot="1">
      <c r="A2" s="42"/>
      <c r="B2" s="42"/>
      <c r="C2" s="42"/>
      <c r="D2" s="29"/>
      <c r="E2" s="29"/>
      <c r="F2" s="29"/>
      <c r="G2" s="29"/>
      <c r="H2" s="43"/>
      <c r="I2" s="43"/>
    </row>
    <row r="3" spans="1:9" ht="21" customHeight="1" thickTop="1">
      <c r="A3" s="225" t="s">
        <v>80</v>
      </c>
      <c r="B3" s="225"/>
      <c r="C3" s="226"/>
      <c r="D3" s="263" t="s">
        <v>19</v>
      </c>
      <c r="E3" s="264"/>
      <c r="F3" s="264"/>
      <c r="G3" s="264"/>
      <c r="H3" s="264"/>
      <c r="I3" s="264"/>
    </row>
    <row r="4" spans="1:9" ht="21.75" customHeight="1">
      <c r="A4" s="234"/>
      <c r="B4" s="234"/>
      <c r="C4" s="235"/>
      <c r="D4" s="265" t="s">
        <v>14</v>
      </c>
      <c r="E4" s="266" t="s">
        <v>18</v>
      </c>
      <c r="F4" s="287"/>
      <c r="G4" s="287"/>
      <c r="H4" s="267"/>
      <c r="I4" s="262" t="s">
        <v>13</v>
      </c>
    </row>
    <row r="5" spans="1:9" ht="21.75" customHeight="1">
      <c r="A5" s="234"/>
      <c r="B5" s="234"/>
      <c r="C5" s="235"/>
      <c r="D5" s="289"/>
      <c r="E5" s="265" t="s">
        <v>0</v>
      </c>
      <c r="F5" s="266" t="s">
        <v>17</v>
      </c>
      <c r="G5" s="267"/>
      <c r="H5" s="265" t="s">
        <v>2</v>
      </c>
      <c r="I5" s="288"/>
    </row>
    <row r="6" spans="1:9" ht="21.75" customHeight="1">
      <c r="A6" s="228"/>
      <c r="B6" s="228"/>
      <c r="C6" s="229"/>
      <c r="D6" s="231"/>
      <c r="E6" s="231"/>
      <c r="F6" s="13" t="s">
        <v>15</v>
      </c>
      <c r="G6" s="13" t="s">
        <v>16</v>
      </c>
      <c r="H6" s="231"/>
      <c r="I6" s="227"/>
    </row>
    <row r="7" spans="1:9" ht="13.5" customHeight="1">
      <c r="A7" s="15"/>
      <c r="B7" s="15"/>
      <c r="C7" s="21"/>
      <c r="D7" s="82" t="s">
        <v>90</v>
      </c>
      <c r="E7" s="82" t="s">
        <v>90</v>
      </c>
      <c r="F7" s="82" t="s">
        <v>90</v>
      </c>
      <c r="G7" s="84" t="s">
        <v>85</v>
      </c>
      <c r="H7" s="82" t="s">
        <v>93</v>
      </c>
      <c r="I7" s="82" t="s">
        <v>93</v>
      </c>
    </row>
    <row r="8" spans="1:9" ht="20.25" customHeight="1">
      <c r="A8" s="250" t="str">
        <f>'機械（1・2）'!$A$41:$C$41</f>
        <v>平 成 25 年 計</v>
      </c>
      <c r="B8" s="250"/>
      <c r="C8" s="251"/>
      <c r="D8" s="17">
        <v>21707.281</v>
      </c>
      <c r="E8" s="17">
        <v>22509.767</v>
      </c>
      <c r="F8" s="17">
        <v>22414.579</v>
      </c>
      <c r="G8" s="17">
        <v>13671.563</v>
      </c>
      <c r="H8" s="17">
        <v>95.188</v>
      </c>
      <c r="I8" s="17">
        <v>1274.573</v>
      </c>
    </row>
    <row r="9" spans="1:9" ht="20.25" customHeight="1">
      <c r="A9" s="250">
        <f>'機械（1・2）'!$A$42:$C$42</f>
        <v>26</v>
      </c>
      <c r="B9" s="250"/>
      <c r="C9" s="251"/>
      <c r="D9" s="16">
        <v>22982.886</v>
      </c>
      <c r="E9" s="16">
        <v>23652.925</v>
      </c>
      <c r="F9" s="16">
        <v>23359.225</v>
      </c>
      <c r="G9" s="16">
        <v>14112.133</v>
      </c>
      <c r="H9" s="16">
        <v>293.7</v>
      </c>
      <c r="I9" s="16">
        <v>1638.386</v>
      </c>
    </row>
    <row r="10" spans="1:9" ht="20.25" customHeight="1">
      <c r="A10" s="250">
        <f>'機械（1・2）'!$A$43:$C$43</f>
        <v>27</v>
      </c>
      <c r="B10" s="250"/>
      <c r="C10" s="251"/>
      <c r="D10" s="16">
        <v>22789.86</v>
      </c>
      <c r="E10" s="16">
        <v>23422.003</v>
      </c>
      <c r="F10" s="16">
        <v>23300.403</v>
      </c>
      <c r="G10" s="16">
        <v>14208.173</v>
      </c>
      <c r="H10" s="16">
        <v>121.6</v>
      </c>
      <c r="I10" s="16">
        <v>1444.209</v>
      </c>
    </row>
    <row r="11" spans="1:9" ht="20.25" customHeight="1">
      <c r="A11" s="250">
        <f>'機械（1・2）'!$A$44:$C$44</f>
        <v>28</v>
      </c>
      <c r="B11" s="250"/>
      <c r="C11" s="251"/>
      <c r="D11" s="16">
        <v>24595.327</v>
      </c>
      <c r="E11" s="16">
        <v>24808.805</v>
      </c>
      <c r="F11" s="16">
        <v>24622.505</v>
      </c>
      <c r="G11" s="16">
        <v>14997.288</v>
      </c>
      <c r="H11" s="16">
        <v>186.3</v>
      </c>
      <c r="I11" s="16">
        <v>1736.655</v>
      </c>
    </row>
    <row r="12" spans="1:9" ht="20.25" customHeight="1">
      <c r="A12" s="252">
        <f>'機械（1・2）'!$A$45:$C$45</f>
        <v>29</v>
      </c>
      <c r="B12" s="252"/>
      <c r="C12" s="253"/>
      <c r="D12" s="18">
        <v>24871.172</v>
      </c>
      <c r="E12" s="18">
        <v>25493.778</v>
      </c>
      <c r="F12" s="18">
        <v>25268.778</v>
      </c>
      <c r="G12" s="18">
        <v>15632.408</v>
      </c>
      <c r="H12" s="18">
        <v>225</v>
      </c>
      <c r="I12" s="18">
        <v>1953.783</v>
      </c>
    </row>
    <row r="13" spans="1:9" ht="20.25" customHeight="1">
      <c r="A13" s="15"/>
      <c r="B13" s="15"/>
      <c r="C13" s="21"/>
      <c r="D13" s="16"/>
      <c r="E13" s="16"/>
      <c r="F13" s="16"/>
      <c r="G13" s="16"/>
      <c r="H13" s="16"/>
      <c r="I13" s="16"/>
    </row>
    <row r="14" spans="1:9" ht="20.25" customHeight="1">
      <c r="A14" s="143" t="str">
        <f>'機械（1・2）'!$A$47</f>
        <v>平成29年</v>
      </c>
      <c r="B14" s="15">
        <v>1</v>
      </c>
      <c r="C14" s="21" t="s">
        <v>3</v>
      </c>
      <c r="D14" s="16">
        <v>1892.644</v>
      </c>
      <c r="E14" s="16">
        <v>2043.97</v>
      </c>
      <c r="F14" s="16">
        <v>2017.47</v>
      </c>
      <c r="G14" s="16">
        <v>1253.592</v>
      </c>
      <c r="H14" s="16">
        <v>26.5</v>
      </c>
      <c r="I14" s="16">
        <v>1642.565</v>
      </c>
    </row>
    <row r="15" spans="1:9" ht="20.25" customHeight="1">
      <c r="A15" s="22"/>
      <c r="B15" s="22">
        <v>2</v>
      </c>
      <c r="C15" s="23"/>
      <c r="D15" s="16">
        <v>1856.491</v>
      </c>
      <c r="E15" s="16">
        <v>2004.448</v>
      </c>
      <c r="F15" s="16">
        <v>1986.248</v>
      </c>
      <c r="G15" s="16">
        <v>1314.304</v>
      </c>
      <c r="H15" s="16">
        <v>18.2</v>
      </c>
      <c r="I15" s="16">
        <v>1543.635</v>
      </c>
    </row>
    <row r="16" spans="1:9" ht="20.25" customHeight="1">
      <c r="A16" s="22"/>
      <c r="B16" s="22">
        <v>3</v>
      </c>
      <c r="C16" s="23"/>
      <c r="D16" s="16">
        <v>2240.144</v>
      </c>
      <c r="E16" s="16">
        <v>2257.527</v>
      </c>
      <c r="F16" s="16">
        <v>2241.927</v>
      </c>
      <c r="G16" s="16">
        <v>1365.971</v>
      </c>
      <c r="H16" s="97">
        <v>15.6</v>
      </c>
      <c r="I16" s="16">
        <v>1622.861</v>
      </c>
    </row>
    <row r="17" spans="1:9" ht="20.25" customHeight="1">
      <c r="A17" s="22"/>
      <c r="B17" s="22">
        <v>4</v>
      </c>
      <c r="C17" s="23"/>
      <c r="D17" s="16">
        <v>2010.589</v>
      </c>
      <c r="E17" s="16">
        <v>2137.175</v>
      </c>
      <c r="F17" s="16">
        <v>2129.675</v>
      </c>
      <c r="G17" s="16">
        <v>1290.905</v>
      </c>
      <c r="H17" s="97">
        <v>7.5</v>
      </c>
      <c r="I17" s="16">
        <v>1563.183</v>
      </c>
    </row>
    <row r="18" spans="1:9" ht="20.25" customHeight="1">
      <c r="A18" s="22"/>
      <c r="B18" s="22">
        <v>5</v>
      </c>
      <c r="C18" s="23"/>
      <c r="D18" s="16">
        <v>1843.747</v>
      </c>
      <c r="E18" s="16">
        <v>1925.571</v>
      </c>
      <c r="F18" s="16">
        <v>1918.771</v>
      </c>
      <c r="G18" s="16">
        <v>1182.496</v>
      </c>
      <c r="H18" s="97">
        <v>6.8</v>
      </c>
      <c r="I18" s="16">
        <v>1531.694</v>
      </c>
    </row>
    <row r="19" spans="1:9" ht="20.25" customHeight="1">
      <c r="A19" s="22"/>
      <c r="B19" s="22">
        <v>6</v>
      </c>
      <c r="C19" s="23"/>
      <c r="D19" s="16">
        <v>2217.689</v>
      </c>
      <c r="E19" s="16">
        <v>2211.684</v>
      </c>
      <c r="F19" s="16">
        <v>2197.384</v>
      </c>
      <c r="G19" s="16">
        <v>1325.758</v>
      </c>
      <c r="H19" s="16">
        <v>14.3</v>
      </c>
      <c r="I19" s="16">
        <v>1613.795</v>
      </c>
    </row>
    <row r="20" spans="1:9" ht="20.25" customHeight="1">
      <c r="A20" s="22"/>
      <c r="B20" s="22">
        <v>7</v>
      </c>
      <c r="C20" s="23"/>
      <c r="D20" s="16">
        <v>2099.144</v>
      </c>
      <c r="E20" s="16">
        <v>2176.246</v>
      </c>
      <c r="F20" s="16">
        <v>2158.446</v>
      </c>
      <c r="G20" s="16">
        <v>1325.861</v>
      </c>
      <c r="H20" s="16">
        <v>17.8</v>
      </c>
      <c r="I20" s="16">
        <v>1612.926</v>
      </c>
    </row>
    <row r="21" spans="1:9" ht="20.25" customHeight="1">
      <c r="A21" s="22"/>
      <c r="B21" s="22">
        <v>8</v>
      </c>
      <c r="C21" s="23"/>
      <c r="D21" s="16">
        <v>1752</v>
      </c>
      <c r="E21" s="16">
        <v>1842.638</v>
      </c>
      <c r="F21" s="16">
        <v>1827.438</v>
      </c>
      <c r="G21" s="16">
        <v>1150.715</v>
      </c>
      <c r="H21" s="16">
        <v>15.2</v>
      </c>
      <c r="I21" s="16">
        <v>1568.688</v>
      </c>
    </row>
    <row r="22" spans="1:9" ht="20.25" customHeight="1">
      <c r="A22" s="22"/>
      <c r="B22" s="22">
        <v>9</v>
      </c>
      <c r="C22" s="23"/>
      <c r="D22" s="16">
        <v>2081.131</v>
      </c>
      <c r="E22" s="16">
        <v>1988.017</v>
      </c>
      <c r="F22" s="16">
        <v>1965.417</v>
      </c>
      <c r="G22" s="16">
        <v>1188.859</v>
      </c>
      <c r="H22" s="16">
        <v>22.6</v>
      </c>
      <c r="I22" s="16">
        <v>1695.237</v>
      </c>
    </row>
    <row r="23" spans="1:9" ht="20.25" customHeight="1">
      <c r="A23" s="22"/>
      <c r="B23" s="22">
        <v>10</v>
      </c>
      <c r="C23" s="23"/>
      <c r="D23" s="16">
        <v>2240.603</v>
      </c>
      <c r="E23" s="16">
        <v>2236.749</v>
      </c>
      <c r="F23" s="16">
        <v>2210.449</v>
      </c>
      <c r="G23" s="16">
        <v>1352.418</v>
      </c>
      <c r="H23" s="16">
        <v>26.3</v>
      </c>
      <c r="I23" s="16">
        <v>1779.822</v>
      </c>
    </row>
    <row r="24" spans="1:9" ht="20.25" customHeight="1">
      <c r="A24" s="22"/>
      <c r="B24" s="22">
        <v>11</v>
      </c>
      <c r="C24" s="23"/>
      <c r="D24" s="16">
        <v>2401.218</v>
      </c>
      <c r="E24" s="16">
        <v>2420.764</v>
      </c>
      <c r="F24" s="16">
        <v>2396.364</v>
      </c>
      <c r="G24" s="16">
        <v>1482.431</v>
      </c>
      <c r="H24" s="16">
        <v>24.4</v>
      </c>
      <c r="I24" s="16">
        <v>1879.945</v>
      </c>
    </row>
    <row r="25" spans="1:9" ht="20.25" customHeight="1">
      <c r="A25" s="22"/>
      <c r="B25" s="22">
        <v>12</v>
      </c>
      <c r="C25" s="23"/>
      <c r="D25" s="16">
        <v>2235.772</v>
      </c>
      <c r="E25" s="16">
        <v>2248.989</v>
      </c>
      <c r="F25" s="16">
        <v>2219.189</v>
      </c>
      <c r="G25" s="16">
        <v>1399.098</v>
      </c>
      <c r="H25" s="16">
        <v>29.8</v>
      </c>
      <c r="I25" s="16">
        <v>1953.783</v>
      </c>
    </row>
    <row r="26" spans="1:9" ht="11.25" customHeight="1" thickBot="1">
      <c r="A26" s="32"/>
      <c r="B26" s="32"/>
      <c r="C26" s="33"/>
      <c r="D26" s="32"/>
      <c r="E26" s="32"/>
      <c r="F26" s="32"/>
      <c r="G26" s="32"/>
      <c r="H26" s="32"/>
      <c r="I26" s="32"/>
    </row>
    <row r="30" spans="1:3" ht="14.25">
      <c r="A30" s="53"/>
      <c r="B30" s="53"/>
      <c r="C30" s="53"/>
    </row>
    <row r="37" ht="13.5" customHeight="1"/>
  </sheetData>
  <sheetProtection/>
  <mergeCells count="13">
    <mergeCell ref="A12:C12"/>
    <mergeCell ref="F5:G5"/>
    <mergeCell ref="A8:C8"/>
    <mergeCell ref="A3:C6"/>
    <mergeCell ref="A10:C10"/>
    <mergeCell ref="A11:C11"/>
    <mergeCell ref="D4:D6"/>
    <mergeCell ref="E5:E6"/>
    <mergeCell ref="D3:I3"/>
    <mergeCell ref="H5:H6"/>
    <mergeCell ref="I4:I6"/>
    <mergeCell ref="A9:C9"/>
    <mergeCell ref="E4:H4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M87"/>
  <sheetViews>
    <sheetView zoomScale="75" zoomScaleNormal="75" zoomScalePageLayoutView="0" workbookViewId="0" topLeftCell="A1">
      <selection activeCell="N10" sqref="N10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4" ht="18.75">
      <c r="A1" s="12" t="s">
        <v>120</v>
      </c>
      <c r="D1" s="12"/>
    </row>
    <row r="2" spans="1:12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27"/>
    </row>
    <row r="3" spans="1:12" ht="21.75" customHeight="1" thickTop="1">
      <c r="A3" s="225" t="s">
        <v>78</v>
      </c>
      <c r="B3" s="225"/>
      <c r="C3" s="226"/>
      <c r="D3" s="263" t="s">
        <v>126</v>
      </c>
      <c r="E3" s="264"/>
      <c r="F3" s="264"/>
      <c r="G3" s="296"/>
      <c r="H3" s="263" t="s">
        <v>22</v>
      </c>
      <c r="I3" s="264"/>
      <c r="J3" s="264"/>
      <c r="K3" s="27"/>
      <c r="L3" s="27"/>
    </row>
    <row r="4" spans="1:10" ht="21.75" customHeight="1">
      <c r="A4" s="234"/>
      <c r="B4" s="234"/>
      <c r="C4" s="235"/>
      <c r="D4" s="266" t="s">
        <v>140</v>
      </c>
      <c r="E4" s="287"/>
      <c r="F4" s="267"/>
      <c r="G4" s="288" t="s">
        <v>20</v>
      </c>
      <c r="H4" s="266" t="s">
        <v>141</v>
      </c>
      <c r="I4" s="267"/>
      <c r="J4" s="262" t="s">
        <v>20</v>
      </c>
    </row>
    <row r="5" spans="1:10" ht="21.75" customHeight="1">
      <c r="A5" s="234"/>
      <c r="B5" s="234"/>
      <c r="C5" s="235"/>
      <c r="D5" s="265" t="s">
        <v>0</v>
      </c>
      <c r="E5" s="290" t="s">
        <v>124</v>
      </c>
      <c r="F5" s="290" t="s">
        <v>127</v>
      </c>
      <c r="G5" s="288"/>
      <c r="H5" s="266" t="s">
        <v>125</v>
      </c>
      <c r="I5" s="267"/>
      <c r="J5" s="288"/>
    </row>
    <row r="6" spans="1:10" ht="21.75" customHeight="1">
      <c r="A6" s="234"/>
      <c r="B6" s="234"/>
      <c r="C6" s="235"/>
      <c r="D6" s="289"/>
      <c r="E6" s="291"/>
      <c r="F6" s="291"/>
      <c r="G6" s="288"/>
      <c r="H6" s="265" t="s">
        <v>0</v>
      </c>
      <c r="I6" s="80" t="s">
        <v>66</v>
      </c>
      <c r="J6" s="288"/>
    </row>
    <row r="7" spans="1:10" ht="21.75" customHeight="1">
      <c r="A7" s="228"/>
      <c r="B7" s="228"/>
      <c r="C7" s="229"/>
      <c r="D7" s="231"/>
      <c r="E7" s="233"/>
      <c r="F7" s="233"/>
      <c r="G7" s="227"/>
      <c r="H7" s="231"/>
      <c r="I7" s="13" t="s">
        <v>21</v>
      </c>
      <c r="J7" s="227"/>
    </row>
    <row r="8" spans="1:10" ht="13.5" customHeight="1">
      <c r="A8" s="53"/>
      <c r="B8" s="53"/>
      <c r="C8" s="54"/>
      <c r="D8" s="84" t="s">
        <v>91</v>
      </c>
      <c r="E8" s="84" t="s">
        <v>91</v>
      </c>
      <c r="F8" s="84" t="s">
        <v>91</v>
      </c>
      <c r="G8" s="84" t="s">
        <v>85</v>
      </c>
      <c r="H8" s="84" t="s">
        <v>91</v>
      </c>
      <c r="I8" s="84" t="s">
        <v>91</v>
      </c>
      <c r="J8" s="84" t="s">
        <v>85</v>
      </c>
    </row>
    <row r="9" spans="1:10" ht="20.25" customHeight="1">
      <c r="A9" s="250" t="str">
        <f>'機械（1・2）'!$A$41:$C$41</f>
        <v>平 成 25 年 計</v>
      </c>
      <c r="B9" s="250"/>
      <c r="C9" s="251"/>
      <c r="D9" s="16">
        <v>50651</v>
      </c>
      <c r="E9" s="16">
        <v>5156</v>
      </c>
      <c r="F9" s="16">
        <v>40097</v>
      </c>
      <c r="G9" s="17">
        <v>6298.769</v>
      </c>
      <c r="H9" s="17">
        <v>33293</v>
      </c>
      <c r="I9" s="17">
        <v>14067</v>
      </c>
      <c r="J9" s="17">
        <v>5691.492</v>
      </c>
    </row>
    <row r="10" spans="1:10" ht="20.25" customHeight="1">
      <c r="A10" s="250">
        <f>'機械（1・2）'!$A$42:$C$42</f>
        <v>26</v>
      </c>
      <c r="B10" s="250"/>
      <c r="C10" s="251"/>
      <c r="D10" s="16">
        <v>52231</v>
      </c>
      <c r="E10" s="16">
        <v>5002</v>
      </c>
      <c r="F10" s="16">
        <v>41952</v>
      </c>
      <c r="G10" s="17">
        <v>6760.2260000000015</v>
      </c>
      <c r="H10" s="16">
        <v>33482</v>
      </c>
      <c r="I10" s="17">
        <v>13717</v>
      </c>
      <c r="J10" s="17">
        <v>5738.757</v>
      </c>
    </row>
    <row r="11" spans="1:10" ht="20.25" customHeight="1">
      <c r="A11" s="250">
        <f>'機械（1・2）'!$A$43:$C$43</f>
        <v>27</v>
      </c>
      <c r="B11" s="250"/>
      <c r="C11" s="251"/>
      <c r="D11" s="16">
        <v>52423</v>
      </c>
      <c r="E11" s="16">
        <v>5084</v>
      </c>
      <c r="F11" s="16">
        <v>42268</v>
      </c>
      <c r="G11" s="16">
        <v>6811.402</v>
      </c>
      <c r="H11" s="16">
        <v>29763</v>
      </c>
      <c r="I11" s="16">
        <v>12654</v>
      </c>
      <c r="J11" s="16">
        <v>5220.545000000001</v>
      </c>
    </row>
    <row r="12" spans="1:10" ht="20.25" customHeight="1">
      <c r="A12" s="250">
        <f>'機械（1・2）'!$A$44:$C$44</f>
        <v>28</v>
      </c>
      <c r="B12" s="250"/>
      <c r="C12" s="251"/>
      <c r="D12" s="16">
        <v>45858</v>
      </c>
      <c r="E12" s="16">
        <v>4382</v>
      </c>
      <c r="F12" s="16">
        <v>38154</v>
      </c>
      <c r="G12" s="16">
        <v>6309.829</v>
      </c>
      <c r="H12" s="16">
        <v>27065</v>
      </c>
      <c r="I12" s="16">
        <v>12062</v>
      </c>
      <c r="J12" s="16">
        <v>4796.368</v>
      </c>
    </row>
    <row r="13" spans="1:10" ht="20.25" customHeight="1">
      <c r="A13" s="252">
        <f>'機械（1・2）'!$A$45:$C$45</f>
        <v>29</v>
      </c>
      <c r="B13" s="252"/>
      <c r="C13" s="253"/>
      <c r="D13" s="18">
        <v>43210</v>
      </c>
      <c r="E13" s="18">
        <v>4379</v>
      </c>
      <c r="F13" s="18">
        <v>36061</v>
      </c>
      <c r="G13" s="18">
        <v>6033.24</v>
      </c>
      <c r="H13" s="18">
        <v>24712</v>
      </c>
      <c r="I13" s="18">
        <v>11280</v>
      </c>
      <c r="J13" s="18">
        <v>4321.621999999999</v>
      </c>
    </row>
    <row r="14" spans="1:10" ht="20.25" customHeight="1">
      <c r="A14" s="15"/>
      <c r="B14" s="15"/>
      <c r="C14" s="21"/>
      <c r="D14" s="37"/>
      <c r="E14" s="37"/>
      <c r="F14" s="37"/>
      <c r="G14" s="16"/>
      <c r="H14" s="16"/>
      <c r="I14" s="16"/>
      <c r="J14" s="16"/>
    </row>
    <row r="15" spans="1:10" ht="20.25" customHeight="1">
      <c r="A15" s="143" t="str">
        <f>'機械（1・2）'!$A$47</f>
        <v>平成29年</v>
      </c>
      <c r="B15" s="15">
        <v>1</v>
      </c>
      <c r="C15" s="21" t="s">
        <v>3</v>
      </c>
      <c r="D15" s="20">
        <v>3497</v>
      </c>
      <c r="E15" s="20">
        <v>295</v>
      </c>
      <c r="F15" s="16">
        <v>3004</v>
      </c>
      <c r="G15" s="20">
        <v>496.777</v>
      </c>
      <c r="H15" s="20">
        <v>1946</v>
      </c>
      <c r="I15" s="20">
        <v>862</v>
      </c>
      <c r="J15" s="16">
        <v>347.582</v>
      </c>
    </row>
    <row r="16" spans="1:10" ht="20.25" customHeight="1">
      <c r="A16" s="22"/>
      <c r="B16" s="22">
        <v>2</v>
      </c>
      <c r="C16" s="23"/>
      <c r="D16" s="20">
        <v>3496</v>
      </c>
      <c r="E16" s="20">
        <v>324</v>
      </c>
      <c r="F16" s="16">
        <v>2962</v>
      </c>
      <c r="G16" s="20">
        <v>491.483</v>
      </c>
      <c r="H16" s="20">
        <v>2039</v>
      </c>
      <c r="I16" s="20">
        <v>944</v>
      </c>
      <c r="J16" s="16">
        <v>365.345</v>
      </c>
    </row>
    <row r="17" spans="1:10" ht="20.25" customHeight="1">
      <c r="A17" s="22"/>
      <c r="B17" s="22">
        <v>3</v>
      </c>
      <c r="C17" s="23"/>
      <c r="D17" s="20">
        <v>3646</v>
      </c>
      <c r="E17" s="20">
        <v>295</v>
      </c>
      <c r="F17" s="16">
        <v>3125</v>
      </c>
      <c r="G17" s="20">
        <v>506.18</v>
      </c>
      <c r="H17" s="20">
        <v>2196</v>
      </c>
      <c r="I17" s="20">
        <v>816</v>
      </c>
      <c r="J17" s="16">
        <v>363.146</v>
      </c>
    </row>
    <row r="18" spans="1:10" ht="20.25" customHeight="1">
      <c r="A18" s="22"/>
      <c r="B18" s="22">
        <v>4</v>
      </c>
      <c r="C18" s="23"/>
      <c r="D18" s="20">
        <v>3510</v>
      </c>
      <c r="E18" s="20">
        <v>298</v>
      </c>
      <c r="F18" s="16">
        <v>3000</v>
      </c>
      <c r="G18" s="20">
        <v>479.595</v>
      </c>
      <c r="H18" s="20">
        <v>2028</v>
      </c>
      <c r="I18" s="20">
        <v>935</v>
      </c>
      <c r="J18" s="16">
        <v>354.934</v>
      </c>
    </row>
    <row r="19" spans="1:10" ht="20.25" customHeight="1">
      <c r="A19" s="22"/>
      <c r="B19" s="22">
        <v>5</v>
      </c>
      <c r="C19" s="23"/>
      <c r="D19" s="20">
        <v>3416</v>
      </c>
      <c r="E19" s="20">
        <v>342</v>
      </c>
      <c r="F19" s="16">
        <v>2844</v>
      </c>
      <c r="G19" s="20">
        <v>471.442</v>
      </c>
      <c r="H19" s="20">
        <v>1914</v>
      </c>
      <c r="I19" s="20">
        <v>940</v>
      </c>
      <c r="J19" s="16">
        <v>322.912</v>
      </c>
    </row>
    <row r="20" spans="1:10" ht="20.25" customHeight="1">
      <c r="A20" s="22"/>
      <c r="B20" s="22">
        <v>6</v>
      </c>
      <c r="C20" s="23"/>
      <c r="D20" s="20">
        <v>3697</v>
      </c>
      <c r="E20" s="20">
        <v>377</v>
      </c>
      <c r="F20" s="16">
        <v>3051</v>
      </c>
      <c r="G20" s="20">
        <v>492.513</v>
      </c>
      <c r="H20" s="20">
        <v>2141</v>
      </c>
      <c r="I20" s="20">
        <v>1017</v>
      </c>
      <c r="J20" s="16">
        <v>383.507</v>
      </c>
    </row>
    <row r="21" spans="1:10" ht="20.25" customHeight="1">
      <c r="A21" s="22"/>
      <c r="B21" s="22">
        <v>7</v>
      </c>
      <c r="C21" s="23"/>
      <c r="D21" s="20">
        <v>3758</v>
      </c>
      <c r="E21" s="20">
        <v>432</v>
      </c>
      <c r="F21" s="16">
        <v>3079</v>
      </c>
      <c r="G21" s="20">
        <v>523.249</v>
      </c>
      <c r="H21" s="20">
        <v>2059</v>
      </c>
      <c r="I21" s="20">
        <v>1043</v>
      </c>
      <c r="J21" s="16">
        <v>366.116</v>
      </c>
    </row>
    <row r="22" spans="1:10" ht="20.25" customHeight="1">
      <c r="A22" s="22"/>
      <c r="B22" s="22">
        <v>8</v>
      </c>
      <c r="C22" s="23"/>
      <c r="D22" s="20">
        <v>3531</v>
      </c>
      <c r="E22" s="20">
        <v>436</v>
      </c>
      <c r="F22" s="16">
        <v>2872</v>
      </c>
      <c r="G22" s="20">
        <v>511.851</v>
      </c>
      <c r="H22" s="20">
        <v>1988</v>
      </c>
      <c r="I22" s="20">
        <v>1017</v>
      </c>
      <c r="J22" s="16">
        <v>365.16</v>
      </c>
    </row>
    <row r="23" spans="1:10" ht="20.25" customHeight="1">
      <c r="A23" s="22"/>
      <c r="B23" s="22">
        <v>9</v>
      </c>
      <c r="C23" s="23"/>
      <c r="D23" s="20">
        <v>3538</v>
      </c>
      <c r="E23" s="20">
        <v>332</v>
      </c>
      <c r="F23" s="16">
        <v>2967</v>
      </c>
      <c r="G23" s="20">
        <v>508.838</v>
      </c>
      <c r="H23" s="20">
        <v>1962</v>
      </c>
      <c r="I23" s="20">
        <v>925</v>
      </c>
      <c r="J23" s="16">
        <v>356.528</v>
      </c>
    </row>
    <row r="24" spans="1:10" ht="20.25" customHeight="1">
      <c r="A24" s="22"/>
      <c r="B24" s="22">
        <v>10</v>
      </c>
      <c r="C24" s="23"/>
      <c r="D24" s="20">
        <v>3822</v>
      </c>
      <c r="E24" s="20">
        <v>421</v>
      </c>
      <c r="F24" s="16">
        <v>3136</v>
      </c>
      <c r="G24" s="20">
        <v>533.54</v>
      </c>
      <c r="H24" s="20">
        <v>2136</v>
      </c>
      <c r="I24" s="20">
        <v>945</v>
      </c>
      <c r="J24" s="16">
        <v>365.827</v>
      </c>
    </row>
    <row r="25" spans="1:10" ht="20.25" customHeight="1">
      <c r="A25" s="22"/>
      <c r="B25" s="22">
        <v>11</v>
      </c>
      <c r="C25" s="23"/>
      <c r="D25" s="20">
        <v>3749</v>
      </c>
      <c r="E25" s="20">
        <v>462</v>
      </c>
      <c r="F25" s="16">
        <v>3041</v>
      </c>
      <c r="G25" s="20">
        <v>522.326</v>
      </c>
      <c r="H25" s="20">
        <v>2201</v>
      </c>
      <c r="I25" s="20">
        <v>956</v>
      </c>
      <c r="J25" s="16">
        <v>378.283</v>
      </c>
    </row>
    <row r="26" spans="1:10" ht="20.25" customHeight="1">
      <c r="A26" s="22"/>
      <c r="B26" s="22">
        <v>12</v>
      </c>
      <c r="C26" s="23"/>
      <c r="D26" s="20">
        <v>3550</v>
      </c>
      <c r="E26" s="20">
        <v>365</v>
      </c>
      <c r="F26" s="16">
        <v>2980</v>
      </c>
      <c r="G26" s="20">
        <v>495.446</v>
      </c>
      <c r="H26" s="20">
        <v>2102</v>
      </c>
      <c r="I26" s="20">
        <v>880</v>
      </c>
      <c r="J26" s="16">
        <v>352.282</v>
      </c>
    </row>
    <row r="27" spans="1:10" ht="11.25" customHeight="1" thickBot="1">
      <c r="A27" s="48"/>
      <c r="B27" s="48"/>
      <c r="C27" s="49"/>
      <c r="D27" s="10"/>
      <c r="E27" s="10"/>
      <c r="F27" s="10"/>
      <c r="G27" s="7"/>
      <c r="H27" s="7"/>
      <c r="I27" s="7"/>
      <c r="J27" s="7"/>
    </row>
    <row r="28" spans="4:12" ht="13.5">
      <c r="D28" s="4"/>
      <c r="E28" s="4"/>
      <c r="F28" s="4"/>
      <c r="G28" s="4"/>
      <c r="H28" s="4"/>
      <c r="I28" s="4"/>
      <c r="J28" s="4"/>
      <c r="K28" s="6"/>
      <c r="L28" s="6"/>
    </row>
    <row r="29" spans="4:13" ht="13.5">
      <c r="D29" s="4"/>
      <c r="E29" s="4"/>
      <c r="F29" s="4"/>
      <c r="G29" s="4"/>
      <c r="H29" s="4"/>
      <c r="I29" s="4"/>
      <c r="J29" s="4"/>
      <c r="K29" s="6"/>
      <c r="L29" s="6"/>
      <c r="M29" s="6"/>
    </row>
    <row r="30" spans="4:13" ht="13.5">
      <c r="D30" s="4"/>
      <c r="E30" s="4"/>
      <c r="F30" s="4"/>
      <c r="G30" s="4"/>
      <c r="H30" s="4"/>
      <c r="I30" s="4"/>
      <c r="J30" s="4"/>
      <c r="K30" s="6"/>
      <c r="L30" s="6"/>
      <c r="M30" s="6"/>
    </row>
    <row r="33" spans="1:4" ht="18.75">
      <c r="A33" s="12" t="s">
        <v>104</v>
      </c>
      <c r="D33" s="12"/>
    </row>
    <row r="34" spans="1:13" ht="14.25" thickBot="1">
      <c r="A34" s="2"/>
      <c r="B34" s="2"/>
      <c r="C34" s="2"/>
      <c r="D34" s="2"/>
      <c r="E34" s="2"/>
      <c r="F34" s="2"/>
      <c r="G34" s="2"/>
      <c r="H34" s="2"/>
      <c r="I34" s="2"/>
      <c r="J34" s="27"/>
      <c r="K34" s="27"/>
      <c r="L34" s="27"/>
      <c r="M34" s="109"/>
    </row>
    <row r="35" spans="1:12" ht="21.75" customHeight="1" thickTop="1">
      <c r="A35" s="225" t="s">
        <v>78</v>
      </c>
      <c r="B35" s="225"/>
      <c r="C35" s="226"/>
      <c r="D35" s="230" t="s">
        <v>131</v>
      </c>
      <c r="E35" s="292" t="s">
        <v>132</v>
      </c>
      <c r="F35" s="232" t="s">
        <v>133</v>
      </c>
      <c r="G35" s="110"/>
      <c r="H35" s="111"/>
      <c r="I35" s="297" t="s">
        <v>136</v>
      </c>
      <c r="J35" s="27"/>
      <c r="K35" s="27"/>
      <c r="L35" s="27"/>
    </row>
    <row r="36" spans="1:9" ht="21.75" customHeight="1">
      <c r="A36" s="234"/>
      <c r="B36" s="234"/>
      <c r="C36" s="235"/>
      <c r="D36" s="289"/>
      <c r="E36" s="293"/>
      <c r="F36" s="291"/>
      <c r="G36" s="295" t="s">
        <v>134</v>
      </c>
      <c r="H36" s="298" t="s">
        <v>135</v>
      </c>
      <c r="I36" s="298"/>
    </row>
    <row r="37" spans="1:9" ht="21.75" customHeight="1">
      <c r="A37" s="234"/>
      <c r="B37" s="234"/>
      <c r="C37" s="235"/>
      <c r="D37" s="289"/>
      <c r="E37" s="293"/>
      <c r="F37" s="291"/>
      <c r="G37" s="295"/>
      <c r="H37" s="298"/>
      <c r="I37" s="298"/>
    </row>
    <row r="38" spans="1:9" ht="21.75" customHeight="1">
      <c r="A38" s="228"/>
      <c r="B38" s="228"/>
      <c r="C38" s="229"/>
      <c r="D38" s="231"/>
      <c r="E38" s="294"/>
      <c r="F38" s="233"/>
      <c r="G38" s="112"/>
      <c r="H38" s="113"/>
      <c r="I38" s="299"/>
    </row>
    <row r="39" spans="1:9" ht="13.5" customHeight="1">
      <c r="A39" s="53"/>
      <c r="B39" s="53"/>
      <c r="C39" s="54"/>
      <c r="D39" s="85" t="s">
        <v>95</v>
      </c>
      <c r="E39" s="85" t="s">
        <v>95</v>
      </c>
      <c r="F39" s="85" t="s">
        <v>95</v>
      </c>
      <c r="G39" s="85" t="s">
        <v>95</v>
      </c>
      <c r="H39" s="85" t="s">
        <v>95</v>
      </c>
      <c r="I39" s="85" t="s">
        <v>95</v>
      </c>
    </row>
    <row r="40" spans="1:9" ht="20.25" customHeight="1">
      <c r="A40" s="250" t="str">
        <f>'機械（1・2）'!$A$41:$C$41</f>
        <v>平 成 25 年 計</v>
      </c>
      <c r="B40" s="250"/>
      <c r="C40" s="251"/>
      <c r="D40" s="17">
        <v>11294</v>
      </c>
      <c r="E40" s="63">
        <v>20755</v>
      </c>
      <c r="F40" s="63">
        <v>13555</v>
      </c>
      <c r="G40" s="63">
        <v>103864</v>
      </c>
      <c r="H40" s="63">
        <v>186186</v>
      </c>
      <c r="I40" s="17">
        <v>10481</v>
      </c>
    </row>
    <row r="41" spans="1:9" ht="20.25" customHeight="1">
      <c r="A41" s="250">
        <f>'機械（1・2）'!$A$42:$C$42</f>
        <v>26</v>
      </c>
      <c r="B41" s="250"/>
      <c r="C41" s="251"/>
      <c r="D41" s="16">
        <v>10792</v>
      </c>
      <c r="E41" s="17">
        <v>20325</v>
      </c>
      <c r="F41" s="17">
        <v>13075</v>
      </c>
      <c r="G41" s="17">
        <v>102859</v>
      </c>
      <c r="H41" s="17">
        <v>186306</v>
      </c>
      <c r="I41" s="17">
        <v>11196</v>
      </c>
    </row>
    <row r="42" spans="1:9" ht="20.25" customHeight="1">
      <c r="A42" s="250">
        <f>'機械（1・2）'!$A$43:$C$43</f>
        <v>27</v>
      </c>
      <c r="B42" s="250"/>
      <c r="C42" s="251"/>
      <c r="D42" s="16">
        <v>11432</v>
      </c>
      <c r="E42" s="17">
        <v>21049</v>
      </c>
      <c r="F42" s="17">
        <v>15187</v>
      </c>
      <c r="G42" s="17">
        <v>100012</v>
      </c>
      <c r="H42" s="17">
        <v>179516</v>
      </c>
      <c r="I42" s="17">
        <v>11013</v>
      </c>
    </row>
    <row r="43" spans="1:9" ht="20.25" customHeight="1">
      <c r="A43" s="250">
        <f>'機械（1・2）'!$A$44:$C$44</f>
        <v>28</v>
      </c>
      <c r="B43" s="250"/>
      <c r="C43" s="251"/>
      <c r="D43" s="16">
        <v>8792</v>
      </c>
      <c r="E43" s="20">
        <v>19752</v>
      </c>
      <c r="F43" s="16">
        <v>14070</v>
      </c>
      <c r="G43" s="16">
        <v>95187</v>
      </c>
      <c r="H43" s="16">
        <v>166976</v>
      </c>
      <c r="I43" s="16">
        <v>9050</v>
      </c>
    </row>
    <row r="44" spans="1:9" ht="20.25" customHeight="1">
      <c r="A44" s="252">
        <f>'機械（1・2）'!$A$45:$C$45</f>
        <v>29</v>
      </c>
      <c r="B44" s="252"/>
      <c r="C44" s="253"/>
      <c r="D44" s="18">
        <v>8322</v>
      </c>
      <c r="E44" s="18">
        <v>16598</v>
      </c>
      <c r="F44" s="18">
        <v>13860</v>
      </c>
      <c r="G44" s="18">
        <v>89786</v>
      </c>
      <c r="H44" s="18">
        <v>155399</v>
      </c>
      <c r="I44" s="18">
        <v>8091</v>
      </c>
    </row>
    <row r="45" spans="1:9" ht="20.25" customHeight="1">
      <c r="A45" s="15"/>
      <c r="B45" s="15"/>
      <c r="C45" s="21"/>
      <c r="D45" s="16"/>
      <c r="E45" s="16"/>
      <c r="F45" s="16"/>
      <c r="G45" s="16"/>
      <c r="H45" s="16"/>
      <c r="I45" s="16"/>
    </row>
    <row r="46" spans="1:9" ht="20.25" customHeight="1">
      <c r="A46" s="143" t="str">
        <f>'機械（1・2）'!$A$47</f>
        <v>平成29年</v>
      </c>
      <c r="B46" s="15">
        <v>1</v>
      </c>
      <c r="C46" s="21" t="s">
        <v>3</v>
      </c>
      <c r="D46" s="87">
        <v>628</v>
      </c>
      <c r="E46" s="88">
        <v>618</v>
      </c>
      <c r="F46" s="88">
        <v>861</v>
      </c>
      <c r="G46" s="88">
        <v>6342</v>
      </c>
      <c r="H46" s="88">
        <v>16165</v>
      </c>
      <c r="I46" s="16">
        <v>654</v>
      </c>
    </row>
    <row r="47" spans="1:9" ht="20.25" customHeight="1">
      <c r="A47" s="22"/>
      <c r="B47" s="22">
        <v>2</v>
      </c>
      <c r="C47" s="23"/>
      <c r="D47" s="87">
        <v>604</v>
      </c>
      <c r="E47" s="88">
        <v>1046</v>
      </c>
      <c r="F47" s="88">
        <v>807</v>
      </c>
      <c r="G47" s="88">
        <v>6723</v>
      </c>
      <c r="H47" s="88">
        <v>14718</v>
      </c>
      <c r="I47" s="16">
        <v>645</v>
      </c>
    </row>
    <row r="48" spans="1:9" ht="20.25" customHeight="1">
      <c r="A48" s="22"/>
      <c r="B48" s="22">
        <v>3</v>
      </c>
      <c r="C48" s="23"/>
      <c r="D48" s="87">
        <v>702</v>
      </c>
      <c r="E48" s="88">
        <v>1083</v>
      </c>
      <c r="F48" s="88">
        <v>796</v>
      </c>
      <c r="G48" s="88">
        <v>7059</v>
      </c>
      <c r="H48" s="88">
        <v>11627</v>
      </c>
      <c r="I48" s="16">
        <v>718</v>
      </c>
    </row>
    <row r="49" spans="1:9" ht="20.25" customHeight="1">
      <c r="A49" s="22"/>
      <c r="B49" s="22">
        <v>4</v>
      </c>
      <c r="C49" s="23"/>
      <c r="D49" s="87">
        <v>703</v>
      </c>
      <c r="E49" s="88">
        <v>1243</v>
      </c>
      <c r="F49" s="88">
        <v>1176</v>
      </c>
      <c r="G49" s="88">
        <v>8548</v>
      </c>
      <c r="H49" s="88">
        <v>12473</v>
      </c>
      <c r="I49" s="16">
        <v>672</v>
      </c>
    </row>
    <row r="50" spans="1:9" ht="20.25" customHeight="1">
      <c r="A50" s="22"/>
      <c r="B50" s="22">
        <v>5</v>
      </c>
      <c r="C50" s="23"/>
      <c r="D50" s="87">
        <v>766</v>
      </c>
      <c r="E50" s="88">
        <v>1587</v>
      </c>
      <c r="F50" s="88">
        <v>1141</v>
      </c>
      <c r="G50" s="88">
        <v>7565</v>
      </c>
      <c r="H50" s="88">
        <v>12568</v>
      </c>
      <c r="I50" s="16">
        <v>655</v>
      </c>
    </row>
    <row r="51" spans="1:9" ht="20.25" customHeight="1">
      <c r="A51" s="22"/>
      <c r="B51" s="22">
        <v>6</v>
      </c>
      <c r="C51" s="23"/>
      <c r="D51" s="87">
        <v>815</v>
      </c>
      <c r="E51" s="88">
        <v>2113</v>
      </c>
      <c r="F51" s="88">
        <v>2024</v>
      </c>
      <c r="G51" s="88">
        <v>9176</v>
      </c>
      <c r="H51" s="88">
        <v>11854</v>
      </c>
      <c r="I51" s="16">
        <v>710</v>
      </c>
    </row>
    <row r="52" spans="1:9" ht="20.25" customHeight="1">
      <c r="A52" s="22"/>
      <c r="B52" s="22">
        <v>7</v>
      </c>
      <c r="C52" s="23"/>
      <c r="D52" s="87">
        <v>717</v>
      </c>
      <c r="E52" s="88">
        <v>2213</v>
      </c>
      <c r="F52" s="88">
        <v>1703</v>
      </c>
      <c r="G52" s="88">
        <v>8676</v>
      </c>
      <c r="H52" s="88">
        <v>12513</v>
      </c>
      <c r="I52" s="16">
        <v>801</v>
      </c>
    </row>
    <row r="53" spans="1:9" ht="20.25" customHeight="1">
      <c r="A53" s="22"/>
      <c r="B53" s="22">
        <v>8</v>
      </c>
      <c r="C53" s="23"/>
      <c r="D53" s="87">
        <v>648</v>
      </c>
      <c r="E53" s="88">
        <v>2183</v>
      </c>
      <c r="F53" s="88">
        <v>1891</v>
      </c>
      <c r="G53" s="88">
        <v>7681</v>
      </c>
      <c r="H53" s="88">
        <v>10902</v>
      </c>
      <c r="I53" s="16">
        <v>680</v>
      </c>
    </row>
    <row r="54" spans="1:9" ht="20.25" customHeight="1">
      <c r="A54" s="22"/>
      <c r="B54" s="22">
        <v>9</v>
      </c>
      <c r="C54" s="23"/>
      <c r="D54" s="87">
        <v>716</v>
      </c>
      <c r="E54" s="88">
        <v>1892</v>
      </c>
      <c r="F54" s="88">
        <v>1377</v>
      </c>
      <c r="G54" s="88">
        <v>7295</v>
      </c>
      <c r="H54" s="88">
        <v>12828</v>
      </c>
      <c r="I54" s="16">
        <v>747</v>
      </c>
    </row>
    <row r="55" spans="1:9" ht="20.25" customHeight="1">
      <c r="A55" s="22"/>
      <c r="B55" s="22">
        <v>10</v>
      </c>
      <c r="C55" s="23"/>
      <c r="D55" s="87">
        <v>630</v>
      </c>
      <c r="E55" s="88">
        <v>1050</v>
      </c>
      <c r="F55" s="88">
        <v>998</v>
      </c>
      <c r="G55" s="88">
        <v>6989</v>
      </c>
      <c r="H55" s="88">
        <v>12730</v>
      </c>
      <c r="I55" s="16">
        <v>650</v>
      </c>
    </row>
    <row r="56" spans="1:9" ht="20.25" customHeight="1">
      <c r="A56" s="22"/>
      <c r="B56" s="22">
        <v>11</v>
      </c>
      <c r="C56" s="23"/>
      <c r="D56" s="87">
        <v>735</v>
      </c>
      <c r="E56" s="88">
        <v>725</v>
      </c>
      <c r="F56" s="88">
        <v>547</v>
      </c>
      <c r="G56" s="88">
        <v>7252</v>
      </c>
      <c r="H56" s="88">
        <v>13843</v>
      </c>
      <c r="I56" s="16">
        <v>532</v>
      </c>
    </row>
    <row r="57" spans="1:9" ht="20.25" customHeight="1">
      <c r="A57" s="22"/>
      <c r="B57" s="22">
        <v>12</v>
      </c>
      <c r="C57" s="23"/>
      <c r="D57" s="87">
        <v>658</v>
      </c>
      <c r="E57" s="88">
        <v>845</v>
      </c>
      <c r="F57" s="88">
        <v>539</v>
      </c>
      <c r="G57" s="88">
        <v>6480</v>
      </c>
      <c r="H57" s="88">
        <v>13178</v>
      </c>
      <c r="I57" s="16">
        <v>627</v>
      </c>
    </row>
    <row r="58" spans="1:9" ht="11.25" customHeight="1" thickBot="1">
      <c r="A58" s="50"/>
      <c r="B58" s="50"/>
      <c r="C58" s="51"/>
      <c r="D58" s="9"/>
      <c r="E58" s="7"/>
      <c r="F58" s="7"/>
      <c r="G58" s="7"/>
      <c r="H58" s="7"/>
      <c r="I58" s="44"/>
    </row>
    <row r="62" ht="21.75" customHeight="1"/>
    <row r="63" ht="21.75" customHeight="1"/>
    <row r="64" ht="21.75" customHeight="1"/>
    <row r="65" ht="21.75" customHeight="1"/>
    <row r="66" ht="13.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1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11.25" customHeight="1"/>
    <row r="87" ht="14.25">
      <c r="F87" s="20"/>
    </row>
  </sheetData>
  <sheetProtection/>
  <mergeCells count="29">
    <mergeCell ref="A41:C41"/>
    <mergeCell ref="A40:C40"/>
    <mergeCell ref="D35:D38"/>
    <mergeCell ref="G36:G37"/>
    <mergeCell ref="A12:C12"/>
    <mergeCell ref="D3:G3"/>
    <mergeCell ref="I35:I38"/>
    <mergeCell ref="A44:C44"/>
    <mergeCell ref="A43:C43"/>
    <mergeCell ref="A13:C13"/>
    <mergeCell ref="A35:C38"/>
    <mergeCell ref="A42:C42"/>
    <mergeCell ref="H36:H37"/>
    <mergeCell ref="A9:C9"/>
    <mergeCell ref="A10:C10"/>
    <mergeCell ref="H3:J3"/>
    <mergeCell ref="H6:H7"/>
    <mergeCell ref="D4:F4"/>
    <mergeCell ref="E35:E38"/>
    <mergeCell ref="F35:F38"/>
    <mergeCell ref="A3:C7"/>
    <mergeCell ref="G4:G7"/>
    <mergeCell ref="A11:C11"/>
    <mergeCell ref="D5:D7"/>
    <mergeCell ref="E5:E7"/>
    <mergeCell ref="F5:F7"/>
    <mergeCell ref="H5:I5"/>
    <mergeCell ref="J4:J7"/>
    <mergeCell ref="H4:I4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p30638</dc:creator>
  <cp:keywords/>
  <dc:description/>
  <cp:lastModifiedBy>Gifu</cp:lastModifiedBy>
  <cp:lastPrinted>2018-10-04T02:50:01Z</cp:lastPrinted>
  <dcterms:created xsi:type="dcterms:W3CDTF">2003-08-19T06:01:03Z</dcterms:created>
  <dcterms:modified xsi:type="dcterms:W3CDTF">2018-11-26T01:03:51Z</dcterms:modified>
  <cp:category/>
  <cp:version/>
  <cp:contentType/>
  <cp:contentStatus/>
</cp:coreProperties>
</file>