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第14表" sheetId="1" r:id="rId1"/>
  </sheets>
  <externalReferences>
    <externalReference r:id="rId2"/>
    <externalReference r:id="rId3"/>
  </externalReferences>
  <definedNames>
    <definedName name="_xlnm._FilterDatabase" localSheetId="0" hidden="1">第14表!$AH$7:$AT$49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第14表!$A$1:$P$53</definedName>
    <definedName name="Rangai0">#REF!</definedName>
    <definedName name="Title">#REF!</definedName>
    <definedName name="TitleEnglish">#REF!</definedName>
    <definedName name="あ">[1]H17市町村!#REF!</definedName>
    <definedName name="バージョンアップ">[2]使い方!#REF!</definedName>
    <definedName name="バージョンアップ１">[2]使い方!#REF!</definedName>
    <definedName name="移行手順">[2]使い方!#REF!</definedName>
    <definedName name="要望">[2]使い方!#REF!</definedName>
  </definedNames>
  <calcPr calcId="145621"/>
</workbook>
</file>

<file path=xl/calcChain.xml><?xml version="1.0" encoding="utf-8"?>
<calcChain xmlns="http://schemas.openxmlformats.org/spreadsheetml/2006/main">
  <c r="N49" i="1" l="1"/>
  <c r="L49" i="1"/>
  <c r="N48" i="1"/>
  <c r="L48" i="1"/>
  <c r="N47" i="1"/>
  <c r="L47" i="1"/>
  <c r="N46" i="1"/>
  <c r="L46" i="1"/>
  <c r="N45" i="1"/>
  <c r="L45" i="1"/>
  <c r="N44" i="1"/>
  <c r="L44" i="1"/>
  <c r="N43" i="1"/>
  <c r="L43" i="1"/>
  <c r="N42" i="1"/>
  <c r="L42" i="1"/>
  <c r="N41" i="1"/>
  <c r="L41" i="1"/>
  <c r="N40" i="1"/>
  <c r="L40" i="1"/>
  <c r="N39" i="1"/>
  <c r="L39" i="1"/>
  <c r="N38" i="1"/>
  <c r="L38" i="1"/>
  <c r="N37" i="1"/>
  <c r="L37" i="1"/>
  <c r="N36" i="1"/>
  <c r="L36" i="1"/>
  <c r="N35" i="1"/>
  <c r="L35" i="1"/>
  <c r="N34" i="1"/>
  <c r="L34" i="1"/>
  <c r="N33" i="1"/>
  <c r="L33" i="1"/>
  <c r="N32" i="1"/>
  <c r="L32" i="1"/>
  <c r="N31" i="1"/>
  <c r="L31" i="1"/>
  <c r="N30" i="1"/>
  <c r="L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6" i="1"/>
  <c r="L16" i="1"/>
  <c r="N15" i="1"/>
  <c r="L15" i="1"/>
  <c r="N14" i="1"/>
  <c r="L14" i="1"/>
  <c r="N13" i="1"/>
  <c r="L13" i="1"/>
  <c r="N12" i="1"/>
  <c r="L12" i="1"/>
  <c r="N11" i="1"/>
  <c r="L11" i="1"/>
  <c r="N10" i="1"/>
  <c r="L10" i="1"/>
  <c r="N9" i="1"/>
  <c r="L9" i="1"/>
  <c r="N8" i="1"/>
  <c r="L8" i="1"/>
  <c r="N7" i="1"/>
  <c r="L7" i="1"/>
</calcChain>
</file>

<file path=xl/sharedStrings.xml><?xml version="1.0" encoding="utf-8"?>
<sst xmlns="http://schemas.openxmlformats.org/spreadsheetml/2006/main" count="66" uniqueCount="62">
  <si>
    <t>第14表　労働力状態（3区分）別15歳以上人口（平成27年）</t>
    <rPh sb="5" eb="8">
      <t>ロウドウリョク</t>
    </rPh>
    <rPh sb="8" eb="10">
      <t>ジョウタイ</t>
    </rPh>
    <rPh sb="12" eb="14">
      <t>クブン</t>
    </rPh>
    <rPh sb="15" eb="16">
      <t>ベツ</t>
    </rPh>
    <rPh sb="18" eb="19">
      <t>サイ</t>
    </rPh>
    <rPh sb="19" eb="21">
      <t>イジョウ</t>
    </rPh>
    <rPh sb="21" eb="23">
      <t>ジンコウ</t>
    </rPh>
    <rPh sb="24" eb="26">
      <t>ヘイセイ</t>
    </rPh>
    <rPh sb="28" eb="29">
      <t>ネン</t>
    </rPh>
    <phoneticPr fontId="4"/>
  </si>
  <si>
    <t>市町村</t>
    <rPh sb="0" eb="2">
      <t>シチョウ</t>
    </rPh>
    <rPh sb="2" eb="3">
      <t>ソン</t>
    </rPh>
    <phoneticPr fontId="4"/>
  </si>
  <si>
    <t>15歳以上人口総数</t>
    <rPh sb="2" eb="3">
      <t>サイ</t>
    </rPh>
    <rPh sb="3" eb="5">
      <t>イジョウ</t>
    </rPh>
    <rPh sb="5" eb="7">
      <t>ジンコウ</t>
    </rPh>
    <rPh sb="7" eb="9">
      <t>ソウスウ</t>
    </rPh>
    <phoneticPr fontId="4"/>
  </si>
  <si>
    <t>実数（人）</t>
    <rPh sb="0" eb="2">
      <t>ジッスウ</t>
    </rPh>
    <rPh sb="3" eb="4">
      <t>ニン</t>
    </rPh>
    <phoneticPr fontId="4"/>
  </si>
  <si>
    <t xml:space="preserve">割合（％） </t>
    <rPh sb="0" eb="2">
      <t>ワリアイ</t>
    </rPh>
    <phoneticPr fontId="4"/>
  </si>
  <si>
    <t>労働力人口</t>
    <phoneticPr fontId="4"/>
  </si>
  <si>
    <t>非労働力人口</t>
    <phoneticPr fontId="4"/>
  </si>
  <si>
    <t>不詳</t>
    <rPh sb="0" eb="2">
      <t>フショウ</t>
    </rPh>
    <phoneticPr fontId="4"/>
  </si>
  <si>
    <t>労働力率　1)</t>
    <rPh sb="0" eb="3">
      <t>ロウドウリョク</t>
    </rPh>
    <rPh sb="3" eb="4">
      <t>リツ</t>
    </rPh>
    <phoneticPr fontId="4"/>
  </si>
  <si>
    <t>就業率 2)</t>
    <rPh sb="0" eb="2">
      <t>シュウギョウ</t>
    </rPh>
    <rPh sb="2" eb="3">
      <t>リツ</t>
    </rPh>
    <phoneticPr fontId="4"/>
  </si>
  <si>
    <t>完全失業率 3)</t>
    <rPh sb="0" eb="2">
      <t>カンゼン</t>
    </rPh>
    <rPh sb="2" eb="4">
      <t>シツギョウ</t>
    </rPh>
    <rPh sb="4" eb="5">
      <t>リツ</t>
    </rPh>
    <phoneticPr fontId="4"/>
  </si>
  <si>
    <t>総数</t>
    <rPh sb="0" eb="2">
      <t>ソウスウ</t>
    </rPh>
    <phoneticPr fontId="4"/>
  </si>
  <si>
    <t>就業者</t>
    <phoneticPr fontId="4"/>
  </si>
  <si>
    <t>完全失業者</t>
  </si>
  <si>
    <t>平成27年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</si>
  <si>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</si>
  <si>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岐阜県</t>
    <phoneticPr fontId="4"/>
  </si>
  <si>
    <t>岐阜市</t>
    <phoneticPr fontId="4"/>
  </si>
  <si>
    <t>大垣市</t>
    <phoneticPr fontId="4"/>
  </si>
  <si>
    <t>高山市</t>
    <phoneticPr fontId="4"/>
  </si>
  <si>
    <t>多治見市</t>
    <phoneticPr fontId="4"/>
  </si>
  <si>
    <t>関市</t>
    <phoneticPr fontId="4"/>
  </si>
  <si>
    <t>中津川市</t>
    <phoneticPr fontId="4"/>
  </si>
  <si>
    <t>美濃市</t>
    <phoneticPr fontId="4"/>
  </si>
  <si>
    <t>瑞浪市</t>
    <phoneticPr fontId="4"/>
  </si>
  <si>
    <t>羽島市</t>
    <phoneticPr fontId="4"/>
  </si>
  <si>
    <t>恵那市</t>
    <phoneticPr fontId="4"/>
  </si>
  <si>
    <t>美濃加茂市</t>
    <phoneticPr fontId="4"/>
  </si>
  <si>
    <t>土岐市</t>
    <phoneticPr fontId="4"/>
  </si>
  <si>
    <t>各務原市</t>
    <phoneticPr fontId="4"/>
  </si>
  <si>
    <t>可児市</t>
    <phoneticPr fontId="4"/>
  </si>
  <si>
    <t>山県市</t>
    <phoneticPr fontId="4"/>
  </si>
  <si>
    <t>瑞穂市</t>
    <phoneticPr fontId="4"/>
  </si>
  <si>
    <t>飛騨市</t>
    <phoneticPr fontId="4"/>
  </si>
  <si>
    <t>本巣市</t>
    <phoneticPr fontId="4"/>
  </si>
  <si>
    <t>郡上市</t>
    <phoneticPr fontId="4"/>
  </si>
  <si>
    <t>下呂市</t>
    <phoneticPr fontId="4"/>
  </si>
  <si>
    <t>海津市</t>
    <phoneticPr fontId="4"/>
  </si>
  <si>
    <t>岐南町</t>
    <phoneticPr fontId="4"/>
  </si>
  <si>
    <t>笠松町</t>
    <phoneticPr fontId="4"/>
  </si>
  <si>
    <t>養老町</t>
    <phoneticPr fontId="4"/>
  </si>
  <si>
    <t>垂井町</t>
    <phoneticPr fontId="4"/>
  </si>
  <si>
    <t>関ケ原町</t>
    <phoneticPr fontId="4"/>
  </si>
  <si>
    <t>神戸町</t>
    <phoneticPr fontId="4"/>
  </si>
  <si>
    <t>輪之内町</t>
    <phoneticPr fontId="4"/>
  </si>
  <si>
    <t>安八町</t>
    <phoneticPr fontId="4"/>
  </si>
  <si>
    <t>揖斐川町</t>
    <phoneticPr fontId="4"/>
  </si>
  <si>
    <t>大野町</t>
    <phoneticPr fontId="4"/>
  </si>
  <si>
    <t>池田町</t>
    <phoneticPr fontId="4"/>
  </si>
  <si>
    <t>北方町</t>
    <phoneticPr fontId="4"/>
  </si>
  <si>
    <t>坂祝町</t>
    <phoneticPr fontId="4"/>
  </si>
  <si>
    <t>富加町</t>
    <phoneticPr fontId="4"/>
  </si>
  <si>
    <t>川辺町</t>
    <phoneticPr fontId="4"/>
  </si>
  <si>
    <t>七宗町</t>
    <phoneticPr fontId="4"/>
  </si>
  <si>
    <t>八百津町</t>
    <phoneticPr fontId="4"/>
  </si>
  <si>
    <t>白川町</t>
    <phoneticPr fontId="4"/>
  </si>
  <si>
    <t>東白川村</t>
    <phoneticPr fontId="4"/>
  </si>
  <si>
    <t>御嵩町</t>
    <phoneticPr fontId="4"/>
  </si>
  <si>
    <t>白川村</t>
    <phoneticPr fontId="4"/>
  </si>
  <si>
    <t>1) 労働力率=労働力人口／15歳以上人口（労働力状態不詳」を除く）×100</t>
    <rPh sb="3" eb="6">
      <t>ロウドウリョク</t>
    </rPh>
    <rPh sb="6" eb="7">
      <t>リツ</t>
    </rPh>
    <rPh sb="8" eb="11">
      <t>ロウドウリョク</t>
    </rPh>
    <rPh sb="11" eb="13">
      <t>ジンコウ</t>
    </rPh>
    <rPh sb="16" eb="17">
      <t>サイ</t>
    </rPh>
    <rPh sb="17" eb="19">
      <t>イジョウ</t>
    </rPh>
    <rPh sb="19" eb="21">
      <t>ジンコウ</t>
    </rPh>
    <rPh sb="22" eb="25">
      <t>ロウドウリョク</t>
    </rPh>
    <rPh sb="25" eb="27">
      <t>ジョウタイ</t>
    </rPh>
    <rPh sb="27" eb="29">
      <t>フショウ</t>
    </rPh>
    <rPh sb="31" eb="32">
      <t>ノゾ</t>
    </rPh>
    <phoneticPr fontId="4"/>
  </si>
  <si>
    <t>2) 就業率=就業者数／15歳以上人口（労働力状態不詳」を除く）×100</t>
    <rPh sb="3" eb="5">
      <t>シュウギョウ</t>
    </rPh>
    <rPh sb="5" eb="6">
      <t>リツ</t>
    </rPh>
    <rPh sb="7" eb="10">
      <t>シュウギョウシャ</t>
    </rPh>
    <rPh sb="10" eb="11">
      <t>スウ</t>
    </rPh>
    <rPh sb="14" eb="15">
      <t>サイ</t>
    </rPh>
    <rPh sb="15" eb="17">
      <t>イジョウ</t>
    </rPh>
    <rPh sb="17" eb="19">
      <t>ジンコウ</t>
    </rPh>
    <rPh sb="20" eb="23">
      <t>ロウドウリョク</t>
    </rPh>
    <rPh sb="23" eb="25">
      <t>ジョウタイ</t>
    </rPh>
    <rPh sb="25" eb="27">
      <t>フショウ</t>
    </rPh>
    <rPh sb="29" eb="30">
      <t>ノゾ</t>
    </rPh>
    <phoneticPr fontId="4"/>
  </si>
  <si>
    <t>3) 完全失業率=完全失業者数／労働力人口×100</t>
    <rPh sb="3" eb="5">
      <t>カンゼン</t>
    </rPh>
    <rPh sb="5" eb="7">
      <t>シツギョウ</t>
    </rPh>
    <rPh sb="7" eb="8">
      <t>リツ</t>
    </rPh>
    <rPh sb="9" eb="11">
      <t>カンゼン</t>
    </rPh>
    <rPh sb="11" eb="13">
      <t>シツギョウ</t>
    </rPh>
    <rPh sb="13" eb="14">
      <t>シャ</t>
    </rPh>
    <rPh sb="14" eb="15">
      <t>スウ</t>
    </rPh>
    <rPh sb="16" eb="19">
      <t>ロウドウリョク</t>
    </rPh>
    <rPh sb="19" eb="21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</si>
</sst>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標準明朝"/>
      <family val="1"/>
      <charset val="128"/>
    </font>
    <font>
      <sz val="9.0500000000000007"/>
      <name val="ＭＳ 明朝"/>
      <family val="1"/>
      <charset val="128"/>
    </font>
    <font>
      <sz val="9.5500000000000007"/>
      <name val="ＭＳ 明朝"/>
      <family val="1"/>
      <charset val="128"/>
    </font>
    <font>
      <sz val="9.1999999999999993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.85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1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/>
    <xf numFmtId="0" fontId="13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5" fillId="0" borderId="0"/>
    <xf numFmtId="0" fontId="1" fillId="0" borderId="0">
      <alignment vertical="center"/>
    </xf>
    <xf numFmtId="0" fontId="16" fillId="0" borderId="0"/>
    <xf numFmtId="0" fontId="17" fillId="0" borderId="0"/>
    <xf numFmtId="0" fontId="11" fillId="0" borderId="0"/>
    <xf numFmtId="0" fontId="15" fillId="0" borderId="0"/>
    <xf numFmtId="0" fontId="18" fillId="0" borderId="0"/>
    <xf numFmtId="0" fontId="19" fillId="0" borderId="0"/>
    <xf numFmtId="0" fontId="16" fillId="0" borderId="0"/>
    <xf numFmtId="0" fontId="11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1" applyFont="1" applyFill="1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" fillId="0" borderId="0" xfId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0" xfId="1" applyFont="1" applyFill="1">
      <alignment vertical="center"/>
    </xf>
    <xf numFmtId="0" fontId="6" fillId="0" borderId="0" xfId="1" applyFont="1" applyFill="1" applyBorder="1">
      <alignment vertical="center"/>
    </xf>
    <xf numFmtId="0" fontId="6" fillId="0" borderId="7" xfId="1" applyFont="1" applyFill="1" applyBorder="1">
      <alignment vertical="center"/>
    </xf>
    <xf numFmtId="0" fontId="1" fillId="0" borderId="16" xfId="1" applyFont="1" applyFill="1" applyBorder="1" applyAlignment="1">
      <alignment horizontal="center" vertical="top"/>
    </xf>
    <xf numFmtId="0" fontId="1" fillId="0" borderId="17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left" vertical="top" wrapText="1"/>
    </xf>
    <xf numFmtId="0" fontId="1" fillId="0" borderId="3" xfId="1" applyFont="1" applyFill="1" applyBorder="1" applyAlignment="1">
      <alignment horizontal="left" vertical="top"/>
    </xf>
    <xf numFmtId="0" fontId="1" fillId="0" borderId="16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distributed" vertical="center"/>
    </xf>
    <xf numFmtId="0" fontId="6" fillId="0" borderId="7" xfId="1" applyFont="1" applyFill="1" applyBorder="1" applyAlignment="1">
      <alignment vertical="center"/>
    </xf>
    <xf numFmtId="38" fontId="1" fillId="0" borderId="0" xfId="2" applyFont="1" applyFill="1" applyAlignment="1">
      <alignment horizontal="right" vertical="center"/>
    </xf>
    <xf numFmtId="38" fontId="1" fillId="0" borderId="20" xfId="2" applyFont="1" applyFill="1" applyBorder="1" applyAlignment="1">
      <alignment horizontal="right" vertical="center"/>
    </xf>
    <xf numFmtId="38" fontId="1" fillId="0" borderId="21" xfId="2" applyFont="1" applyFill="1" applyBorder="1" applyAlignment="1">
      <alignment horizontal="right" vertical="center"/>
    </xf>
    <xf numFmtId="38" fontId="1" fillId="0" borderId="22" xfId="2" applyFont="1" applyFill="1" applyBorder="1" applyAlignment="1">
      <alignment horizontal="right" vertical="center"/>
    </xf>
    <xf numFmtId="38" fontId="1" fillId="0" borderId="8" xfId="2" applyFont="1" applyFill="1" applyBorder="1" applyAlignment="1">
      <alignment horizontal="right" vertical="center"/>
    </xf>
    <xf numFmtId="176" fontId="1" fillId="0" borderId="20" xfId="1" applyNumberFormat="1" applyFont="1" applyFill="1" applyBorder="1" applyAlignment="1">
      <alignment vertical="center"/>
    </xf>
    <xf numFmtId="176" fontId="1" fillId="0" borderId="22" xfId="1" applyNumberFormat="1" applyFont="1" applyFill="1" applyBorder="1" applyAlignment="1">
      <alignment vertical="center"/>
    </xf>
    <xf numFmtId="176" fontId="1" fillId="0" borderId="23" xfId="1" applyNumberFormat="1" applyFont="1" applyFill="1" applyBorder="1" applyAlignment="1">
      <alignment vertical="center"/>
    </xf>
    <xf numFmtId="0" fontId="6" fillId="0" borderId="10" xfId="1" applyFont="1" applyFill="1" applyBorder="1" applyAlignment="1">
      <alignment horizontal="distributed" vertical="center"/>
    </xf>
    <xf numFmtId="0" fontId="6" fillId="0" borderId="11" xfId="1" applyFont="1" applyFill="1" applyBorder="1" applyAlignment="1">
      <alignment vertical="center"/>
    </xf>
    <xf numFmtId="38" fontId="1" fillId="0" borderId="10" xfId="2" applyFont="1" applyFill="1" applyBorder="1" applyAlignment="1">
      <alignment horizontal="right" vertical="center"/>
    </xf>
    <xf numFmtId="38" fontId="1" fillId="0" borderId="24" xfId="2" applyFont="1" applyFill="1" applyBorder="1" applyAlignment="1">
      <alignment horizontal="right" vertical="center"/>
    </xf>
    <xf numFmtId="38" fontId="1" fillId="0" borderId="25" xfId="2" applyFont="1" applyFill="1" applyBorder="1" applyAlignment="1">
      <alignment horizontal="right" vertical="center"/>
    </xf>
    <xf numFmtId="38" fontId="1" fillId="0" borderId="26" xfId="2" applyFont="1" applyFill="1" applyBorder="1" applyAlignment="1">
      <alignment horizontal="right" vertical="center"/>
    </xf>
    <xf numFmtId="38" fontId="1" fillId="0" borderId="12" xfId="2" applyFont="1" applyFill="1" applyBorder="1" applyAlignment="1">
      <alignment horizontal="right" vertical="center"/>
    </xf>
    <xf numFmtId="176" fontId="1" fillId="0" borderId="24" xfId="1" applyNumberFormat="1" applyFont="1" applyFill="1" applyBorder="1" applyAlignment="1">
      <alignment vertical="center"/>
    </xf>
    <xf numFmtId="176" fontId="1" fillId="0" borderId="26" xfId="1" applyNumberFormat="1" applyFont="1" applyFill="1" applyBorder="1" applyAlignment="1">
      <alignment vertical="center"/>
    </xf>
    <xf numFmtId="176" fontId="1" fillId="0" borderId="27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1" fillId="0" borderId="0" xfId="1" applyFont="1" applyFill="1" applyBorder="1">
      <alignment vertical="center"/>
    </xf>
    <xf numFmtId="0" fontId="1" fillId="0" borderId="0" xfId="1" applyBorder="1">
      <alignment vertical="center"/>
    </xf>
    <xf numFmtId="3" fontId="1" fillId="0" borderId="0" xfId="1" applyNumberFormat="1" applyBorder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</cellXfs>
  <cellStyles count="26">
    <cellStyle name="パーセント 2" xfId="3"/>
    <cellStyle name="ハイパーリンク 2" xfId="4"/>
    <cellStyle name="桁区切り 2" xfId="5"/>
    <cellStyle name="桁区切り 2 2" xfId="6"/>
    <cellStyle name="桁区切り 2 3" xfId="2"/>
    <cellStyle name="桁区切り 2 4" xfId="7"/>
    <cellStyle name="桁区切り 3" xfId="8"/>
    <cellStyle name="桁区切り 4" xfId="9"/>
    <cellStyle name="桁区切り 5" xfId="10"/>
    <cellStyle name="標準" xfId="0" builtinId="0"/>
    <cellStyle name="標準 2" xfId="1"/>
    <cellStyle name="標準 2 2" xfId="11"/>
    <cellStyle name="標準 2 3" xfId="12"/>
    <cellStyle name="標準 2 4" xfId="13"/>
    <cellStyle name="標準 2 5" xfId="14"/>
    <cellStyle name="標準 3" xfId="15"/>
    <cellStyle name="標準 3 2" xfId="16"/>
    <cellStyle name="標準 4" xfId="17"/>
    <cellStyle name="標準 4 2" xfId="18"/>
    <cellStyle name="標準 4 2 2" xfId="19"/>
    <cellStyle name="標準 4 3" xfId="20"/>
    <cellStyle name="標準 5" xfId="21"/>
    <cellStyle name="標準 6" xfId="22"/>
    <cellStyle name="標準 7" xfId="23"/>
    <cellStyle name="標準 8" xfId="24"/>
    <cellStyle name="標準 9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160\newhard&#20225;&#30011;\Users\p47663\Desktop\H17&#26032;&#20998;&#39006;&#32068;&#12415;&#26367;&#12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H17（新）都道府県"/>
      <sheetName val="H17（新）市町村"/>
      <sheetName val="H17（新）市町村 (組替え)"/>
      <sheetName val="H17都道府県"/>
      <sheetName val="H17市町村"/>
      <sheetName val="H17市町村 (組替え)"/>
      <sheetName val="チェッ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53"/>
  <sheetViews>
    <sheetView tabSelected="1" view="pageBreakPreview" zoomScale="85" zoomScaleNormal="100" zoomScaleSheetLayoutView="85" workbookViewId="0">
      <selection activeCell="B1" sqref="B1"/>
    </sheetView>
  </sheetViews>
  <sheetFormatPr defaultRowHeight="13.5"/>
  <cols>
    <col min="1" max="1" width="1.625" style="1" customWidth="1"/>
    <col min="2" max="2" width="10.375" style="1" customWidth="1"/>
    <col min="3" max="3" width="1.625" style="1" customWidth="1"/>
    <col min="4" max="4" width="9" style="1" customWidth="1"/>
    <col min="5" max="9" width="8.625" style="1" customWidth="1"/>
    <col min="10" max="15" width="7" style="1" customWidth="1"/>
    <col min="16" max="16" width="1.5" style="1" customWidth="1"/>
    <col min="17" max="17" width="9" style="1"/>
    <col min="18" max="18" width="6.125" style="1" bestFit="1" customWidth="1"/>
    <col min="19" max="19" width="6.125" style="4" bestFit="1" customWidth="1"/>
    <col min="20" max="20" width="9" style="4"/>
    <col min="21" max="23" width="8.75" style="4" bestFit="1" customWidth="1"/>
    <col min="24" max="24" width="6.5" style="4" bestFit="1" customWidth="1"/>
    <col min="25" max="25" width="7.625" style="4" bestFit="1" customWidth="1"/>
    <col min="26" max="26" width="6.5" style="4" bestFit="1" customWidth="1"/>
    <col min="27" max="42" width="9" style="4"/>
    <col min="43" max="16384" width="9" style="1"/>
  </cols>
  <sheetData>
    <row r="1" spans="1:47" ht="22.5" customHeight="1">
      <c r="B1" s="2" t="s">
        <v>0</v>
      </c>
      <c r="C1" s="3"/>
      <c r="D1" s="3"/>
      <c r="E1" s="3"/>
      <c r="F1" s="3"/>
      <c r="G1" s="3"/>
      <c r="H1" s="3"/>
      <c r="I1" s="3"/>
      <c r="J1" s="3"/>
    </row>
    <row r="2" spans="1:47" ht="18.75" customHeight="1">
      <c r="A2" s="3"/>
      <c r="Q2" s="44"/>
      <c r="R2" s="44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4"/>
      <c r="AR2" s="44"/>
      <c r="AS2" s="44"/>
      <c r="AT2" s="44"/>
      <c r="AU2" s="44"/>
    </row>
    <row r="3" spans="1:47" s="6" customFormat="1" ht="15" customHeight="1">
      <c r="A3" s="55" t="s">
        <v>1</v>
      </c>
      <c r="B3" s="55"/>
      <c r="C3" s="57"/>
      <c r="D3" s="61" t="s">
        <v>2</v>
      </c>
      <c r="E3" s="49" t="s">
        <v>3</v>
      </c>
      <c r="F3" s="50"/>
      <c r="G3" s="50"/>
      <c r="H3" s="50"/>
      <c r="I3" s="51"/>
      <c r="J3" s="49" t="s">
        <v>4</v>
      </c>
      <c r="K3" s="50"/>
      <c r="L3" s="50"/>
      <c r="M3" s="50"/>
      <c r="N3" s="50"/>
      <c r="O3" s="50"/>
      <c r="P3" s="5"/>
      <c r="Q3" s="5"/>
      <c r="R3" s="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5"/>
    </row>
    <row r="4" spans="1:47" s="6" customFormat="1" ht="15" customHeight="1">
      <c r="A4" s="48"/>
      <c r="B4" s="48"/>
      <c r="C4" s="58"/>
      <c r="D4" s="62"/>
      <c r="E4" s="49" t="s">
        <v>5</v>
      </c>
      <c r="F4" s="50"/>
      <c r="G4" s="51"/>
      <c r="H4" s="52" t="s">
        <v>6</v>
      </c>
      <c r="I4" s="52" t="s">
        <v>7</v>
      </c>
      <c r="J4" s="54" t="s">
        <v>8</v>
      </c>
      <c r="K4" s="55"/>
      <c r="L4" s="49" t="s">
        <v>9</v>
      </c>
      <c r="M4" s="50"/>
      <c r="N4" s="49" t="s">
        <v>10</v>
      </c>
      <c r="O4" s="50"/>
      <c r="Q4" s="5"/>
      <c r="R4" s="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8"/>
      <c r="AJ4" s="48"/>
      <c r="AK4" s="48"/>
      <c r="AL4" s="48"/>
      <c r="AM4" s="56"/>
      <c r="AN4" s="56"/>
      <c r="AO4" s="48"/>
      <c r="AP4" s="48"/>
      <c r="AQ4" s="48"/>
      <c r="AR4" s="48"/>
      <c r="AS4" s="48"/>
      <c r="AT4" s="48"/>
      <c r="AU4" s="5"/>
    </row>
    <row r="5" spans="1:47" s="6" customFormat="1" ht="30" customHeight="1">
      <c r="A5" s="59"/>
      <c r="B5" s="59"/>
      <c r="C5" s="60"/>
      <c r="D5" s="63"/>
      <c r="E5" s="7" t="s">
        <v>11</v>
      </c>
      <c r="F5" s="8" t="s">
        <v>12</v>
      </c>
      <c r="G5" s="9" t="s">
        <v>13</v>
      </c>
      <c r="H5" s="53"/>
      <c r="I5" s="53"/>
      <c r="J5" s="7" t="s">
        <v>14</v>
      </c>
      <c r="K5" s="10" t="s">
        <v>15</v>
      </c>
      <c r="L5" s="7" t="s">
        <v>14</v>
      </c>
      <c r="M5" s="10" t="s">
        <v>15</v>
      </c>
      <c r="N5" s="7" t="s">
        <v>14</v>
      </c>
      <c r="O5" s="11" t="s">
        <v>15</v>
      </c>
      <c r="P5" s="5"/>
      <c r="Q5" s="5"/>
      <c r="R5" s="13"/>
      <c r="S5" s="45"/>
      <c r="T5" s="45"/>
      <c r="U5" s="45"/>
      <c r="V5" s="45"/>
      <c r="W5" s="45"/>
      <c r="X5" s="45"/>
      <c r="Y5" s="45"/>
      <c r="Z5" s="45"/>
      <c r="AA5" s="45"/>
      <c r="AB5" s="46"/>
      <c r="AC5" s="45"/>
      <c r="AD5" s="45"/>
      <c r="AE5" s="45"/>
      <c r="AF5" s="13"/>
      <c r="AG5" s="45"/>
      <c r="AH5" s="45"/>
      <c r="AI5" s="48"/>
      <c r="AJ5" s="47"/>
      <c r="AK5" s="47"/>
      <c r="AL5" s="47"/>
      <c r="AM5" s="56"/>
      <c r="AN5" s="56"/>
      <c r="AO5" s="47"/>
      <c r="AP5" s="47"/>
      <c r="AQ5" s="47"/>
      <c r="AR5" s="47"/>
      <c r="AS5" s="47"/>
      <c r="AT5" s="47"/>
      <c r="AU5" s="5"/>
    </row>
    <row r="6" spans="1:47" s="12" customFormat="1" ht="7.5" customHeight="1">
      <c r="A6" s="13"/>
      <c r="B6" s="5"/>
      <c r="C6" s="14"/>
      <c r="D6" s="13"/>
      <c r="E6" s="15"/>
      <c r="F6" s="16"/>
      <c r="G6" s="17"/>
      <c r="H6" s="18"/>
      <c r="I6" s="19"/>
      <c r="J6" s="20"/>
      <c r="K6" s="21"/>
      <c r="L6" s="20"/>
      <c r="M6" s="22"/>
      <c r="N6" s="20"/>
      <c r="O6" s="21"/>
      <c r="Q6" s="13"/>
      <c r="R6" s="13"/>
      <c r="S6" s="45"/>
      <c r="T6" s="45"/>
      <c r="U6" s="45"/>
      <c r="V6" s="45"/>
      <c r="W6" s="45"/>
      <c r="X6" s="45"/>
      <c r="Y6" s="45"/>
      <c r="Z6" s="45"/>
      <c r="AA6" s="45"/>
      <c r="AB6" s="46"/>
      <c r="AC6" s="45"/>
      <c r="AD6" s="45"/>
      <c r="AE6" s="45"/>
      <c r="AF6" s="13"/>
      <c r="AG6" s="45"/>
      <c r="AH6" s="45"/>
      <c r="AI6" s="45"/>
      <c r="AJ6" s="45"/>
      <c r="AK6" s="46"/>
      <c r="AL6" s="46"/>
      <c r="AM6" s="46"/>
      <c r="AN6" s="46"/>
      <c r="AO6" s="46"/>
      <c r="AP6" s="45"/>
      <c r="AQ6" s="13"/>
      <c r="AR6" s="13"/>
      <c r="AS6" s="13"/>
      <c r="AT6" s="13"/>
      <c r="AU6" s="13"/>
    </row>
    <row r="7" spans="1:47" s="12" customFormat="1" ht="23.1" customHeight="1">
      <c r="B7" s="23" t="s">
        <v>16</v>
      </c>
      <c r="C7" s="24"/>
      <c r="D7" s="25">
        <v>1753002</v>
      </c>
      <c r="E7" s="26">
        <v>1051391</v>
      </c>
      <c r="F7" s="27">
        <v>1015916</v>
      </c>
      <c r="G7" s="28">
        <v>35475</v>
      </c>
      <c r="H7" s="29">
        <v>671240</v>
      </c>
      <c r="I7" s="29">
        <v>30371</v>
      </c>
      <c r="J7" s="30">
        <v>61.034022956699999</v>
      </c>
      <c r="K7" s="31">
        <v>61.716604404779204</v>
      </c>
      <c r="L7" s="30">
        <f>F7/(E7+H7)*100</f>
        <v>58.974673043733681</v>
      </c>
      <c r="M7" s="32">
        <v>58.279178314056367</v>
      </c>
      <c r="N7" s="30">
        <f>G7/E7*100</f>
        <v>3.3741015473786633</v>
      </c>
      <c r="O7" s="31">
        <v>5.5696941266857012</v>
      </c>
      <c r="Q7" s="13"/>
      <c r="R7" s="13"/>
      <c r="S7" s="45"/>
      <c r="T7" s="45"/>
      <c r="U7" s="45"/>
      <c r="V7" s="45"/>
      <c r="W7" s="45"/>
      <c r="X7" s="45"/>
      <c r="Y7" s="45"/>
      <c r="Z7" s="45"/>
      <c r="AA7" s="45"/>
      <c r="AB7" s="46"/>
      <c r="AC7" s="45"/>
      <c r="AD7" s="46"/>
      <c r="AE7" s="45"/>
      <c r="AF7" s="13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13"/>
    </row>
    <row r="8" spans="1:47" s="12" customFormat="1" ht="23.1" customHeight="1">
      <c r="B8" s="23" t="s">
        <v>17</v>
      </c>
      <c r="C8" s="24"/>
      <c r="D8" s="25">
        <v>348905</v>
      </c>
      <c r="E8" s="26">
        <v>205820</v>
      </c>
      <c r="F8" s="27">
        <v>198366</v>
      </c>
      <c r="G8" s="28">
        <v>7454</v>
      </c>
      <c r="H8" s="29">
        <v>134513</v>
      </c>
      <c r="I8" s="29">
        <v>8572</v>
      </c>
      <c r="J8" s="30">
        <v>60.4760631499</v>
      </c>
      <c r="K8" s="31">
        <v>61.4086024292804</v>
      </c>
      <c r="L8" s="30">
        <f t="shared" ref="L8:L49" si="0">F8/(E8+H8)*100</f>
        <v>58.285855324050274</v>
      </c>
      <c r="M8" s="32">
        <v>57.793197208372582</v>
      </c>
      <c r="N8" s="30">
        <f t="shared" ref="N8:N49" si="1">G8/E8*100</f>
        <v>3.6216111165095719</v>
      </c>
      <c r="O8" s="31">
        <v>5.887457258242299</v>
      </c>
      <c r="Q8" s="13"/>
      <c r="R8" s="13"/>
      <c r="S8" s="45"/>
      <c r="T8" s="45"/>
      <c r="U8" s="45"/>
      <c r="V8" s="45"/>
      <c r="W8" s="45"/>
      <c r="X8" s="45"/>
      <c r="Y8" s="45"/>
      <c r="Z8" s="45"/>
      <c r="AA8" s="45"/>
      <c r="AB8" s="46"/>
      <c r="AC8" s="45"/>
      <c r="AD8" s="45"/>
      <c r="AE8" s="45"/>
      <c r="AF8" s="13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13"/>
    </row>
    <row r="9" spans="1:47" s="12" customFormat="1" ht="23.1" customHeight="1">
      <c r="B9" s="23" t="s">
        <v>18</v>
      </c>
      <c r="C9" s="24"/>
      <c r="D9" s="25">
        <v>137431</v>
      </c>
      <c r="E9" s="26">
        <v>82056</v>
      </c>
      <c r="F9" s="27">
        <v>78851</v>
      </c>
      <c r="G9" s="28">
        <v>3205</v>
      </c>
      <c r="H9" s="29">
        <v>52925</v>
      </c>
      <c r="I9" s="29">
        <v>2450</v>
      </c>
      <c r="J9" s="30">
        <v>60.790777961300002</v>
      </c>
      <c r="K9" s="31">
        <v>61.381707903398798</v>
      </c>
      <c r="L9" s="30">
        <f t="shared" si="0"/>
        <v>58.416369711292703</v>
      </c>
      <c r="M9" s="32">
        <v>57.299456340841004</v>
      </c>
      <c r="N9" s="30">
        <f t="shared" si="1"/>
        <v>3.9058691625231545</v>
      </c>
      <c r="O9" s="31">
        <v>6.6505995059348084</v>
      </c>
      <c r="Q9" s="13"/>
      <c r="R9" s="13"/>
      <c r="S9" s="45"/>
      <c r="T9" s="45"/>
      <c r="U9" s="45"/>
      <c r="V9" s="45"/>
      <c r="W9" s="45"/>
      <c r="X9" s="45"/>
      <c r="Y9" s="45"/>
      <c r="Z9" s="45"/>
      <c r="AA9" s="45"/>
      <c r="AB9" s="46"/>
      <c r="AC9" s="45"/>
      <c r="AD9" s="45"/>
      <c r="AE9" s="45"/>
      <c r="AF9" s="13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13"/>
    </row>
    <row r="10" spans="1:47" s="12" customFormat="1" ht="23.1" customHeight="1">
      <c r="B10" s="23" t="s">
        <v>19</v>
      </c>
      <c r="C10" s="24"/>
      <c r="D10" s="25">
        <v>77098</v>
      </c>
      <c r="E10" s="26">
        <v>49832</v>
      </c>
      <c r="F10" s="27">
        <v>48853</v>
      </c>
      <c r="G10" s="28">
        <v>979</v>
      </c>
      <c r="H10" s="29">
        <v>26710</v>
      </c>
      <c r="I10" s="29">
        <v>556</v>
      </c>
      <c r="J10" s="30">
        <v>65.104125839399998</v>
      </c>
      <c r="K10" s="31">
        <v>65.253903520473628</v>
      </c>
      <c r="L10" s="30">
        <f t="shared" si="0"/>
        <v>63.825089493350049</v>
      </c>
      <c r="M10" s="32">
        <v>62.846362007851511</v>
      </c>
      <c r="N10" s="30">
        <f t="shared" si="1"/>
        <v>1.964601059560122</v>
      </c>
      <c r="O10" s="31">
        <v>3.6894980725049646</v>
      </c>
      <c r="Q10" s="13"/>
      <c r="R10" s="13"/>
      <c r="S10" s="45"/>
      <c r="T10" s="45"/>
      <c r="U10" s="45"/>
      <c r="V10" s="45"/>
      <c r="W10" s="45"/>
      <c r="X10" s="45"/>
      <c r="Y10" s="45"/>
      <c r="Z10" s="45"/>
      <c r="AA10" s="45"/>
      <c r="AB10" s="46"/>
      <c r="AC10" s="45"/>
      <c r="AD10" s="45"/>
      <c r="AE10" s="45"/>
      <c r="AF10" s="13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13"/>
    </row>
    <row r="11" spans="1:47" s="12" customFormat="1" ht="23.1" customHeight="1">
      <c r="B11" s="23" t="s">
        <v>20</v>
      </c>
      <c r="C11" s="24"/>
      <c r="D11" s="25">
        <v>96382</v>
      </c>
      <c r="E11" s="26">
        <v>56774</v>
      </c>
      <c r="F11" s="27">
        <v>54815</v>
      </c>
      <c r="G11" s="28">
        <v>1959</v>
      </c>
      <c r="H11" s="29">
        <v>37631</v>
      </c>
      <c r="I11" s="29">
        <v>1977</v>
      </c>
      <c r="J11" s="30">
        <v>60.138763836700001</v>
      </c>
      <c r="K11" s="31">
        <v>61.352500209397775</v>
      </c>
      <c r="L11" s="30">
        <f t="shared" si="0"/>
        <v>58.063661882315557</v>
      </c>
      <c r="M11" s="32">
        <v>58.144526342239722</v>
      </c>
      <c r="N11" s="30">
        <f t="shared" si="1"/>
        <v>3.4505231267833869</v>
      </c>
      <c r="O11" s="31">
        <v>5.2287581699346406</v>
      </c>
      <c r="Q11" s="13"/>
      <c r="R11" s="13"/>
      <c r="S11" s="45"/>
      <c r="T11" s="45"/>
      <c r="U11" s="45"/>
      <c r="V11" s="45"/>
      <c r="W11" s="45"/>
      <c r="X11" s="45"/>
      <c r="Y11" s="45"/>
      <c r="Z11" s="45"/>
      <c r="AA11" s="45"/>
      <c r="AB11" s="46"/>
      <c r="AC11" s="45"/>
      <c r="AD11" s="46"/>
      <c r="AE11" s="45"/>
      <c r="AF11" s="13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13"/>
    </row>
    <row r="12" spans="1:47" s="12" customFormat="1" ht="23.1" customHeight="1">
      <c r="B12" s="23" t="s">
        <v>21</v>
      </c>
      <c r="C12" s="24"/>
      <c r="D12" s="25">
        <v>76959</v>
      </c>
      <c r="E12" s="26">
        <v>47504</v>
      </c>
      <c r="F12" s="27">
        <v>45866</v>
      </c>
      <c r="G12" s="28">
        <v>1638</v>
      </c>
      <c r="H12" s="29">
        <v>28799</v>
      </c>
      <c r="I12" s="29">
        <v>656</v>
      </c>
      <c r="J12" s="30">
        <v>62.257054113199999</v>
      </c>
      <c r="K12" s="31">
        <v>62.796064931213657</v>
      </c>
      <c r="L12" s="30">
        <f t="shared" si="0"/>
        <v>60.110349527541509</v>
      </c>
      <c r="M12" s="32">
        <v>59.245219768176483</v>
      </c>
      <c r="N12" s="30">
        <f t="shared" si="1"/>
        <v>3.4481306837318959</v>
      </c>
      <c r="O12" s="31">
        <v>5.6545663600525629</v>
      </c>
      <c r="Q12" s="13"/>
      <c r="R12" s="13"/>
      <c r="S12" s="45"/>
      <c r="T12" s="45"/>
      <c r="U12" s="45"/>
      <c r="V12" s="45"/>
      <c r="W12" s="45"/>
      <c r="X12" s="45"/>
      <c r="Y12" s="45"/>
      <c r="Z12" s="45"/>
      <c r="AA12" s="45"/>
      <c r="AB12" s="46"/>
      <c r="AC12" s="45"/>
      <c r="AD12" s="46"/>
      <c r="AE12" s="45"/>
      <c r="AF12" s="13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13"/>
    </row>
    <row r="13" spans="1:47" s="12" customFormat="1" ht="23.1" customHeight="1">
      <c r="B13" s="23" t="s">
        <v>22</v>
      </c>
      <c r="C13" s="24"/>
      <c r="D13" s="25">
        <v>68273</v>
      </c>
      <c r="E13" s="26">
        <v>41072</v>
      </c>
      <c r="F13" s="27">
        <v>40093</v>
      </c>
      <c r="G13" s="28">
        <v>979</v>
      </c>
      <c r="H13" s="29">
        <v>26113</v>
      </c>
      <c r="I13" s="29">
        <v>1088</v>
      </c>
      <c r="J13" s="30">
        <v>61.132693309499999</v>
      </c>
      <c r="K13" s="31">
        <v>59.364267446108876</v>
      </c>
      <c r="L13" s="30">
        <f t="shared" si="0"/>
        <v>59.675522810151072</v>
      </c>
      <c r="M13" s="32">
        <v>56.637194008037994</v>
      </c>
      <c r="N13" s="30">
        <f t="shared" si="1"/>
        <v>2.3836190105181143</v>
      </c>
      <c r="O13" s="31">
        <v>4.5937961595273267</v>
      </c>
      <c r="Q13" s="13"/>
      <c r="R13" s="13"/>
      <c r="S13" s="45"/>
      <c r="T13" s="45"/>
      <c r="U13" s="45"/>
      <c r="V13" s="45"/>
      <c r="W13" s="45"/>
      <c r="X13" s="45"/>
      <c r="Y13" s="45"/>
      <c r="Z13" s="45"/>
      <c r="AA13" s="45"/>
      <c r="AB13" s="46"/>
      <c r="AC13" s="45"/>
      <c r="AD13" s="45"/>
      <c r="AE13" s="45"/>
      <c r="AF13" s="13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13"/>
    </row>
    <row r="14" spans="1:47" s="12" customFormat="1" ht="23.1" customHeight="1">
      <c r="B14" s="23" t="s">
        <v>23</v>
      </c>
      <c r="C14" s="24"/>
      <c r="D14" s="25">
        <v>18397</v>
      </c>
      <c r="E14" s="26">
        <v>11213</v>
      </c>
      <c r="F14" s="27">
        <v>10804</v>
      </c>
      <c r="G14" s="28">
        <v>409</v>
      </c>
      <c r="H14" s="29">
        <v>7100</v>
      </c>
      <c r="I14" s="29">
        <v>84</v>
      </c>
      <c r="J14" s="30">
        <v>61.229727515999997</v>
      </c>
      <c r="K14" s="31">
        <v>61.427062905415596</v>
      </c>
      <c r="L14" s="30">
        <f t="shared" si="0"/>
        <v>58.996341396821926</v>
      </c>
      <c r="M14" s="32">
        <v>57.786493689344795</v>
      </c>
      <c r="N14" s="30">
        <f t="shared" si="1"/>
        <v>3.6475519486310533</v>
      </c>
      <c r="O14" s="31">
        <v>5.9266535690897184</v>
      </c>
      <c r="Q14" s="13"/>
      <c r="R14" s="13"/>
      <c r="S14" s="45"/>
      <c r="T14" s="45"/>
      <c r="U14" s="45"/>
      <c r="V14" s="45"/>
      <c r="W14" s="45"/>
      <c r="X14" s="45"/>
      <c r="Y14" s="45"/>
      <c r="Z14" s="45"/>
      <c r="AA14" s="45"/>
      <c r="AB14" s="46"/>
      <c r="AC14" s="45"/>
      <c r="AD14" s="45"/>
      <c r="AE14" s="45"/>
      <c r="AF14" s="13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13"/>
    </row>
    <row r="15" spans="1:47" s="12" customFormat="1" ht="23.1" customHeight="1">
      <c r="B15" s="23" t="s">
        <v>24</v>
      </c>
      <c r="C15" s="24"/>
      <c r="D15" s="25">
        <v>33945</v>
      </c>
      <c r="E15" s="26">
        <v>19650</v>
      </c>
      <c r="F15" s="27">
        <v>18975</v>
      </c>
      <c r="G15" s="28">
        <v>675</v>
      </c>
      <c r="H15" s="29">
        <v>13788</v>
      </c>
      <c r="I15" s="29">
        <v>507</v>
      </c>
      <c r="J15" s="30">
        <v>58.765476404099999</v>
      </c>
      <c r="K15" s="31">
        <v>58.539735384438771</v>
      </c>
      <c r="L15" s="30">
        <f t="shared" si="0"/>
        <v>56.746815000897186</v>
      </c>
      <c r="M15" s="32">
        <v>54.929254082599087</v>
      </c>
      <c r="N15" s="30">
        <f t="shared" si="1"/>
        <v>3.4351145038167941</v>
      </c>
      <c r="O15" s="31">
        <v>6.167573662793548</v>
      </c>
      <c r="Q15" s="13"/>
      <c r="R15" s="13"/>
      <c r="S15" s="45"/>
      <c r="T15" s="45"/>
      <c r="U15" s="45"/>
      <c r="V15" s="45"/>
      <c r="W15" s="45"/>
      <c r="X15" s="45"/>
      <c r="Y15" s="45"/>
      <c r="Z15" s="45"/>
      <c r="AA15" s="45"/>
      <c r="AB15" s="46"/>
      <c r="AC15" s="45"/>
      <c r="AD15" s="45"/>
      <c r="AE15" s="45"/>
      <c r="AF15" s="13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13"/>
    </row>
    <row r="16" spans="1:47" s="12" customFormat="1" ht="23.1" customHeight="1">
      <c r="B16" s="23" t="s">
        <v>25</v>
      </c>
      <c r="C16" s="24"/>
      <c r="D16" s="25">
        <v>57541</v>
      </c>
      <c r="E16" s="26">
        <v>34685</v>
      </c>
      <c r="F16" s="27">
        <v>33504</v>
      </c>
      <c r="G16" s="28">
        <v>1181</v>
      </c>
      <c r="H16" s="29">
        <v>20376</v>
      </c>
      <c r="I16" s="29">
        <v>2480</v>
      </c>
      <c r="J16" s="30">
        <v>62.993770545399997</v>
      </c>
      <c r="K16" s="31">
        <v>63.189310058787463</v>
      </c>
      <c r="L16" s="30">
        <f t="shared" si="0"/>
        <v>60.848876700386846</v>
      </c>
      <c r="M16" s="32">
        <v>59.405994157319576</v>
      </c>
      <c r="N16" s="30">
        <f t="shared" si="1"/>
        <v>3.4049300850511748</v>
      </c>
      <c r="O16" s="31">
        <v>5.9872720527382208</v>
      </c>
      <c r="Q16" s="13"/>
      <c r="R16" s="13"/>
      <c r="S16" s="45"/>
      <c r="T16" s="45"/>
      <c r="U16" s="45"/>
      <c r="V16" s="45"/>
      <c r="W16" s="45"/>
      <c r="X16" s="45"/>
      <c r="Y16" s="45"/>
      <c r="Z16" s="45"/>
      <c r="AA16" s="45"/>
      <c r="AB16" s="46"/>
      <c r="AC16" s="45"/>
      <c r="AD16" s="45"/>
      <c r="AE16" s="45"/>
      <c r="AF16" s="13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13"/>
    </row>
    <row r="17" spans="2:47" s="12" customFormat="1" ht="23.1" customHeight="1">
      <c r="B17" s="23" t="s">
        <v>26</v>
      </c>
      <c r="C17" s="24"/>
      <c r="D17" s="25">
        <v>44653</v>
      </c>
      <c r="E17" s="26">
        <v>26527</v>
      </c>
      <c r="F17" s="27">
        <v>25767</v>
      </c>
      <c r="G17" s="28">
        <v>760</v>
      </c>
      <c r="H17" s="29">
        <v>17879</v>
      </c>
      <c r="I17" s="29">
        <v>247</v>
      </c>
      <c r="J17" s="30">
        <v>59.737422870800003</v>
      </c>
      <c r="K17" s="31">
        <v>60.274268904654782</v>
      </c>
      <c r="L17" s="30">
        <f t="shared" si="0"/>
        <v>58.025942440210784</v>
      </c>
      <c r="M17" s="32">
        <v>57.380169579512028</v>
      </c>
      <c r="N17" s="30">
        <f t="shared" si="1"/>
        <v>2.8650054661288498</v>
      </c>
      <c r="O17" s="31">
        <v>4.8015502763224003</v>
      </c>
      <c r="Q17" s="13"/>
      <c r="R17" s="13"/>
      <c r="S17" s="45"/>
      <c r="T17" s="45"/>
      <c r="U17" s="45"/>
      <c r="V17" s="45"/>
      <c r="W17" s="45"/>
      <c r="X17" s="45"/>
      <c r="Y17" s="45"/>
      <c r="Z17" s="45"/>
      <c r="AA17" s="45"/>
      <c r="AB17" s="46"/>
      <c r="AC17" s="45"/>
      <c r="AD17" s="45"/>
      <c r="AE17" s="45"/>
      <c r="AF17" s="13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13"/>
    </row>
    <row r="18" spans="2:47" s="12" customFormat="1" ht="23.1" customHeight="1">
      <c r="B18" s="23" t="s">
        <v>27</v>
      </c>
      <c r="C18" s="24"/>
      <c r="D18" s="25">
        <v>46313</v>
      </c>
      <c r="E18" s="26">
        <v>29231</v>
      </c>
      <c r="F18" s="27">
        <v>28222</v>
      </c>
      <c r="G18" s="28">
        <v>1009</v>
      </c>
      <c r="H18" s="29">
        <v>15969</v>
      </c>
      <c r="I18" s="29">
        <v>1113</v>
      </c>
      <c r="J18" s="30">
        <v>64.6703539823</v>
      </c>
      <c r="K18" s="31">
        <v>64.921687283082676</v>
      </c>
      <c r="L18" s="30">
        <f t="shared" si="0"/>
        <v>62.438053097345133</v>
      </c>
      <c r="M18" s="32">
        <v>61.257453056865707</v>
      </c>
      <c r="N18" s="30">
        <f t="shared" si="1"/>
        <v>3.4518148540932576</v>
      </c>
      <c r="O18" s="31">
        <v>5.6440834789760457</v>
      </c>
      <c r="Q18" s="13"/>
      <c r="R18" s="13"/>
      <c r="S18" s="45"/>
      <c r="T18" s="45"/>
      <c r="U18" s="45"/>
      <c r="V18" s="45"/>
      <c r="W18" s="45"/>
      <c r="X18" s="45"/>
      <c r="Y18" s="45"/>
      <c r="Z18" s="45"/>
      <c r="AA18" s="45"/>
      <c r="AB18" s="46"/>
      <c r="AC18" s="45"/>
      <c r="AD18" s="45"/>
      <c r="AE18" s="45"/>
      <c r="AF18" s="13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13"/>
    </row>
    <row r="19" spans="2:47" s="12" customFormat="1" ht="23.1" customHeight="1">
      <c r="B19" s="23" t="s">
        <v>28</v>
      </c>
      <c r="C19" s="24"/>
      <c r="D19" s="25">
        <v>50566</v>
      </c>
      <c r="E19" s="26">
        <v>30442</v>
      </c>
      <c r="F19" s="27">
        <v>29455</v>
      </c>
      <c r="G19" s="28">
        <v>987</v>
      </c>
      <c r="H19" s="29">
        <v>19534</v>
      </c>
      <c r="I19" s="29">
        <v>590</v>
      </c>
      <c r="J19" s="30">
        <v>60.913238354400001</v>
      </c>
      <c r="K19" s="31">
        <v>61.26996912337227</v>
      </c>
      <c r="L19" s="30">
        <f t="shared" si="0"/>
        <v>58.93829037938211</v>
      </c>
      <c r="M19" s="32">
        <v>57.94833438812497</v>
      </c>
      <c r="N19" s="30">
        <f t="shared" si="1"/>
        <v>3.2422311280467775</v>
      </c>
      <c r="O19" s="31">
        <v>5.4213096281457362</v>
      </c>
      <c r="Q19" s="13"/>
      <c r="R19" s="13"/>
      <c r="S19" s="45"/>
      <c r="T19" s="45"/>
      <c r="U19" s="45"/>
      <c r="V19" s="45"/>
      <c r="W19" s="45"/>
      <c r="X19" s="45"/>
      <c r="Y19" s="45"/>
      <c r="Z19" s="45"/>
      <c r="AA19" s="45"/>
      <c r="AB19" s="46"/>
      <c r="AC19" s="45"/>
      <c r="AD19" s="45"/>
      <c r="AE19" s="45"/>
      <c r="AF19" s="13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13"/>
    </row>
    <row r="20" spans="2:47" s="12" customFormat="1" ht="23.1" customHeight="1">
      <c r="B20" s="23" t="s">
        <v>29</v>
      </c>
      <c r="C20" s="24"/>
      <c r="D20" s="25">
        <v>124032</v>
      </c>
      <c r="E20" s="26">
        <v>72757</v>
      </c>
      <c r="F20" s="27">
        <v>70242</v>
      </c>
      <c r="G20" s="28">
        <v>2515</v>
      </c>
      <c r="H20" s="29">
        <v>49122</v>
      </c>
      <c r="I20" s="29">
        <v>2153</v>
      </c>
      <c r="J20" s="30">
        <v>59.696092025699997</v>
      </c>
      <c r="K20" s="31">
        <v>63.065139236899661</v>
      </c>
      <c r="L20" s="30">
        <f t="shared" si="0"/>
        <v>57.632570007958719</v>
      </c>
      <c r="M20" s="32">
        <v>59.881504076963687</v>
      </c>
      <c r="N20" s="30">
        <f t="shared" si="1"/>
        <v>3.4567120689418203</v>
      </c>
      <c r="O20" s="31">
        <v>5.0481695568400768</v>
      </c>
      <c r="Q20" s="13"/>
      <c r="R20" s="13"/>
      <c r="S20" s="45"/>
      <c r="T20" s="45"/>
      <c r="U20" s="45"/>
      <c r="V20" s="45"/>
      <c r="W20" s="45"/>
      <c r="X20" s="45"/>
      <c r="Y20" s="45"/>
      <c r="Z20" s="45"/>
      <c r="AA20" s="45"/>
      <c r="AB20" s="46"/>
      <c r="AC20" s="45"/>
      <c r="AD20" s="45"/>
      <c r="AE20" s="45"/>
      <c r="AF20" s="13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13"/>
    </row>
    <row r="21" spans="2:47" s="12" customFormat="1" ht="23.1" customHeight="1">
      <c r="B21" s="23" t="s">
        <v>30</v>
      </c>
      <c r="C21" s="24"/>
      <c r="D21" s="25">
        <v>84429</v>
      </c>
      <c r="E21" s="26">
        <v>50378</v>
      </c>
      <c r="F21" s="27">
        <v>48566</v>
      </c>
      <c r="G21" s="28">
        <v>1812</v>
      </c>
      <c r="H21" s="29">
        <v>32011</v>
      </c>
      <c r="I21" s="29">
        <v>2040</v>
      </c>
      <c r="J21" s="30">
        <v>61.146512277100001</v>
      </c>
      <c r="K21" s="31">
        <v>62.350635153982438</v>
      </c>
      <c r="L21" s="30">
        <f t="shared" si="0"/>
        <v>58.947189552003302</v>
      </c>
      <c r="M21" s="32">
        <v>59.069948609697562</v>
      </c>
      <c r="N21" s="30">
        <f t="shared" si="1"/>
        <v>3.5968081305331689</v>
      </c>
      <c r="O21" s="31">
        <v>5.2616730145295527</v>
      </c>
      <c r="Q21" s="13"/>
      <c r="R21" s="13"/>
      <c r="S21" s="45"/>
      <c r="T21" s="45"/>
      <c r="U21" s="45"/>
      <c r="V21" s="45"/>
      <c r="W21" s="45"/>
      <c r="X21" s="45"/>
      <c r="Y21" s="45"/>
      <c r="Z21" s="45"/>
      <c r="AA21" s="45"/>
      <c r="AB21" s="46"/>
      <c r="AC21" s="45"/>
      <c r="AD21" s="45"/>
      <c r="AE21" s="45"/>
      <c r="AF21" s="13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13"/>
    </row>
    <row r="22" spans="2:47" s="12" customFormat="1" ht="23.1" customHeight="1">
      <c r="B22" s="23" t="s">
        <v>31</v>
      </c>
      <c r="C22" s="24"/>
      <c r="D22" s="25">
        <v>24047</v>
      </c>
      <c r="E22" s="26">
        <v>14404</v>
      </c>
      <c r="F22" s="27">
        <v>13881</v>
      </c>
      <c r="G22" s="28">
        <v>523</v>
      </c>
      <c r="H22" s="29">
        <v>9558</v>
      </c>
      <c r="I22" s="29">
        <v>85</v>
      </c>
      <c r="J22" s="30">
        <v>60.111843752600002</v>
      </c>
      <c r="K22" s="31">
        <v>62.086413408704587</v>
      </c>
      <c r="L22" s="30">
        <f t="shared" si="0"/>
        <v>57.929221267006092</v>
      </c>
      <c r="M22" s="32">
        <v>58.872593588172506</v>
      </c>
      <c r="N22" s="30">
        <f t="shared" si="1"/>
        <v>3.6309358511524579</v>
      </c>
      <c r="O22" s="31">
        <v>5.1763657201069648</v>
      </c>
      <c r="Q22" s="13"/>
      <c r="R22" s="13"/>
      <c r="S22" s="45"/>
      <c r="T22" s="45"/>
      <c r="U22" s="45"/>
      <c r="V22" s="45"/>
      <c r="W22" s="45"/>
      <c r="X22" s="45"/>
      <c r="Y22" s="45"/>
      <c r="Z22" s="45"/>
      <c r="AA22" s="45"/>
      <c r="AB22" s="46"/>
      <c r="AC22" s="45"/>
      <c r="AD22" s="45"/>
      <c r="AE22" s="45"/>
      <c r="AF22" s="13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13"/>
    </row>
    <row r="23" spans="2:47" s="12" customFormat="1" ht="23.1" customHeight="1">
      <c r="B23" s="23" t="s">
        <v>32</v>
      </c>
      <c r="C23" s="24"/>
      <c r="D23" s="25">
        <v>45111</v>
      </c>
      <c r="E23" s="26">
        <v>27863</v>
      </c>
      <c r="F23" s="27">
        <v>26730</v>
      </c>
      <c r="G23" s="28">
        <v>1133</v>
      </c>
      <c r="H23" s="29">
        <v>16074</v>
      </c>
      <c r="I23" s="29">
        <v>1174</v>
      </c>
      <c r="J23" s="30">
        <v>63.415799895299998</v>
      </c>
      <c r="K23" s="31">
        <v>63.999435506632793</v>
      </c>
      <c r="L23" s="30">
        <f t="shared" si="0"/>
        <v>60.837107676901013</v>
      </c>
      <c r="M23" s="32">
        <v>59.608147520933294</v>
      </c>
      <c r="N23" s="30">
        <f t="shared" si="1"/>
        <v>4.0663245163837347</v>
      </c>
      <c r="O23" s="31">
        <v>6.861447997059904</v>
      </c>
      <c r="Q23" s="13"/>
      <c r="R23" s="13"/>
      <c r="S23" s="45"/>
      <c r="T23" s="45"/>
      <c r="U23" s="45"/>
      <c r="V23" s="45"/>
      <c r="W23" s="45"/>
      <c r="X23" s="45"/>
      <c r="Y23" s="45"/>
      <c r="Z23" s="45"/>
      <c r="AA23" s="45"/>
      <c r="AB23" s="46"/>
      <c r="AC23" s="45"/>
      <c r="AD23" s="45"/>
      <c r="AE23" s="45"/>
      <c r="AF23" s="13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13"/>
    </row>
    <row r="24" spans="2:47" s="12" customFormat="1" ht="23.1" customHeight="1">
      <c r="B24" s="23" t="s">
        <v>33</v>
      </c>
      <c r="C24" s="24"/>
      <c r="D24" s="25">
        <v>21826</v>
      </c>
      <c r="E24" s="26">
        <v>12845</v>
      </c>
      <c r="F24" s="27">
        <v>12581</v>
      </c>
      <c r="G24" s="28">
        <v>264</v>
      </c>
      <c r="H24" s="29">
        <v>8950</v>
      </c>
      <c r="I24" s="29">
        <v>31</v>
      </c>
      <c r="J24" s="30">
        <v>58.935535673300002</v>
      </c>
      <c r="K24" s="31">
        <v>59.284001370332305</v>
      </c>
      <c r="L24" s="30">
        <f t="shared" si="0"/>
        <v>57.724248680890113</v>
      </c>
      <c r="M24" s="32">
        <v>56.975847893114086</v>
      </c>
      <c r="N24" s="30">
        <f t="shared" si="1"/>
        <v>2.0552744258466329</v>
      </c>
      <c r="O24" s="31">
        <v>3.8933834151979192</v>
      </c>
      <c r="Q24" s="13"/>
      <c r="R24" s="13"/>
      <c r="S24" s="45"/>
      <c r="T24" s="45"/>
      <c r="U24" s="45"/>
      <c r="V24" s="45"/>
      <c r="W24" s="45"/>
      <c r="X24" s="45"/>
      <c r="Y24" s="45"/>
      <c r="Z24" s="45"/>
      <c r="AA24" s="45"/>
      <c r="AB24" s="46"/>
      <c r="AC24" s="45"/>
      <c r="AD24" s="45"/>
      <c r="AE24" s="45"/>
      <c r="AF24" s="13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13"/>
    </row>
    <row r="25" spans="2:47" s="12" customFormat="1" ht="23.1" customHeight="1">
      <c r="B25" s="23" t="s">
        <v>34</v>
      </c>
      <c r="C25" s="24"/>
      <c r="D25" s="25">
        <v>29107</v>
      </c>
      <c r="E25" s="26">
        <v>17527</v>
      </c>
      <c r="F25" s="27">
        <v>17002</v>
      </c>
      <c r="G25" s="28">
        <v>525</v>
      </c>
      <c r="H25" s="29">
        <v>11162</v>
      </c>
      <c r="I25" s="29">
        <v>418</v>
      </c>
      <c r="J25" s="30">
        <v>61.093101885700001</v>
      </c>
      <c r="K25" s="31">
        <v>61.596493016617394</v>
      </c>
      <c r="L25" s="30">
        <f t="shared" si="0"/>
        <v>59.26313221095193</v>
      </c>
      <c r="M25" s="32">
        <v>58.293404016719343</v>
      </c>
      <c r="N25" s="30">
        <f t="shared" si="1"/>
        <v>2.9953785587950019</v>
      </c>
      <c r="O25" s="31">
        <v>5.3624627606752728</v>
      </c>
      <c r="Q25" s="13"/>
      <c r="R25" s="13"/>
      <c r="S25" s="45"/>
      <c r="T25" s="45"/>
      <c r="U25" s="45"/>
      <c r="V25" s="45"/>
      <c r="W25" s="45"/>
      <c r="X25" s="45"/>
      <c r="Y25" s="45"/>
      <c r="Z25" s="45"/>
      <c r="AA25" s="45"/>
      <c r="AB25" s="46"/>
      <c r="AC25" s="45"/>
      <c r="AD25" s="45"/>
      <c r="AE25" s="45"/>
      <c r="AF25" s="13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13"/>
    </row>
    <row r="26" spans="2:47" s="12" customFormat="1" ht="23.1" customHeight="1">
      <c r="B26" s="23" t="s">
        <v>35</v>
      </c>
      <c r="C26" s="24"/>
      <c r="D26" s="25">
        <v>36826</v>
      </c>
      <c r="E26" s="26">
        <v>21956</v>
      </c>
      <c r="F26" s="27">
        <v>21501</v>
      </c>
      <c r="G26" s="28">
        <v>455</v>
      </c>
      <c r="H26" s="29">
        <v>14769</v>
      </c>
      <c r="I26" s="29">
        <v>101</v>
      </c>
      <c r="J26" s="30">
        <v>59.784887678700002</v>
      </c>
      <c r="K26" s="31">
        <v>58.332900275424826</v>
      </c>
      <c r="L26" s="30">
        <f t="shared" si="0"/>
        <v>58.54594962559564</v>
      </c>
      <c r="M26" s="32">
        <v>55.996985916956824</v>
      </c>
      <c r="N26" s="30">
        <f t="shared" si="1"/>
        <v>2.0723264711240663</v>
      </c>
      <c r="O26" s="31">
        <v>4.0044543429844097</v>
      </c>
      <c r="Q26" s="13"/>
      <c r="R26" s="13"/>
      <c r="S26" s="45"/>
      <c r="T26" s="45"/>
      <c r="U26" s="45"/>
      <c r="V26" s="45"/>
      <c r="W26" s="45"/>
      <c r="X26" s="45"/>
      <c r="Y26" s="45"/>
      <c r="Z26" s="45"/>
      <c r="AA26" s="45"/>
      <c r="AB26" s="46"/>
      <c r="AC26" s="45"/>
      <c r="AD26" s="45"/>
      <c r="AE26" s="45"/>
      <c r="AF26" s="13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13"/>
    </row>
    <row r="27" spans="2:47" s="12" customFormat="1" ht="23.1" customHeight="1">
      <c r="B27" s="23" t="s">
        <v>36</v>
      </c>
      <c r="C27" s="24"/>
      <c r="D27" s="25">
        <v>29720</v>
      </c>
      <c r="E27" s="26">
        <v>17445</v>
      </c>
      <c r="F27" s="27">
        <v>17107</v>
      </c>
      <c r="G27" s="28">
        <v>338</v>
      </c>
      <c r="H27" s="29">
        <v>12183</v>
      </c>
      <c r="I27" s="29">
        <v>92</v>
      </c>
      <c r="J27" s="30">
        <v>58.880113406200003</v>
      </c>
      <c r="K27" s="31">
        <v>57.891418122201912</v>
      </c>
      <c r="L27" s="30">
        <f t="shared" si="0"/>
        <v>57.739300661536383</v>
      </c>
      <c r="M27" s="32">
        <v>55.429093889904792</v>
      </c>
      <c r="N27" s="30">
        <f t="shared" si="1"/>
        <v>1.9375179134422469</v>
      </c>
      <c r="O27" s="31">
        <v>4.2533493083542098</v>
      </c>
      <c r="Q27" s="13"/>
      <c r="R27" s="13"/>
      <c r="S27" s="45"/>
      <c r="T27" s="45"/>
      <c r="U27" s="45"/>
      <c r="V27" s="45"/>
      <c r="W27" s="45"/>
      <c r="X27" s="45"/>
      <c r="Y27" s="45"/>
      <c r="Z27" s="45"/>
      <c r="AA27" s="45"/>
      <c r="AB27" s="46"/>
      <c r="AC27" s="45"/>
      <c r="AD27" s="45"/>
      <c r="AE27" s="45"/>
      <c r="AF27" s="13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13"/>
    </row>
    <row r="28" spans="2:47" s="12" customFormat="1" ht="23.1" customHeight="1">
      <c r="B28" s="23" t="s">
        <v>37</v>
      </c>
      <c r="C28" s="24"/>
      <c r="D28" s="25">
        <v>31135</v>
      </c>
      <c r="E28" s="26">
        <v>19425</v>
      </c>
      <c r="F28" s="27">
        <v>18765</v>
      </c>
      <c r="G28" s="28">
        <v>660</v>
      </c>
      <c r="H28" s="29">
        <v>11373</v>
      </c>
      <c r="I28" s="29">
        <v>337</v>
      </c>
      <c r="J28" s="30">
        <v>63.072277420600003</v>
      </c>
      <c r="K28" s="31">
        <v>63.431206017956811</v>
      </c>
      <c r="L28" s="30">
        <f t="shared" si="0"/>
        <v>60.92928112215079</v>
      </c>
      <c r="M28" s="32">
        <v>59.779179810725545</v>
      </c>
      <c r="N28" s="30">
        <f t="shared" si="1"/>
        <v>3.397683397683398</v>
      </c>
      <c r="O28" s="31">
        <v>5.7574598316755932</v>
      </c>
      <c r="Q28" s="13"/>
      <c r="R28" s="13"/>
      <c r="S28" s="45"/>
      <c r="T28" s="45"/>
      <c r="U28" s="45"/>
      <c r="V28" s="45"/>
      <c r="W28" s="45"/>
      <c r="X28" s="45"/>
      <c r="Y28" s="45"/>
      <c r="Z28" s="45"/>
      <c r="AA28" s="45"/>
      <c r="AB28" s="46"/>
      <c r="AC28" s="45"/>
      <c r="AD28" s="45"/>
      <c r="AE28" s="45"/>
      <c r="AF28" s="13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13"/>
    </row>
    <row r="29" spans="2:47" s="12" customFormat="1" ht="23.1" customHeight="1">
      <c r="B29" s="23" t="s">
        <v>38</v>
      </c>
      <c r="C29" s="24"/>
      <c r="D29" s="25">
        <v>20736</v>
      </c>
      <c r="E29" s="26">
        <v>13081</v>
      </c>
      <c r="F29" s="27">
        <v>12534</v>
      </c>
      <c r="G29" s="28">
        <v>547</v>
      </c>
      <c r="H29" s="29">
        <v>6770</v>
      </c>
      <c r="I29" s="29">
        <v>885</v>
      </c>
      <c r="J29" s="30">
        <v>65.895924638599993</v>
      </c>
      <c r="K29" s="31">
        <v>67.199391171993909</v>
      </c>
      <c r="L29" s="30">
        <f t="shared" si="0"/>
        <v>63.1403959498262</v>
      </c>
      <c r="M29" s="32">
        <v>62.521562658548959</v>
      </c>
      <c r="N29" s="30">
        <f t="shared" si="1"/>
        <v>4.1816374894885708</v>
      </c>
      <c r="O29" s="31">
        <v>6.9611174027935068</v>
      </c>
      <c r="Q29" s="13"/>
      <c r="R29" s="13"/>
      <c r="S29" s="45"/>
      <c r="T29" s="45"/>
      <c r="U29" s="45"/>
      <c r="V29" s="45"/>
      <c r="W29" s="45"/>
      <c r="X29" s="45"/>
      <c r="Y29" s="45"/>
      <c r="Z29" s="45"/>
      <c r="AA29" s="45"/>
      <c r="AB29" s="46"/>
      <c r="AC29" s="45"/>
      <c r="AD29" s="45"/>
      <c r="AE29" s="45"/>
      <c r="AF29" s="13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13"/>
    </row>
    <row r="30" spans="2:47" s="12" customFormat="1" ht="23.1" customHeight="1">
      <c r="B30" s="23" t="s">
        <v>39</v>
      </c>
      <c r="C30" s="24"/>
      <c r="D30" s="25">
        <v>19580</v>
      </c>
      <c r="E30" s="26">
        <v>11437</v>
      </c>
      <c r="F30" s="27">
        <v>11012</v>
      </c>
      <c r="G30" s="28">
        <v>425</v>
      </c>
      <c r="H30" s="29">
        <v>7809</v>
      </c>
      <c r="I30" s="29">
        <v>334</v>
      </c>
      <c r="J30" s="30">
        <v>59.425335134599997</v>
      </c>
      <c r="K30" s="31">
        <v>59.665697674418603</v>
      </c>
      <c r="L30" s="30">
        <f t="shared" si="0"/>
        <v>57.217084069417027</v>
      </c>
      <c r="M30" s="32">
        <v>55.544019933554821</v>
      </c>
      <c r="N30" s="30">
        <f t="shared" si="1"/>
        <v>3.7160094430357606</v>
      </c>
      <c r="O30" s="31">
        <v>6.9079519749434493</v>
      </c>
      <c r="Q30" s="13"/>
      <c r="R30" s="13"/>
      <c r="S30" s="45"/>
      <c r="T30" s="45"/>
      <c r="U30" s="45"/>
      <c r="V30" s="45"/>
      <c r="W30" s="45"/>
      <c r="X30" s="45"/>
      <c r="Y30" s="45"/>
      <c r="Z30" s="45"/>
      <c r="AA30" s="45"/>
      <c r="AB30" s="46"/>
      <c r="AC30" s="45"/>
      <c r="AD30" s="45"/>
      <c r="AE30" s="45"/>
      <c r="AF30" s="13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13"/>
    </row>
    <row r="31" spans="2:47" s="12" customFormat="1" ht="23.1" customHeight="1">
      <c r="B31" s="23" t="s">
        <v>40</v>
      </c>
      <c r="C31" s="24"/>
      <c r="D31" s="25">
        <v>25380</v>
      </c>
      <c r="E31" s="26">
        <v>15202</v>
      </c>
      <c r="F31" s="27">
        <v>14583</v>
      </c>
      <c r="G31" s="28">
        <v>619</v>
      </c>
      <c r="H31" s="29">
        <v>9943</v>
      </c>
      <c r="I31" s="29">
        <v>235</v>
      </c>
      <c r="J31" s="30">
        <v>60.457347385200002</v>
      </c>
      <c r="K31" s="31">
        <v>61.31340848412934</v>
      </c>
      <c r="L31" s="30">
        <f t="shared" si="0"/>
        <v>57.995625372837544</v>
      </c>
      <c r="M31" s="32">
        <v>56.522545238801548</v>
      </c>
      <c r="N31" s="30">
        <f t="shared" si="1"/>
        <v>4.0718326535982108</v>
      </c>
      <c r="O31" s="31">
        <v>7.8137284547928632</v>
      </c>
      <c r="Q31" s="13"/>
      <c r="R31" s="13"/>
      <c r="S31" s="45"/>
      <c r="T31" s="45"/>
      <c r="U31" s="45"/>
      <c r="V31" s="45"/>
      <c r="W31" s="45"/>
      <c r="X31" s="45"/>
      <c r="Y31" s="45"/>
      <c r="Z31" s="45"/>
      <c r="AA31" s="45"/>
      <c r="AB31" s="46"/>
      <c r="AC31" s="45"/>
      <c r="AD31" s="45"/>
      <c r="AE31" s="45"/>
      <c r="AF31" s="13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13"/>
    </row>
    <row r="32" spans="2:47" s="12" customFormat="1" ht="23.1" customHeight="1">
      <c r="B32" s="23" t="s">
        <v>41</v>
      </c>
      <c r="C32" s="24"/>
      <c r="D32" s="25">
        <v>23775</v>
      </c>
      <c r="E32" s="26">
        <v>13689</v>
      </c>
      <c r="F32" s="27">
        <v>13083</v>
      </c>
      <c r="G32" s="28">
        <v>606</v>
      </c>
      <c r="H32" s="29">
        <v>9852</v>
      </c>
      <c r="I32" s="29">
        <v>234</v>
      </c>
      <c r="J32" s="30">
        <v>58.149611316399998</v>
      </c>
      <c r="K32" s="31">
        <v>60.217553765673003</v>
      </c>
      <c r="L32" s="30">
        <f t="shared" si="0"/>
        <v>55.575379125780557</v>
      </c>
      <c r="M32" s="32">
        <v>56.8587561238894</v>
      </c>
      <c r="N32" s="30">
        <f t="shared" si="1"/>
        <v>4.4269121192198115</v>
      </c>
      <c r="O32" s="31">
        <v>5.5777716492002209</v>
      </c>
      <c r="Q32" s="13"/>
      <c r="R32" s="13"/>
      <c r="S32" s="45"/>
      <c r="T32" s="45"/>
      <c r="U32" s="45"/>
      <c r="V32" s="45"/>
      <c r="W32" s="45"/>
      <c r="X32" s="45"/>
      <c r="Y32" s="45"/>
      <c r="Z32" s="45"/>
      <c r="AA32" s="45"/>
      <c r="AB32" s="46"/>
      <c r="AC32" s="45"/>
      <c r="AD32" s="45"/>
      <c r="AE32" s="45"/>
      <c r="AF32" s="13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13"/>
    </row>
    <row r="33" spans="2:47" s="12" customFormat="1" ht="23.1" customHeight="1">
      <c r="B33" s="23" t="s">
        <v>42</v>
      </c>
      <c r="C33" s="24"/>
      <c r="D33" s="25">
        <v>6670</v>
      </c>
      <c r="E33" s="26">
        <v>3715</v>
      </c>
      <c r="F33" s="27">
        <v>3561</v>
      </c>
      <c r="G33" s="28">
        <v>154</v>
      </c>
      <c r="H33" s="29">
        <v>2949</v>
      </c>
      <c r="I33" s="29">
        <v>6</v>
      </c>
      <c r="J33" s="30">
        <v>55.747298919599999</v>
      </c>
      <c r="K33" s="31">
        <v>58.072154896225101</v>
      </c>
      <c r="L33" s="30">
        <f t="shared" si="0"/>
        <v>53.436374549819931</v>
      </c>
      <c r="M33" s="32">
        <v>54.882295584343218</v>
      </c>
      <c r="N33" s="30">
        <f t="shared" si="1"/>
        <v>4.1453566621803501</v>
      </c>
      <c r="O33" s="31">
        <v>5.4929239625809547</v>
      </c>
      <c r="Q33" s="13"/>
      <c r="R33" s="13"/>
      <c r="S33" s="45"/>
      <c r="T33" s="45"/>
      <c r="U33" s="45"/>
      <c r="V33" s="45"/>
      <c r="W33" s="45"/>
      <c r="X33" s="45"/>
      <c r="Y33" s="45"/>
      <c r="Z33" s="45"/>
      <c r="AA33" s="45"/>
      <c r="AB33" s="46"/>
      <c r="AC33" s="45"/>
      <c r="AD33" s="45"/>
      <c r="AE33" s="45"/>
      <c r="AF33" s="44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13"/>
    </row>
    <row r="34" spans="2:47" s="12" customFormat="1" ht="23.1" customHeight="1">
      <c r="B34" s="23" t="s">
        <v>43</v>
      </c>
      <c r="C34" s="24"/>
      <c r="D34" s="25">
        <v>16789</v>
      </c>
      <c r="E34" s="26">
        <v>9827</v>
      </c>
      <c r="F34" s="27">
        <v>9417</v>
      </c>
      <c r="G34" s="28">
        <v>410</v>
      </c>
      <c r="H34" s="29">
        <v>6911</v>
      </c>
      <c r="I34" s="29">
        <v>51</v>
      </c>
      <c r="J34" s="30">
        <v>58.710718126400003</v>
      </c>
      <c r="K34" s="31">
        <v>60.612054922038624</v>
      </c>
      <c r="L34" s="30">
        <f t="shared" si="0"/>
        <v>56.261202055203732</v>
      </c>
      <c r="M34" s="32">
        <v>56.475447986967652</v>
      </c>
      <c r="N34" s="30">
        <f t="shared" si="1"/>
        <v>4.1721786913605374</v>
      </c>
      <c r="O34" s="31">
        <v>6.8247264350163181</v>
      </c>
      <c r="Q34" s="13"/>
      <c r="R34" s="13"/>
      <c r="S34" s="45"/>
      <c r="T34" s="45"/>
      <c r="U34" s="45"/>
      <c r="V34" s="45"/>
      <c r="W34" s="45"/>
      <c r="X34" s="45"/>
      <c r="Y34" s="45"/>
      <c r="Z34" s="45"/>
      <c r="AA34" s="45"/>
      <c r="AB34" s="46"/>
      <c r="AC34" s="45"/>
      <c r="AD34" s="45"/>
      <c r="AE34" s="45"/>
      <c r="AF34" s="44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13"/>
    </row>
    <row r="35" spans="2:47" s="12" customFormat="1" ht="23.1" customHeight="1">
      <c r="B35" s="23" t="s">
        <v>44</v>
      </c>
      <c r="C35" s="24"/>
      <c r="D35" s="25">
        <v>8431</v>
      </c>
      <c r="E35" s="26">
        <v>5337</v>
      </c>
      <c r="F35" s="27">
        <v>5107</v>
      </c>
      <c r="G35" s="28">
        <v>230</v>
      </c>
      <c r="H35" s="29">
        <v>2838</v>
      </c>
      <c r="I35" s="29">
        <v>256</v>
      </c>
      <c r="J35" s="30">
        <v>65.284403669699998</v>
      </c>
      <c r="K35" s="31">
        <v>65.247369057699288</v>
      </c>
      <c r="L35" s="30">
        <f t="shared" si="0"/>
        <v>62.470948012232419</v>
      </c>
      <c r="M35" s="32">
        <v>61.449135115519539</v>
      </c>
      <c r="N35" s="30">
        <f t="shared" si="1"/>
        <v>4.3095371931796889</v>
      </c>
      <c r="O35" s="31">
        <v>5.8212829069336305</v>
      </c>
      <c r="Q35" s="13"/>
      <c r="R35" s="13"/>
      <c r="S35" s="45"/>
      <c r="T35" s="45"/>
      <c r="U35" s="45"/>
      <c r="V35" s="45"/>
      <c r="W35" s="45"/>
      <c r="X35" s="45"/>
      <c r="Y35" s="45"/>
      <c r="Z35" s="45"/>
      <c r="AA35" s="45"/>
      <c r="AB35" s="46"/>
      <c r="AC35" s="45"/>
      <c r="AD35" s="45"/>
      <c r="AE35" s="45"/>
      <c r="AF35" s="44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13"/>
    </row>
    <row r="36" spans="2:47" s="12" customFormat="1" ht="23.1" customHeight="1">
      <c r="B36" s="23" t="s">
        <v>45</v>
      </c>
      <c r="C36" s="24"/>
      <c r="D36" s="25">
        <v>12535</v>
      </c>
      <c r="E36" s="26">
        <v>7592</v>
      </c>
      <c r="F36" s="27">
        <v>7314</v>
      </c>
      <c r="G36" s="28">
        <v>278</v>
      </c>
      <c r="H36" s="29">
        <v>4688</v>
      </c>
      <c r="I36" s="29">
        <v>255</v>
      </c>
      <c r="J36" s="30">
        <v>61.824104234499998</v>
      </c>
      <c r="K36" s="31">
        <v>63.726485051908519</v>
      </c>
      <c r="L36" s="30">
        <f t="shared" si="0"/>
        <v>59.560260586319217</v>
      </c>
      <c r="M36" s="32">
        <v>59.308406837873704</v>
      </c>
      <c r="N36" s="30">
        <f t="shared" si="1"/>
        <v>3.6617492096944151</v>
      </c>
      <c r="O36" s="31">
        <v>6.9328760411562955</v>
      </c>
      <c r="Q36" s="13"/>
      <c r="R36" s="13"/>
      <c r="S36" s="45"/>
      <c r="T36" s="45"/>
      <c r="U36" s="45"/>
      <c r="V36" s="45"/>
      <c r="W36" s="45"/>
      <c r="X36" s="45"/>
      <c r="Y36" s="45"/>
      <c r="Z36" s="45"/>
      <c r="AA36" s="45"/>
      <c r="AB36" s="46"/>
      <c r="AC36" s="45"/>
      <c r="AD36" s="45"/>
      <c r="AE36" s="45"/>
      <c r="AF36" s="44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13"/>
    </row>
    <row r="37" spans="2:47" s="12" customFormat="1" ht="23.1" customHeight="1">
      <c r="B37" s="23" t="s">
        <v>46</v>
      </c>
      <c r="C37" s="24"/>
      <c r="D37" s="25">
        <v>19112</v>
      </c>
      <c r="E37" s="26">
        <v>10861</v>
      </c>
      <c r="F37" s="27">
        <v>10527</v>
      </c>
      <c r="G37" s="28">
        <v>334</v>
      </c>
      <c r="H37" s="29">
        <v>8153</v>
      </c>
      <c r="I37" s="29">
        <v>98</v>
      </c>
      <c r="J37" s="30">
        <v>57.121068686199997</v>
      </c>
      <c r="K37" s="31">
        <v>57.285776424532408</v>
      </c>
      <c r="L37" s="30">
        <f t="shared" si="0"/>
        <v>55.364468286525714</v>
      </c>
      <c r="M37" s="32">
        <v>54.076651684307187</v>
      </c>
      <c r="N37" s="30">
        <f t="shared" si="1"/>
        <v>3.075223275941442</v>
      </c>
      <c r="O37" s="31">
        <v>5.6019573103855569</v>
      </c>
      <c r="Q37" s="13"/>
      <c r="R37" s="13"/>
      <c r="S37" s="45"/>
      <c r="T37" s="45"/>
      <c r="U37" s="45"/>
      <c r="V37" s="45"/>
      <c r="W37" s="45"/>
      <c r="X37" s="45"/>
      <c r="Y37" s="45"/>
      <c r="Z37" s="45"/>
      <c r="AA37" s="45"/>
      <c r="AB37" s="46"/>
      <c r="AC37" s="45"/>
      <c r="AD37" s="45"/>
      <c r="AE37" s="45"/>
      <c r="AF37" s="44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13"/>
    </row>
    <row r="38" spans="2:47" s="12" customFormat="1" ht="23.1" customHeight="1">
      <c r="B38" s="23" t="s">
        <v>47</v>
      </c>
      <c r="C38" s="24"/>
      <c r="D38" s="25">
        <v>19976</v>
      </c>
      <c r="E38" s="26">
        <v>12426</v>
      </c>
      <c r="F38" s="27">
        <v>12022</v>
      </c>
      <c r="G38" s="28">
        <v>404</v>
      </c>
      <c r="H38" s="29">
        <v>7387</v>
      </c>
      <c r="I38" s="29">
        <v>163</v>
      </c>
      <c r="J38" s="30">
        <v>62.716398324300002</v>
      </c>
      <c r="K38" s="31">
        <v>63.531143712878823</v>
      </c>
      <c r="L38" s="30">
        <f t="shared" si="0"/>
        <v>60.677333064149799</v>
      </c>
      <c r="M38" s="32">
        <v>60.292400629473576</v>
      </c>
      <c r="N38" s="30">
        <f t="shared" si="1"/>
        <v>3.2512473845163372</v>
      </c>
      <c r="O38" s="31">
        <v>5.0978825409508595</v>
      </c>
      <c r="Q38" s="13"/>
      <c r="R38" s="13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4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13"/>
    </row>
    <row r="39" spans="2:47" s="12" customFormat="1" ht="23.1" customHeight="1">
      <c r="B39" s="23" t="s">
        <v>48</v>
      </c>
      <c r="C39" s="24"/>
      <c r="D39" s="25">
        <v>20774</v>
      </c>
      <c r="E39" s="26">
        <v>12483</v>
      </c>
      <c r="F39" s="27">
        <v>12056</v>
      </c>
      <c r="G39" s="28">
        <v>427</v>
      </c>
      <c r="H39" s="29">
        <v>7966</v>
      </c>
      <c r="I39" s="29">
        <v>325</v>
      </c>
      <c r="J39" s="30">
        <v>61.044549855699998</v>
      </c>
      <c r="K39" s="31">
        <v>61.19875329657156</v>
      </c>
      <c r="L39" s="30">
        <f t="shared" si="0"/>
        <v>58.956428187197417</v>
      </c>
      <c r="M39" s="32">
        <v>57.516183169503719</v>
      </c>
      <c r="N39" s="30">
        <f t="shared" si="1"/>
        <v>3.4206520868380998</v>
      </c>
      <c r="O39" s="31">
        <v>6.0173940296168613</v>
      </c>
      <c r="Q39" s="13"/>
      <c r="R39" s="13"/>
      <c r="S39" s="45"/>
      <c r="T39" s="45"/>
      <c r="U39" s="45"/>
      <c r="V39" s="45"/>
      <c r="W39" s="45"/>
      <c r="X39" s="45"/>
      <c r="Y39" s="45"/>
      <c r="Z39" s="45"/>
      <c r="AA39" s="45"/>
      <c r="AB39" s="46"/>
      <c r="AC39" s="45"/>
      <c r="AD39" s="45"/>
      <c r="AE39" s="45"/>
      <c r="AF39" s="44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13"/>
    </row>
    <row r="40" spans="2:47" s="12" customFormat="1" ht="23.1" customHeight="1">
      <c r="B40" s="23" t="s">
        <v>49</v>
      </c>
      <c r="C40" s="24"/>
      <c r="D40" s="25">
        <v>15471</v>
      </c>
      <c r="E40" s="26">
        <v>9902</v>
      </c>
      <c r="F40" s="27">
        <v>9337</v>
      </c>
      <c r="G40" s="28">
        <v>565</v>
      </c>
      <c r="H40" s="29">
        <v>5568</v>
      </c>
      <c r="I40" s="29">
        <v>1</v>
      </c>
      <c r="J40" s="30">
        <v>64.007756948899996</v>
      </c>
      <c r="K40" s="31">
        <v>64.19068736141908</v>
      </c>
      <c r="L40" s="30">
        <f t="shared" si="0"/>
        <v>60.35552682611506</v>
      </c>
      <c r="M40" s="32">
        <v>59.025694535020214</v>
      </c>
      <c r="N40" s="30">
        <f t="shared" si="1"/>
        <v>5.7059179963643709</v>
      </c>
      <c r="O40" s="31">
        <v>8.0463273392258472</v>
      </c>
      <c r="Q40" s="13"/>
      <c r="R40" s="13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4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13"/>
    </row>
    <row r="41" spans="2:47" s="12" customFormat="1" ht="23.1" customHeight="1">
      <c r="B41" s="23" t="s">
        <v>50</v>
      </c>
      <c r="C41" s="24"/>
      <c r="D41" s="25">
        <v>7127</v>
      </c>
      <c r="E41" s="26">
        <v>4443</v>
      </c>
      <c r="F41" s="27">
        <v>4318</v>
      </c>
      <c r="G41" s="28">
        <v>125</v>
      </c>
      <c r="H41" s="29">
        <v>2342</v>
      </c>
      <c r="I41" s="29">
        <v>342</v>
      </c>
      <c r="J41" s="30">
        <v>65.482682387599993</v>
      </c>
      <c r="K41" s="31">
        <v>65.285192469794879</v>
      </c>
      <c r="L41" s="30">
        <f t="shared" si="0"/>
        <v>63.640383198231397</v>
      </c>
      <c r="M41" s="32">
        <v>61.449845462208486</v>
      </c>
      <c r="N41" s="30">
        <f t="shared" si="1"/>
        <v>2.8134143596668917</v>
      </c>
      <c r="O41" s="31">
        <v>5.874757908327954</v>
      </c>
      <c r="Q41" s="13"/>
      <c r="R41" s="44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4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13"/>
    </row>
    <row r="42" spans="2:47" s="12" customFormat="1" ht="23.1" customHeight="1">
      <c r="B42" s="23" t="s">
        <v>51</v>
      </c>
      <c r="C42" s="24"/>
      <c r="D42" s="25">
        <v>4824</v>
      </c>
      <c r="E42" s="26">
        <v>3074</v>
      </c>
      <c r="F42" s="27">
        <v>2976</v>
      </c>
      <c r="G42" s="28">
        <v>98</v>
      </c>
      <c r="H42" s="29">
        <v>1707</v>
      </c>
      <c r="I42" s="29">
        <v>43</v>
      </c>
      <c r="J42" s="30">
        <v>64.296172348900001</v>
      </c>
      <c r="K42" s="31">
        <v>64.705882352941174</v>
      </c>
      <c r="L42" s="30">
        <f t="shared" si="0"/>
        <v>62.24639196820749</v>
      </c>
      <c r="M42" s="32">
        <v>61.209964412811388</v>
      </c>
      <c r="N42" s="30">
        <f t="shared" si="1"/>
        <v>3.1880286271958358</v>
      </c>
      <c r="O42" s="31">
        <v>5.4027822711096736</v>
      </c>
      <c r="Q42" s="13"/>
      <c r="R42" s="44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4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13"/>
    </row>
    <row r="43" spans="2:47" s="12" customFormat="1" ht="23.1" customHeight="1">
      <c r="B43" s="23" t="s">
        <v>52</v>
      </c>
      <c r="C43" s="24"/>
      <c r="D43" s="25">
        <v>8857</v>
      </c>
      <c r="E43" s="26">
        <v>5310</v>
      </c>
      <c r="F43" s="27">
        <v>5163</v>
      </c>
      <c r="G43" s="28">
        <v>147</v>
      </c>
      <c r="H43" s="29">
        <v>3485</v>
      </c>
      <c r="I43" s="29">
        <v>62</v>
      </c>
      <c r="J43" s="30">
        <v>60.375213189299998</v>
      </c>
      <c r="K43" s="31">
        <v>61.322534117385999</v>
      </c>
      <c r="L43" s="30">
        <f t="shared" si="0"/>
        <v>58.703808982376351</v>
      </c>
      <c r="M43" s="32">
        <v>58.704094086319756</v>
      </c>
      <c r="N43" s="30">
        <f t="shared" si="1"/>
        <v>2.768361581920904</v>
      </c>
      <c r="O43" s="31">
        <v>4.2699475303057719</v>
      </c>
      <c r="Q43" s="13"/>
      <c r="R43" s="44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4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13"/>
    </row>
    <row r="44" spans="2:47" s="12" customFormat="1" ht="23.1" customHeight="1">
      <c r="B44" s="23" t="s">
        <v>53</v>
      </c>
      <c r="C44" s="24"/>
      <c r="D44" s="25">
        <v>3534</v>
      </c>
      <c r="E44" s="26">
        <v>1910</v>
      </c>
      <c r="F44" s="27">
        <v>1844</v>
      </c>
      <c r="G44" s="28">
        <v>66</v>
      </c>
      <c r="H44" s="29">
        <v>1611</v>
      </c>
      <c r="I44" s="29">
        <v>13</v>
      </c>
      <c r="J44" s="30">
        <v>54.2459528543</v>
      </c>
      <c r="K44" s="31">
        <v>51.784377339655606</v>
      </c>
      <c r="L44" s="30">
        <f t="shared" si="0"/>
        <v>52.371485373473448</v>
      </c>
      <c r="M44" s="32">
        <v>47.941103069628149</v>
      </c>
      <c r="N44" s="30">
        <f t="shared" si="1"/>
        <v>3.4554973821989527</v>
      </c>
      <c r="O44" s="31">
        <v>7.4216867469879517</v>
      </c>
      <c r="Q44" s="13"/>
      <c r="R44" s="44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4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13"/>
    </row>
    <row r="45" spans="2:47" s="12" customFormat="1" ht="23.1" customHeight="1">
      <c r="B45" s="23" t="s">
        <v>54</v>
      </c>
      <c r="C45" s="24"/>
      <c r="D45" s="25">
        <v>9875</v>
      </c>
      <c r="E45" s="26">
        <v>5492</v>
      </c>
      <c r="F45" s="27">
        <v>5327</v>
      </c>
      <c r="G45" s="28">
        <v>165</v>
      </c>
      <c r="H45" s="29">
        <v>4310</v>
      </c>
      <c r="I45" s="29">
        <v>73</v>
      </c>
      <c r="J45" s="30">
        <v>56.0293817588</v>
      </c>
      <c r="K45" s="31">
        <v>56.584265438481061</v>
      </c>
      <c r="L45" s="30">
        <f t="shared" si="0"/>
        <v>54.346051826157925</v>
      </c>
      <c r="M45" s="32">
        <v>53.745652786916068</v>
      </c>
      <c r="N45" s="30">
        <f t="shared" si="1"/>
        <v>3.0043699927166787</v>
      </c>
      <c r="O45" s="31">
        <v>5.0166112956810629</v>
      </c>
      <c r="Q45" s="13"/>
      <c r="R45" s="44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4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13"/>
    </row>
    <row r="46" spans="2:47" s="12" customFormat="1" ht="23.1" customHeight="1">
      <c r="B46" s="23" t="s">
        <v>55</v>
      </c>
      <c r="C46" s="24"/>
      <c r="D46" s="25">
        <v>7612</v>
      </c>
      <c r="E46" s="26">
        <v>4350</v>
      </c>
      <c r="F46" s="27">
        <v>4252</v>
      </c>
      <c r="G46" s="28">
        <v>98</v>
      </c>
      <c r="H46" s="29">
        <v>3262</v>
      </c>
      <c r="I46" s="29">
        <v>0</v>
      </c>
      <c r="J46" s="30">
        <v>57.146610614799997</v>
      </c>
      <c r="K46" s="31">
        <v>55.19933751330889</v>
      </c>
      <c r="L46" s="30">
        <f t="shared" si="0"/>
        <v>55.859169732002101</v>
      </c>
      <c r="M46" s="32">
        <v>53.377499112741035</v>
      </c>
      <c r="N46" s="30">
        <f t="shared" si="1"/>
        <v>2.2528735632183907</v>
      </c>
      <c r="O46" s="31">
        <v>3.3004714959279897</v>
      </c>
      <c r="Q46" s="13"/>
      <c r="R46" s="44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4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13"/>
    </row>
    <row r="47" spans="2:47" s="12" customFormat="1" ht="23.1" customHeight="1">
      <c r="B47" s="23" t="s">
        <v>56</v>
      </c>
      <c r="C47" s="24"/>
      <c r="D47" s="25">
        <v>2017</v>
      </c>
      <c r="E47" s="26">
        <v>1269</v>
      </c>
      <c r="F47" s="27">
        <v>1246</v>
      </c>
      <c r="G47" s="28">
        <v>23</v>
      </c>
      <c r="H47" s="29">
        <v>748</v>
      </c>
      <c r="I47" s="29">
        <v>0</v>
      </c>
      <c r="J47" s="30">
        <v>62.915220624699998</v>
      </c>
      <c r="K47" s="31">
        <v>61.621621621621628</v>
      </c>
      <c r="L47" s="30">
        <f t="shared" si="0"/>
        <v>61.774913237481414</v>
      </c>
      <c r="M47" s="32">
        <v>59.32432432432433</v>
      </c>
      <c r="N47" s="30">
        <f t="shared" si="1"/>
        <v>1.8124507486209613</v>
      </c>
      <c r="O47" s="31">
        <v>3.7280701754385963</v>
      </c>
      <c r="Q47" s="13"/>
      <c r="R47" s="44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4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13"/>
    </row>
    <row r="48" spans="2:47" s="12" customFormat="1" ht="23.1" customHeight="1">
      <c r="B48" s="23" t="s">
        <v>57</v>
      </c>
      <c r="C48" s="24"/>
      <c r="D48" s="25">
        <v>15852</v>
      </c>
      <c r="E48" s="26">
        <v>9610</v>
      </c>
      <c r="F48" s="27">
        <v>9319</v>
      </c>
      <c r="G48" s="28">
        <v>291</v>
      </c>
      <c r="H48" s="29">
        <v>5998</v>
      </c>
      <c r="I48" s="29">
        <v>244</v>
      </c>
      <c r="J48" s="30">
        <v>61.570989236300001</v>
      </c>
      <c r="K48" s="31">
        <v>61.728013833992094</v>
      </c>
      <c r="L48" s="30">
        <f t="shared" si="0"/>
        <v>59.706560738083034</v>
      </c>
      <c r="M48" s="32">
        <v>58.411561264822133</v>
      </c>
      <c r="N48" s="30">
        <f t="shared" si="1"/>
        <v>3.0280957336108223</v>
      </c>
      <c r="O48" s="31">
        <v>5.3726863431715861</v>
      </c>
      <c r="Q48" s="13"/>
      <c r="R48" s="44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4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13"/>
    </row>
    <row r="49" spans="2:47" s="12" customFormat="1" ht="23.1" customHeight="1">
      <c r="B49" s="33" t="s">
        <v>58</v>
      </c>
      <c r="C49" s="34"/>
      <c r="D49" s="35">
        <v>1379</v>
      </c>
      <c r="E49" s="36">
        <v>975</v>
      </c>
      <c r="F49" s="37">
        <v>972</v>
      </c>
      <c r="G49" s="38">
        <v>3</v>
      </c>
      <c r="H49" s="39">
        <v>404</v>
      </c>
      <c r="I49" s="39">
        <v>0</v>
      </c>
      <c r="J49" s="40">
        <v>70.703408266899999</v>
      </c>
      <c r="K49" s="41">
        <v>72.02216066481995</v>
      </c>
      <c r="L49" s="40">
        <f t="shared" si="0"/>
        <v>70.485859318346627</v>
      </c>
      <c r="M49" s="42">
        <v>71.260387811634345</v>
      </c>
      <c r="N49" s="40">
        <f t="shared" si="1"/>
        <v>0.30769230769230771</v>
      </c>
      <c r="O49" s="41">
        <v>1.0576923076923077</v>
      </c>
      <c r="Q49" s="13"/>
      <c r="R49" s="44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4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13"/>
    </row>
    <row r="50" spans="2:47" ht="9.75" customHeight="1">
      <c r="Q50" s="44"/>
      <c r="R50" s="44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4"/>
      <c r="AR50" s="44"/>
      <c r="AS50" s="44"/>
      <c r="AT50" s="44"/>
      <c r="AU50" s="44"/>
    </row>
    <row r="51" spans="2:47">
      <c r="B51" s="43" t="s">
        <v>59</v>
      </c>
    </row>
    <row r="52" spans="2:47">
      <c r="B52" s="43" t="s">
        <v>60</v>
      </c>
    </row>
    <row r="53" spans="2:47">
      <c r="B53" s="43" t="s">
        <v>61</v>
      </c>
    </row>
  </sheetData>
  <mergeCells count="19">
    <mergeCell ref="A3:C5"/>
    <mergeCell ref="D3:D5"/>
    <mergeCell ref="E3:I3"/>
    <mergeCell ref="J3:O3"/>
    <mergeCell ref="AI3:AI5"/>
    <mergeCell ref="AO4:AP4"/>
    <mergeCell ref="AQ4:AR4"/>
    <mergeCell ref="AS4:AT4"/>
    <mergeCell ref="AO3:AT3"/>
    <mergeCell ref="E4:G4"/>
    <mergeCell ref="H4:H5"/>
    <mergeCell ref="I4:I5"/>
    <mergeCell ref="J4:K4"/>
    <mergeCell ref="L4:M4"/>
    <mergeCell ref="N4:O4"/>
    <mergeCell ref="AJ4:AL4"/>
    <mergeCell ref="AM4:AM5"/>
    <mergeCell ref="AN4:AN5"/>
    <mergeCell ref="AJ3:AN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第14表</vt:lpstr>
      <vt:lpstr>第14表!Print_Area</vt:lpstr>
    </vt:vector>
  </TitlesOfParts>
  <Company>岐阜県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2018-08-17T05:59:16Z</dcterms:created>
  <dcterms:modified xsi:type="dcterms:W3CDTF">2018-08-17T07:29:22Z</dcterms:modified>
</cp:coreProperties>
</file>