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416" windowWidth="19290" windowHeight="4335" tabRatio="809" activeTab="0"/>
  </bookViews>
  <sheets>
    <sheet name="目次１" sheetId="1" r:id="rId1"/>
    <sheet name="【修正】目次8" sheetId="2" state="hidden" r:id="rId2"/>
  </sheets>
  <definedNames>
    <definedName name="_xlnm.Print_Area" localSheetId="1">'【修正】目次8'!$A$1:$R$13</definedName>
    <definedName name="_xlnm.Print_Area" localSheetId="0">'目次１'!$A$1:$R$46</definedName>
    <definedName name="_xlnm.Print_Titles" localSheetId="1">'【修正】目次8'!$2:$4</definedName>
  </definedNames>
  <calcPr fullCalcOnLoad="1"/>
</workbook>
</file>

<file path=xl/sharedStrings.xml><?xml version="1.0" encoding="utf-8"?>
<sst xmlns="http://schemas.openxmlformats.org/spreadsheetml/2006/main" count="160" uniqueCount="142">
  <si>
    <t>職員数</t>
  </si>
  <si>
    <t>電話番号</t>
  </si>
  <si>
    <t>非常勤</t>
  </si>
  <si>
    <t>1</t>
  </si>
  <si>
    <t>岐阜県視聴覚ライブラリー</t>
  </si>
  <si>
    <t>500-8368</t>
  </si>
  <si>
    <t>058(275)5111</t>
  </si>
  <si>
    <t>5</t>
  </si>
  <si>
    <t>509-2517</t>
  </si>
  <si>
    <t>504-0911</t>
  </si>
  <si>
    <t>羽島市視聴覚ライブラリー</t>
  </si>
  <si>
    <t>501-6244</t>
  </si>
  <si>
    <t>市販教材
保有数
（本）</t>
  </si>
  <si>
    <t>市販教材
貸出数
（本）</t>
  </si>
  <si>
    <t>〒　所在地　　　</t>
  </si>
  <si>
    <t>16ﾐﾘ
映画</t>
  </si>
  <si>
    <t>録画
教材</t>
  </si>
  <si>
    <t>白川町</t>
  </si>
  <si>
    <t>１　教育委員会事務局社会教育担当職員</t>
  </si>
  <si>
    <t>山県市</t>
  </si>
  <si>
    <t>瑞穂市</t>
  </si>
  <si>
    <t>飛騨市</t>
  </si>
  <si>
    <t>本巣市</t>
  </si>
  <si>
    <t>郡上市</t>
  </si>
  <si>
    <t>本巣</t>
  </si>
  <si>
    <t>各務原市</t>
  </si>
  <si>
    <t>海津市</t>
  </si>
  <si>
    <t>揖斐</t>
  </si>
  <si>
    <t>大野</t>
  </si>
  <si>
    <t>501-4222</t>
  </si>
  <si>
    <t>専　任</t>
  </si>
  <si>
    <t>兼　任</t>
  </si>
  <si>
    <t>非常勤</t>
  </si>
  <si>
    <t>市町村名</t>
  </si>
  <si>
    <t>課　　長</t>
  </si>
  <si>
    <t>社会教育主事</t>
  </si>
  <si>
    <t>社会教育主事補</t>
  </si>
  <si>
    <t>その他の職員</t>
  </si>
  <si>
    <t>計</t>
  </si>
  <si>
    <t>岐阜市</t>
  </si>
  <si>
    <t>大垣市</t>
  </si>
  <si>
    <t>高山市</t>
  </si>
  <si>
    <t>美濃市</t>
  </si>
  <si>
    <t>土岐市</t>
  </si>
  <si>
    <t>養老町</t>
  </si>
  <si>
    <t>垂井町</t>
  </si>
  <si>
    <t>神戸町</t>
  </si>
  <si>
    <t>輪之内町</t>
  </si>
  <si>
    <t>安八町</t>
  </si>
  <si>
    <t>揖斐川町</t>
  </si>
  <si>
    <t>大野町</t>
  </si>
  <si>
    <t>池田町</t>
  </si>
  <si>
    <t>北方町</t>
  </si>
  <si>
    <t>養老</t>
  </si>
  <si>
    <t>不破</t>
  </si>
  <si>
    <t>坂祝町</t>
  </si>
  <si>
    <t>富加町</t>
  </si>
  <si>
    <t>川辺町</t>
  </si>
  <si>
    <t>七宗町</t>
  </si>
  <si>
    <t>八百津町</t>
  </si>
  <si>
    <t>東白川村</t>
  </si>
  <si>
    <t>御嵩町</t>
  </si>
  <si>
    <t>白川村</t>
  </si>
  <si>
    <t>可児</t>
  </si>
  <si>
    <t>その他</t>
  </si>
  <si>
    <t>専任</t>
  </si>
  <si>
    <t>兼任</t>
  </si>
  <si>
    <t>羽島郡二町</t>
  </si>
  <si>
    <t>79</t>
  </si>
  <si>
    <t>15.58</t>
  </si>
  <si>
    <t>30</t>
  </si>
  <si>
    <t>安八</t>
  </si>
  <si>
    <t>加茂</t>
  </si>
  <si>
    <t>中津川市</t>
  </si>
  <si>
    <t>瑞浪市</t>
  </si>
  <si>
    <t>羽島市</t>
  </si>
  <si>
    <t>恵那市</t>
  </si>
  <si>
    <t>可児市</t>
  </si>
  <si>
    <t>多治見市</t>
  </si>
  <si>
    <t>関市</t>
  </si>
  <si>
    <t>美濃加茂市</t>
  </si>
  <si>
    <t>下呂市</t>
  </si>
  <si>
    <t>合　計</t>
  </si>
  <si>
    <t>指
定
管
理
者</t>
  </si>
  <si>
    <t>そ
の
他</t>
  </si>
  <si>
    <t>岐阜市宇佐 ４－２－１
（岐阜県図書館内）</t>
  </si>
  <si>
    <t>下呂市教育委員会</t>
  </si>
  <si>
    <t>下呂市萩原町萩原 1166－８
（星雲会館内）</t>
  </si>
  <si>
    <t>各務原市立中央図書館</t>
  </si>
  <si>
    <t>各務原市那加門前町 ３－１－３</t>
  </si>
  <si>
    <t>郡上市視聴覚ライブラリー</t>
  </si>
  <si>
    <t>郡上市八幡町島谷207－１
（郡上市教育委員会社会教育課）</t>
  </si>
  <si>
    <t>大垣市小野4-35-10
（大垣市情報工房）</t>
  </si>
  <si>
    <t>105</t>
  </si>
  <si>
    <t>有資格者</t>
  </si>
  <si>
    <t>岐阜市視聴覚ライブラリー</t>
  </si>
  <si>
    <t>岐阜市神田町１－１１
（岐阜市教育委員会社会教育課）</t>
  </si>
  <si>
    <t>８　視聴覚ライブラリー</t>
  </si>
  <si>
    <t>2</t>
  </si>
  <si>
    <t>058(383)1122</t>
  </si>
  <si>
    <t>1,808</t>
  </si>
  <si>
    <t>0575(67)1128</t>
  </si>
  <si>
    <t>0576(52)2900</t>
  </si>
  <si>
    <t>No</t>
  </si>
  <si>
    <t>名 称</t>
  </si>
  <si>
    <t>専用面積(㎡)</t>
  </si>
  <si>
    <t>専
任</t>
  </si>
  <si>
    <t>兼
任</t>
  </si>
  <si>
    <t>合
計</t>
  </si>
  <si>
    <t>3</t>
  </si>
  <si>
    <t>大垣地区視聴覚ライブラリー</t>
  </si>
  <si>
    <t>503-0803</t>
  </si>
  <si>
    <t>0584(75)7000</t>
  </si>
  <si>
    <t>500-8702</t>
  </si>
  <si>
    <t>058（265）4141</t>
  </si>
  <si>
    <t>058(393)4672</t>
  </si>
  <si>
    <t>羽島市竹鼻町丸の内 ６－７
（市立中央公民館内）</t>
  </si>
  <si>
    <t>講習・研修会の
実施（回）</t>
  </si>
  <si>
    <t>（注）「中濃地区視聴覚ライブラリー」、「可茂広域行政事務組合　視聴覚ライブラリー」については、いずれも平成２７年４月１日廃止。</t>
  </si>
  <si>
    <t>合計</t>
  </si>
  <si>
    <t>指定管理者</t>
  </si>
  <si>
    <t>面積</t>
  </si>
  <si>
    <t>１６ミリ</t>
  </si>
  <si>
    <t>録画</t>
  </si>
  <si>
    <t>師範教材保有</t>
  </si>
  <si>
    <t>16ミリ</t>
  </si>
  <si>
    <t>録画教材</t>
  </si>
  <si>
    <t>市販教材貸出数</t>
  </si>
  <si>
    <t>視聴覚機器関連</t>
  </si>
  <si>
    <t>ＩＴ関係</t>
  </si>
  <si>
    <t>講習・研修会</t>
  </si>
  <si>
    <t>2047．58</t>
  </si>
  <si>
    <r>
      <t>（注１）</t>
    </r>
    <r>
      <rPr>
        <i/>
        <u val="single"/>
        <sz val="14"/>
        <rFont val="ＭＳ 明朝"/>
        <family val="1"/>
      </rPr>
      <t>数字</t>
    </r>
    <r>
      <rPr>
        <sz val="14"/>
        <rFont val="ＭＳ 明朝"/>
        <family val="1"/>
      </rPr>
      <t>　は、開催回数未分類及び男女別参加者数未集計の市町村を除いた合計数
（注２）</t>
    </r>
    <r>
      <rPr>
        <i/>
        <u val="double"/>
        <sz val="14"/>
        <rFont val="ＭＳ 明朝"/>
        <family val="1"/>
      </rPr>
      <t>数字</t>
    </r>
    <r>
      <rPr>
        <sz val="14"/>
        <rFont val="ＭＳ 明朝"/>
        <family val="1"/>
      </rPr>
      <t>　は、開催回数未集計を除いた合計数</t>
    </r>
  </si>
  <si>
    <t>（注）「建物専有面積」は複合施設の場合、専用面積と共用面積の合計。</t>
  </si>
  <si>
    <t>（平成２８年４月１日現在、市販教材貸出数及び講習・研究会の実施は平成２７年度実績）</t>
  </si>
  <si>
    <t>4</t>
  </si>
  <si>
    <t>6</t>
  </si>
  <si>
    <t>7</t>
  </si>
  <si>
    <t>（平成２９年３月３１日現在）</t>
  </si>
  <si>
    <t>ＩＣＴ
関連</t>
  </si>
  <si>
    <t>映像メディア
関連</t>
  </si>
  <si>
    <t>関ケ原町</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</si>
</sst>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Red]#,##0"/>
    <numFmt numFmtId="179" formatCode="0_);[Red]\(0\)"/>
    <numFmt numFmtId="180" formatCode="0_ "/>
    <numFmt numFmtId="181" formatCode="0.0_);[Red]\(0.0\)"/>
    <numFmt numFmtId="182" formatCode="#,##0.00_ "/>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Red]\(#,##0\)"/>
    <numFmt numFmtId="189" formatCode="#,##0.00_);[Red]\(#,##0.00\)"/>
    <numFmt numFmtId="190" formatCode="#,##0_ ;[Red]\-#,##0\ "/>
    <numFmt numFmtId="191" formatCode="#,##0.0;[Red]\-#,##0.0"/>
    <numFmt numFmtId="192" formatCode="0.0"/>
    <numFmt numFmtId="193" formatCode="#,##0.0_);[Red]\(#,##0.0\)"/>
    <numFmt numFmtId="194" formatCode="m/d;@"/>
    <numFmt numFmtId="195" formatCode="[$-411]ge\.m\.d;@"/>
    <numFmt numFmtId="196" formatCode="0.000"/>
    <numFmt numFmtId="197" formatCode="#,##0.0_ "/>
  </numFmts>
  <fonts count="56">
    <font>
      <sz val="11"/>
      <name val="ＭＳ Ｐゴシック"/>
      <family val="3"/>
    </font>
    <font>
      <sz val="6"/>
      <name val="ＭＳ Ｐゴシック"/>
      <family val="3"/>
    </font>
    <font>
      <sz val="10"/>
      <name val="ＭＳ 明朝"/>
      <family val="1"/>
    </font>
    <font>
      <sz val="11"/>
      <name val="ＭＳ 明朝"/>
      <family val="1"/>
    </font>
    <font>
      <u val="single"/>
      <sz val="11"/>
      <color indexed="12"/>
      <name val="ＭＳ Ｐゴシック"/>
      <family val="3"/>
    </font>
    <font>
      <u val="single"/>
      <sz val="11"/>
      <color indexed="36"/>
      <name val="ＭＳ Ｐゴシック"/>
      <family val="3"/>
    </font>
    <font>
      <sz val="8"/>
      <name val="ＭＳ Ｐ明朝"/>
      <family val="1"/>
    </font>
    <font>
      <b/>
      <sz val="16"/>
      <name val="ＭＳ Ｐ明朝"/>
      <family val="1"/>
    </font>
    <font>
      <sz val="12"/>
      <name val="ＭＳ Ｐ明朝"/>
      <family val="1"/>
    </font>
    <font>
      <sz val="11"/>
      <name val="ＭＳ Ｐ明朝"/>
      <family val="1"/>
    </font>
    <font>
      <b/>
      <sz val="14"/>
      <name val="ＭＳ 明朝"/>
      <family val="1"/>
    </font>
    <font>
      <sz val="10"/>
      <name val="ＭＳ Ｐ明朝"/>
      <family val="1"/>
    </font>
    <font>
      <sz val="14"/>
      <name val="ＭＳ 明朝"/>
      <family val="1"/>
    </font>
    <font>
      <i/>
      <u val="single"/>
      <sz val="14"/>
      <name val="ＭＳ 明朝"/>
      <family val="1"/>
    </font>
    <font>
      <i/>
      <u val="single"/>
      <sz val="18"/>
      <name val="ＭＳ 明朝"/>
      <family val="1"/>
    </font>
    <font>
      <sz val="14"/>
      <name val="ＭＳ Ｐ明朝"/>
      <family val="1"/>
    </font>
    <font>
      <i/>
      <sz val="11"/>
      <name val="ＭＳ Ｐゴシック"/>
      <family val="3"/>
    </font>
    <font>
      <i/>
      <u val="single"/>
      <sz val="11"/>
      <name val="ＭＳ Ｐゴシック"/>
      <family val="3"/>
    </font>
    <font>
      <i/>
      <u val="double"/>
      <sz val="8"/>
      <name val="ＭＳ Ｐ明朝"/>
      <family val="1"/>
    </font>
    <font>
      <i/>
      <u val="double"/>
      <sz val="14"/>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4"/>
      <color indexed="8"/>
      <name val="ＭＳ Ｐ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4" tint="0.7998600006103516"/>
        <bgColor indexed="64"/>
      </patternFill>
    </fill>
    <fill>
      <patternFill patternType="solid">
        <fgColor theme="5" tint="0.7999799847602844"/>
        <bgColor indexed="64"/>
      </patternFill>
    </fill>
    <fill>
      <patternFill patternType="solid">
        <fgColor indexed="45"/>
        <bgColor indexed="64"/>
      </patternFill>
    </fill>
    <fill>
      <patternFill patternType="solid">
        <fgColor theme="5" tint="0.7998600006103516"/>
        <bgColor indexed="64"/>
      </patternFill>
    </fill>
    <fill>
      <patternFill patternType="solid">
        <fgColor theme="6" tint="0.7999799847602844"/>
        <bgColor indexed="64"/>
      </patternFill>
    </fill>
    <fill>
      <patternFill patternType="solid">
        <fgColor indexed="42"/>
        <bgColor indexed="64"/>
      </patternFill>
    </fill>
    <fill>
      <patternFill patternType="solid">
        <fgColor theme="6" tint="0.7998600006103516"/>
        <bgColor indexed="64"/>
      </patternFill>
    </fill>
    <fill>
      <patternFill patternType="solid">
        <fgColor theme="7" tint="0.7999799847602844"/>
        <bgColor indexed="64"/>
      </patternFill>
    </fill>
    <fill>
      <patternFill patternType="solid">
        <fgColor indexed="46"/>
        <bgColor indexed="64"/>
      </patternFill>
    </fill>
    <fill>
      <patternFill patternType="solid">
        <fgColor theme="7" tint="0.7998600006103516"/>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4" tint="0.599839985370636"/>
        <bgColor indexed="64"/>
      </patternFill>
    </fill>
    <fill>
      <patternFill patternType="solid">
        <fgColor theme="4" tint="0.5997499823570251"/>
        <bgColor indexed="64"/>
      </patternFill>
    </fill>
    <fill>
      <patternFill patternType="solid">
        <fgColor theme="5" tint="0.5999900102615356"/>
        <bgColor indexed="64"/>
      </patternFill>
    </fill>
    <fill>
      <patternFill patternType="solid">
        <fgColor theme="5" tint="0.599839985370636"/>
        <bgColor indexed="64"/>
      </patternFill>
    </fill>
    <fill>
      <patternFill patternType="solid">
        <fgColor theme="5" tint="0.5997499823570251"/>
        <bgColor indexed="64"/>
      </patternFill>
    </fill>
    <fill>
      <patternFill patternType="solid">
        <fgColor theme="6" tint="0.5999900102615356"/>
        <bgColor indexed="64"/>
      </patternFill>
    </fill>
    <fill>
      <patternFill patternType="solid">
        <fgColor indexed="11"/>
        <bgColor indexed="64"/>
      </patternFill>
    </fill>
    <fill>
      <patternFill patternType="solid">
        <fgColor theme="6" tint="0.599839985370636"/>
        <bgColor indexed="64"/>
      </patternFill>
    </fill>
    <fill>
      <patternFill patternType="solid">
        <fgColor theme="7" tint="0.5999900102615356"/>
        <bgColor indexed="64"/>
      </patternFill>
    </fill>
    <fill>
      <patternFill patternType="solid">
        <fgColor theme="7" tint="0.599839985370636"/>
        <bgColor indexed="64"/>
      </patternFill>
    </fill>
    <fill>
      <patternFill patternType="solid">
        <fgColor theme="7" tint="0.5997499823570251"/>
        <bgColor indexed="64"/>
      </patternFill>
    </fill>
    <fill>
      <patternFill patternType="solid">
        <fgColor theme="8" tint="0.5999900102615356"/>
        <bgColor indexed="64"/>
      </patternFill>
    </fill>
    <fill>
      <patternFill patternType="solid">
        <fgColor theme="8" tint="0.599839985370636"/>
        <bgColor indexed="64"/>
      </patternFill>
    </fill>
    <fill>
      <patternFill patternType="solid">
        <fgColor theme="8" tint="0.5997499823570251"/>
        <bgColor indexed="64"/>
      </patternFill>
    </fill>
    <fill>
      <patternFill patternType="solid">
        <fgColor theme="9" tint="0.5999900102615356"/>
        <bgColor indexed="64"/>
      </patternFill>
    </fill>
    <fill>
      <patternFill patternType="solid">
        <fgColor theme="9" tint="0.599839985370636"/>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double"/>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bottom style="thin"/>
    </border>
    <border>
      <left style="medium"/>
      <right style="thin"/>
      <top>
        <color indexed="63"/>
      </top>
      <bottom style="thin"/>
    </border>
    <border>
      <left style="medium"/>
      <right style="thin"/>
      <top style="thin"/>
      <bottom style="thin"/>
    </border>
    <border>
      <left style="medium"/>
      <right style="thin"/>
      <top style="double"/>
      <bottom style="medium"/>
    </border>
    <border>
      <left style="thin"/>
      <right style="thin"/>
      <top style="double"/>
      <bottom style="medium"/>
    </border>
    <border>
      <left>
        <color indexed="63"/>
      </left>
      <right style="thin"/>
      <top style="double"/>
      <bottom style="medium"/>
    </border>
    <border>
      <left style="thin"/>
      <right style="medium"/>
      <top style="thin"/>
      <bottom style="double"/>
    </border>
    <border>
      <left>
        <color indexed="63"/>
      </left>
      <right style="thin"/>
      <top style="thin"/>
      <bottom style="thin"/>
    </border>
    <border>
      <left style="thin"/>
      <right>
        <color indexed="63"/>
      </right>
      <top style="thin"/>
      <bottom style="thin"/>
    </border>
    <border>
      <left style="medium"/>
      <right style="thin"/>
      <top style="thin"/>
      <bottom style="double"/>
    </border>
    <border>
      <left style="thin"/>
      <right style="medium"/>
      <top style="medium"/>
      <bottom style="thin"/>
    </border>
    <border>
      <left style="medium"/>
      <right style="thin"/>
      <top style="medium"/>
      <bottom style="thin"/>
    </border>
    <border>
      <left style="thin"/>
      <right style="thin"/>
      <top style="medium"/>
      <bottom style="thin"/>
    </border>
    <border>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medium"/>
    </border>
  </borders>
  <cellStyleXfs count="2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3" borderId="0" applyNumberFormat="0" applyBorder="0" applyAlignment="0" applyProtection="0"/>
    <xf numFmtId="0" fontId="38"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38"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9" borderId="0" applyNumberFormat="0" applyBorder="0" applyAlignment="0" applyProtection="0"/>
    <xf numFmtId="0" fontId="38"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38"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38"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38"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38"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38"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38"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38"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8"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39"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39"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39" fillId="38"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25" borderId="0" applyNumberFormat="0" applyBorder="0" applyAlignment="0" applyProtection="0"/>
    <xf numFmtId="0" fontId="39" fillId="39"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39"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39"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0" fillId="0" borderId="0">
      <alignment vertical="center"/>
      <protection/>
    </xf>
    <xf numFmtId="0" fontId="39"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39"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39"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39"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39"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39"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50" borderId="1" applyNumberFormat="0" applyAlignment="0" applyProtection="0"/>
    <xf numFmtId="0" fontId="22" fillId="50" borderId="1" applyNumberFormat="0" applyAlignment="0" applyProtection="0"/>
    <xf numFmtId="0" fontId="22" fillId="50" borderId="1" applyNumberFormat="0" applyAlignment="0" applyProtection="0"/>
    <xf numFmtId="0" fontId="22" fillId="50" borderId="1" applyNumberFormat="0" applyAlignment="0" applyProtection="0"/>
    <xf numFmtId="0" fontId="22" fillId="50" borderId="1" applyNumberFormat="0" applyAlignment="0" applyProtection="0"/>
    <xf numFmtId="0" fontId="22" fillId="50" borderId="1" applyNumberFormat="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52" borderId="2" applyNumberFormat="0" applyFont="0" applyAlignment="0" applyProtection="0"/>
    <xf numFmtId="0" fontId="0" fillId="53" borderId="2" applyNumberFormat="0" applyFont="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55" borderId="4" applyNumberFormat="0" applyAlignment="0" applyProtection="0"/>
    <xf numFmtId="0" fontId="46" fillId="55" borderId="4" applyNumberFormat="0" applyAlignment="0" applyProtection="0"/>
    <xf numFmtId="0" fontId="46" fillId="55" borderId="4" applyNumberFormat="0" applyAlignment="0" applyProtection="0"/>
    <xf numFmtId="0" fontId="46" fillId="55" borderId="4" applyNumberFormat="0" applyAlignment="0" applyProtection="0"/>
    <xf numFmtId="0" fontId="46" fillId="55" borderId="4" applyNumberFormat="0" applyAlignment="0" applyProtection="0"/>
    <xf numFmtId="0" fontId="46" fillId="55" borderId="4" applyNumberFormat="0" applyAlignment="0" applyProtection="0"/>
    <xf numFmtId="0" fontId="47"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7" applyNumberFormat="0" applyFill="0" applyAlignment="0" applyProtection="0"/>
    <xf numFmtId="0" fontId="49" fillId="0" borderId="8" applyNumberFormat="0" applyFill="0" applyAlignment="0" applyProtection="0"/>
    <xf numFmtId="0" fontId="49" fillId="0" borderId="7" applyNumberFormat="0" applyFill="0" applyAlignment="0" applyProtection="0"/>
    <xf numFmtId="0" fontId="49" fillId="0" borderId="7" applyNumberFormat="0" applyFill="0" applyAlignment="0" applyProtection="0"/>
    <xf numFmtId="0" fontId="49" fillId="0" borderId="7" applyNumberFormat="0" applyFill="0" applyAlignment="0" applyProtection="0"/>
    <xf numFmtId="0" fontId="49" fillId="0" borderId="7"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52" fillId="55" borderId="11" applyNumberFormat="0" applyAlignment="0" applyProtection="0"/>
    <xf numFmtId="0" fontId="52" fillId="55" borderId="11" applyNumberFormat="0" applyAlignment="0" applyProtection="0"/>
    <xf numFmtId="0" fontId="52" fillId="55" borderId="11" applyNumberFormat="0" applyAlignment="0" applyProtection="0"/>
    <xf numFmtId="0" fontId="52" fillId="55" borderId="11" applyNumberFormat="0" applyAlignment="0" applyProtection="0"/>
    <xf numFmtId="0" fontId="52" fillId="55" borderId="11" applyNumberFormat="0" applyAlignment="0" applyProtection="0"/>
    <xf numFmtId="0" fontId="52" fillId="55" borderId="11" applyNumberFormat="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56" borderId="4" applyNumberFormat="0" applyAlignment="0" applyProtection="0"/>
    <xf numFmtId="0" fontId="54" fillId="57" borderId="4" applyNumberFormat="0" applyAlignment="0" applyProtection="0"/>
    <xf numFmtId="0" fontId="54" fillId="57" borderId="4" applyNumberFormat="0" applyAlignment="0" applyProtection="0"/>
    <xf numFmtId="0" fontId="54" fillId="57" borderId="4" applyNumberFormat="0" applyAlignment="0" applyProtection="0"/>
    <xf numFmtId="0" fontId="54" fillId="57" borderId="4" applyNumberFormat="0" applyAlignment="0" applyProtection="0"/>
    <xf numFmtId="0" fontId="54" fillId="57" borderId="4" applyNumberFormat="0" applyAlignment="0" applyProtection="0"/>
    <xf numFmtId="0" fontId="0" fillId="0" borderId="0">
      <alignment/>
      <protection/>
    </xf>
    <xf numFmtId="0" fontId="0" fillId="0" borderId="0">
      <alignment vertical="center"/>
      <protection/>
    </xf>
    <xf numFmtId="195" fontId="0" fillId="0" borderId="0">
      <alignment/>
      <protection/>
    </xf>
    <xf numFmtId="19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vertical="center"/>
      <protection/>
    </xf>
    <xf numFmtId="0" fontId="5" fillId="0" borderId="0" applyNumberFormat="0" applyFill="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cellStyleXfs>
  <cellXfs count="146">
    <xf numFmtId="0" fontId="0" fillId="0" borderId="0" xfId="0" applyAlignment="1">
      <alignment vertical="center"/>
    </xf>
    <xf numFmtId="176" fontId="2" fillId="0" borderId="0" xfId="0" applyNumberFormat="1" applyFont="1" applyFill="1" applyAlignment="1">
      <alignment vertical="center" shrinkToFit="1"/>
    </xf>
    <xf numFmtId="176" fontId="2" fillId="0" borderId="0" xfId="0" applyNumberFormat="1" applyFont="1" applyFill="1" applyAlignment="1">
      <alignment horizontal="center" vertical="center" shrinkToFit="1"/>
    </xf>
    <xf numFmtId="176" fontId="2" fillId="0" borderId="0" xfId="0" applyNumberFormat="1" applyFont="1" applyFill="1" applyBorder="1" applyAlignment="1">
      <alignment horizontal="center" vertical="center" shrinkToFit="1"/>
    </xf>
    <xf numFmtId="0" fontId="0" fillId="0" borderId="0" xfId="0" applyFont="1" applyFill="1" applyAlignment="1">
      <alignment vertical="center"/>
    </xf>
    <xf numFmtId="176" fontId="2" fillId="0" borderId="0" xfId="0" applyNumberFormat="1" applyFont="1" applyFill="1" applyAlignment="1">
      <alignment horizontal="left" vertical="center" shrinkToFit="1"/>
    </xf>
    <xf numFmtId="0" fontId="6" fillId="59" borderId="0" xfId="0" applyFont="1" applyFill="1" applyBorder="1" applyAlignment="1">
      <alignment vertical="top"/>
    </xf>
    <xf numFmtId="0" fontId="6" fillId="59" borderId="0" xfId="0" applyFont="1" applyFill="1" applyBorder="1" applyAlignment="1">
      <alignment horizontal="center" vertical="top" wrapText="1"/>
    </xf>
    <xf numFmtId="0" fontId="6" fillId="0" borderId="0" xfId="0" applyFont="1" applyFill="1" applyBorder="1" applyAlignment="1">
      <alignment vertical="top" wrapText="1"/>
    </xf>
    <xf numFmtId="0" fontId="6" fillId="59" borderId="0" xfId="0" applyFont="1" applyFill="1" applyBorder="1" applyAlignment="1">
      <alignment horizontal="center" vertical="top"/>
    </xf>
    <xf numFmtId="177" fontId="6" fillId="59" borderId="0" xfId="0" applyNumberFormat="1" applyFont="1" applyFill="1" applyBorder="1" applyAlignment="1">
      <alignment vertical="top"/>
    </xf>
    <xf numFmtId="0" fontId="6" fillId="59" borderId="0" xfId="0" applyFont="1" applyFill="1" applyBorder="1" applyAlignment="1">
      <alignment horizontal="right" vertical="top"/>
    </xf>
    <xf numFmtId="0" fontId="7" fillId="59" borderId="0" xfId="0" applyFont="1" applyFill="1" applyBorder="1" applyAlignment="1">
      <alignment vertical="top" wrapText="1"/>
    </xf>
    <xf numFmtId="179" fontId="2" fillId="0" borderId="0" xfId="0" applyNumberFormat="1" applyFont="1" applyFill="1" applyAlignment="1">
      <alignment vertical="center" shrinkToFit="1"/>
    </xf>
    <xf numFmtId="179" fontId="3" fillId="0" borderId="12" xfId="0" applyNumberFormat="1" applyFont="1" applyFill="1" applyBorder="1" applyAlignment="1">
      <alignment horizontal="right" vertical="center" shrinkToFit="1"/>
    </xf>
    <xf numFmtId="176" fontId="3" fillId="57" borderId="13" xfId="0" applyNumberFormat="1" applyFont="1" applyFill="1" applyBorder="1" applyAlignment="1">
      <alignment vertical="center" textRotation="255" shrinkToFit="1"/>
    </xf>
    <xf numFmtId="176" fontId="3" fillId="57" borderId="14" xfId="0" applyNumberFormat="1" applyFont="1" applyFill="1" applyBorder="1" applyAlignment="1">
      <alignment vertical="center" textRotation="255" shrinkToFit="1"/>
    </xf>
    <xf numFmtId="176" fontId="3" fillId="57" borderId="15" xfId="0" applyNumberFormat="1" applyFont="1" applyFill="1" applyBorder="1" applyAlignment="1">
      <alignment vertical="center" textRotation="255" shrinkToFit="1"/>
    </xf>
    <xf numFmtId="176" fontId="3" fillId="57" borderId="16" xfId="0" applyNumberFormat="1" applyFont="1" applyFill="1" applyBorder="1" applyAlignment="1">
      <alignment vertical="center" textRotation="255" shrinkToFit="1"/>
    </xf>
    <xf numFmtId="179" fontId="2" fillId="0" borderId="0" xfId="0" applyNumberFormat="1" applyFont="1" applyFill="1" applyAlignment="1">
      <alignment horizontal="left" vertical="center" shrinkToFit="1"/>
    </xf>
    <xf numFmtId="179" fontId="3" fillId="57" borderId="15" xfId="0" applyNumberFormat="1" applyFont="1" applyFill="1" applyBorder="1" applyAlignment="1">
      <alignment vertical="center" textRotation="255" shrinkToFit="1"/>
    </xf>
    <xf numFmtId="49" fontId="8" fillId="0" borderId="17" xfId="0" applyNumberFormat="1" applyFont="1" applyFill="1" applyBorder="1" applyAlignment="1">
      <alignment horizontal="center" vertical="center"/>
    </xf>
    <xf numFmtId="0" fontId="6" fillId="0" borderId="0" xfId="0" applyFont="1" applyFill="1" applyBorder="1" applyAlignment="1">
      <alignment vertical="top"/>
    </xf>
    <xf numFmtId="0" fontId="9" fillId="0" borderId="0" xfId="0" applyFont="1" applyFill="1" applyBorder="1" applyAlignment="1">
      <alignment vertical="center"/>
    </xf>
    <xf numFmtId="0" fontId="15" fillId="0" borderId="17" xfId="0" applyFont="1" applyFill="1" applyBorder="1" applyAlignment="1">
      <alignment vertical="center"/>
    </xf>
    <xf numFmtId="49" fontId="15" fillId="0" borderId="17" xfId="0" applyNumberFormat="1" applyFont="1" applyFill="1" applyBorder="1" applyAlignment="1">
      <alignment horizontal="right" vertical="center"/>
    </xf>
    <xf numFmtId="3" fontId="15" fillId="0" borderId="17" xfId="0" applyNumberFormat="1" applyFont="1" applyFill="1" applyBorder="1" applyAlignment="1">
      <alignment horizontal="right" vertical="center"/>
    </xf>
    <xf numFmtId="177" fontId="15" fillId="0" borderId="17" xfId="0" applyNumberFormat="1" applyFont="1" applyFill="1" applyBorder="1" applyAlignment="1">
      <alignment horizontal="right" vertical="center"/>
    </xf>
    <xf numFmtId="0" fontId="15" fillId="0" borderId="17" xfId="0" applyFont="1" applyFill="1" applyBorder="1" applyAlignment="1">
      <alignment horizontal="right" vertical="center"/>
    </xf>
    <xf numFmtId="0" fontId="25" fillId="0" borderId="17" xfId="0" applyFont="1" applyFill="1" applyBorder="1" applyAlignment="1">
      <alignment horizontal="right" vertical="center"/>
    </xf>
    <xf numFmtId="177" fontId="25" fillId="0" borderId="17" xfId="0" applyNumberFormat="1" applyFont="1" applyFill="1" applyBorder="1" applyAlignment="1">
      <alignment horizontal="right" vertical="center"/>
    </xf>
    <xf numFmtId="3" fontId="25" fillId="0" borderId="17" xfId="0" applyNumberFormat="1" applyFont="1" applyFill="1" applyBorder="1" applyAlignment="1">
      <alignment horizontal="right" vertical="center"/>
    </xf>
    <xf numFmtId="49" fontId="8" fillId="0" borderId="17" xfId="0" applyNumberFormat="1" applyFont="1" applyFill="1" applyBorder="1" applyAlignment="1">
      <alignment vertical="center" wrapText="1"/>
    </xf>
    <xf numFmtId="49" fontId="8" fillId="0" borderId="18" xfId="0" applyNumberFormat="1" applyFont="1" applyFill="1" applyBorder="1" applyAlignment="1">
      <alignment horizontal="center" vertical="center"/>
    </xf>
    <xf numFmtId="0" fontId="15" fillId="0" borderId="14" xfId="0" applyFont="1" applyFill="1" applyBorder="1" applyAlignment="1">
      <alignment vertical="center"/>
    </xf>
    <xf numFmtId="49" fontId="15" fillId="0" borderId="14" xfId="0" applyNumberFormat="1" applyFont="1" applyFill="1" applyBorder="1" applyAlignment="1">
      <alignment horizontal="right" vertical="center"/>
    </xf>
    <xf numFmtId="0" fontId="25" fillId="0" borderId="14" xfId="0" applyFont="1" applyFill="1" applyBorder="1" applyAlignment="1">
      <alignment horizontal="right" vertical="center"/>
    </xf>
    <xf numFmtId="177" fontId="25" fillId="0" borderId="14" xfId="0" applyNumberFormat="1" applyFont="1" applyFill="1" applyBorder="1" applyAlignment="1">
      <alignment horizontal="right" vertical="center"/>
    </xf>
    <xf numFmtId="3" fontId="25" fillId="0" borderId="14" xfId="0" applyNumberFormat="1" applyFont="1" applyFill="1" applyBorder="1" applyAlignment="1">
      <alignment horizontal="right" vertical="center"/>
    </xf>
    <xf numFmtId="49" fontId="8" fillId="0" borderId="14" xfId="0" applyNumberFormat="1" applyFont="1" applyFill="1" applyBorder="1" applyAlignment="1">
      <alignment horizontal="center" vertical="center"/>
    </xf>
    <xf numFmtId="49" fontId="8" fillId="0" borderId="14" xfId="0" applyNumberFormat="1" applyFont="1" applyFill="1" applyBorder="1" applyAlignment="1">
      <alignment vertical="center" wrapText="1"/>
    </xf>
    <xf numFmtId="49" fontId="8" fillId="0" borderId="15" xfId="0" applyNumberFormat="1" applyFont="1" applyFill="1" applyBorder="1" applyAlignment="1">
      <alignment horizontal="center" vertical="center"/>
    </xf>
    <xf numFmtId="0" fontId="15" fillId="0" borderId="19" xfId="0" applyFont="1" applyFill="1" applyBorder="1" applyAlignment="1">
      <alignment vertical="center"/>
    </xf>
    <xf numFmtId="49" fontId="15" fillId="0" borderId="19" xfId="0" applyNumberFormat="1" applyFont="1" applyFill="1" applyBorder="1" applyAlignment="1">
      <alignment horizontal="right" vertical="center"/>
    </xf>
    <xf numFmtId="3" fontId="15" fillId="0" borderId="19" xfId="0" applyNumberFormat="1" applyFont="1" applyFill="1" applyBorder="1" applyAlignment="1">
      <alignment horizontal="right" vertical="center"/>
    </xf>
    <xf numFmtId="177" fontId="15" fillId="0" borderId="19" xfId="0" applyNumberFormat="1" applyFont="1" applyFill="1" applyBorder="1" applyAlignment="1">
      <alignment horizontal="right" vertical="center"/>
    </xf>
    <xf numFmtId="0" fontId="15" fillId="0" borderId="19" xfId="0" applyFont="1" applyFill="1" applyBorder="1" applyAlignment="1">
      <alignment horizontal="right" vertical="center"/>
    </xf>
    <xf numFmtId="49" fontId="8" fillId="0" borderId="19" xfId="0" applyNumberFormat="1" applyFont="1" applyFill="1" applyBorder="1" applyAlignment="1">
      <alignment vertical="center" wrapText="1"/>
    </xf>
    <xf numFmtId="0" fontId="9" fillId="57" borderId="14" xfId="0" applyFont="1" applyFill="1" applyBorder="1" applyAlignment="1">
      <alignment horizontal="center" vertical="center" wrapText="1"/>
    </xf>
    <xf numFmtId="177" fontId="9" fillId="57" borderId="14" xfId="0" applyNumberFormat="1" applyFont="1" applyFill="1" applyBorder="1" applyAlignment="1">
      <alignment horizontal="center" vertical="center" wrapText="1"/>
    </xf>
    <xf numFmtId="0" fontId="11" fillId="57" borderId="14" xfId="0" applyFont="1" applyFill="1" applyBorder="1" applyAlignment="1">
      <alignment horizontal="center" vertical="center" wrapText="1"/>
    </xf>
    <xf numFmtId="0" fontId="7" fillId="59" borderId="0" xfId="0" applyFont="1" applyFill="1" applyBorder="1" applyAlignment="1">
      <alignment vertical="center"/>
    </xf>
    <xf numFmtId="49" fontId="8" fillId="0" borderId="20" xfId="0"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49" fontId="15" fillId="0" borderId="0" xfId="0" applyNumberFormat="1" applyFont="1" applyFill="1" applyBorder="1" applyAlignment="1">
      <alignment horizontal="right" vertical="center"/>
    </xf>
    <xf numFmtId="0" fontId="0" fillId="0" borderId="0" xfId="0" applyAlignment="1">
      <alignment horizontal="center" vertical="center"/>
    </xf>
    <xf numFmtId="0" fontId="0" fillId="0" borderId="0" xfId="0" applyAlignment="1">
      <alignment vertical="center" wrapText="1"/>
    </xf>
    <xf numFmtId="49" fontId="0" fillId="0" borderId="0" xfId="0" applyNumberFormat="1" applyAlignment="1">
      <alignment vertical="center"/>
    </xf>
    <xf numFmtId="0" fontId="14"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Fill="1" applyBorder="1" applyAlignment="1">
      <alignment vertical="top"/>
    </xf>
    <xf numFmtId="49" fontId="8" fillId="59" borderId="21" xfId="0" applyNumberFormat="1" applyFont="1" applyFill="1" applyBorder="1" applyAlignment="1">
      <alignment horizontal="center" vertical="center"/>
    </xf>
    <xf numFmtId="49" fontId="9" fillId="59" borderId="22" xfId="0" applyNumberFormat="1" applyFont="1" applyFill="1" applyBorder="1" applyAlignment="1">
      <alignment horizontal="center" vertical="center"/>
    </xf>
    <xf numFmtId="179" fontId="3" fillId="0" borderId="23" xfId="0" applyNumberFormat="1" applyFont="1" applyFill="1" applyBorder="1" applyAlignment="1">
      <alignment horizontal="right" vertical="center" shrinkToFit="1"/>
    </xf>
    <xf numFmtId="179" fontId="3" fillId="0" borderId="24" xfId="0" applyNumberFormat="1" applyFont="1" applyFill="1" applyBorder="1" applyAlignment="1">
      <alignment horizontal="right" vertical="center" shrinkToFit="1"/>
    </xf>
    <xf numFmtId="179" fontId="3" fillId="0" borderId="25" xfId="0" applyNumberFormat="1" applyFont="1" applyFill="1" applyBorder="1" applyAlignment="1">
      <alignment horizontal="right" vertical="center" shrinkToFit="1"/>
    </xf>
    <xf numFmtId="49" fontId="8" fillId="60" borderId="17" xfId="0" applyNumberFormat="1" applyFont="1" applyFill="1" applyBorder="1" applyAlignment="1">
      <alignment vertical="center" wrapText="1"/>
    </xf>
    <xf numFmtId="176" fontId="2" fillId="60" borderId="0" xfId="0" applyNumberFormat="1" applyFont="1" applyFill="1" applyAlignment="1">
      <alignment vertical="center" shrinkToFit="1"/>
    </xf>
    <xf numFmtId="176" fontId="3" fillId="59" borderId="18" xfId="0" applyNumberFormat="1" applyFont="1" applyFill="1" applyBorder="1" applyAlignment="1">
      <alignment horizontal="left" vertical="center" shrinkToFit="1"/>
    </xf>
    <xf numFmtId="176" fontId="3" fillId="59" borderId="26" xfId="0" applyNumberFormat="1" applyFont="1" applyFill="1" applyBorder="1" applyAlignment="1">
      <alignment horizontal="left" vertical="center" shrinkToFit="1"/>
    </xf>
    <xf numFmtId="179" fontId="3" fillId="59" borderId="18" xfId="217" applyNumberFormat="1" applyFont="1" applyFill="1" applyBorder="1" applyAlignment="1" applyProtection="1">
      <alignment horizontal="right" vertical="center" shrinkToFit="1"/>
      <protection locked="0"/>
    </xf>
    <xf numFmtId="177" fontId="3" fillId="59" borderId="18" xfId="0" applyNumberFormat="1" applyFont="1" applyFill="1" applyBorder="1" applyAlignment="1">
      <alignment horizontal="left" vertical="center" shrinkToFit="1"/>
    </xf>
    <xf numFmtId="179" fontId="3" fillId="59" borderId="22" xfId="0" applyNumberFormat="1" applyFont="1" applyFill="1" applyBorder="1" applyAlignment="1" applyProtection="1">
      <alignment horizontal="right" vertical="center" shrinkToFit="1"/>
      <protection locked="0"/>
    </xf>
    <xf numFmtId="179" fontId="3" fillId="59" borderId="17" xfId="0" applyNumberFormat="1" applyFont="1" applyFill="1" applyBorder="1" applyAlignment="1" applyProtection="1">
      <alignment horizontal="right" vertical="center" shrinkToFit="1"/>
      <protection locked="0"/>
    </xf>
    <xf numFmtId="179" fontId="3" fillId="59" borderId="18" xfId="0" applyNumberFormat="1" applyFont="1" applyFill="1" applyBorder="1" applyAlignment="1" applyProtection="1">
      <alignment horizontal="right" vertical="center" shrinkToFit="1"/>
      <protection locked="0"/>
    </xf>
    <xf numFmtId="179" fontId="3" fillId="59" borderId="27" xfId="0" applyNumberFormat="1" applyFont="1" applyFill="1" applyBorder="1" applyAlignment="1" applyProtection="1">
      <alignment horizontal="right" vertical="center" shrinkToFit="1"/>
      <protection locked="0"/>
    </xf>
    <xf numFmtId="179" fontId="3" fillId="59" borderId="17" xfId="0" applyNumberFormat="1" applyFont="1" applyFill="1" applyBorder="1" applyAlignment="1">
      <alignment horizontal="right" vertical="center" shrinkToFit="1"/>
    </xf>
    <xf numFmtId="179" fontId="3" fillId="59" borderId="28" xfId="0" applyNumberFormat="1" applyFont="1" applyFill="1" applyBorder="1" applyAlignment="1" applyProtection="1">
      <alignment horizontal="right" vertical="center" shrinkToFit="1"/>
      <protection locked="0"/>
    </xf>
    <xf numFmtId="179" fontId="3" fillId="59" borderId="27" xfId="0" applyNumberFormat="1" applyFont="1" applyFill="1" applyBorder="1" applyAlignment="1">
      <alignment horizontal="right" vertical="center" shrinkToFit="1"/>
    </xf>
    <xf numFmtId="179" fontId="3" fillId="59" borderId="18" xfId="0" applyNumberFormat="1" applyFont="1" applyFill="1" applyBorder="1" applyAlignment="1">
      <alignment horizontal="right" vertical="center" shrinkToFit="1"/>
    </xf>
    <xf numFmtId="179" fontId="3" fillId="59" borderId="27" xfId="217" applyNumberFormat="1" applyFont="1" applyFill="1" applyBorder="1" applyAlignment="1" applyProtection="1">
      <alignment horizontal="right" vertical="center" shrinkToFit="1"/>
      <protection locked="0"/>
    </xf>
    <xf numFmtId="179" fontId="3" fillId="59" borderId="17" xfId="217" applyNumberFormat="1" applyFont="1" applyFill="1" applyBorder="1" applyAlignment="1" applyProtection="1">
      <alignment horizontal="right" vertical="center" shrinkToFit="1"/>
      <protection locked="0"/>
    </xf>
    <xf numFmtId="179" fontId="3" fillId="59" borderId="27" xfId="217" applyNumberFormat="1" applyFont="1" applyFill="1" applyBorder="1" applyAlignment="1">
      <alignment horizontal="right" vertical="center" shrinkToFit="1"/>
    </xf>
    <xf numFmtId="179" fontId="3" fillId="59" borderId="17" xfId="217" applyNumberFormat="1" applyFont="1" applyFill="1" applyBorder="1" applyAlignment="1">
      <alignment horizontal="right" vertical="center" shrinkToFit="1"/>
    </xf>
    <xf numFmtId="179" fontId="3" fillId="59" borderId="18" xfId="217" applyNumberFormat="1" applyFont="1" applyFill="1" applyBorder="1" applyAlignment="1" applyProtection="1">
      <alignment horizontal="right" vertical="center" shrinkToFit="1"/>
      <protection/>
    </xf>
    <xf numFmtId="179" fontId="3" fillId="59" borderId="22" xfId="0" applyNumberFormat="1" applyFont="1" applyFill="1" applyBorder="1" applyAlignment="1">
      <alignment horizontal="right" vertical="center" shrinkToFit="1"/>
    </xf>
    <xf numFmtId="179" fontId="3" fillId="59" borderId="26" xfId="0" applyNumberFormat="1" applyFont="1" applyFill="1" applyBorder="1" applyAlignment="1" applyProtection="1">
      <alignment horizontal="right" vertical="center" shrinkToFit="1"/>
      <protection locked="0"/>
    </xf>
    <xf numFmtId="176" fontId="3" fillId="61" borderId="29" xfId="0" applyNumberFormat="1" applyFont="1" applyFill="1" applyBorder="1" applyAlignment="1">
      <alignment horizontal="left" vertical="center" shrinkToFit="1"/>
    </xf>
    <xf numFmtId="176" fontId="3" fillId="61" borderId="27" xfId="0" applyNumberFormat="1" applyFont="1" applyFill="1" applyBorder="1" applyAlignment="1" applyProtection="1">
      <alignment horizontal="right" vertical="center" shrinkToFit="1"/>
      <protection locked="0"/>
    </xf>
    <xf numFmtId="176" fontId="3" fillId="61" borderId="27" xfId="0" applyNumberFormat="1" applyFont="1" applyFill="1" applyBorder="1" applyAlignment="1">
      <alignment vertical="center" shrinkToFit="1"/>
    </xf>
    <xf numFmtId="176" fontId="3" fillId="61" borderId="18" xfId="0" applyNumberFormat="1" applyFont="1" applyFill="1" applyBorder="1" applyAlignment="1" applyProtection="1">
      <alignment horizontal="right" vertical="center" shrinkToFit="1"/>
      <protection locked="0"/>
    </xf>
    <xf numFmtId="176" fontId="3" fillId="61" borderId="17" xfId="0" applyNumberFormat="1" applyFont="1" applyFill="1" applyBorder="1" applyAlignment="1" applyProtection="1">
      <alignment horizontal="right" vertical="center" shrinkToFit="1"/>
      <protection locked="0"/>
    </xf>
    <xf numFmtId="176" fontId="3" fillId="61" borderId="17" xfId="0" applyNumberFormat="1" applyFont="1" applyFill="1" applyBorder="1" applyAlignment="1">
      <alignment vertical="center" shrinkToFit="1"/>
    </xf>
    <xf numFmtId="179" fontId="3" fillId="59" borderId="18" xfId="217" applyNumberFormat="1" applyFont="1" applyFill="1" applyBorder="1" applyAlignment="1">
      <alignment horizontal="right" vertical="center" shrinkToFit="1"/>
    </xf>
    <xf numFmtId="176" fontId="3" fillId="61" borderId="18" xfId="0" applyNumberFormat="1" applyFont="1" applyFill="1" applyBorder="1" applyAlignment="1">
      <alignment vertical="center" shrinkToFit="1"/>
    </xf>
    <xf numFmtId="179" fontId="3" fillId="59" borderId="30" xfId="0" applyNumberFormat="1" applyFont="1" applyFill="1" applyBorder="1" applyAlignment="1">
      <alignment horizontal="right" vertical="center" shrinkToFit="1"/>
    </xf>
    <xf numFmtId="179" fontId="3" fillId="59" borderId="18" xfId="0" applyNumberFormat="1" applyFont="1" applyFill="1" applyBorder="1" applyAlignment="1" applyProtection="1">
      <alignment horizontal="right" vertical="center" shrinkToFit="1"/>
      <protection/>
    </xf>
    <xf numFmtId="179" fontId="3" fillId="59" borderId="27" xfId="0" applyNumberFormat="1" applyFont="1" applyFill="1" applyBorder="1" applyAlignment="1" applyProtection="1">
      <alignment horizontal="right" vertical="center" shrinkToFit="1"/>
      <protection/>
    </xf>
    <xf numFmtId="179" fontId="3" fillId="59" borderId="17" xfId="0" applyNumberFormat="1" applyFont="1" applyFill="1" applyBorder="1" applyAlignment="1" applyProtection="1">
      <alignment horizontal="right" vertical="center" shrinkToFit="1"/>
      <protection/>
    </xf>
    <xf numFmtId="176" fontId="3" fillId="61" borderId="22" xfId="0" applyNumberFormat="1" applyFont="1" applyFill="1" applyBorder="1" applyAlignment="1">
      <alignment horizontal="left" vertical="center" shrinkToFit="1"/>
    </xf>
    <xf numFmtId="0" fontId="3" fillId="0" borderId="0" xfId="0" applyFont="1" applyFill="1" applyAlignment="1">
      <alignment horizontal="right" vertical="center"/>
    </xf>
    <xf numFmtId="0" fontId="3" fillId="0" borderId="0" xfId="0" applyFont="1" applyAlignment="1">
      <alignment horizontal="right" vertical="center"/>
    </xf>
    <xf numFmtId="176" fontId="10" fillId="0" borderId="0" xfId="0" applyNumberFormat="1" applyFont="1" applyFill="1" applyAlignment="1">
      <alignment horizontal="left" vertical="center"/>
    </xf>
    <xf numFmtId="0" fontId="0" fillId="0" borderId="0" xfId="0" applyFont="1" applyAlignment="1">
      <alignment vertical="center"/>
    </xf>
    <xf numFmtId="176" fontId="3" fillId="61" borderId="22" xfId="0" applyNumberFormat="1" applyFont="1" applyFill="1" applyBorder="1" applyAlignment="1">
      <alignment horizontal="left" vertical="center" shrinkToFit="1"/>
    </xf>
    <xf numFmtId="176" fontId="3" fillId="61" borderId="18" xfId="0" applyNumberFormat="1" applyFont="1" applyFill="1" applyBorder="1" applyAlignment="1">
      <alignment horizontal="left" vertical="center" shrinkToFit="1"/>
    </xf>
    <xf numFmtId="0" fontId="0" fillId="59" borderId="18" xfId="0" applyFont="1" applyFill="1" applyBorder="1" applyAlignment="1">
      <alignment horizontal="left" vertical="center" shrinkToFit="1"/>
    </xf>
    <xf numFmtId="176" fontId="3" fillId="57" borderId="31" xfId="0" applyNumberFormat="1" applyFont="1" applyFill="1" applyBorder="1" applyAlignment="1">
      <alignment horizontal="center" vertical="center" shrinkToFit="1"/>
    </xf>
    <xf numFmtId="176" fontId="3" fillId="57" borderId="32" xfId="0" applyNumberFormat="1" applyFont="1" applyFill="1" applyBorder="1" applyAlignment="1">
      <alignment horizontal="center" vertical="center" shrinkToFit="1"/>
    </xf>
    <xf numFmtId="176" fontId="3" fillId="57" borderId="30" xfId="0" applyNumberFormat="1" applyFont="1" applyFill="1" applyBorder="1" applyAlignment="1">
      <alignment horizontal="center" vertical="center" shrinkToFit="1"/>
    </xf>
    <xf numFmtId="176" fontId="3" fillId="57" borderId="33" xfId="0" applyNumberFormat="1" applyFont="1" applyFill="1" applyBorder="1" applyAlignment="1">
      <alignment horizontal="center" vertical="center" shrinkToFit="1"/>
    </xf>
    <xf numFmtId="176" fontId="3" fillId="57" borderId="34" xfId="0" applyNumberFormat="1" applyFont="1" applyFill="1" applyBorder="1" applyAlignment="1">
      <alignment horizontal="center" vertical="center" shrinkToFit="1"/>
    </xf>
    <xf numFmtId="176" fontId="3" fillId="57" borderId="35" xfId="0" applyNumberFormat="1" applyFont="1" applyFill="1" applyBorder="1" applyAlignment="1">
      <alignment horizontal="center" vertical="center" shrinkToFit="1"/>
    </xf>
    <xf numFmtId="176" fontId="3" fillId="57" borderId="36" xfId="0" applyNumberFormat="1" applyFont="1" applyFill="1" applyBorder="1" applyAlignment="1">
      <alignment horizontal="center" vertical="center" shrinkToFit="1"/>
    </xf>
    <xf numFmtId="176" fontId="3" fillId="57" borderId="13" xfId="0" applyNumberFormat="1" applyFont="1" applyFill="1" applyBorder="1" applyAlignment="1">
      <alignment horizontal="center" vertical="center" shrinkToFit="1"/>
    </xf>
    <xf numFmtId="176" fontId="3" fillId="57" borderId="15" xfId="0" applyNumberFormat="1" applyFont="1" applyFill="1" applyBorder="1" applyAlignment="1">
      <alignment horizontal="center" vertical="center" shrinkToFit="1"/>
    </xf>
    <xf numFmtId="176" fontId="3" fillId="59" borderId="34" xfId="0" applyNumberFormat="1" applyFont="1" applyFill="1" applyBorder="1" applyAlignment="1">
      <alignment horizontal="left" vertical="center" shrinkToFit="1"/>
    </xf>
    <xf numFmtId="176" fontId="3" fillId="59" borderId="36" xfId="0" applyNumberFormat="1" applyFont="1" applyFill="1" applyBorder="1" applyAlignment="1">
      <alignment horizontal="left" vertical="center" shrinkToFit="1"/>
    </xf>
    <xf numFmtId="176" fontId="2" fillId="0" borderId="37" xfId="0" applyNumberFormat="1" applyFont="1" applyFill="1" applyBorder="1" applyAlignment="1">
      <alignment horizontal="left" vertical="top" wrapText="1" shrinkToFit="1"/>
    </xf>
    <xf numFmtId="176" fontId="2" fillId="0" borderId="37" xfId="0" applyNumberFormat="1" applyFont="1" applyFill="1" applyBorder="1" applyAlignment="1">
      <alignment horizontal="left" vertical="top" shrinkToFit="1"/>
    </xf>
    <xf numFmtId="176" fontId="3" fillId="0" borderId="23" xfId="0" applyNumberFormat="1" applyFont="1" applyFill="1" applyBorder="1" applyAlignment="1">
      <alignment horizontal="center" vertical="center" shrinkToFit="1"/>
    </xf>
    <xf numFmtId="176" fontId="3" fillId="0" borderId="12" xfId="0" applyNumberFormat="1" applyFont="1" applyFill="1" applyBorder="1" applyAlignment="1">
      <alignment horizontal="center" vertical="center" shrinkToFit="1"/>
    </xf>
    <xf numFmtId="0" fontId="12" fillId="0" borderId="0" xfId="0" applyFont="1" applyAlignment="1">
      <alignment horizontal="left" vertical="center" wrapText="1" shrinkToFit="1"/>
    </xf>
    <xf numFmtId="0" fontId="0" fillId="0" borderId="0" xfId="0" applyAlignment="1">
      <alignment horizontal="center" vertical="center"/>
    </xf>
    <xf numFmtId="0" fontId="9" fillId="57" borderId="38" xfId="0" applyFont="1" applyFill="1" applyBorder="1" applyAlignment="1">
      <alignment horizontal="center" vertical="center" textRotation="255" wrapText="1"/>
    </xf>
    <xf numFmtId="0" fontId="9" fillId="57" borderId="39" xfId="0" applyFont="1" applyFill="1" applyBorder="1" applyAlignment="1">
      <alignment horizontal="center" vertical="center" textRotation="255" wrapText="1"/>
    </xf>
    <xf numFmtId="0" fontId="9" fillId="57" borderId="32" xfId="0" applyFont="1" applyFill="1" applyBorder="1" applyAlignment="1">
      <alignment horizontal="center" vertical="center" wrapText="1"/>
    </xf>
    <xf numFmtId="0" fontId="9" fillId="57" borderId="17" xfId="0" applyFont="1" applyFill="1" applyBorder="1" applyAlignment="1">
      <alignment horizontal="center" vertical="center" wrapText="1"/>
    </xf>
    <xf numFmtId="0" fontId="9" fillId="57" borderId="14" xfId="0"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Fill="1" applyBorder="1" applyAlignment="1">
      <alignment horizontal="right" wrapText="1"/>
    </xf>
    <xf numFmtId="0" fontId="9" fillId="57" borderId="32" xfId="0" applyFont="1" applyFill="1" applyBorder="1" applyAlignment="1">
      <alignment horizontal="center" wrapText="1"/>
    </xf>
    <xf numFmtId="0" fontId="9" fillId="57" borderId="17" xfId="0" applyFont="1" applyFill="1" applyBorder="1" applyAlignment="1">
      <alignment horizontal="center" wrapText="1"/>
    </xf>
    <xf numFmtId="0" fontId="9" fillId="57" borderId="32" xfId="0" applyFont="1" applyFill="1" applyBorder="1" applyAlignment="1">
      <alignment horizontal="center" vertical="center"/>
    </xf>
    <xf numFmtId="0" fontId="9" fillId="57" borderId="17" xfId="0" applyFont="1" applyFill="1" applyBorder="1" applyAlignment="1">
      <alignment horizontal="center" vertical="center"/>
    </xf>
    <xf numFmtId="0" fontId="9" fillId="57" borderId="14" xfId="0" applyFont="1" applyFill="1" applyBorder="1" applyAlignment="1">
      <alignment horizontal="center" vertical="center"/>
    </xf>
    <xf numFmtId="0" fontId="9" fillId="57" borderId="30" xfId="0" applyFont="1" applyFill="1" applyBorder="1" applyAlignment="1">
      <alignment horizontal="center" vertical="center" wrapText="1"/>
    </xf>
    <xf numFmtId="0" fontId="9" fillId="57" borderId="18" xfId="0" applyFont="1" applyFill="1" applyBorder="1" applyAlignment="1">
      <alignment horizontal="center" vertical="center" wrapText="1"/>
    </xf>
    <xf numFmtId="0" fontId="9" fillId="57" borderId="15" xfId="0" applyFont="1" applyFill="1" applyBorder="1" applyAlignment="1">
      <alignment horizontal="center" vertical="center" wrapText="1"/>
    </xf>
    <xf numFmtId="0" fontId="3" fillId="0" borderId="37" xfId="0" applyFont="1" applyBorder="1" applyAlignment="1">
      <alignment horizontal="left" vertical="center"/>
    </xf>
    <xf numFmtId="0" fontId="0" fillId="0" borderId="37" xfId="0" applyBorder="1" applyAlignment="1">
      <alignment horizontal="left" vertical="center"/>
    </xf>
    <xf numFmtId="0" fontId="9" fillId="57" borderId="31" xfId="0" applyFont="1" applyFill="1" applyBorder="1" applyAlignment="1">
      <alignment horizontal="center" vertical="center" wrapText="1"/>
    </xf>
    <xf numFmtId="0" fontId="9" fillId="57" borderId="22" xfId="0" applyFont="1" applyFill="1" applyBorder="1" applyAlignment="1">
      <alignment horizontal="center" vertical="center" wrapText="1"/>
    </xf>
    <xf numFmtId="0" fontId="9" fillId="57" borderId="13" xfId="0" applyFont="1" applyFill="1" applyBorder="1" applyAlignment="1">
      <alignment horizontal="center" vertical="center" wrapText="1"/>
    </xf>
    <xf numFmtId="0" fontId="0" fillId="57" borderId="14" xfId="0" applyFont="1" applyFill="1" applyBorder="1" applyAlignment="1">
      <alignment horizontal="center" vertical="center" wrapText="1"/>
    </xf>
  </cellXfs>
  <cellStyles count="273">
    <cellStyle name="Normal" xfId="0"/>
    <cellStyle name="20% - アクセント 1" xfId="15"/>
    <cellStyle name="20% - アクセント 1 2" xfId="16"/>
    <cellStyle name="20% - アクセント 1 3" xfId="17"/>
    <cellStyle name="20% - アクセント 1 4" xfId="18"/>
    <cellStyle name="20% - アクセント 1 5" xfId="19"/>
    <cellStyle name="20% - アクセント 1 6" xfId="20"/>
    <cellStyle name="20% - アクセント 1 7" xfId="21"/>
    <cellStyle name="20% - アクセント 2" xfId="22"/>
    <cellStyle name="20% - アクセント 2 2" xfId="23"/>
    <cellStyle name="20% - アクセント 2 3" xfId="24"/>
    <cellStyle name="20% - アクセント 2 4" xfId="25"/>
    <cellStyle name="20% - アクセント 2 5" xfId="26"/>
    <cellStyle name="20% - アクセント 2 6" xfId="27"/>
    <cellStyle name="20% - アクセント 2 7" xfId="28"/>
    <cellStyle name="20% - アクセント 3" xfId="29"/>
    <cellStyle name="20% - アクセント 3 2" xfId="30"/>
    <cellStyle name="20% - アクセント 3 3" xfId="31"/>
    <cellStyle name="20% - アクセント 3 4" xfId="32"/>
    <cellStyle name="20% - アクセント 3 5" xfId="33"/>
    <cellStyle name="20% - アクセント 3 6" xfId="34"/>
    <cellStyle name="20% - アクセント 3 7" xfId="35"/>
    <cellStyle name="20% - アクセント 4" xfId="36"/>
    <cellStyle name="20% - アクセント 4 2" xfId="37"/>
    <cellStyle name="20% - アクセント 4 3" xfId="38"/>
    <cellStyle name="20% - アクセント 4 4" xfId="39"/>
    <cellStyle name="20% - アクセント 4 5" xfId="40"/>
    <cellStyle name="20% - アクセント 4 6" xfId="41"/>
    <cellStyle name="20% - アクセント 4 7" xfId="42"/>
    <cellStyle name="20% - アクセント 5" xfId="43"/>
    <cellStyle name="20% - アクセント 5 2" xfId="44"/>
    <cellStyle name="20% - アクセント 5 3" xfId="45"/>
    <cellStyle name="20% - アクセント 5 4" xfId="46"/>
    <cellStyle name="20% - アクセント 5 5" xfId="47"/>
    <cellStyle name="20% - アクセント 5 6" xfId="48"/>
    <cellStyle name="20% - アクセント 6" xfId="49"/>
    <cellStyle name="20% - アクセント 6 2" xfId="50"/>
    <cellStyle name="20% - アクセント 6 3" xfId="51"/>
    <cellStyle name="20% - アクセント 6 4" xfId="52"/>
    <cellStyle name="20% - アクセント 6 5" xfId="53"/>
    <cellStyle name="20% - アクセント 6 6" xfId="54"/>
    <cellStyle name="40% - アクセント 1" xfId="55"/>
    <cellStyle name="40% - アクセント 1 2" xfId="56"/>
    <cellStyle name="40% - アクセント 1 2 2" xfId="57"/>
    <cellStyle name="40% - アクセント 1 3" xfId="58"/>
    <cellStyle name="40% - アクセント 1 4" xfId="59"/>
    <cellStyle name="40% - アクセント 1 5" xfId="60"/>
    <cellStyle name="40% - アクセント 1 6" xfId="61"/>
    <cellStyle name="40% - アクセント 2" xfId="62"/>
    <cellStyle name="40% - アクセント 2 2" xfId="63"/>
    <cellStyle name="40% - アクセント 2 2 2" xfId="64"/>
    <cellStyle name="40% - アクセント 2 3" xfId="65"/>
    <cellStyle name="40% - アクセント 2 4" xfId="66"/>
    <cellStyle name="40% - アクセント 2 5" xfId="67"/>
    <cellStyle name="40% - アクセント 2 6" xfId="68"/>
    <cellStyle name="40% - アクセント 3" xfId="69"/>
    <cellStyle name="40% - アクセント 3 2" xfId="70"/>
    <cellStyle name="40% - アクセント 3 3" xfId="71"/>
    <cellStyle name="40% - アクセント 3 4" xfId="72"/>
    <cellStyle name="40% - アクセント 3 5" xfId="73"/>
    <cellStyle name="40% - アクセント 3 6" xfId="74"/>
    <cellStyle name="40% - アクセント 3 7" xfId="75"/>
    <cellStyle name="40% - アクセント 4" xfId="76"/>
    <cellStyle name="40% - アクセント 4 2" xfId="77"/>
    <cellStyle name="40% - アクセント 4 2 2" xfId="78"/>
    <cellStyle name="40% - アクセント 4 3" xfId="79"/>
    <cellStyle name="40% - アクセント 4 4" xfId="80"/>
    <cellStyle name="40% - アクセント 4 5" xfId="81"/>
    <cellStyle name="40% - アクセント 4 6" xfId="82"/>
    <cellStyle name="40% - アクセント 5" xfId="83"/>
    <cellStyle name="40% - アクセント 5 2" xfId="84"/>
    <cellStyle name="40% - アクセント 5 2 2" xfId="85"/>
    <cellStyle name="40% - アクセント 5 3" xfId="86"/>
    <cellStyle name="40% - アクセント 5 4" xfId="87"/>
    <cellStyle name="40% - アクセント 5 5" xfId="88"/>
    <cellStyle name="40% - アクセント 5 6" xfId="89"/>
    <cellStyle name="40% - アクセント 6" xfId="90"/>
    <cellStyle name="40% - アクセント 6 2" xfId="91"/>
    <cellStyle name="40% - アクセント 6 2 2" xfId="92"/>
    <cellStyle name="40% - アクセント 6 3" xfId="93"/>
    <cellStyle name="40% - アクセント 6 4" xfId="94"/>
    <cellStyle name="40% - アクセント 6 5" xfId="95"/>
    <cellStyle name="40% - アクセント 6 6" xfId="96"/>
    <cellStyle name="60% - アクセント 1" xfId="97"/>
    <cellStyle name="60% - アクセント 1 2" xfId="98"/>
    <cellStyle name="60% - アクセント 1 3" xfId="99"/>
    <cellStyle name="60% - アクセント 1 4" xfId="100"/>
    <cellStyle name="60% - アクセント 1 5" xfId="101"/>
    <cellStyle name="60% - アクセント 1 6" xfId="102"/>
    <cellStyle name="60% - アクセント 2" xfId="103"/>
    <cellStyle name="60% - アクセント 2 2" xfId="104"/>
    <cellStyle name="60% - アクセント 2 3" xfId="105"/>
    <cellStyle name="60% - アクセント 2 4" xfId="106"/>
    <cellStyle name="60% - アクセント 2 5" xfId="107"/>
    <cellStyle name="60% - アクセント 2 6" xfId="108"/>
    <cellStyle name="60% - アクセント 3" xfId="109"/>
    <cellStyle name="60% - アクセント 3 2" xfId="110"/>
    <cellStyle name="60% - アクセント 3 3" xfId="111"/>
    <cellStyle name="60% - アクセント 3 4" xfId="112"/>
    <cellStyle name="60% - アクセント 3 5" xfId="113"/>
    <cellStyle name="60% - アクセント 3 6" xfId="114"/>
    <cellStyle name="60% - アクセント 3 7" xfId="115"/>
    <cellStyle name="60% - アクセント 4" xfId="116"/>
    <cellStyle name="60% - アクセント 4 2" xfId="117"/>
    <cellStyle name="60% - アクセント 4 3" xfId="118"/>
    <cellStyle name="60% - アクセント 4 4" xfId="119"/>
    <cellStyle name="60% - アクセント 4 5" xfId="120"/>
    <cellStyle name="60% - アクセント 4 6" xfId="121"/>
    <cellStyle name="60% - アクセント 4 7" xfId="122"/>
    <cellStyle name="60% - アクセント 5" xfId="123"/>
    <cellStyle name="60% - アクセント 5 2" xfId="124"/>
    <cellStyle name="60% - アクセント 5 3" xfId="125"/>
    <cellStyle name="60% - アクセント 5 4" xfId="126"/>
    <cellStyle name="60% - アクセント 5 5" xfId="127"/>
    <cellStyle name="60% - アクセント 5 6" xfId="128"/>
    <cellStyle name="60% - アクセント 6" xfId="129"/>
    <cellStyle name="60% - アクセント 6 2" xfId="130"/>
    <cellStyle name="60% - アクセント 6 3" xfId="131"/>
    <cellStyle name="60% - アクセント 6 4" xfId="132"/>
    <cellStyle name="60% - アクセント 6 5" xfId="133"/>
    <cellStyle name="60% - アクセント 6 6" xfId="134"/>
    <cellStyle name="60% - アクセント 6 7" xfId="135"/>
    <cellStyle name="Excel Built-in Explanatory Text" xfId="136"/>
    <cellStyle name="アクセント 1" xfId="137"/>
    <cellStyle name="アクセント 1 2" xfId="138"/>
    <cellStyle name="アクセント 1 3" xfId="139"/>
    <cellStyle name="アクセント 1 4" xfId="140"/>
    <cellStyle name="アクセント 1 5" xfId="141"/>
    <cellStyle name="アクセント 1 6" xfId="142"/>
    <cellStyle name="アクセント 2" xfId="143"/>
    <cellStyle name="アクセント 2 2" xfId="144"/>
    <cellStyle name="アクセント 2 3" xfId="145"/>
    <cellStyle name="アクセント 2 4" xfId="146"/>
    <cellStyle name="アクセント 2 5" xfId="147"/>
    <cellStyle name="アクセント 2 6" xfId="148"/>
    <cellStyle name="アクセント 3" xfId="149"/>
    <cellStyle name="アクセント 3 2" xfId="150"/>
    <cellStyle name="アクセント 3 3" xfId="151"/>
    <cellStyle name="アクセント 3 4" xfId="152"/>
    <cellStyle name="アクセント 3 5" xfId="153"/>
    <cellStyle name="アクセント 3 6" xfId="154"/>
    <cellStyle name="アクセント 4" xfId="155"/>
    <cellStyle name="アクセント 4 2" xfId="156"/>
    <cellStyle name="アクセント 4 3" xfId="157"/>
    <cellStyle name="アクセント 4 4" xfId="158"/>
    <cellStyle name="アクセント 4 5" xfId="159"/>
    <cellStyle name="アクセント 4 6" xfId="160"/>
    <cellStyle name="アクセント 5" xfId="161"/>
    <cellStyle name="アクセント 5 2" xfId="162"/>
    <cellStyle name="アクセント 5 3" xfId="163"/>
    <cellStyle name="アクセント 5 4" xfId="164"/>
    <cellStyle name="アクセント 5 5" xfId="165"/>
    <cellStyle name="アクセント 5 6" xfId="166"/>
    <cellStyle name="アクセント 6" xfId="167"/>
    <cellStyle name="アクセント 6 2" xfId="168"/>
    <cellStyle name="アクセント 6 3" xfId="169"/>
    <cellStyle name="アクセント 6 4" xfId="170"/>
    <cellStyle name="アクセント 6 5" xfId="171"/>
    <cellStyle name="アクセント 6 6" xfId="172"/>
    <cellStyle name="タイトル" xfId="173"/>
    <cellStyle name="タイトル 2" xfId="174"/>
    <cellStyle name="チェック セル" xfId="175"/>
    <cellStyle name="チェック セル 2" xfId="176"/>
    <cellStyle name="チェック セル 3" xfId="177"/>
    <cellStyle name="チェック セル 4" xfId="178"/>
    <cellStyle name="チェック セル 5" xfId="179"/>
    <cellStyle name="チェック セル 6" xfId="180"/>
    <cellStyle name="どちらでもない" xfId="181"/>
    <cellStyle name="どちらでもない 2" xfId="182"/>
    <cellStyle name="どちらでもない 3" xfId="183"/>
    <cellStyle name="どちらでもない 4" xfId="184"/>
    <cellStyle name="どちらでもない 5" xfId="185"/>
    <cellStyle name="どちらでもない 6" xfId="186"/>
    <cellStyle name="Percent" xfId="187"/>
    <cellStyle name="Hyperlink" xfId="188"/>
    <cellStyle name="ハイパーリンク 2" xfId="189"/>
    <cellStyle name="ハイパーリンク 3" xfId="190"/>
    <cellStyle name="メモ" xfId="191"/>
    <cellStyle name="メモ 2" xfId="192"/>
    <cellStyle name="リンク セル" xfId="193"/>
    <cellStyle name="リンク セル 2" xfId="194"/>
    <cellStyle name="リンク セル 3" xfId="195"/>
    <cellStyle name="リンク セル 4" xfId="196"/>
    <cellStyle name="リンク セル 5" xfId="197"/>
    <cellStyle name="リンク セル 6" xfId="198"/>
    <cellStyle name="悪い" xfId="199"/>
    <cellStyle name="悪い 2" xfId="200"/>
    <cellStyle name="悪い 3" xfId="201"/>
    <cellStyle name="悪い 4" xfId="202"/>
    <cellStyle name="悪い 5" xfId="203"/>
    <cellStyle name="悪い 6" xfId="204"/>
    <cellStyle name="計算" xfId="205"/>
    <cellStyle name="計算 2" xfId="206"/>
    <cellStyle name="計算 3" xfId="207"/>
    <cellStyle name="計算 4" xfId="208"/>
    <cellStyle name="計算 5" xfId="209"/>
    <cellStyle name="計算 6" xfId="210"/>
    <cellStyle name="警告文" xfId="211"/>
    <cellStyle name="警告文 2" xfId="212"/>
    <cellStyle name="警告文 3" xfId="213"/>
    <cellStyle name="警告文 4" xfId="214"/>
    <cellStyle name="警告文 5" xfId="215"/>
    <cellStyle name="警告文 6" xfId="216"/>
    <cellStyle name="Comma [0]" xfId="217"/>
    <cellStyle name="Comma" xfId="218"/>
    <cellStyle name="桁区切り 2" xfId="219"/>
    <cellStyle name="見出し 1" xfId="220"/>
    <cellStyle name="見出し 1 2" xfId="221"/>
    <cellStyle name="見出し 1 3" xfId="222"/>
    <cellStyle name="見出し 1 4" xfId="223"/>
    <cellStyle name="見出し 1 5" xfId="224"/>
    <cellStyle name="見出し 1 6" xfId="225"/>
    <cellStyle name="見出し 2" xfId="226"/>
    <cellStyle name="見出し 2 2" xfId="227"/>
    <cellStyle name="見出し 2 2 2" xfId="228"/>
    <cellStyle name="見出し 2 3" xfId="229"/>
    <cellStyle name="見出し 2 4" xfId="230"/>
    <cellStyle name="見出し 2 5" xfId="231"/>
    <cellStyle name="見出し 2 6" xfId="232"/>
    <cellStyle name="見出し 3" xfId="233"/>
    <cellStyle name="見出し 3 2" xfId="234"/>
    <cellStyle name="見出し 3 3" xfId="235"/>
    <cellStyle name="見出し 3 4" xfId="236"/>
    <cellStyle name="見出し 3 5" xfId="237"/>
    <cellStyle name="見出し 3 6" xfId="238"/>
    <cellStyle name="見出し 4" xfId="239"/>
    <cellStyle name="見出し 4 2" xfId="240"/>
    <cellStyle name="見出し 4 3" xfId="241"/>
    <cellStyle name="見出し 4 4" xfId="242"/>
    <cellStyle name="見出し 4 5" xfId="243"/>
    <cellStyle name="見出し 4 6" xfId="244"/>
    <cellStyle name="集計" xfId="245"/>
    <cellStyle name="集計 2" xfId="246"/>
    <cellStyle name="集計 3" xfId="247"/>
    <cellStyle name="集計 4" xfId="248"/>
    <cellStyle name="集計 5" xfId="249"/>
    <cellStyle name="集計 6" xfId="250"/>
    <cellStyle name="出力" xfId="251"/>
    <cellStyle name="出力 2" xfId="252"/>
    <cellStyle name="出力 3" xfId="253"/>
    <cellStyle name="出力 4" xfId="254"/>
    <cellStyle name="出力 5" xfId="255"/>
    <cellStyle name="出力 6" xfId="256"/>
    <cellStyle name="説明文" xfId="257"/>
    <cellStyle name="説明文 2" xfId="258"/>
    <cellStyle name="説明文 3" xfId="259"/>
    <cellStyle name="説明文 4" xfId="260"/>
    <cellStyle name="説明文 5" xfId="261"/>
    <cellStyle name="説明文 6" xfId="262"/>
    <cellStyle name="Currency [0]" xfId="263"/>
    <cellStyle name="Currency" xfId="264"/>
    <cellStyle name="入力" xfId="265"/>
    <cellStyle name="入力 2" xfId="266"/>
    <cellStyle name="入力 3" xfId="267"/>
    <cellStyle name="入力 4" xfId="268"/>
    <cellStyle name="入力 5" xfId="269"/>
    <cellStyle name="入力 6" xfId="270"/>
    <cellStyle name="標準 2" xfId="271"/>
    <cellStyle name="標準 2 2" xfId="272"/>
    <cellStyle name="標準 2 3" xfId="273"/>
    <cellStyle name="標準 3" xfId="274"/>
    <cellStyle name="標準 4" xfId="275"/>
    <cellStyle name="標準 5" xfId="276"/>
    <cellStyle name="標準 6" xfId="277"/>
    <cellStyle name="標準 7" xfId="278"/>
    <cellStyle name="標準 8" xfId="279"/>
    <cellStyle name="Followed Hyperlink" xfId="280"/>
    <cellStyle name="良い" xfId="281"/>
    <cellStyle name="良い 2" xfId="282"/>
    <cellStyle name="良い 3" xfId="283"/>
    <cellStyle name="良い 4" xfId="284"/>
    <cellStyle name="良い 5" xfId="285"/>
    <cellStyle name="良い 6" xfId="2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S47"/>
  <sheetViews>
    <sheetView tabSelected="1" view="pageBreakPreview" zoomScaleNormal="90" zoomScaleSheetLayoutView="100" workbookViewId="0" topLeftCell="A1">
      <selection activeCell="T6" sqref="T6"/>
    </sheetView>
  </sheetViews>
  <sheetFormatPr defaultColWidth="9.00390625" defaultRowHeight="13.5"/>
  <cols>
    <col min="1" max="1" width="5.75390625" style="1" customWidth="1"/>
    <col min="2" max="2" width="9.00390625" style="2" customWidth="1"/>
    <col min="3" max="8" width="5.875" style="1" customWidth="1"/>
    <col min="9" max="9" width="5.875" style="13" customWidth="1"/>
    <col min="10" max="17" width="5.875" style="1" customWidth="1"/>
    <col min="18" max="18" width="6.00390625" style="1" customWidth="1"/>
    <col min="19" max="19" width="9.625" style="1" customWidth="1"/>
    <col min="20" max="20" width="10.25390625" style="1" customWidth="1"/>
    <col min="21" max="16384" width="9.00390625" style="1" customWidth="1"/>
  </cols>
  <sheetData>
    <row r="1" spans="1:19" ht="43.5" customHeight="1">
      <c r="A1" s="103" t="s">
        <v>18</v>
      </c>
      <c r="B1" s="103"/>
      <c r="C1" s="103"/>
      <c r="D1" s="103"/>
      <c r="E1" s="104"/>
      <c r="F1" s="104"/>
      <c r="G1" s="104"/>
      <c r="H1" s="104"/>
      <c r="I1" s="104"/>
      <c r="J1" s="104"/>
      <c r="K1" s="104"/>
      <c r="L1" s="104"/>
      <c r="M1" s="101" t="s">
        <v>138</v>
      </c>
      <c r="N1" s="102"/>
      <c r="O1" s="102"/>
      <c r="P1" s="102"/>
      <c r="Q1" s="102"/>
      <c r="R1" s="102"/>
      <c r="S1" s="4"/>
    </row>
    <row r="2" spans="1:18" ht="8.25" customHeight="1" thickBot="1">
      <c r="A2" s="5"/>
      <c r="B2" s="5"/>
      <c r="C2" s="5"/>
      <c r="D2" s="5"/>
      <c r="E2" s="5"/>
      <c r="F2" s="5"/>
      <c r="G2" s="5"/>
      <c r="H2" s="5"/>
      <c r="I2" s="19"/>
      <c r="J2" s="5"/>
      <c r="K2" s="5"/>
      <c r="O2" s="3"/>
      <c r="P2" s="3"/>
      <c r="Q2" s="3"/>
      <c r="R2" s="3"/>
    </row>
    <row r="3" spans="1:18" ht="18" customHeight="1">
      <c r="A3" s="108" t="s">
        <v>33</v>
      </c>
      <c r="B3" s="110"/>
      <c r="C3" s="111" t="s">
        <v>34</v>
      </c>
      <c r="D3" s="109"/>
      <c r="E3" s="110"/>
      <c r="F3" s="112" t="s">
        <v>35</v>
      </c>
      <c r="G3" s="113"/>
      <c r="H3" s="113"/>
      <c r="I3" s="114"/>
      <c r="J3" s="108" t="s">
        <v>36</v>
      </c>
      <c r="K3" s="109"/>
      <c r="L3" s="110"/>
      <c r="M3" s="108" t="s">
        <v>37</v>
      </c>
      <c r="N3" s="109"/>
      <c r="O3" s="110"/>
      <c r="P3" s="108" t="s">
        <v>38</v>
      </c>
      <c r="Q3" s="109"/>
      <c r="R3" s="110"/>
    </row>
    <row r="4" spans="1:18" ht="45" customHeight="1" thickBot="1">
      <c r="A4" s="115"/>
      <c r="B4" s="116"/>
      <c r="C4" s="18" t="s">
        <v>30</v>
      </c>
      <c r="D4" s="16" t="s">
        <v>31</v>
      </c>
      <c r="E4" s="17" t="s">
        <v>32</v>
      </c>
      <c r="F4" s="15" t="s">
        <v>30</v>
      </c>
      <c r="G4" s="16" t="s">
        <v>31</v>
      </c>
      <c r="H4" s="16" t="s">
        <v>32</v>
      </c>
      <c r="I4" s="20" t="s">
        <v>94</v>
      </c>
      <c r="J4" s="15" t="s">
        <v>30</v>
      </c>
      <c r="K4" s="16" t="s">
        <v>31</v>
      </c>
      <c r="L4" s="17" t="s">
        <v>32</v>
      </c>
      <c r="M4" s="15" t="s">
        <v>30</v>
      </c>
      <c r="N4" s="16" t="s">
        <v>31</v>
      </c>
      <c r="O4" s="17" t="s">
        <v>32</v>
      </c>
      <c r="P4" s="18" t="s">
        <v>30</v>
      </c>
      <c r="Q4" s="16" t="s">
        <v>31</v>
      </c>
      <c r="R4" s="17" t="s">
        <v>32</v>
      </c>
    </row>
    <row r="5" spans="1:18" ht="19.5" customHeight="1">
      <c r="A5" s="117" t="s">
        <v>39</v>
      </c>
      <c r="B5" s="118"/>
      <c r="C5" s="79">
        <v>3</v>
      </c>
      <c r="D5" s="77">
        <v>0</v>
      </c>
      <c r="E5" s="96">
        <v>0</v>
      </c>
      <c r="F5" s="79">
        <v>0</v>
      </c>
      <c r="G5" s="77">
        <v>0</v>
      </c>
      <c r="H5" s="77">
        <v>0</v>
      </c>
      <c r="I5" s="96">
        <v>1</v>
      </c>
      <c r="J5" s="79">
        <v>0</v>
      </c>
      <c r="K5" s="77">
        <v>0</v>
      </c>
      <c r="L5" s="96">
        <v>0</v>
      </c>
      <c r="M5" s="79">
        <v>33</v>
      </c>
      <c r="N5" s="77">
        <v>2</v>
      </c>
      <c r="O5" s="80">
        <v>9</v>
      </c>
      <c r="P5" s="79">
        <v>36</v>
      </c>
      <c r="Q5" s="77">
        <v>2</v>
      </c>
      <c r="R5" s="96">
        <v>9</v>
      </c>
    </row>
    <row r="6" spans="1:18" s="68" customFormat="1" ht="19.5" customHeight="1">
      <c r="A6" s="105" t="s">
        <v>40</v>
      </c>
      <c r="B6" s="106"/>
      <c r="C6" s="76">
        <v>4</v>
      </c>
      <c r="D6" s="74">
        <v>0</v>
      </c>
      <c r="E6" s="75">
        <v>0</v>
      </c>
      <c r="F6" s="76">
        <v>0</v>
      </c>
      <c r="G6" s="74">
        <v>0</v>
      </c>
      <c r="H6" s="74">
        <v>0</v>
      </c>
      <c r="I6" s="75">
        <v>3</v>
      </c>
      <c r="J6" s="76">
        <v>0</v>
      </c>
      <c r="K6" s="74">
        <v>0</v>
      </c>
      <c r="L6" s="75">
        <v>0</v>
      </c>
      <c r="M6" s="76">
        <v>33</v>
      </c>
      <c r="N6" s="74">
        <v>0</v>
      </c>
      <c r="O6" s="75">
        <v>5</v>
      </c>
      <c r="P6" s="79">
        <v>37</v>
      </c>
      <c r="Q6" s="77">
        <v>0</v>
      </c>
      <c r="R6" s="80">
        <v>5</v>
      </c>
    </row>
    <row r="7" spans="1:18" ht="19.5" customHeight="1">
      <c r="A7" s="105" t="s">
        <v>41</v>
      </c>
      <c r="B7" s="107"/>
      <c r="C7" s="76">
        <v>2</v>
      </c>
      <c r="D7" s="74">
        <v>10</v>
      </c>
      <c r="E7" s="75">
        <v>0</v>
      </c>
      <c r="F7" s="76">
        <v>1</v>
      </c>
      <c r="G7" s="74">
        <v>0</v>
      </c>
      <c r="H7" s="74">
        <v>0</v>
      </c>
      <c r="I7" s="75">
        <v>1</v>
      </c>
      <c r="J7" s="76">
        <v>0</v>
      </c>
      <c r="K7" s="74">
        <v>0</v>
      </c>
      <c r="L7" s="75">
        <v>0</v>
      </c>
      <c r="M7" s="76">
        <v>7</v>
      </c>
      <c r="N7" s="74">
        <v>19</v>
      </c>
      <c r="O7" s="75">
        <v>3</v>
      </c>
      <c r="P7" s="79">
        <f aca="true" t="shared" si="0" ref="P7:R12">SUM(C7,F7,J7,M7)</f>
        <v>10</v>
      </c>
      <c r="Q7" s="77">
        <f t="shared" si="0"/>
        <v>29</v>
      </c>
      <c r="R7" s="80">
        <f t="shared" si="0"/>
        <v>3</v>
      </c>
    </row>
    <row r="8" spans="1:18" ht="19.5" customHeight="1">
      <c r="A8" s="105" t="s">
        <v>78</v>
      </c>
      <c r="B8" s="106"/>
      <c r="C8" s="76">
        <v>1</v>
      </c>
      <c r="D8" s="74">
        <v>0</v>
      </c>
      <c r="E8" s="75">
        <v>0</v>
      </c>
      <c r="F8" s="76">
        <v>0</v>
      </c>
      <c r="G8" s="74">
        <v>0</v>
      </c>
      <c r="H8" s="74">
        <v>0</v>
      </c>
      <c r="I8" s="71">
        <v>1</v>
      </c>
      <c r="J8" s="76">
        <v>0</v>
      </c>
      <c r="K8" s="74">
        <v>0</v>
      </c>
      <c r="L8" s="75">
        <v>0</v>
      </c>
      <c r="M8" s="76">
        <v>4</v>
      </c>
      <c r="N8" s="74">
        <v>0</v>
      </c>
      <c r="O8" s="75">
        <v>1</v>
      </c>
      <c r="P8" s="79">
        <f t="shared" si="0"/>
        <v>5</v>
      </c>
      <c r="Q8" s="77">
        <f t="shared" si="0"/>
        <v>0</v>
      </c>
      <c r="R8" s="80">
        <f t="shared" si="0"/>
        <v>1</v>
      </c>
    </row>
    <row r="9" spans="1:18" ht="19.5" customHeight="1">
      <c r="A9" s="105" t="s">
        <v>79</v>
      </c>
      <c r="B9" s="106"/>
      <c r="C9" s="76">
        <v>2</v>
      </c>
      <c r="D9" s="74">
        <v>6</v>
      </c>
      <c r="E9" s="75">
        <v>0</v>
      </c>
      <c r="F9" s="76">
        <v>0</v>
      </c>
      <c r="G9" s="74">
        <v>0</v>
      </c>
      <c r="H9" s="74">
        <v>0</v>
      </c>
      <c r="I9" s="71">
        <v>2</v>
      </c>
      <c r="J9" s="76">
        <v>0</v>
      </c>
      <c r="K9" s="74">
        <v>0</v>
      </c>
      <c r="L9" s="75">
        <v>0</v>
      </c>
      <c r="M9" s="76">
        <v>18</v>
      </c>
      <c r="N9" s="74">
        <v>23</v>
      </c>
      <c r="O9" s="75">
        <v>6</v>
      </c>
      <c r="P9" s="79">
        <f t="shared" si="0"/>
        <v>20</v>
      </c>
      <c r="Q9" s="77">
        <f t="shared" si="0"/>
        <v>29</v>
      </c>
      <c r="R9" s="80">
        <f t="shared" si="0"/>
        <v>6</v>
      </c>
    </row>
    <row r="10" spans="1:18" ht="19.5" customHeight="1">
      <c r="A10" s="105" t="s">
        <v>73</v>
      </c>
      <c r="B10" s="106"/>
      <c r="C10" s="76">
        <v>1</v>
      </c>
      <c r="D10" s="74">
        <v>0</v>
      </c>
      <c r="E10" s="75">
        <v>0</v>
      </c>
      <c r="F10" s="76">
        <v>0</v>
      </c>
      <c r="G10" s="74">
        <v>0</v>
      </c>
      <c r="H10" s="74">
        <v>0</v>
      </c>
      <c r="I10" s="71">
        <v>7</v>
      </c>
      <c r="J10" s="76">
        <v>0</v>
      </c>
      <c r="K10" s="74">
        <v>0</v>
      </c>
      <c r="L10" s="75">
        <v>0</v>
      </c>
      <c r="M10" s="76">
        <v>7</v>
      </c>
      <c r="N10" s="74">
        <v>0</v>
      </c>
      <c r="O10" s="75">
        <v>3</v>
      </c>
      <c r="P10" s="79">
        <f t="shared" si="0"/>
        <v>8</v>
      </c>
      <c r="Q10" s="77">
        <f t="shared" si="0"/>
        <v>0</v>
      </c>
      <c r="R10" s="80">
        <f t="shared" si="0"/>
        <v>3</v>
      </c>
    </row>
    <row r="11" spans="1:18" ht="19.5" customHeight="1">
      <c r="A11" s="105" t="s">
        <v>42</v>
      </c>
      <c r="B11" s="106"/>
      <c r="C11" s="76">
        <v>1</v>
      </c>
      <c r="D11" s="74">
        <v>0</v>
      </c>
      <c r="E11" s="75">
        <v>0</v>
      </c>
      <c r="F11" s="76">
        <v>1</v>
      </c>
      <c r="G11" s="74">
        <v>0</v>
      </c>
      <c r="H11" s="74">
        <v>0</v>
      </c>
      <c r="I11" s="71">
        <v>1</v>
      </c>
      <c r="J11" s="76">
        <v>0</v>
      </c>
      <c r="K11" s="74">
        <v>0</v>
      </c>
      <c r="L11" s="75">
        <v>0</v>
      </c>
      <c r="M11" s="76">
        <v>9</v>
      </c>
      <c r="N11" s="74">
        <v>1</v>
      </c>
      <c r="O11" s="75">
        <v>6</v>
      </c>
      <c r="P11" s="79">
        <v>11</v>
      </c>
      <c r="Q11" s="77">
        <v>1</v>
      </c>
      <c r="R11" s="80">
        <v>6</v>
      </c>
    </row>
    <row r="12" spans="1:18" ht="19.5" customHeight="1">
      <c r="A12" s="105" t="s">
        <v>74</v>
      </c>
      <c r="B12" s="106"/>
      <c r="C12" s="76">
        <v>2</v>
      </c>
      <c r="D12" s="74">
        <v>0</v>
      </c>
      <c r="E12" s="75">
        <v>0</v>
      </c>
      <c r="F12" s="76">
        <v>2</v>
      </c>
      <c r="G12" s="74">
        <v>0</v>
      </c>
      <c r="H12" s="74">
        <v>0</v>
      </c>
      <c r="I12" s="71">
        <v>2</v>
      </c>
      <c r="J12" s="76">
        <v>0</v>
      </c>
      <c r="K12" s="74">
        <v>0</v>
      </c>
      <c r="L12" s="75">
        <v>0</v>
      </c>
      <c r="M12" s="76">
        <v>13</v>
      </c>
      <c r="N12" s="74">
        <v>0</v>
      </c>
      <c r="O12" s="71">
        <v>5</v>
      </c>
      <c r="P12" s="79">
        <f t="shared" si="0"/>
        <v>17</v>
      </c>
      <c r="Q12" s="77">
        <f t="shared" si="0"/>
        <v>0</v>
      </c>
      <c r="R12" s="80">
        <f t="shared" si="0"/>
        <v>5</v>
      </c>
    </row>
    <row r="13" spans="1:18" ht="19.5" customHeight="1">
      <c r="A13" s="105" t="s">
        <v>75</v>
      </c>
      <c r="B13" s="106"/>
      <c r="C13" s="79">
        <v>1</v>
      </c>
      <c r="D13" s="77">
        <v>0</v>
      </c>
      <c r="E13" s="80">
        <v>0</v>
      </c>
      <c r="F13" s="79">
        <v>0</v>
      </c>
      <c r="G13" s="77">
        <v>0</v>
      </c>
      <c r="H13" s="77">
        <v>0</v>
      </c>
      <c r="I13" s="80">
        <v>0</v>
      </c>
      <c r="J13" s="79">
        <v>0</v>
      </c>
      <c r="K13" s="77">
        <v>0</v>
      </c>
      <c r="L13" s="80">
        <v>0</v>
      </c>
      <c r="M13" s="79">
        <v>5</v>
      </c>
      <c r="N13" s="77">
        <v>0</v>
      </c>
      <c r="O13" s="80">
        <v>5</v>
      </c>
      <c r="P13" s="79">
        <v>6</v>
      </c>
      <c r="Q13" s="77">
        <v>0</v>
      </c>
      <c r="R13" s="80">
        <v>5</v>
      </c>
    </row>
    <row r="14" spans="1:18" ht="19.5" customHeight="1">
      <c r="A14" s="105" t="s">
        <v>76</v>
      </c>
      <c r="B14" s="106"/>
      <c r="C14" s="76">
        <v>1</v>
      </c>
      <c r="D14" s="74">
        <v>0</v>
      </c>
      <c r="E14" s="75">
        <v>0</v>
      </c>
      <c r="F14" s="76">
        <v>0</v>
      </c>
      <c r="G14" s="74">
        <v>0</v>
      </c>
      <c r="H14" s="74">
        <v>0</v>
      </c>
      <c r="I14" s="71">
        <v>0</v>
      </c>
      <c r="J14" s="76">
        <v>0</v>
      </c>
      <c r="K14" s="74">
        <v>0</v>
      </c>
      <c r="L14" s="75">
        <v>0</v>
      </c>
      <c r="M14" s="76">
        <v>3</v>
      </c>
      <c r="N14" s="74">
        <v>0</v>
      </c>
      <c r="O14" s="75">
        <v>2</v>
      </c>
      <c r="P14" s="79">
        <f aca="true" t="shared" si="1" ref="P14:P19">SUM(C14,F14,J14,M14)</f>
        <v>4</v>
      </c>
      <c r="Q14" s="77">
        <f aca="true" t="shared" si="2" ref="Q14:Q19">SUM(D14,G14,K14,N14)</f>
        <v>0</v>
      </c>
      <c r="R14" s="80">
        <f>SUM(E14,I14,L14,O14)</f>
        <v>2</v>
      </c>
    </row>
    <row r="15" spans="1:18" ht="19.5" customHeight="1">
      <c r="A15" s="105" t="s">
        <v>80</v>
      </c>
      <c r="B15" s="106"/>
      <c r="C15" s="81">
        <v>2</v>
      </c>
      <c r="D15" s="82">
        <v>0</v>
      </c>
      <c r="E15" s="71">
        <v>0</v>
      </c>
      <c r="F15" s="81">
        <v>0</v>
      </c>
      <c r="G15" s="82">
        <v>0</v>
      </c>
      <c r="H15" s="82">
        <v>0</v>
      </c>
      <c r="I15" s="71">
        <v>0</v>
      </c>
      <c r="J15" s="81">
        <v>0</v>
      </c>
      <c r="K15" s="82">
        <v>0</v>
      </c>
      <c r="L15" s="71">
        <v>0</v>
      </c>
      <c r="M15" s="81">
        <v>9</v>
      </c>
      <c r="N15" s="82">
        <v>0</v>
      </c>
      <c r="O15" s="71">
        <v>8</v>
      </c>
      <c r="P15" s="83">
        <f t="shared" si="1"/>
        <v>11</v>
      </c>
      <c r="Q15" s="84">
        <f t="shared" si="2"/>
        <v>0</v>
      </c>
      <c r="R15" s="94">
        <f>SUM(E15,H15,L15,O15)</f>
        <v>8</v>
      </c>
    </row>
    <row r="16" spans="1:18" ht="19.5" customHeight="1">
      <c r="A16" s="105" t="s">
        <v>43</v>
      </c>
      <c r="B16" s="106"/>
      <c r="C16" s="76">
        <v>2</v>
      </c>
      <c r="D16" s="74">
        <v>0</v>
      </c>
      <c r="E16" s="75">
        <v>0</v>
      </c>
      <c r="F16" s="76">
        <v>0</v>
      </c>
      <c r="G16" s="74">
        <v>0</v>
      </c>
      <c r="H16" s="74">
        <v>0</v>
      </c>
      <c r="I16" s="71">
        <v>1</v>
      </c>
      <c r="J16" s="76">
        <v>0</v>
      </c>
      <c r="K16" s="74">
        <v>0</v>
      </c>
      <c r="L16" s="75">
        <v>0</v>
      </c>
      <c r="M16" s="76">
        <v>11</v>
      </c>
      <c r="N16" s="74">
        <v>0</v>
      </c>
      <c r="O16" s="75">
        <v>0</v>
      </c>
      <c r="P16" s="79">
        <f t="shared" si="1"/>
        <v>13</v>
      </c>
      <c r="Q16" s="77">
        <f t="shared" si="2"/>
        <v>0</v>
      </c>
      <c r="R16" s="80">
        <f>E16+H16+L16+O16</f>
        <v>0</v>
      </c>
    </row>
    <row r="17" spans="1:18" ht="19.5" customHeight="1">
      <c r="A17" s="105" t="s">
        <v>25</v>
      </c>
      <c r="B17" s="106"/>
      <c r="C17" s="92">
        <v>6</v>
      </c>
      <c r="D17" s="92">
        <v>1</v>
      </c>
      <c r="E17" s="91">
        <v>0</v>
      </c>
      <c r="F17" s="89">
        <v>0</v>
      </c>
      <c r="G17" s="92">
        <v>0</v>
      </c>
      <c r="H17" s="92">
        <v>0</v>
      </c>
      <c r="I17" s="91">
        <v>1</v>
      </c>
      <c r="J17" s="89">
        <v>0</v>
      </c>
      <c r="K17" s="92">
        <v>0</v>
      </c>
      <c r="L17" s="91">
        <v>0</v>
      </c>
      <c r="M17" s="89">
        <v>35</v>
      </c>
      <c r="N17" s="92">
        <v>1</v>
      </c>
      <c r="O17" s="91">
        <v>77</v>
      </c>
      <c r="P17" s="90">
        <v>41</v>
      </c>
      <c r="Q17" s="93">
        <v>2</v>
      </c>
      <c r="R17" s="95">
        <v>77</v>
      </c>
    </row>
    <row r="18" spans="1:18" ht="19.5" customHeight="1">
      <c r="A18" s="105" t="s">
        <v>77</v>
      </c>
      <c r="B18" s="106"/>
      <c r="C18" s="76">
        <v>2</v>
      </c>
      <c r="D18" s="74">
        <v>0</v>
      </c>
      <c r="E18" s="75">
        <v>0</v>
      </c>
      <c r="F18" s="76">
        <v>0</v>
      </c>
      <c r="G18" s="74">
        <v>0</v>
      </c>
      <c r="H18" s="74">
        <v>0</v>
      </c>
      <c r="I18" s="75">
        <v>0</v>
      </c>
      <c r="J18" s="76">
        <v>0</v>
      </c>
      <c r="K18" s="74">
        <v>0</v>
      </c>
      <c r="L18" s="75">
        <v>0</v>
      </c>
      <c r="M18" s="76">
        <v>15</v>
      </c>
      <c r="N18" s="74">
        <v>0</v>
      </c>
      <c r="O18" s="75">
        <v>0</v>
      </c>
      <c r="P18" s="79">
        <f t="shared" si="1"/>
        <v>17</v>
      </c>
      <c r="Q18" s="77">
        <f t="shared" si="2"/>
        <v>0</v>
      </c>
      <c r="R18" s="80">
        <f>SUM(E18,H18,L18,O18)</f>
        <v>0</v>
      </c>
    </row>
    <row r="19" spans="1:18" ht="19.5" customHeight="1">
      <c r="A19" s="105" t="s">
        <v>19</v>
      </c>
      <c r="B19" s="106"/>
      <c r="C19" s="76">
        <v>1</v>
      </c>
      <c r="D19" s="74">
        <v>0</v>
      </c>
      <c r="E19" s="75">
        <v>0</v>
      </c>
      <c r="F19" s="76">
        <v>1</v>
      </c>
      <c r="G19" s="74">
        <v>0</v>
      </c>
      <c r="H19" s="74">
        <v>0</v>
      </c>
      <c r="I19" s="71">
        <v>1</v>
      </c>
      <c r="J19" s="76">
        <v>0</v>
      </c>
      <c r="K19" s="74">
        <v>0</v>
      </c>
      <c r="L19" s="75">
        <v>0</v>
      </c>
      <c r="M19" s="76">
        <v>4</v>
      </c>
      <c r="N19" s="74">
        <v>0</v>
      </c>
      <c r="O19" s="75">
        <v>0</v>
      </c>
      <c r="P19" s="79">
        <f t="shared" si="1"/>
        <v>6</v>
      </c>
      <c r="Q19" s="77">
        <f t="shared" si="2"/>
        <v>0</v>
      </c>
      <c r="R19" s="80">
        <f>SUM(E19,H19,L19,O19)</f>
        <v>0</v>
      </c>
    </row>
    <row r="20" spans="1:18" ht="19.5" customHeight="1">
      <c r="A20" s="105" t="s">
        <v>20</v>
      </c>
      <c r="B20" s="106"/>
      <c r="C20" s="74">
        <v>1</v>
      </c>
      <c r="D20" s="74">
        <v>0</v>
      </c>
      <c r="E20" s="75">
        <v>0</v>
      </c>
      <c r="F20" s="76">
        <v>0</v>
      </c>
      <c r="G20" s="74">
        <v>0</v>
      </c>
      <c r="H20" s="74">
        <v>0</v>
      </c>
      <c r="I20" s="85">
        <v>2</v>
      </c>
      <c r="J20" s="76">
        <v>0</v>
      </c>
      <c r="K20" s="74">
        <v>0</v>
      </c>
      <c r="L20" s="75">
        <v>0</v>
      </c>
      <c r="M20" s="76">
        <v>9</v>
      </c>
      <c r="N20" s="74">
        <v>0</v>
      </c>
      <c r="O20" s="75">
        <v>2</v>
      </c>
      <c r="P20" s="79">
        <v>10</v>
      </c>
      <c r="Q20" s="77">
        <v>0</v>
      </c>
      <c r="R20" s="80">
        <v>2</v>
      </c>
    </row>
    <row r="21" spans="1:18" s="2" customFormat="1" ht="19.5" customHeight="1">
      <c r="A21" s="105" t="s">
        <v>21</v>
      </c>
      <c r="B21" s="106"/>
      <c r="C21" s="74">
        <v>1</v>
      </c>
      <c r="D21" s="74">
        <v>0</v>
      </c>
      <c r="E21" s="75">
        <v>0</v>
      </c>
      <c r="F21" s="76">
        <v>1</v>
      </c>
      <c r="G21" s="74">
        <v>0</v>
      </c>
      <c r="H21" s="74">
        <v>0</v>
      </c>
      <c r="I21" s="75">
        <v>1</v>
      </c>
      <c r="J21" s="76">
        <v>0</v>
      </c>
      <c r="K21" s="74">
        <v>0</v>
      </c>
      <c r="L21" s="75">
        <v>0</v>
      </c>
      <c r="M21" s="76">
        <v>14</v>
      </c>
      <c r="N21" s="74">
        <v>0</v>
      </c>
      <c r="O21" s="75">
        <v>0</v>
      </c>
      <c r="P21" s="79">
        <v>16</v>
      </c>
      <c r="Q21" s="77">
        <v>0</v>
      </c>
      <c r="R21" s="80">
        <v>0</v>
      </c>
    </row>
    <row r="22" spans="1:18" ht="19.5" customHeight="1">
      <c r="A22" s="105" t="s">
        <v>22</v>
      </c>
      <c r="B22" s="106"/>
      <c r="C22" s="74">
        <v>1</v>
      </c>
      <c r="D22" s="74">
        <v>0</v>
      </c>
      <c r="E22" s="75">
        <v>0</v>
      </c>
      <c r="F22" s="76">
        <v>0</v>
      </c>
      <c r="G22" s="74">
        <v>2</v>
      </c>
      <c r="H22" s="74">
        <v>0</v>
      </c>
      <c r="I22" s="75">
        <v>2</v>
      </c>
      <c r="J22" s="76">
        <v>0</v>
      </c>
      <c r="K22" s="74">
        <v>0</v>
      </c>
      <c r="L22" s="75">
        <v>0</v>
      </c>
      <c r="M22" s="76">
        <v>12</v>
      </c>
      <c r="N22" s="74">
        <v>0</v>
      </c>
      <c r="O22" s="75">
        <v>22</v>
      </c>
      <c r="P22" s="79">
        <v>13</v>
      </c>
      <c r="Q22" s="77">
        <v>2</v>
      </c>
      <c r="R22" s="80">
        <v>22</v>
      </c>
    </row>
    <row r="23" spans="1:18" ht="19.5" customHeight="1">
      <c r="A23" s="105" t="s">
        <v>23</v>
      </c>
      <c r="B23" s="106"/>
      <c r="C23" s="76">
        <v>2</v>
      </c>
      <c r="D23" s="74">
        <v>6</v>
      </c>
      <c r="E23" s="75">
        <v>0</v>
      </c>
      <c r="F23" s="76">
        <v>6</v>
      </c>
      <c r="G23" s="74">
        <v>3</v>
      </c>
      <c r="H23" s="74">
        <v>0</v>
      </c>
      <c r="I23" s="71">
        <v>9</v>
      </c>
      <c r="J23" s="76">
        <v>0</v>
      </c>
      <c r="K23" s="74">
        <v>0</v>
      </c>
      <c r="L23" s="75">
        <v>0</v>
      </c>
      <c r="M23" s="76">
        <v>26</v>
      </c>
      <c r="N23" s="74">
        <v>8</v>
      </c>
      <c r="O23" s="75">
        <v>0</v>
      </c>
      <c r="P23" s="79">
        <v>34</v>
      </c>
      <c r="Q23" s="77">
        <v>17</v>
      </c>
      <c r="R23" s="80">
        <v>0</v>
      </c>
    </row>
    <row r="24" spans="1:18" ht="19.5" customHeight="1">
      <c r="A24" s="105" t="s">
        <v>81</v>
      </c>
      <c r="B24" s="106"/>
      <c r="C24" s="76">
        <v>1</v>
      </c>
      <c r="D24" s="74">
        <v>0</v>
      </c>
      <c r="E24" s="75">
        <v>0</v>
      </c>
      <c r="F24" s="76">
        <v>0</v>
      </c>
      <c r="G24" s="74">
        <v>1</v>
      </c>
      <c r="H24" s="74">
        <v>0</v>
      </c>
      <c r="I24" s="75">
        <v>1</v>
      </c>
      <c r="J24" s="76">
        <v>0</v>
      </c>
      <c r="K24" s="74">
        <v>0</v>
      </c>
      <c r="L24" s="75">
        <v>0</v>
      </c>
      <c r="M24" s="76">
        <v>10</v>
      </c>
      <c r="N24" s="74">
        <v>0</v>
      </c>
      <c r="O24" s="75">
        <v>1</v>
      </c>
      <c r="P24" s="79">
        <v>11</v>
      </c>
      <c r="Q24" s="77">
        <v>1</v>
      </c>
      <c r="R24" s="80">
        <v>1</v>
      </c>
    </row>
    <row r="25" spans="1:18" ht="19.5" customHeight="1">
      <c r="A25" s="105" t="s">
        <v>26</v>
      </c>
      <c r="B25" s="106"/>
      <c r="C25" s="74">
        <v>0</v>
      </c>
      <c r="D25" s="74">
        <v>1</v>
      </c>
      <c r="E25" s="75">
        <v>0</v>
      </c>
      <c r="F25" s="76">
        <v>0</v>
      </c>
      <c r="G25" s="74">
        <v>0</v>
      </c>
      <c r="H25" s="74">
        <v>0</v>
      </c>
      <c r="I25" s="71">
        <v>0</v>
      </c>
      <c r="J25" s="76">
        <v>0</v>
      </c>
      <c r="K25" s="74">
        <v>0</v>
      </c>
      <c r="L25" s="75">
        <v>0</v>
      </c>
      <c r="M25" s="76">
        <v>5</v>
      </c>
      <c r="N25" s="74">
        <v>0</v>
      </c>
      <c r="O25" s="75">
        <v>2</v>
      </c>
      <c r="P25" s="79">
        <v>5</v>
      </c>
      <c r="Q25" s="77">
        <v>1</v>
      </c>
      <c r="R25" s="80">
        <v>2</v>
      </c>
    </row>
    <row r="26" spans="1:18" ht="19.5" customHeight="1">
      <c r="A26" s="105" t="s">
        <v>67</v>
      </c>
      <c r="B26" s="106"/>
      <c r="C26" s="74">
        <v>1</v>
      </c>
      <c r="D26" s="74">
        <v>0</v>
      </c>
      <c r="E26" s="75">
        <v>0</v>
      </c>
      <c r="F26" s="76">
        <v>1</v>
      </c>
      <c r="G26" s="74">
        <v>2</v>
      </c>
      <c r="H26" s="74">
        <v>0</v>
      </c>
      <c r="I26" s="71">
        <v>3</v>
      </c>
      <c r="J26" s="76">
        <v>0</v>
      </c>
      <c r="K26" s="74">
        <v>0</v>
      </c>
      <c r="L26" s="75">
        <v>0</v>
      </c>
      <c r="M26" s="76">
        <v>0</v>
      </c>
      <c r="N26" s="74">
        <v>0</v>
      </c>
      <c r="O26" s="75">
        <v>1</v>
      </c>
      <c r="P26" s="79">
        <v>2</v>
      </c>
      <c r="Q26" s="77">
        <v>2</v>
      </c>
      <c r="R26" s="80">
        <v>1</v>
      </c>
    </row>
    <row r="27" spans="1:18" ht="19.5" customHeight="1">
      <c r="A27" s="100" t="s">
        <v>53</v>
      </c>
      <c r="B27" s="69" t="s">
        <v>44</v>
      </c>
      <c r="C27" s="74">
        <v>2</v>
      </c>
      <c r="D27" s="74">
        <v>0</v>
      </c>
      <c r="E27" s="75">
        <v>0</v>
      </c>
      <c r="F27" s="76">
        <v>0</v>
      </c>
      <c r="G27" s="74">
        <v>0</v>
      </c>
      <c r="H27" s="74">
        <v>0</v>
      </c>
      <c r="I27" s="71">
        <v>0</v>
      </c>
      <c r="J27" s="76">
        <v>0</v>
      </c>
      <c r="K27" s="74">
        <v>0</v>
      </c>
      <c r="L27" s="75">
        <v>0</v>
      </c>
      <c r="M27" s="76">
        <v>7</v>
      </c>
      <c r="N27" s="74">
        <v>0</v>
      </c>
      <c r="O27" s="75">
        <v>2</v>
      </c>
      <c r="P27" s="79">
        <v>9</v>
      </c>
      <c r="Q27" s="77">
        <v>0</v>
      </c>
      <c r="R27" s="80">
        <v>2</v>
      </c>
    </row>
    <row r="28" spans="1:18" ht="19.5" customHeight="1">
      <c r="A28" s="105" t="s">
        <v>54</v>
      </c>
      <c r="B28" s="69" t="s">
        <v>45</v>
      </c>
      <c r="C28" s="74">
        <v>1</v>
      </c>
      <c r="D28" s="74">
        <v>0</v>
      </c>
      <c r="E28" s="75">
        <v>0</v>
      </c>
      <c r="F28" s="76">
        <v>0</v>
      </c>
      <c r="G28" s="74">
        <v>0</v>
      </c>
      <c r="H28" s="74">
        <v>0</v>
      </c>
      <c r="I28" s="75">
        <v>0</v>
      </c>
      <c r="J28" s="76">
        <v>0</v>
      </c>
      <c r="K28" s="74">
        <v>0</v>
      </c>
      <c r="L28" s="75">
        <v>0</v>
      </c>
      <c r="M28" s="76">
        <v>2</v>
      </c>
      <c r="N28" s="74">
        <v>0</v>
      </c>
      <c r="O28" s="75">
        <v>0</v>
      </c>
      <c r="P28" s="79">
        <v>3</v>
      </c>
      <c r="Q28" s="77">
        <v>0</v>
      </c>
      <c r="R28" s="80">
        <v>0</v>
      </c>
    </row>
    <row r="29" spans="1:18" ht="19.5" customHeight="1">
      <c r="A29" s="105"/>
      <c r="B29" s="69" t="s">
        <v>141</v>
      </c>
      <c r="C29" s="74">
        <v>1</v>
      </c>
      <c r="D29" s="74">
        <v>0</v>
      </c>
      <c r="E29" s="75">
        <v>0</v>
      </c>
      <c r="F29" s="76">
        <v>1</v>
      </c>
      <c r="G29" s="74">
        <v>0</v>
      </c>
      <c r="H29" s="74">
        <v>0</v>
      </c>
      <c r="I29" s="71">
        <v>1</v>
      </c>
      <c r="J29" s="76">
        <v>0</v>
      </c>
      <c r="K29" s="74">
        <v>0</v>
      </c>
      <c r="L29" s="75">
        <v>0</v>
      </c>
      <c r="M29" s="76">
        <v>3</v>
      </c>
      <c r="N29" s="74">
        <v>0</v>
      </c>
      <c r="O29" s="75">
        <v>0</v>
      </c>
      <c r="P29" s="79">
        <v>5</v>
      </c>
      <c r="Q29" s="77">
        <v>0</v>
      </c>
      <c r="R29" s="80">
        <v>0</v>
      </c>
    </row>
    <row r="30" spans="1:18" ht="19.5" customHeight="1">
      <c r="A30" s="105" t="s">
        <v>71</v>
      </c>
      <c r="B30" s="69" t="s">
        <v>46</v>
      </c>
      <c r="C30" s="74">
        <v>1</v>
      </c>
      <c r="D30" s="74">
        <v>0</v>
      </c>
      <c r="E30" s="75">
        <v>0</v>
      </c>
      <c r="F30" s="76">
        <v>0</v>
      </c>
      <c r="G30" s="74">
        <v>0</v>
      </c>
      <c r="H30" s="74">
        <v>0</v>
      </c>
      <c r="I30" s="71">
        <v>0</v>
      </c>
      <c r="J30" s="76">
        <v>0</v>
      </c>
      <c r="K30" s="74">
        <v>0</v>
      </c>
      <c r="L30" s="75">
        <v>0</v>
      </c>
      <c r="M30" s="76">
        <v>1</v>
      </c>
      <c r="N30" s="74">
        <v>0</v>
      </c>
      <c r="O30" s="75">
        <v>0</v>
      </c>
      <c r="P30" s="79">
        <v>2</v>
      </c>
      <c r="Q30" s="77">
        <v>0</v>
      </c>
      <c r="R30" s="80">
        <v>0</v>
      </c>
    </row>
    <row r="31" spans="1:18" ht="19.5" customHeight="1">
      <c r="A31" s="105"/>
      <c r="B31" s="72" t="s">
        <v>47</v>
      </c>
      <c r="C31" s="74">
        <v>0</v>
      </c>
      <c r="D31" s="74">
        <v>1</v>
      </c>
      <c r="E31" s="75">
        <v>0</v>
      </c>
      <c r="F31" s="76">
        <v>0</v>
      </c>
      <c r="G31" s="74">
        <v>0</v>
      </c>
      <c r="H31" s="74">
        <v>0</v>
      </c>
      <c r="I31" s="71">
        <v>0</v>
      </c>
      <c r="J31" s="76">
        <v>0</v>
      </c>
      <c r="K31" s="74">
        <v>0</v>
      </c>
      <c r="L31" s="75">
        <v>0</v>
      </c>
      <c r="M31" s="76">
        <v>2</v>
      </c>
      <c r="N31" s="82">
        <v>0</v>
      </c>
      <c r="O31" s="75">
        <v>1</v>
      </c>
      <c r="P31" s="79">
        <v>2</v>
      </c>
      <c r="Q31" s="77">
        <v>1</v>
      </c>
      <c r="R31" s="80">
        <v>1</v>
      </c>
    </row>
    <row r="32" spans="1:18" ht="19.5" customHeight="1">
      <c r="A32" s="105"/>
      <c r="B32" s="69" t="s">
        <v>48</v>
      </c>
      <c r="C32" s="74">
        <v>1</v>
      </c>
      <c r="D32" s="74">
        <v>0</v>
      </c>
      <c r="E32" s="75">
        <v>0</v>
      </c>
      <c r="F32" s="76">
        <v>0</v>
      </c>
      <c r="G32" s="74">
        <v>0</v>
      </c>
      <c r="H32" s="74">
        <v>0</v>
      </c>
      <c r="I32" s="85">
        <v>0</v>
      </c>
      <c r="J32" s="76">
        <v>0</v>
      </c>
      <c r="K32" s="74">
        <v>0</v>
      </c>
      <c r="L32" s="75">
        <v>0</v>
      </c>
      <c r="M32" s="76">
        <v>3</v>
      </c>
      <c r="N32" s="74">
        <v>0</v>
      </c>
      <c r="O32" s="75">
        <v>1</v>
      </c>
      <c r="P32" s="79">
        <v>4</v>
      </c>
      <c r="Q32" s="77">
        <v>0</v>
      </c>
      <c r="R32" s="80">
        <v>1</v>
      </c>
    </row>
    <row r="33" spans="1:18" ht="19.5" customHeight="1">
      <c r="A33" s="105" t="s">
        <v>27</v>
      </c>
      <c r="B33" s="69" t="s">
        <v>49</v>
      </c>
      <c r="C33" s="74">
        <v>2</v>
      </c>
      <c r="D33" s="74">
        <v>0</v>
      </c>
      <c r="E33" s="75">
        <v>0</v>
      </c>
      <c r="F33" s="76">
        <v>0</v>
      </c>
      <c r="G33" s="74">
        <v>0</v>
      </c>
      <c r="H33" s="74">
        <v>0</v>
      </c>
      <c r="I33" s="71">
        <v>2</v>
      </c>
      <c r="J33" s="76">
        <v>0</v>
      </c>
      <c r="K33" s="74">
        <v>0</v>
      </c>
      <c r="L33" s="75">
        <v>0</v>
      </c>
      <c r="M33" s="76">
        <v>8</v>
      </c>
      <c r="N33" s="74">
        <v>0</v>
      </c>
      <c r="O33" s="75">
        <v>0</v>
      </c>
      <c r="P33" s="79">
        <v>10</v>
      </c>
      <c r="Q33" s="77">
        <v>0</v>
      </c>
      <c r="R33" s="80">
        <v>0</v>
      </c>
    </row>
    <row r="34" spans="1:18" ht="19.5" customHeight="1">
      <c r="A34" s="105"/>
      <c r="B34" s="69" t="s">
        <v>50</v>
      </c>
      <c r="C34" s="73">
        <v>0</v>
      </c>
      <c r="D34" s="74">
        <v>1</v>
      </c>
      <c r="E34" s="75">
        <v>0</v>
      </c>
      <c r="F34" s="76">
        <v>0</v>
      </c>
      <c r="G34" s="74">
        <v>0</v>
      </c>
      <c r="H34" s="78">
        <v>0</v>
      </c>
      <c r="I34" s="71">
        <v>0</v>
      </c>
      <c r="J34" s="76">
        <v>0</v>
      </c>
      <c r="K34" s="74">
        <v>0</v>
      </c>
      <c r="L34" s="75">
        <v>0</v>
      </c>
      <c r="M34" s="73">
        <v>5</v>
      </c>
      <c r="N34" s="74">
        <v>0</v>
      </c>
      <c r="O34" s="75">
        <v>0</v>
      </c>
      <c r="P34" s="86">
        <v>5</v>
      </c>
      <c r="Q34" s="77">
        <v>1</v>
      </c>
      <c r="R34" s="80">
        <v>0</v>
      </c>
    </row>
    <row r="35" spans="1:18" ht="19.5" customHeight="1">
      <c r="A35" s="105"/>
      <c r="B35" s="69" t="s">
        <v>51</v>
      </c>
      <c r="C35" s="74">
        <v>1</v>
      </c>
      <c r="D35" s="74">
        <v>0</v>
      </c>
      <c r="E35" s="75">
        <v>0</v>
      </c>
      <c r="F35" s="76">
        <v>0</v>
      </c>
      <c r="G35" s="74">
        <v>2</v>
      </c>
      <c r="H35" s="74">
        <v>0</v>
      </c>
      <c r="I35" s="75">
        <v>2</v>
      </c>
      <c r="J35" s="76">
        <v>0</v>
      </c>
      <c r="K35" s="74">
        <v>0</v>
      </c>
      <c r="L35" s="75">
        <v>0</v>
      </c>
      <c r="M35" s="76">
        <v>3</v>
      </c>
      <c r="N35" s="74">
        <v>0</v>
      </c>
      <c r="O35" s="75">
        <v>0</v>
      </c>
      <c r="P35" s="79">
        <v>4</v>
      </c>
      <c r="Q35" s="77">
        <v>2</v>
      </c>
      <c r="R35" s="80">
        <v>0</v>
      </c>
    </row>
    <row r="36" spans="1:18" ht="19.5" customHeight="1">
      <c r="A36" s="100" t="s">
        <v>24</v>
      </c>
      <c r="B36" s="69" t="s">
        <v>52</v>
      </c>
      <c r="C36" s="74">
        <v>0</v>
      </c>
      <c r="D36" s="74">
        <v>1</v>
      </c>
      <c r="E36" s="75">
        <v>0</v>
      </c>
      <c r="F36" s="76">
        <v>1</v>
      </c>
      <c r="G36" s="74">
        <v>0</v>
      </c>
      <c r="H36" s="74">
        <v>0</v>
      </c>
      <c r="I36" s="71">
        <v>1</v>
      </c>
      <c r="J36" s="76">
        <v>0</v>
      </c>
      <c r="K36" s="74">
        <v>0</v>
      </c>
      <c r="L36" s="75">
        <v>0</v>
      </c>
      <c r="M36" s="76">
        <v>7</v>
      </c>
      <c r="N36" s="74">
        <v>0</v>
      </c>
      <c r="O36" s="75">
        <v>0</v>
      </c>
      <c r="P36" s="79">
        <v>8</v>
      </c>
      <c r="Q36" s="77">
        <v>1</v>
      </c>
      <c r="R36" s="80">
        <v>0</v>
      </c>
    </row>
    <row r="37" spans="1:18" ht="19.5" customHeight="1">
      <c r="A37" s="105" t="s">
        <v>72</v>
      </c>
      <c r="B37" s="69" t="s">
        <v>55</v>
      </c>
      <c r="C37" s="74">
        <v>0</v>
      </c>
      <c r="D37" s="74">
        <v>1</v>
      </c>
      <c r="E37" s="75">
        <v>0</v>
      </c>
      <c r="F37" s="76">
        <v>3</v>
      </c>
      <c r="G37" s="74">
        <v>0</v>
      </c>
      <c r="H37" s="74">
        <v>0</v>
      </c>
      <c r="I37" s="71">
        <v>1</v>
      </c>
      <c r="J37" s="76">
        <v>1</v>
      </c>
      <c r="K37" s="74">
        <v>0</v>
      </c>
      <c r="L37" s="75">
        <v>0</v>
      </c>
      <c r="M37" s="76">
        <v>2</v>
      </c>
      <c r="N37" s="74">
        <v>0</v>
      </c>
      <c r="O37" s="75">
        <v>4</v>
      </c>
      <c r="P37" s="79">
        <v>6</v>
      </c>
      <c r="Q37" s="77">
        <v>1</v>
      </c>
      <c r="R37" s="80">
        <v>4</v>
      </c>
    </row>
    <row r="38" spans="1:18" ht="19.5" customHeight="1">
      <c r="A38" s="105"/>
      <c r="B38" s="69" t="s">
        <v>56</v>
      </c>
      <c r="C38" s="74">
        <v>0</v>
      </c>
      <c r="D38" s="74">
        <v>1</v>
      </c>
      <c r="E38" s="75">
        <v>0</v>
      </c>
      <c r="F38" s="76">
        <v>0</v>
      </c>
      <c r="G38" s="74">
        <v>1</v>
      </c>
      <c r="H38" s="74">
        <v>0</v>
      </c>
      <c r="I38" s="71">
        <v>0</v>
      </c>
      <c r="J38" s="76">
        <v>0</v>
      </c>
      <c r="K38" s="74">
        <v>0</v>
      </c>
      <c r="L38" s="75">
        <v>0</v>
      </c>
      <c r="M38" s="98">
        <v>2</v>
      </c>
      <c r="N38" s="99">
        <v>2</v>
      </c>
      <c r="O38" s="97">
        <v>1</v>
      </c>
      <c r="P38" s="79">
        <v>2</v>
      </c>
      <c r="Q38" s="77">
        <v>4</v>
      </c>
      <c r="R38" s="80">
        <v>1</v>
      </c>
    </row>
    <row r="39" spans="1:18" ht="19.5" customHeight="1">
      <c r="A39" s="105"/>
      <c r="B39" s="69" t="s">
        <v>57</v>
      </c>
      <c r="C39" s="74">
        <v>0</v>
      </c>
      <c r="D39" s="74">
        <v>1</v>
      </c>
      <c r="E39" s="75">
        <v>0</v>
      </c>
      <c r="F39" s="76">
        <v>1</v>
      </c>
      <c r="G39" s="74">
        <v>0</v>
      </c>
      <c r="H39" s="74">
        <v>0</v>
      </c>
      <c r="I39" s="75">
        <v>1</v>
      </c>
      <c r="J39" s="76">
        <v>0</v>
      </c>
      <c r="K39" s="74">
        <v>0</v>
      </c>
      <c r="L39" s="75">
        <v>0</v>
      </c>
      <c r="M39" s="76">
        <v>5</v>
      </c>
      <c r="N39" s="74">
        <v>0</v>
      </c>
      <c r="O39" s="75">
        <v>4</v>
      </c>
      <c r="P39" s="79">
        <v>6</v>
      </c>
      <c r="Q39" s="77">
        <v>1</v>
      </c>
      <c r="R39" s="80">
        <v>4</v>
      </c>
    </row>
    <row r="40" spans="1:18" ht="19.5" customHeight="1">
      <c r="A40" s="105"/>
      <c r="B40" s="69" t="s">
        <v>58</v>
      </c>
      <c r="C40" s="74">
        <v>0</v>
      </c>
      <c r="D40" s="74">
        <v>1</v>
      </c>
      <c r="E40" s="75">
        <v>0</v>
      </c>
      <c r="F40" s="76">
        <v>0</v>
      </c>
      <c r="G40" s="74">
        <v>1</v>
      </c>
      <c r="H40" s="74">
        <v>0</v>
      </c>
      <c r="I40" s="71">
        <v>1</v>
      </c>
      <c r="J40" s="76">
        <v>0</v>
      </c>
      <c r="K40" s="74">
        <v>0</v>
      </c>
      <c r="L40" s="75">
        <v>0</v>
      </c>
      <c r="M40" s="76">
        <v>3</v>
      </c>
      <c r="N40" s="74">
        <v>0</v>
      </c>
      <c r="O40" s="75">
        <v>0</v>
      </c>
      <c r="P40" s="79">
        <v>3</v>
      </c>
      <c r="Q40" s="77">
        <v>2</v>
      </c>
      <c r="R40" s="80">
        <v>0</v>
      </c>
    </row>
    <row r="41" spans="1:18" ht="19.5" customHeight="1">
      <c r="A41" s="105"/>
      <c r="B41" s="69" t="s">
        <v>59</v>
      </c>
      <c r="C41" s="74">
        <v>0</v>
      </c>
      <c r="D41" s="74">
        <v>1</v>
      </c>
      <c r="E41" s="75">
        <v>0</v>
      </c>
      <c r="F41" s="76">
        <v>0</v>
      </c>
      <c r="G41" s="74">
        <v>2</v>
      </c>
      <c r="H41" s="74">
        <v>0</v>
      </c>
      <c r="I41" s="71">
        <v>2</v>
      </c>
      <c r="J41" s="76">
        <v>0</v>
      </c>
      <c r="K41" s="74">
        <v>0</v>
      </c>
      <c r="L41" s="75">
        <v>0</v>
      </c>
      <c r="M41" s="76">
        <v>5</v>
      </c>
      <c r="N41" s="74">
        <v>0</v>
      </c>
      <c r="O41" s="75">
        <v>0</v>
      </c>
      <c r="P41" s="79">
        <v>5</v>
      </c>
      <c r="Q41" s="77">
        <v>3</v>
      </c>
      <c r="R41" s="80">
        <v>0</v>
      </c>
    </row>
    <row r="42" spans="1:18" ht="19.5" customHeight="1">
      <c r="A42" s="105"/>
      <c r="B42" s="69" t="s">
        <v>17</v>
      </c>
      <c r="C42" s="74">
        <v>0</v>
      </c>
      <c r="D42" s="74">
        <v>1</v>
      </c>
      <c r="E42" s="75">
        <v>0</v>
      </c>
      <c r="F42" s="76">
        <v>0</v>
      </c>
      <c r="G42" s="74">
        <v>1</v>
      </c>
      <c r="H42" s="74">
        <v>1</v>
      </c>
      <c r="I42" s="71">
        <v>1</v>
      </c>
      <c r="J42" s="76">
        <v>0</v>
      </c>
      <c r="K42" s="74">
        <v>0</v>
      </c>
      <c r="L42" s="75">
        <v>0</v>
      </c>
      <c r="M42" s="76">
        <v>4</v>
      </c>
      <c r="N42" s="74">
        <v>0</v>
      </c>
      <c r="O42" s="75">
        <v>0</v>
      </c>
      <c r="P42" s="79">
        <v>4</v>
      </c>
      <c r="Q42" s="77">
        <v>2</v>
      </c>
      <c r="R42" s="80">
        <v>1</v>
      </c>
    </row>
    <row r="43" spans="1:18" ht="19.5" customHeight="1">
      <c r="A43" s="105"/>
      <c r="B43" s="69" t="s">
        <v>60</v>
      </c>
      <c r="C43" s="74">
        <v>0</v>
      </c>
      <c r="D43" s="74">
        <v>1</v>
      </c>
      <c r="E43" s="75">
        <v>0</v>
      </c>
      <c r="F43" s="76">
        <v>0</v>
      </c>
      <c r="G43" s="74">
        <v>1</v>
      </c>
      <c r="H43" s="74">
        <v>0</v>
      </c>
      <c r="I43" s="71">
        <v>1</v>
      </c>
      <c r="J43" s="76">
        <v>0</v>
      </c>
      <c r="K43" s="74">
        <v>0</v>
      </c>
      <c r="L43" s="75">
        <v>0</v>
      </c>
      <c r="M43" s="76">
        <v>0</v>
      </c>
      <c r="N43" s="74">
        <v>2</v>
      </c>
      <c r="O43" s="75">
        <v>1</v>
      </c>
      <c r="P43" s="79">
        <v>0</v>
      </c>
      <c r="Q43" s="77">
        <v>4</v>
      </c>
      <c r="R43" s="80">
        <v>1</v>
      </c>
    </row>
    <row r="44" spans="1:18" ht="19.5" customHeight="1">
      <c r="A44" s="100" t="s">
        <v>63</v>
      </c>
      <c r="B44" s="69" t="s">
        <v>61</v>
      </c>
      <c r="C44" s="74">
        <v>1</v>
      </c>
      <c r="D44" s="74">
        <v>0</v>
      </c>
      <c r="E44" s="75">
        <v>0</v>
      </c>
      <c r="F44" s="76">
        <v>1</v>
      </c>
      <c r="G44" s="74">
        <v>0</v>
      </c>
      <c r="H44" s="74">
        <v>0</v>
      </c>
      <c r="I44" s="71">
        <v>1</v>
      </c>
      <c r="J44" s="76">
        <v>0</v>
      </c>
      <c r="K44" s="74">
        <v>0</v>
      </c>
      <c r="L44" s="75">
        <v>0</v>
      </c>
      <c r="M44" s="76">
        <v>7</v>
      </c>
      <c r="N44" s="74">
        <v>0</v>
      </c>
      <c r="O44" s="75">
        <v>4</v>
      </c>
      <c r="P44" s="79">
        <v>9</v>
      </c>
      <c r="Q44" s="77">
        <v>0</v>
      </c>
      <c r="R44" s="80">
        <v>4</v>
      </c>
    </row>
    <row r="45" spans="1:18" ht="19.5" customHeight="1" thickBot="1">
      <c r="A45" s="88" t="s">
        <v>28</v>
      </c>
      <c r="B45" s="70" t="s">
        <v>62</v>
      </c>
      <c r="C45" s="74">
        <v>0</v>
      </c>
      <c r="D45" s="74">
        <v>1</v>
      </c>
      <c r="E45" s="87">
        <v>0</v>
      </c>
      <c r="F45" s="76">
        <v>0</v>
      </c>
      <c r="G45" s="74">
        <v>1</v>
      </c>
      <c r="H45" s="74">
        <v>0</v>
      </c>
      <c r="I45" s="87">
        <v>1</v>
      </c>
      <c r="J45" s="76">
        <v>0</v>
      </c>
      <c r="K45" s="74">
        <v>0</v>
      </c>
      <c r="L45" s="87">
        <v>0</v>
      </c>
      <c r="M45" s="76">
        <v>0</v>
      </c>
      <c r="N45" s="74">
        <v>1</v>
      </c>
      <c r="O45" s="87">
        <v>0</v>
      </c>
      <c r="P45" s="79">
        <v>0</v>
      </c>
      <c r="Q45" s="77">
        <v>3</v>
      </c>
      <c r="R45" s="80">
        <v>0</v>
      </c>
    </row>
    <row r="46" spans="1:18" ht="19.5" customHeight="1" thickBot="1" thickTop="1">
      <c r="A46" s="121" t="s">
        <v>82</v>
      </c>
      <c r="B46" s="122"/>
      <c r="C46" s="64">
        <f aca="true" t="shared" si="3" ref="C46:O46">SUM(C5:C45)</f>
        <v>48</v>
      </c>
      <c r="D46" s="65">
        <f t="shared" si="3"/>
        <v>35</v>
      </c>
      <c r="E46" s="14">
        <f t="shared" si="3"/>
        <v>0</v>
      </c>
      <c r="F46" s="66">
        <f t="shared" si="3"/>
        <v>20</v>
      </c>
      <c r="G46" s="65">
        <f t="shared" si="3"/>
        <v>17</v>
      </c>
      <c r="H46" s="65">
        <f t="shared" si="3"/>
        <v>1</v>
      </c>
      <c r="I46" s="14">
        <f t="shared" si="3"/>
        <v>54</v>
      </c>
      <c r="J46" s="66">
        <f t="shared" si="3"/>
        <v>1</v>
      </c>
      <c r="K46" s="65">
        <f t="shared" si="3"/>
        <v>0</v>
      </c>
      <c r="L46" s="14">
        <f t="shared" si="3"/>
        <v>0</v>
      </c>
      <c r="M46" s="66">
        <f t="shared" si="3"/>
        <v>351</v>
      </c>
      <c r="N46" s="65">
        <f t="shared" si="3"/>
        <v>59</v>
      </c>
      <c r="O46" s="14">
        <f t="shared" si="3"/>
        <v>176</v>
      </c>
      <c r="P46" s="66">
        <f>SUM(C46,F46,J46,M46)</f>
        <v>420</v>
      </c>
      <c r="Q46" s="65">
        <f>SUM(D46,G46,K46,N46)</f>
        <v>111</v>
      </c>
      <c r="R46" s="14">
        <f>SUM(E46,H46,L46,O46)</f>
        <v>177</v>
      </c>
    </row>
    <row r="47" spans="1:18" ht="48.75" customHeight="1">
      <c r="A47" s="119"/>
      <c r="B47" s="120"/>
      <c r="C47" s="120"/>
      <c r="D47" s="120"/>
      <c r="E47" s="120"/>
      <c r="F47" s="120"/>
      <c r="G47" s="120"/>
      <c r="H47" s="120"/>
      <c r="I47" s="120"/>
      <c r="J47" s="120"/>
      <c r="K47" s="120"/>
      <c r="L47" s="120"/>
      <c r="M47" s="120"/>
      <c r="N47" s="120"/>
      <c r="O47" s="120"/>
      <c r="P47" s="120"/>
      <c r="Q47" s="120"/>
      <c r="R47" s="120"/>
    </row>
  </sheetData>
  <sheetProtection/>
  <mergeCells count="36">
    <mergeCell ref="A47:R47"/>
    <mergeCell ref="A33:A35"/>
    <mergeCell ref="A37:A43"/>
    <mergeCell ref="A46:B46"/>
    <mergeCell ref="A12:B12"/>
    <mergeCell ref="A13:B13"/>
    <mergeCell ref="A14:B14"/>
    <mergeCell ref="A15:B15"/>
    <mergeCell ref="A16:B16"/>
    <mergeCell ref="A17:B17"/>
    <mergeCell ref="P3:R3"/>
    <mergeCell ref="C3:E3"/>
    <mergeCell ref="J3:L3"/>
    <mergeCell ref="M3:O3"/>
    <mergeCell ref="F3:I3"/>
    <mergeCell ref="A30:A32"/>
    <mergeCell ref="A21:B21"/>
    <mergeCell ref="A22:B22"/>
    <mergeCell ref="A3:B4"/>
    <mergeCell ref="A5:B5"/>
    <mergeCell ref="A10:B10"/>
    <mergeCell ref="A11:B11"/>
    <mergeCell ref="A6:B6"/>
    <mergeCell ref="A8:B8"/>
    <mergeCell ref="A7:B7"/>
    <mergeCell ref="A9:B9"/>
    <mergeCell ref="M1:R1"/>
    <mergeCell ref="A1:L1"/>
    <mergeCell ref="A28:A29"/>
    <mergeCell ref="A23:B23"/>
    <mergeCell ref="A24:B24"/>
    <mergeCell ref="A25:B25"/>
    <mergeCell ref="A26:B26"/>
    <mergeCell ref="A18:B18"/>
    <mergeCell ref="A19:B19"/>
    <mergeCell ref="A20:B20"/>
  </mergeCells>
  <printOptions/>
  <pageMargins left="0.6299212598425197" right="0.6299212598425197" top="0.7480314960629921" bottom="0.7480314960629921" header="0.31496062992125984" footer="0.31496062992125984"/>
  <pageSetup firstPageNumber="7" useFirstPageNumber="1" fitToHeight="0"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CU46"/>
  <sheetViews>
    <sheetView view="pageBreakPreview" zoomScale="68" zoomScaleSheetLayoutView="68" workbookViewId="0" topLeftCell="A7">
      <selection activeCell="R27" sqref="R27"/>
    </sheetView>
  </sheetViews>
  <sheetFormatPr defaultColWidth="9.00390625" defaultRowHeight="24.75" customHeight="1"/>
  <cols>
    <col min="1" max="1" width="4.75390625" style="0" customWidth="1"/>
    <col min="2" max="2" width="32.625" style="0" customWidth="1"/>
    <col min="3" max="8" width="6.625" style="0" customWidth="1"/>
    <col min="9" max="15" width="7.625" style="0" customWidth="1"/>
    <col min="16" max="16" width="10.125" style="0" customWidth="1"/>
    <col min="17" max="17" width="34.00390625" style="0" customWidth="1"/>
    <col min="18" max="18" width="14.50390625" style="0" customWidth="1"/>
  </cols>
  <sheetData>
    <row r="1" spans="1:18" s="6" customFormat="1" ht="31.5" customHeight="1">
      <c r="A1" s="51" t="s">
        <v>97</v>
      </c>
      <c r="K1" s="131" t="s">
        <v>134</v>
      </c>
      <c r="L1" s="131"/>
      <c r="M1" s="131"/>
      <c r="N1" s="131"/>
      <c r="O1" s="131"/>
      <c r="P1" s="131"/>
      <c r="Q1" s="131"/>
      <c r="R1" s="131"/>
    </row>
    <row r="2" spans="1:9" s="6" customFormat="1" ht="6.75" customHeight="1" thickBot="1">
      <c r="A2" s="9"/>
      <c r="B2" s="12"/>
      <c r="C2" s="10"/>
      <c r="F2" s="11"/>
      <c r="G2" s="11"/>
      <c r="H2" s="7"/>
      <c r="I2" s="8"/>
    </row>
    <row r="3" spans="1:18" s="7" customFormat="1" ht="19.5" customHeight="1">
      <c r="A3" s="142" t="s">
        <v>103</v>
      </c>
      <c r="B3" s="134" t="s">
        <v>104</v>
      </c>
      <c r="C3" s="127" t="s">
        <v>0</v>
      </c>
      <c r="D3" s="127"/>
      <c r="E3" s="127"/>
      <c r="F3" s="127"/>
      <c r="G3" s="127"/>
      <c r="H3" s="127"/>
      <c r="I3" s="127" t="s">
        <v>105</v>
      </c>
      <c r="J3" s="127" t="s">
        <v>12</v>
      </c>
      <c r="K3" s="127"/>
      <c r="L3" s="127" t="s">
        <v>13</v>
      </c>
      <c r="M3" s="127"/>
      <c r="N3" s="127" t="s">
        <v>117</v>
      </c>
      <c r="O3" s="132"/>
      <c r="P3" s="134" t="s">
        <v>14</v>
      </c>
      <c r="Q3" s="134"/>
      <c r="R3" s="137" t="s">
        <v>1</v>
      </c>
    </row>
    <row r="4" spans="1:18" s="7" customFormat="1" ht="27" customHeight="1">
      <c r="A4" s="143"/>
      <c r="B4" s="135"/>
      <c r="C4" s="128" t="s">
        <v>106</v>
      </c>
      <c r="D4" s="128" t="s">
        <v>107</v>
      </c>
      <c r="E4" s="125" t="s">
        <v>2</v>
      </c>
      <c r="F4" s="128" t="s">
        <v>83</v>
      </c>
      <c r="G4" s="128" t="s">
        <v>84</v>
      </c>
      <c r="H4" s="128" t="s">
        <v>108</v>
      </c>
      <c r="I4" s="128"/>
      <c r="J4" s="128"/>
      <c r="K4" s="128"/>
      <c r="L4" s="128"/>
      <c r="M4" s="128"/>
      <c r="N4" s="133"/>
      <c r="O4" s="133"/>
      <c r="P4" s="135"/>
      <c r="Q4" s="135"/>
      <c r="R4" s="138"/>
    </row>
    <row r="5" spans="1:18" s="7" customFormat="1" ht="55.5" customHeight="1" thickBot="1">
      <c r="A5" s="144"/>
      <c r="B5" s="136"/>
      <c r="C5" s="129"/>
      <c r="D5" s="129"/>
      <c r="E5" s="126"/>
      <c r="F5" s="129"/>
      <c r="G5" s="145"/>
      <c r="H5" s="129"/>
      <c r="I5" s="129"/>
      <c r="J5" s="48" t="s">
        <v>15</v>
      </c>
      <c r="K5" s="49" t="s">
        <v>16</v>
      </c>
      <c r="L5" s="48" t="s">
        <v>15</v>
      </c>
      <c r="M5" s="48" t="s">
        <v>16</v>
      </c>
      <c r="N5" s="50" t="s">
        <v>140</v>
      </c>
      <c r="O5" s="48" t="s">
        <v>139</v>
      </c>
      <c r="P5" s="136"/>
      <c r="Q5" s="136"/>
      <c r="R5" s="139"/>
    </row>
    <row r="6" spans="1:83" s="22" customFormat="1" ht="39.75" customHeight="1">
      <c r="A6" s="62" t="s">
        <v>3</v>
      </c>
      <c r="B6" s="47" t="s">
        <v>4</v>
      </c>
      <c r="C6" s="42">
        <v>0</v>
      </c>
      <c r="D6" s="42">
        <v>1</v>
      </c>
      <c r="E6" s="42">
        <v>1</v>
      </c>
      <c r="F6" s="42">
        <v>0</v>
      </c>
      <c r="G6" s="42">
        <v>0</v>
      </c>
      <c r="H6" s="42">
        <v>2</v>
      </c>
      <c r="I6" s="43" t="s">
        <v>68</v>
      </c>
      <c r="J6" s="44">
        <v>1608</v>
      </c>
      <c r="K6" s="45">
        <v>953</v>
      </c>
      <c r="L6" s="46">
        <v>5</v>
      </c>
      <c r="M6" s="44">
        <v>0</v>
      </c>
      <c r="N6" s="46">
        <v>0</v>
      </c>
      <c r="O6" s="46">
        <v>0</v>
      </c>
      <c r="P6" s="53" t="s">
        <v>5</v>
      </c>
      <c r="Q6" s="47" t="s">
        <v>85</v>
      </c>
      <c r="R6" s="52" t="s">
        <v>6</v>
      </c>
      <c r="CA6" s="61"/>
      <c r="CB6" s="61"/>
      <c r="CC6" s="61"/>
      <c r="CD6" s="61"/>
      <c r="CE6" s="61"/>
    </row>
    <row r="7" spans="1:18" s="23" customFormat="1" ht="39.75" customHeight="1">
      <c r="A7" s="63" t="s">
        <v>98</v>
      </c>
      <c r="B7" s="32" t="s">
        <v>95</v>
      </c>
      <c r="C7" s="24">
        <v>1</v>
      </c>
      <c r="D7" s="24">
        <v>0</v>
      </c>
      <c r="E7" s="24">
        <v>1</v>
      </c>
      <c r="F7" s="24">
        <v>0</v>
      </c>
      <c r="G7" s="24">
        <v>0</v>
      </c>
      <c r="H7" s="24">
        <v>2</v>
      </c>
      <c r="I7" s="25" t="s">
        <v>7</v>
      </c>
      <c r="J7" s="28">
        <v>198</v>
      </c>
      <c r="K7" s="27">
        <v>159</v>
      </c>
      <c r="L7" s="28">
        <v>19</v>
      </c>
      <c r="M7" s="28">
        <v>137</v>
      </c>
      <c r="N7" s="28">
        <v>0</v>
      </c>
      <c r="O7" s="28">
        <v>0</v>
      </c>
      <c r="P7" s="21" t="s">
        <v>113</v>
      </c>
      <c r="Q7" s="32" t="s">
        <v>96</v>
      </c>
      <c r="R7" s="33" t="s">
        <v>114</v>
      </c>
    </row>
    <row r="8" spans="1:18" s="22" customFormat="1" ht="39.75" customHeight="1">
      <c r="A8" s="62" t="s">
        <v>109</v>
      </c>
      <c r="B8" s="32" t="s">
        <v>110</v>
      </c>
      <c r="C8" s="24">
        <v>0</v>
      </c>
      <c r="D8" s="24">
        <v>1</v>
      </c>
      <c r="E8" s="24">
        <v>0</v>
      </c>
      <c r="F8" s="24">
        <v>0</v>
      </c>
      <c r="G8" s="24">
        <v>0</v>
      </c>
      <c r="H8" s="24">
        <v>1</v>
      </c>
      <c r="I8" s="25" t="s">
        <v>7</v>
      </c>
      <c r="J8" s="28">
        <v>0</v>
      </c>
      <c r="K8" s="27">
        <v>932</v>
      </c>
      <c r="L8" s="28">
        <v>0</v>
      </c>
      <c r="M8" s="26">
        <v>203</v>
      </c>
      <c r="N8" s="28">
        <v>4</v>
      </c>
      <c r="O8" s="28">
        <v>0</v>
      </c>
      <c r="P8" s="21" t="s">
        <v>111</v>
      </c>
      <c r="Q8" s="32" t="s">
        <v>92</v>
      </c>
      <c r="R8" s="33" t="s">
        <v>112</v>
      </c>
    </row>
    <row r="9" spans="1:18" s="22" customFormat="1" ht="39.75" customHeight="1">
      <c r="A9" s="63" t="s">
        <v>135</v>
      </c>
      <c r="B9" s="32" t="s">
        <v>10</v>
      </c>
      <c r="C9" s="24">
        <v>0</v>
      </c>
      <c r="D9" s="24">
        <v>2</v>
      </c>
      <c r="E9" s="24">
        <v>0</v>
      </c>
      <c r="F9" s="24">
        <v>0</v>
      </c>
      <c r="G9" s="24">
        <v>0</v>
      </c>
      <c r="H9" s="24">
        <v>2</v>
      </c>
      <c r="I9" s="25" t="s">
        <v>70</v>
      </c>
      <c r="J9" s="28">
        <v>148</v>
      </c>
      <c r="K9" s="27">
        <v>596</v>
      </c>
      <c r="L9" s="28">
        <v>0</v>
      </c>
      <c r="M9" s="28">
        <v>0</v>
      </c>
      <c r="N9" s="28">
        <v>0</v>
      </c>
      <c r="O9" s="28">
        <v>0</v>
      </c>
      <c r="P9" s="21" t="s">
        <v>11</v>
      </c>
      <c r="Q9" s="32" t="s">
        <v>116</v>
      </c>
      <c r="R9" s="33" t="s">
        <v>115</v>
      </c>
    </row>
    <row r="10" spans="1:18" s="22" customFormat="1" ht="39.75" customHeight="1">
      <c r="A10" s="62" t="s">
        <v>7</v>
      </c>
      <c r="B10" s="67" t="s">
        <v>88</v>
      </c>
      <c r="C10" s="24">
        <v>0</v>
      </c>
      <c r="D10" s="24">
        <v>1</v>
      </c>
      <c r="E10" s="24">
        <v>0</v>
      </c>
      <c r="F10" s="24">
        <v>0</v>
      </c>
      <c r="G10" s="24">
        <v>1</v>
      </c>
      <c r="H10" s="24">
        <v>2</v>
      </c>
      <c r="I10" s="25" t="s">
        <v>100</v>
      </c>
      <c r="J10" s="29">
        <v>364</v>
      </c>
      <c r="K10" s="30">
        <v>491</v>
      </c>
      <c r="L10" s="29">
        <v>0</v>
      </c>
      <c r="M10" s="31">
        <v>0</v>
      </c>
      <c r="N10" s="29">
        <v>0</v>
      </c>
      <c r="O10" s="29">
        <v>7</v>
      </c>
      <c r="P10" s="21" t="s">
        <v>9</v>
      </c>
      <c r="Q10" s="32" t="s">
        <v>89</v>
      </c>
      <c r="R10" s="33" t="s">
        <v>99</v>
      </c>
    </row>
    <row r="11" spans="1:18" s="22" customFormat="1" ht="39.75" customHeight="1">
      <c r="A11" s="63" t="s">
        <v>136</v>
      </c>
      <c r="B11" s="32" t="s">
        <v>90</v>
      </c>
      <c r="C11" s="24">
        <v>0</v>
      </c>
      <c r="D11" s="24">
        <v>1</v>
      </c>
      <c r="E11" s="24">
        <v>0</v>
      </c>
      <c r="F11" s="24">
        <v>0</v>
      </c>
      <c r="G11" s="24">
        <v>0</v>
      </c>
      <c r="H11" s="24">
        <v>1</v>
      </c>
      <c r="I11" s="25" t="s">
        <v>93</v>
      </c>
      <c r="J11" s="29">
        <v>64</v>
      </c>
      <c r="K11" s="30">
        <v>41</v>
      </c>
      <c r="L11" s="29">
        <v>0</v>
      </c>
      <c r="M11" s="29">
        <v>0</v>
      </c>
      <c r="N11" s="29">
        <v>0</v>
      </c>
      <c r="O11" s="29">
        <v>0</v>
      </c>
      <c r="P11" s="21" t="s">
        <v>29</v>
      </c>
      <c r="Q11" s="32" t="s">
        <v>91</v>
      </c>
      <c r="R11" s="33" t="s">
        <v>101</v>
      </c>
    </row>
    <row r="12" spans="1:18" s="22" customFormat="1" ht="39.75" customHeight="1" thickBot="1">
      <c r="A12" s="62" t="s">
        <v>137</v>
      </c>
      <c r="B12" s="40" t="s">
        <v>86</v>
      </c>
      <c r="C12" s="34">
        <v>0</v>
      </c>
      <c r="D12" s="34">
        <v>1</v>
      </c>
      <c r="E12" s="34">
        <v>0</v>
      </c>
      <c r="F12" s="34">
        <v>0</v>
      </c>
      <c r="G12" s="34">
        <v>0</v>
      </c>
      <c r="H12" s="34">
        <v>1</v>
      </c>
      <c r="I12" s="35" t="s">
        <v>69</v>
      </c>
      <c r="J12" s="36">
        <v>128</v>
      </c>
      <c r="K12" s="37">
        <v>697</v>
      </c>
      <c r="L12" s="36">
        <v>0</v>
      </c>
      <c r="M12" s="38">
        <v>0</v>
      </c>
      <c r="N12" s="36">
        <v>0</v>
      </c>
      <c r="O12" s="36">
        <v>0</v>
      </c>
      <c r="P12" s="39" t="s">
        <v>8</v>
      </c>
      <c r="Q12" s="40" t="s">
        <v>87</v>
      </c>
      <c r="R12" s="41" t="s">
        <v>102</v>
      </c>
    </row>
    <row r="13" spans="1:18" ht="13.5">
      <c r="A13" s="140" t="s">
        <v>118</v>
      </c>
      <c r="B13" s="141"/>
      <c r="C13" s="141"/>
      <c r="D13" s="141"/>
      <c r="E13" s="141"/>
      <c r="F13" s="141"/>
      <c r="G13" s="141"/>
      <c r="H13" s="141"/>
      <c r="I13" s="141"/>
      <c r="J13" s="141"/>
      <c r="K13" s="141"/>
      <c r="L13" s="141"/>
      <c r="M13" s="141"/>
      <c r="N13" s="141"/>
      <c r="O13" s="141"/>
      <c r="P13" s="141"/>
      <c r="Q13" s="141"/>
      <c r="R13" s="141"/>
    </row>
    <row r="14" spans="10:15" ht="13.5">
      <c r="J14" s="124" t="s">
        <v>124</v>
      </c>
      <c r="K14" s="124"/>
      <c r="L14" s="130" t="s">
        <v>127</v>
      </c>
      <c r="M14" s="124"/>
      <c r="N14" s="124" t="s">
        <v>130</v>
      </c>
      <c r="O14" s="124"/>
    </row>
    <row r="15" spans="3:15" ht="27">
      <c r="C15" t="s">
        <v>65</v>
      </c>
      <c r="D15" t="s">
        <v>66</v>
      </c>
      <c r="E15" t="s">
        <v>32</v>
      </c>
      <c r="F15" t="s">
        <v>120</v>
      </c>
      <c r="G15" t="s">
        <v>64</v>
      </c>
      <c r="H15" t="s">
        <v>119</v>
      </c>
      <c r="I15" s="54" t="s">
        <v>121</v>
      </c>
      <c r="J15" t="s">
        <v>122</v>
      </c>
      <c r="K15" t="s">
        <v>123</v>
      </c>
      <c r="L15" t="s">
        <v>125</v>
      </c>
      <c r="M15" s="56" t="s">
        <v>126</v>
      </c>
      <c r="N15" s="55" t="s">
        <v>128</v>
      </c>
      <c r="O15" t="s">
        <v>129</v>
      </c>
    </row>
    <row r="16" spans="2:15" ht="13.5">
      <c r="B16" t="s">
        <v>119</v>
      </c>
      <c r="C16">
        <f>SUM(C6:C12)</f>
        <v>1</v>
      </c>
      <c r="D16">
        <f>SUM(D6:D12)</f>
        <v>7</v>
      </c>
      <c r="E16">
        <f aca="true" t="shared" si="0" ref="E16:O16">SUM(E6:E12)</f>
        <v>2</v>
      </c>
      <c r="F16">
        <f t="shared" si="0"/>
        <v>0</v>
      </c>
      <c r="G16">
        <f t="shared" si="0"/>
        <v>1</v>
      </c>
      <c r="H16">
        <f t="shared" si="0"/>
        <v>11</v>
      </c>
      <c r="I16" s="57" t="s">
        <v>131</v>
      </c>
      <c r="J16">
        <f t="shared" si="0"/>
        <v>2510</v>
      </c>
      <c r="K16">
        <f t="shared" si="0"/>
        <v>3869</v>
      </c>
      <c r="L16">
        <f t="shared" si="0"/>
        <v>24</v>
      </c>
      <c r="M16">
        <f t="shared" si="0"/>
        <v>340</v>
      </c>
      <c r="N16">
        <f t="shared" si="0"/>
        <v>4</v>
      </c>
      <c r="O16">
        <f t="shared" si="0"/>
        <v>7</v>
      </c>
    </row>
    <row r="17" ht="13.5"/>
    <row r="18" ht="13.5"/>
    <row r="19" ht="13.5"/>
    <row r="20" ht="13.5"/>
    <row r="21" ht="13.5"/>
    <row r="22" ht="13.5"/>
    <row r="23" ht="13.5"/>
    <row r="24" ht="13.5"/>
    <row r="25" ht="13.5"/>
    <row r="26" ht="13.5"/>
    <row r="27" ht="13.5"/>
    <row r="28" ht="13.5">
      <c r="B28" t="s">
        <v>133</v>
      </c>
    </row>
    <row r="29" ht="13.5"/>
    <row r="30" ht="13.5"/>
    <row r="31" ht="13.5"/>
    <row r="32" ht="13.5"/>
    <row r="33" ht="13.5"/>
    <row r="34" ht="13.5"/>
    <row r="35" ht="13.5"/>
    <row r="36" ht="13.5"/>
    <row r="37" ht="13.5"/>
    <row r="38" ht="13.5"/>
    <row r="39" ht="13.5"/>
    <row r="45" spans="47:83" ht="24.75" customHeight="1">
      <c r="AU45" s="58"/>
      <c r="AX45" s="59"/>
      <c r="AY45" s="59"/>
      <c r="AZ45" s="60"/>
      <c r="BA45" s="60"/>
      <c r="BB45" s="60"/>
      <c r="CA45" s="59"/>
      <c r="CB45" s="59"/>
      <c r="CC45" s="59"/>
      <c r="CD45" s="59"/>
      <c r="CE45" s="59"/>
    </row>
    <row r="46" spans="86:99" ht="24.75" customHeight="1">
      <c r="CH46" s="123" t="s">
        <v>132</v>
      </c>
      <c r="CI46" s="123"/>
      <c r="CJ46" s="123"/>
      <c r="CK46" s="123"/>
      <c r="CL46" s="123"/>
      <c r="CM46" s="123"/>
      <c r="CN46" s="123"/>
      <c r="CO46" s="123"/>
      <c r="CP46" s="123"/>
      <c r="CQ46" s="123"/>
      <c r="CR46" s="123"/>
      <c r="CS46" s="123"/>
      <c r="CT46" s="123"/>
      <c r="CU46" s="123"/>
    </row>
  </sheetData>
  <sheetProtection/>
  <mergeCells count="21">
    <mergeCell ref="D4:D5"/>
    <mergeCell ref="K1:R1"/>
    <mergeCell ref="N3:O4"/>
    <mergeCell ref="L3:M4"/>
    <mergeCell ref="P3:Q5"/>
    <mergeCell ref="R3:R5"/>
    <mergeCell ref="CH46:CU46"/>
    <mergeCell ref="A13:R13"/>
    <mergeCell ref="A3:A5"/>
    <mergeCell ref="B3:B5"/>
    <mergeCell ref="J3:K4"/>
    <mergeCell ref="N14:O14"/>
    <mergeCell ref="E4:E5"/>
    <mergeCell ref="I3:I5"/>
    <mergeCell ref="L14:M14"/>
    <mergeCell ref="C4:C5"/>
    <mergeCell ref="J14:K14"/>
    <mergeCell ref="C3:H3"/>
    <mergeCell ref="H4:H5"/>
    <mergeCell ref="F4:F5"/>
    <mergeCell ref="G4:G5"/>
  </mergeCells>
  <printOptions/>
  <pageMargins left="0.6299212598425197" right="0.6299212598425197" top="0.7480314960629921" bottom="0.7480314960629921" header="0.31496062992125984" footer="0.31496062992125984"/>
  <pageSetup fitToHeight="0" fitToWidth="1" horizontalDpi="600" verticalDpi="600" orientation="landscape" paperSize="9" scale="71" r:id="rId1"/>
  <colBreaks count="1" manualBreakCount="1">
    <brk id="17" max="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p80286</dc:creator>
  <cp:keywords/>
  <dc:description/>
  <cp:lastModifiedBy>岐阜県</cp:lastModifiedBy>
  <cp:lastPrinted>2017-12-11T02:13:56Z</cp:lastPrinted>
  <dcterms:created xsi:type="dcterms:W3CDTF">2003-06-25T01:32:46Z</dcterms:created>
  <dcterms:modified xsi:type="dcterms:W3CDTF">2017-12-11T07:53:30Z</dcterms:modified>
  <cp:category/>
  <cp:version/>
  <cp:contentType/>
  <cp:contentStatus/>
</cp:coreProperties>
</file>