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0100" windowHeight="7680" activeTab="0"/>
  </bookViews>
  <sheets>
    <sheet name="表①" sheetId="1" r:id="rId1"/>
    <sheet name="①完成例" sheetId="2" r:id="rId2"/>
    <sheet name="表②" sheetId="3" r:id="rId3"/>
    <sheet name="②完成例" sheetId="4" r:id="rId4"/>
    <sheet name="表③" sheetId="5" r:id="rId5"/>
    <sheet name="③完成例" sheetId="6" r:id="rId6"/>
    <sheet name="表④" sheetId="7" r:id="rId7"/>
    <sheet name="④完成例" sheetId="8" r:id="rId8"/>
    <sheet name="表⑤" sheetId="9" r:id="rId9"/>
    <sheet name="⑤完成例" sheetId="10" r:id="rId10"/>
    <sheet name="表⑥" sheetId="11" r:id="rId11"/>
    <sheet name="⑥完成例" sheetId="12" r:id="rId12"/>
    <sheet name="表⑦" sheetId="13" r:id="rId13"/>
    <sheet name="⑦完成例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AT1">#N/A</definedName>
    <definedName name="_DAT2">#N/A</definedName>
    <definedName name="_HED1">#N/A</definedName>
    <definedName name="_HED2">#N/A</definedName>
    <definedName name="_Parse_Out" hidden="1">#REF!</definedName>
    <definedName name="Data">#REF!</definedName>
    <definedName name="DataEnd" localSheetId="6">'[4]H17市町村'!#REF!</definedName>
    <definedName name="DataEnd" localSheetId="8">'[4]H17市町村'!#REF!</definedName>
    <definedName name="DataEnd">'[2]a001'!#REF!</definedName>
    <definedName name="Hyousoku">#REF!</definedName>
    <definedName name="HyousokuArea">#REF!</definedName>
    <definedName name="HyousokuEnd" localSheetId="6">'[4]H17市町村'!#REF!</definedName>
    <definedName name="HyousokuEnd" localSheetId="8">'[4]H17市町村'!#REF!</definedName>
    <definedName name="HyousokuEnd">'[2]a001'!#REF!</definedName>
    <definedName name="Hyoutou">#REF!</definedName>
    <definedName name="Rangai0" localSheetId="6">'[4]H17市町村'!#REF!</definedName>
    <definedName name="Rangai0" localSheetId="8">'[4]H17市町村'!#REF!</definedName>
    <definedName name="Rangai0">'[4]H17市町村'!#REF!</definedName>
    <definedName name="Title">#REF!</definedName>
    <definedName name="TitleEnglish">#REF!</definedName>
    <definedName name="ﾀｲﾄﾙ行">#REF!</definedName>
    <definedName name="バージョンアップ" localSheetId="6">'[6]使い方'!#REF!</definedName>
    <definedName name="バージョンアップ" localSheetId="8">'[6]使い方'!#REF!</definedName>
    <definedName name="バージョンアップ">'[6]使い方'!#REF!</definedName>
    <definedName name="移行手順" localSheetId="6">'[6]使い方'!#REF!</definedName>
    <definedName name="移行手順" localSheetId="8">'[6]使い方'!#REF!</definedName>
    <definedName name="移行手順">'[6]使い方'!#REF!</definedName>
    <definedName name="印刷範囲">#REF!</definedName>
    <definedName name="要望" localSheetId="6">'[6]使い方'!#REF!</definedName>
    <definedName name="要望" localSheetId="8">'[6]使い方'!#REF!</definedName>
    <definedName name="要望">'[6]使い方'!#REF!</definedName>
  </definedNames>
  <calcPr fullCalcOnLoad="1"/>
</workbook>
</file>

<file path=xl/sharedStrings.xml><?xml version="1.0" encoding="utf-8"?>
<sst xmlns="http://schemas.openxmlformats.org/spreadsheetml/2006/main" count="159" uniqueCount="129">
  <si>
    <t>その他</t>
  </si>
  <si>
    <t>建設業</t>
  </si>
  <si>
    <t>製造業</t>
  </si>
  <si>
    <t>卸売業，小売業</t>
  </si>
  <si>
    <t>宿泊業，飲食サービス業</t>
  </si>
  <si>
    <t>医療，福祉</t>
  </si>
  <si>
    <t>項目</t>
  </si>
  <si>
    <t>人数(人）</t>
  </si>
  <si>
    <t>岐阜県の産業別の就業者</t>
  </si>
  <si>
    <t>出典：総務省「国勢調査」（2015年）</t>
  </si>
  <si>
    <t>合計</t>
  </si>
  <si>
    <t>都道府県別の人口</t>
  </si>
  <si>
    <t>地域コード</t>
  </si>
  <si>
    <t>地域名</t>
  </si>
  <si>
    <t>人口（人）</t>
  </si>
  <si>
    <t>東京都</t>
  </si>
  <si>
    <t>神奈川県</t>
  </si>
  <si>
    <t>大阪府</t>
  </si>
  <si>
    <t>愛知県</t>
  </si>
  <si>
    <t>埼玉県</t>
  </si>
  <si>
    <t>千葉県</t>
  </si>
  <si>
    <t>兵庫県</t>
  </si>
  <si>
    <t>北海道</t>
  </si>
  <si>
    <t>福岡県</t>
  </si>
  <si>
    <t>静岡県</t>
  </si>
  <si>
    <t>茨城県</t>
  </si>
  <si>
    <t>広島県</t>
  </si>
  <si>
    <t>京都府</t>
  </si>
  <si>
    <t>宮城県</t>
  </si>
  <si>
    <t>新潟県</t>
  </si>
  <si>
    <t>長野県</t>
  </si>
  <si>
    <t>岐阜県</t>
  </si>
  <si>
    <t>栃木県</t>
  </si>
  <si>
    <t>群馬県</t>
  </si>
  <si>
    <t>岡山県</t>
  </si>
  <si>
    <t>福島県</t>
  </si>
  <si>
    <t>三重県</t>
  </si>
  <si>
    <t>熊本県</t>
  </si>
  <si>
    <t>鹿児島県</t>
  </si>
  <si>
    <t>沖縄県</t>
  </si>
  <si>
    <t>滋賀県</t>
  </si>
  <si>
    <t>山口県</t>
  </si>
  <si>
    <t>愛媛県</t>
  </si>
  <si>
    <t>長崎県</t>
  </si>
  <si>
    <t>奈良県</t>
  </si>
  <si>
    <t>青森県</t>
  </si>
  <si>
    <t>岩手県</t>
  </si>
  <si>
    <t>大分県</t>
  </si>
  <si>
    <t>石川県</t>
  </si>
  <si>
    <t>山形県</t>
  </si>
  <si>
    <t>宮崎県</t>
  </si>
  <si>
    <t>富山県</t>
  </si>
  <si>
    <t>秋田県</t>
  </si>
  <si>
    <t>香川県</t>
  </si>
  <si>
    <t>和歌山県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</si>
  <si>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</si>
  <si>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</si>
  <si>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</si>
  <si>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</si>
  <si>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</si>
  <si>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</si>
  <si>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</si>
  <si>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岐阜県の人口の変化</t>
  </si>
  <si>
    <t>西暦</t>
  </si>
  <si>
    <t>人口(人）</t>
  </si>
  <si>
    <t>1920年</t>
  </si>
  <si>
    <t>1925年</t>
  </si>
  <si>
    <t>1930年</t>
  </si>
  <si>
    <t>1935年</t>
  </si>
  <si>
    <t>1940年</t>
  </si>
  <si>
    <t>1945年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</si>
  <si>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</si>
  <si>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</si>
  <si>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</si>
  <si>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</si>
  <si>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</si>
  <si>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</si>
  <si>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</si>
  <si>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</si>
  <si>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</si>
  <si>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</si>
  <si>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</si>
  <si>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</si>
  <si>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</si>
  <si>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</si>
  <si>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出典：総務省「国勢調査」</t>
  </si>
  <si>
    <t>年齢（３区分別）人口の変化（岐阜県）</t>
  </si>
  <si>
    <t>単位（人）</t>
  </si>
  <si>
    <t>西暦</t>
  </si>
  <si>
    <t>1985年</t>
  </si>
  <si>
    <t>1990年</t>
  </si>
  <si>
    <t>1995年</t>
  </si>
  <si>
    <t>2000年</t>
  </si>
  <si>
    <t>2005年</t>
  </si>
  <si>
    <t>2010年</t>
  </si>
  <si>
    <t>2015年</t>
  </si>
  <si>
    <t>0～14才</t>
  </si>
  <si>
    <t>15～64才</t>
  </si>
  <si>
    <t>65才以上</t>
  </si>
  <si>
    <t>注）年齢不詳は含まない。</t>
  </si>
  <si>
    <t>出典：総務省「国勢調査」</t>
  </si>
  <si>
    <t>岐阜市の月別平均気温・降水量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</si>
  <si>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</si>
  <si>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</si>
  <si>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</si>
  <si>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</si>
  <si>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</si>
  <si>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</si>
  <si>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</si>
  <si>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</si>
  <si>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</si>
  <si>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</si>
  <si>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</si>
  <si>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</si>
  <si>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</si>
  <si>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平均気温（℃）</t>
  </si>
  <si>
    <t>降水量（mm）</t>
  </si>
  <si>
    <t>※1981年～2010年の累年平年値</t>
  </si>
  <si>
    <t>出典：気象庁</t>
  </si>
  <si>
    <t>岐阜県と全国の産業別の就業者</t>
  </si>
  <si>
    <t>単位（人）</t>
  </si>
  <si>
    <t>単位（%）</t>
  </si>
  <si>
    <t>全国</t>
  </si>
  <si>
    <t>岐阜県</t>
  </si>
  <si>
    <t>製造業</t>
  </si>
  <si>
    <t>卸売業，小売業</t>
  </si>
  <si>
    <t>医療，福祉</t>
  </si>
  <si>
    <t>建設業</t>
  </si>
  <si>
    <t>宿泊業，飲食サービス業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</si>
</sst>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2">
    <font>
      <sz val="11"/>
      <color theme="1"/>
      <name val="Calibri"/>
      <family val="3"/>
    </font>
    <font>
      <sz val="11"/>
      <color indexed="8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8"/>
      <color indexed="8"/>
      <name val="ＭＳ Ｐゴシック"/>
      <family val="3"/>
    </font>
    <font>
      <sz val="7.85"/>
      <name val="ＭＳ 明朝"/>
      <family val="1"/>
    </font>
    <font>
      <sz val="9.05"/>
      <name val="ＭＳ 明朝"/>
      <family val="1"/>
    </font>
    <font>
      <sz val="9.55"/>
      <name val="ＭＳ 明朝"/>
      <family val="1"/>
    </font>
    <font>
      <sz val="9.2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0"/>
      <color indexed="8"/>
      <name val="ＭＳ 明朝"/>
      <family val="1"/>
    </font>
    <font>
      <sz val="11"/>
      <color indexed="17"/>
      <name val="Arial"/>
      <family val="2"/>
    </font>
    <font>
      <sz val="9"/>
      <color indexed="8"/>
      <name val="ＭＳ Ｐ明朝"/>
      <family val="1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ＭＳ Ｐゴシック"/>
      <family val="3"/>
    </font>
    <font>
      <sz val="16"/>
      <color indexed="8"/>
      <name val="Calibri"/>
      <family val="2"/>
    </font>
    <font>
      <sz val="18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0"/>
      <color theme="1"/>
      <name val="ＭＳ 明朝"/>
      <family val="1"/>
    </font>
    <font>
      <sz val="11"/>
      <color rgb="FF006100"/>
      <name val="Arial"/>
      <family val="2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6" fillId="0" borderId="0">
      <alignment vertical="center"/>
      <protection/>
    </xf>
    <xf numFmtId="0" fontId="6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10" xfId="0" applyFont="1" applyFill="1" applyBorder="1" applyAlignment="1">
      <alignment vertical="center"/>
    </xf>
    <xf numFmtId="38" fontId="70" fillId="0" borderId="10" xfId="49" applyFont="1" applyFill="1" applyBorder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0" fillId="0" borderId="11" xfId="0" applyFont="1" applyFill="1" applyBorder="1" applyAlignment="1">
      <alignment vertical="center"/>
    </xf>
    <xf numFmtId="38" fontId="70" fillId="0" borderId="11" xfId="49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38" fontId="70" fillId="0" borderId="13" xfId="49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38" fontId="70" fillId="0" borderId="14" xfId="49" applyFont="1" applyFill="1" applyBorder="1" applyAlignment="1">
      <alignment vertical="center"/>
    </xf>
    <xf numFmtId="0" fontId="7" fillId="0" borderId="0" xfId="67" applyFont="1" applyFill="1" applyAlignment="1">
      <alignment vertical="center"/>
      <protection/>
    </xf>
    <xf numFmtId="0" fontId="7" fillId="0" borderId="0" xfId="67" applyFont="1">
      <alignment/>
      <protection/>
    </xf>
    <xf numFmtId="0" fontId="8" fillId="0" borderId="10" xfId="67" applyFont="1" applyFill="1" applyBorder="1" applyAlignment="1">
      <alignment vertical="center"/>
      <protection/>
    </xf>
    <xf numFmtId="3" fontId="8" fillId="0" borderId="10" xfId="67" applyNumberFormat="1" applyFont="1" applyFill="1" applyBorder="1" applyAlignment="1">
      <alignment vertical="center"/>
      <protection/>
    </xf>
    <xf numFmtId="0" fontId="9" fillId="0" borderId="0" xfId="68" applyFont="1">
      <alignment vertical="center"/>
      <protection/>
    </xf>
    <xf numFmtId="0" fontId="8" fillId="0" borderId="0" xfId="68" applyFont="1">
      <alignment vertical="center"/>
      <protection/>
    </xf>
    <xf numFmtId="0" fontId="9" fillId="0" borderId="10" xfId="68" applyFont="1" applyBorder="1">
      <alignment vertical="center"/>
      <protection/>
    </xf>
    <xf numFmtId="0" fontId="9" fillId="0" borderId="0" xfId="68" applyFont="1" applyAlignment="1">
      <alignment horizontal="right" vertical="center"/>
      <protection/>
    </xf>
    <xf numFmtId="0" fontId="9" fillId="0" borderId="0" xfId="69" applyFont="1">
      <alignment/>
      <protection/>
    </xf>
    <xf numFmtId="0" fontId="9" fillId="0" borderId="0" xfId="69" applyFont="1" applyAlignment="1">
      <alignment horizontal="right"/>
      <protection/>
    </xf>
    <xf numFmtId="0" fontId="9" fillId="0" borderId="10" xfId="69" applyFont="1" applyBorder="1">
      <alignment/>
      <protection/>
    </xf>
    <xf numFmtId="0" fontId="0" fillId="0" borderId="0" xfId="70">
      <alignment vertical="center"/>
      <protection/>
    </xf>
    <xf numFmtId="0" fontId="0" fillId="0" borderId="10" xfId="70" applyBorder="1">
      <alignment vertical="center"/>
      <protection/>
    </xf>
    <xf numFmtId="0" fontId="0" fillId="0" borderId="0" xfId="70" applyAlignment="1">
      <alignment horizontal="right" vertical="center"/>
      <protection/>
    </xf>
    <xf numFmtId="0" fontId="71" fillId="0" borderId="0" xfId="0" applyFont="1" applyAlignment="1">
      <alignment horizontal="right" vertical="center"/>
    </xf>
    <xf numFmtId="0" fontId="71" fillId="0" borderId="12" xfId="0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38" fontId="71" fillId="0" borderId="11" xfId="49" applyFont="1" applyBorder="1" applyAlignment="1">
      <alignment vertical="center"/>
    </xf>
    <xf numFmtId="176" fontId="71" fillId="0" borderId="11" xfId="49" applyNumberFormat="1" applyFont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38" fontId="71" fillId="0" borderId="10" xfId="49" applyFont="1" applyBorder="1" applyAlignment="1">
      <alignment vertical="center"/>
    </xf>
    <xf numFmtId="176" fontId="71" fillId="0" borderId="10" xfId="49" applyNumberFormat="1" applyFont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38" fontId="71" fillId="0" borderId="13" xfId="49" applyFont="1" applyBorder="1" applyAlignment="1">
      <alignment vertical="center"/>
    </xf>
    <xf numFmtId="176" fontId="71" fillId="0" borderId="13" xfId="49" applyNumberFormat="1" applyFont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38" fontId="71" fillId="0" borderId="14" xfId="49" applyFont="1" applyBorder="1" applyAlignment="1">
      <alignment vertical="center"/>
    </xf>
    <xf numFmtId="176" fontId="71" fillId="0" borderId="14" xfId="49" applyNumberFormat="1" applyFont="1" applyBorder="1" applyAlignment="1">
      <alignment vertical="center"/>
    </xf>
    <xf numFmtId="0" fontId="71" fillId="0" borderId="0" xfId="0" applyFont="1" applyFill="1" applyAlignment="1">
      <alignment horizontal="righ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3 2" xfId="68"/>
    <cellStyle name="標準 3 3" xfId="69"/>
    <cellStyle name="標準 4" xfId="70"/>
    <cellStyle name="標準 4 2" xfId="71"/>
    <cellStyle name="標準 4 2 2" xfId="72"/>
    <cellStyle name="標準 4 3" xfId="73"/>
    <cellStyle name="標準 5" xfId="74"/>
    <cellStyle name="標準 6" xfId="75"/>
    <cellStyle name="標準 7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都道府県別の人口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695"/>
          <c:w val="0.943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'表①'!$C$5:$C$51</c:f>
              <c:strCache>
                <c:ptCount val="47"/>
                <c:pt idx="0">
                  <c:v>東京都</c:v>
                </c:pt>
                <c:pt idx="1">
                  <c:v>神奈川県</c:v>
                </c:pt>
                <c:pt idx="2">
                  <c:v>大阪府</c:v>
                </c:pt>
                <c:pt idx="3">
                  <c:v>愛知県</c:v>
                </c:pt>
                <c:pt idx="4">
                  <c:v>埼玉県</c:v>
                </c:pt>
                <c:pt idx="5">
                  <c:v>千葉県</c:v>
                </c:pt>
                <c:pt idx="6">
                  <c:v>兵庫県</c:v>
                </c:pt>
                <c:pt idx="7">
                  <c:v>北海道</c:v>
                </c:pt>
                <c:pt idx="8">
                  <c:v>福岡県</c:v>
                </c:pt>
                <c:pt idx="9">
                  <c:v>静岡県</c:v>
                </c:pt>
                <c:pt idx="10">
                  <c:v>茨城県</c:v>
                </c:pt>
                <c:pt idx="11">
                  <c:v>広島県</c:v>
                </c:pt>
                <c:pt idx="12">
                  <c:v>京都府</c:v>
                </c:pt>
                <c:pt idx="13">
                  <c:v>宮城県</c:v>
                </c:pt>
                <c:pt idx="14">
                  <c:v>新潟県</c:v>
                </c:pt>
                <c:pt idx="15">
                  <c:v>長野県</c:v>
                </c:pt>
                <c:pt idx="16">
                  <c:v>岐阜県</c:v>
                </c:pt>
                <c:pt idx="17">
                  <c:v>栃木県</c:v>
                </c:pt>
                <c:pt idx="18">
                  <c:v>群馬県</c:v>
                </c:pt>
                <c:pt idx="19">
                  <c:v>岡山県</c:v>
                </c:pt>
                <c:pt idx="20">
                  <c:v>福島県</c:v>
                </c:pt>
                <c:pt idx="21">
                  <c:v>三重県</c:v>
                </c:pt>
                <c:pt idx="22">
                  <c:v>熊本県</c:v>
                </c:pt>
                <c:pt idx="23">
                  <c:v>鹿児島県</c:v>
                </c:pt>
                <c:pt idx="24">
                  <c:v>沖縄県</c:v>
                </c:pt>
                <c:pt idx="25">
                  <c:v>滋賀県</c:v>
                </c:pt>
                <c:pt idx="26">
                  <c:v>山口県</c:v>
                </c:pt>
                <c:pt idx="27">
                  <c:v>愛媛県</c:v>
                </c:pt>
                <c:pt idx="28">
                  <c:v>長崎県</c:v>
                </c:pt>
                <c:pt idx="29">
                  <c:v>奈良県</c:v>
                </c:pt>
                <c:pt idx="30">
                  <c:v>青森県</c:v>
                </c:pt>
                <c:pt idx="31">
                  <c:v>岩手県</c:v>
                </c:pt>
                <c:pt idx="32">
                  <c:v>大分県</c:v>
                </c:pt>
                <c:pt idx="33">
                  <c:v>石川県</c:v>
                </c:pt>
                <c:pt idx="34">
                  <c:v>山形県</c:v>
                </c:pt>
                <c:pt idx="35">
                  <c:v>宮崎県</c:v>
                </c:pt>
                <c:pt idx="36">
                  <c:v>富山県</c:v>
                </c:pt>
                <c:pt idx="37">
                  <c:v>秋田県</c:v>
                </c:pt>
                <c:pt idx="38">
                  <c:v>香川県</c:v>
                </c:pt>
                <c:pt idx="39">
                  <c:v>和歌山県</c:v>
                </c:pt>
                <c:pt idx="40">
                  <c:v>山梨県</c:v>
                </c:pt>
                <c:pt idx="41">
                  <c:v>佐賀県</c:v>
                </c:pt>
                <c:pt idx="42">
                  <c:v>福井県</c:v>
                </c:pt>
                <c:pt idx="43">
                  <c:v>徳島県</c:v>
                </c:pt>
                <c:pt idx="44">
                  <c:v>高知県</c:v>
                </c:pt>
                <c:pt idx="45">
                  <c:v>島根県</c:v>
                </c:pt>
                <c:pt idx="46">
                  <c:v>鳥取県</c:v>
                </c:pt>
              </c:strCache>
            </c:strRef>
          </c:cat>
          <c:val>
            <c:numRef>
              <c:f>'表①'!$D$5:$D$51</c:f>
              <c:numCache>
                <c:ptCount val="47"/>
                <c:pt idx="0">
                  <c:v>13515271</c:v>
                </c:pt>
                <c:pt idx="1">
                  <c:v>9126214</c:v>
                </c:pt>
                <c:pt idx="2">
                  <c:v>8839469</c:v>
                </c:pt>
                <c:pt idx="3">
                  <c:v>7483128</c:v>
                </c:pt>
                <c:pt idx="4">
                  <c:v>7266534</c:v>
                </c:pt>
                <c:pt idx="5">
                  <c:v>6222666</c:v>
                </c:pt>
                <c:pt idx="6">
                  <c:v>5534800</c:v>
                </c:pt>
                <c:pt idx="7">
                  <c:v>5381733</c:v>
                </c:pt>
                <c:pt idx="8">
                  <c:v>5101556</c:v>
                </c:pt>
                <c:pt idx="9">
                  <c:v>3700305</c:v>
                </c:pt>
                <c:pt idx="10">
                  <c:v>2916976</c:v>
                </c:pt>
                <c:pt idx="11">
                  <c:v>2843990</c:v>
                </c:pt>
                <c:pt idx="12">
                  <c:v>2610353</c:v>
                </c:pt>
                <c:pt idx="13">
                  <c:v>2333899</c:v>
                </c:pt>
                <c:pt idx="14">
                  <c:v>2304264</c:v>
                </c:pt>
                <c:pt idx="15">
                  <c:v>2098804</c:v>
                </c:pt>
                <c:pt idx="16">
                  <c:v>2031903</c:v>
                </c:pt>
                <c:pt idx="17">
                  <c:v>1974255</c:v>
                </c:pt>
                <c:pt idx="18">
                  <c:v>1973115</c:v>
                </c:pt>
                <c:pt idx="19">
                  <c:v>1921525</c:v>
                </c:pt>
                <c:pt idx="20">
                  <c:v>1914039</c:v>
                </c:pt>
                <c:pt idx="21">
                  <c:v>1815865</c:v>
                </c:pt>
                <c:pt idx="22">
                  <c:v>1786170</c:v>
                </c:pt>
                <c:pt idx="23">
                  <c:v>1648177</c:v>
                </c:pt>
                <c:pt idx="24">
                  <c:v>1433566</c:v>
                </c:pt>
                <c:pt idx="25">
                  <c:v>1412916</c:v>
                </c:pt>
                <c:pt idx="26">
                  <c:v>1404729</c:v>
                </c:pt>
                <c:pt idx="27">
                  <c:v>1385262</c:v>
                </c:pt>
                <c:pt idx="28">
                  <c:v>1377187</c:v>
                </c:pt>
                <c:pt idx="29">
                  <c:v>1364316</c:v>
                </c:pt>
                <c:pt idx="30">
                  <c:v>1308265</c:v>
                </c:pt>
                <c:pt idx="31">
                  <c:v>1279594</c:v>
                </c:pt>
                <c:pt idx="32">
                  <c:v>1166338</c:v>
                </c:pt>
                <c:pt idx="33">
                  <c:v>1154008</c:v>
                </c:pt>
                <c:pt idx="34">
                  <c:v>1123891</c:v>
                </c:pt>
                <c:pt idx="35">
                  <c:v>1104069</c:v>
                </c:pt>
                <c:pt idx="36">
                  <c:v>1066328</c:v>
                </c:pt>
                <c:pt idx="37">
                  <c:v>1023119</c:v>
                </c:pt>
                <c:pt idx="38">
                  <c:v>976263</c:v>
                </c:pt>
                <c:pt idx="39">
                  <c:v>963579</c:v>
                </c:pt>
                <c:pt idx="40">
                  <c:v>834930</c:v>
                </c:pt>
                <c:pt idx="41">
                  <c:v>832832</c:v>
                </c:pt>
                <c:pt idx="42">
                  <c:v>786740</c:v>
                </c:pt>
                <c:pt idx="43">
                  <c:v>755733</c:v>
                </c:pt>
                <c:pt idx="44">
                  <c:v>728276</c:v>
                </c:pt>
                <c:pt idx="45">
                  <c:v>694352</c:v>
                </c:pt>
                <c:pt idx="46">
                  <c:v>573441</c:v>
                </c:pt>
              </c:numCache>
            </c:numRef>
          </c:val>
        </c:ser>
        <c:gapWidth val="51"/>
        <c:axId val="39271701"/>
        <c:axId val="17900990"/>
      </c:bar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資料：総務省「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2015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年国勢調査」</a:t>
                </a:r>
              </a:p>
            </c:rich>
          </c:tx>
          <c:layout>
            <c:manualLayout>
              <c:xMode val="factor"/>
              <c:yMode val="factor"/>
              <c:x val="-0.043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  <c:max val="14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27170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"/>
                <c:y val="-0.02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岐阜県の人口の変化</a:t>
            </a:r>
          </a:p>
        </c:rich>
      </c:tx>
      <c:layout>
        <c:manualLayout>
          <c:xMode val="factor"/>
          <c:yMode val="factor"/>
          <c:x val="-0.001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1"/>
          <c:w val="0.9495"/>
          <c:h val="0.86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'表②'!$B$5:$B$24</c:f>
              <c:strCache>
                <c:ptCount val="20"/>
                <c:pt idx="0">
                  <c:v>1920年</c:v>
                </c:pt>
                <c:pt idx="1">
                  <c:v>1925年</c:v>
                </c:pt>
                <c:pt idx="2">
                  <c:v>1930年</c:v>
                </c:pt>
                <c:pt idx="3">
                  <c:v>1935年</c:v>
                </c:pt>
                <c:pt idx="4">
                  <c:v>1940年</c:v>
                </c:pt>
                <c:pt idx="5">
                  <c:v>1945年</c:v>
                </c:pt>
                <c:pt idx="6">
                  <c:v>1950年</c:v>
                </c:pt>
                <c:pt idx="7">
                  <c:v>1955年</c:v>
                </c:pt>
                <c:pt idx="8">
                  <c:v>1960年</c:v>
                </c:pt>
                <c:pt idx="9">
                  <c:v>1965年</c:v>
                </c:pt>
                <c:pt idx="10">
                  <c:v>1970年</c:v>
                </c:pt>
                <c:pt idx="11">
                  <c:v>1975年</c:v>
                </c:pt>
                <c:pt idx="12">
                  <c:v>1980年</c:v>
                </c:pt>
                <c:pt idx="13">
                  <c:v>1985年</c:v>
                </c:pt>
                <c:pt idx="14">
                  <c:v>1990年</c:v>
                </c:pt>
                <c:pt idx="15">
                  <c:v>1995年</c:v>
                </c:pt>
                <c:pt idx="16">
                  <c:v>2000年</c:v>
                </c:pt>
                <c:pt idx="17">
                  <c:v>2005年</c:v>
                </c:pt>
                <c:pt idx="18">
                  <c:v>2010年</c:v>
                </c:pt>
                <c:pt idx="19">
                  <c:v>2015年</c:v>
                </c:pt>
              </c:strCache>
            </c:strRef>
          </c:cat>
          <c:val>
            <c:numRef>
              <c:f>'表②'!$C$5:$C$24</c:f>
              <c:numCache>
                <c:ptCount val="20"/>
                <c:pt idx="0">
                  <c:v>1070407</c:v>
                </c:pt>
                <c:pt idx="1">
                  <c:v>1132557</c:v>
                </c:pt>
                <c:pt idx="2">
                  <c:v>1178405</c:v>
                </c:pt>
                <c:pt idx="3">
                  <c:v>1225799</c:v>
                </c:pt>
                <c:pt idx="4">
                  <c:v>1265024</c:v>
                </c:pt>
                <c:pt idx="5">
                  <c:v>1518649</c:v>
                </c:pt>
                <c:pt idx="6">
                  <c:v>1544538</c:v>
                </c:pt>
                <c:pt idx="7">
                  <c:v>1583605</c:v>
                </c:pt>
                <c:pt idx="8">
                  <c:v>1638399</c:v>
                </c:pt>
                <c:pt idx="9">
                  <c:v>1700365</c:v>
                </c:pt>
                <c:pt idx="10">
                  <c:v>1758954</c:v>
                </c:pt>
                <c:pt idx="11">
                  <c:v>1867978</c:v>
                </c:pt>
                <c:pt idx="12">
                  <c:v>1960107</c:v>
                </c:pt>
                <c:pt idx="13">
                  <c:v>2028536</c:v>
                </c:pt>
                <c:pt idx="14">
                  <c:v>2066569</c:v>
                </c:pt>
                <c:pt idx="15">
                  <c:v>2100315</c:v>
                </c:pt>
                <c:pt idx="16">
                  <c:v>2107700</c:v>
                </c:pt>
                <c:pt idx="17">
                  <c:v>2107226</c:v>
                </c:pt>
                <c:pt idx="18">
                  <c:v>2080773</c:v>
                </c:pt>
                <c:pt idx="19">
                  <c:v>2031903</c:v>
                </c:pt>
              </c:numCache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  <c:max val="2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At val="1"/>
        <c:crossBetween val="between"/>
        <c:dispUnits/>
        <c:majorUnit val="50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岐阜県の産業別の就業者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25"/>
          <c:y val="0.11475"/>
          <c:w val="0.525"/>
          <c:h val="0.80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'表③'!$B$5:$B$10</c:f>
              <c:strCache>
                <c:ptCount val="6"/>
                <c:pt idx="0">
                  <c:v>製造業</c:v>
                </c:pt>
                <c:pt idx="1">
                  <c:v>卸売業，小売業</c:v>
                </c:pt>
                <c:pt idx="2">
                  <c:v>医療，福祉</c:v>
                </c:pt>
                <c:pt idx="3">
                  <c:v>建設業</c:v>
                </c:pt>
                <c:pt idx="4">
                  <c:v>宿泊業，飲食サービス業</c:v>
                </c:pt>
                <c:pt idx="5">
                  <c:v>その他</c:v>
                </c:pt>
              </c:strCache>
            </c:strRef>
          </c:cat>
          <c:val>
            <c:numRef>
              <c:f>'表③'!$C$5:$C$10</c:f>
              <c:numCache>
                <c:ptCount val="6"/>
                <c:pt idx="0">
                  <c:v>245325</c:v>
                </c:pt>
                <c:pt idx="1">
                  <c:v>156083</c:v>
                </c:pt>
                <c:pt idx="2">
                  <c:v>115023</c:v>
                </c:pt>
                <c:pt idx="3">
                  <c:v>80479</c:v>
                </c:pt>
                <c:pt idx="4">
                  <c:v>56833</c:v>
                </c:pt>
                <c:pt idx="5">
                  <c:v>362173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年齢（３区分別）人口の変化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（岐阜県）</a:t>
            </a:r>
          </a:p>
        </c:rich>
      </c:tx>
      <c:layout>
        <c:manualLayout>
          <c:xMode val="factor"/>
          <c:yMode val="factor"/>
          <c:x val="0.01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725"/>
          <c:w val="0.941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'表④'!$B$5</c:f>
              <c:strCache>
                <c:ptCount val="1"/>
                <c:pt idx="0">
                  <c:v>0～14才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'表④'!$C$4:$I$4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'表④'!$C$5:$I$5</c:f>
              <c:numCache>
                <c:ptCount val="7"/>
                <c:pt idx="0">
                  <c:v>448693</c:v>
                </c:pt>
                <c:pt idx="1">
                  <c:v>387665</c:v>
                </c:pt>
                <c:pt idx="2">
                  <c:v>347733</c:v>
                </c:pt>
                <c:pt idx="3">
                  <c:v>322769</c:v>
                </c:pt>
                <c:pt idx="4">
                  <c:v>305845</c:v>
                </c:pt>
                <c:pt idx="5">
                  <c:v>289748</c:v>
                </c:pt>
                <c:pt idx="6">
                  <c:v>266998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'表④'!$B$6</c:f>
              <c:strCache>
                <c:ptCount val="1"/>
                <c:pt idx="0">
                  <c:v>15～64才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'表④'!$C$4:$I$4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'表④'!$C$6:$I$6</c:f>
              <c:numCache>
                <c:ptCount val="7"/>
                <c:pt idx="0">
                  <c:v>1359334</c:v>
                </c:pt>
                <c:pt idx="1">
                  <c:v>1415333</c:v>
                </c:pt>
                <c:pt idx="2">
                  <c:v>1430294</c:v>
                </c:pt>
                <c:pt idx="3">
                  <c:v>1401064</c:v>
                </c:pt>
                <c:pt idx="4">
                  <c:v>1357583</c:v>
                </c:pt>
                <c:pt idx="5">
                  <c:v>1282800</c:v>
                </c:pt>
                <c:pt idx="6">
                  <c:v>1185431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'表④'!$B$7</c:f>
              <c:strCache>
                <c:ptCount val="1"/>
                <c:pt idx="0">
                  <c:v>65才以上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'表④'!$C$4:$I$4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'表④'!$C$7:$I$7</c:f>
              <c:numCache>
                <c:ptCount val="7"/>
                <c:pt idx="0">
                  <c:v>220397</c:v>
                </c:pt>
                <c:pt idx="1">
                  <c:v>262594</c:v>
                </c:pt>
                <c:pt idx="2">
                  <c:v>322209</c:v>
                </c:pt>
                <c:pt idx="3">
                  <c:v>383168</c:v>
                </c:pt>
                <c:pt idx="4">
                  <c:v>442124</c:v>
                </c:pt>
                <c:pt idx="5">
                  <c:v>499399</c:v>
                </c:pt>
                <c:pt idx="6">
                  <c:v>567571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年齢（３区分別）人口の変化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（岐阜県）</a:t>
            </a:r>
          </a:p>
        </c:rich>
      </c:tx>
      <c:layout>
        <c:manualLayout>
          <c:xMode val="factor"/>
          <c:yMode val="factor"/>
          <c:x val="0.01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725"/>
          <c:w val="0.941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'表⑤'!$B$5</c:f>
              <c:strCache>
                <c:ptCount val="1"/>
                <c:pt idx="0">
                  <c:v>0～14才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'表⑤'!$C$4:$I$4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'表⑤'!$C$5:$I$5</c:f>
              <c:numCache>
                <c:ptCount val="7"/>
                <c:pt idx="0">
                  <c:v>448693</c:v>
                </c:pt>
                <c:pt idx="1">
                  <c:v>387665</c:v>
                </c:pt>
                <c:pt idx="2">
                  <c:v>347733</c:v>
                </c:pt>
                <c:pt idx="3">
                  <c:v>322769</c:v>
                </c:pt>
                <c:pt idx="4">
                  <c:v>305845</c:v>
                </c:pt>
                <c:pt idx="5">
                  <c:v>289748</c:v>
                </c:pt>
                <c:pt idx="6">
                  <c:v>266998</c:v>
                </c:pt>
              </c:numCache>
            </c:numRef>
          </c:val>
        </c:ser>
        <c:ser>
          <c:idx val="1"/>
          <c:order val="1"/>
          <c:tx>
            <c:strRef>
              <c:f>'表⑤'!$B$6</c:f>
              <c:strCache>
                <c:ptCount val="1"/>
                <c:pt idx="0">
                  <c:v>15～64才</c:v>
                </c:pt>
              </c:strCache>
            </c:strRef>
          </c:tx>
          <c:spPr>
            <a:solidFill>
              <a:srgbClr val="FAC09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'表⑤'!$C$4:$I$4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'表⑤'!$C$6:$I$6</c:f>
              <c:numCache>
                <c:ptCount val="7"/>
                <c:pt idx="0">
                  <c:v>1359334</c:v>
                </c:pt>
                <c:pt idx="1">
                  <c:v>1415333</c:v>
                </c:pt>
                <c:pt idx="2">
                  <c:v>1430294</c:v>
                </c:pt>
                <c:pt idx="3">
                  <c:v>1401064</c:v>
                </c:pt>
                <c:pt idx="4">
                  <c:v>1357583</c:v>
                </c:pt>
                <c:pt idx="5">
                  <c:v>1282800</c:v>
                </c:pt>
                <c:pt idx="6">
                  <c:v>1185431</c:v>
                </c:pt>
              </c:numCache>
            </c:numRef>
          </c:val>
        </c:ser>
        <c:ser>
          <c:idx val="2"/>
          <c:order val="2"/>
          <c:tx>
            <c:strRef>
              <c:f>'表⑤'!$B$7</c:f>
              <c:strCache>
                <c:ptCount val="1"/>
                <c:pt idx="0">
                  <c:v>65才以上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'表⑤'!$C$4:$I$4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'表⑤'!$C$7:$I$7</c:f>
              <c:numCache>
                <c:ptCount val="7"/>
                <c:pt idx="0">
                  <c:v>220397</c:v>
                </c:pt>
                <c:pt idx="1">
                  <c:v>262594</c:v>
                </c:pt>
                <c:pt idx="2">
                  <c:v>322209</c:v>
                </c:pt>
                <c:pt idx="3">
                  <c:v>383168</c:v>
                </c:pt>
                <c:pt idx="4">
                  <c:v>442124</c:v>
                </c:pt>
                <c:pt idx="5">
                  <c:v>499399</c:v>
                </c:pt>
                <c:pt idx="6">
                  <c:v>567571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ysDot"/>
            </a:ln>
          </c:spPr>
        </c:serLines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8490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6875"/>
          <c:w val="0.90675"/>
          <c:h val="0.878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'表⑥'!$B$6</c:f>
              <c:strCache>
                <c:ptCount val="1"/>
                <c:pt idx="0">
                  <c:v>降水量（mm）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'表⑥'!$C$4:$N$4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'表⑥'!$C$6:$N$6</c:f>
              <c:numCache>
                <c:ptCount val="12"/>
                <c:pt idx="0">
                  <c:v>67</c:v>
                </c:pt>
                <c:pt idx="1">
                  <c:v>82.1</c:v>
                </c:pt>
                <c:pt idx="2">
                  <c:v>143</c:v>
                </c:pt>
                <c:pt idx="3">
                  <c:v>161.2</c:v>
                </c:pt>
                <c:pt idx="4">
                  <c:v>204.7</c:v>
                </c:pt>
                <c:pt idx="5">
                  <c:v>245.3</c:v>
                </c:pt>
                <c:pt idx="6">
                  <c:v>261.6</c:v>
                </c:pt>
                <c:pt idx="7">
                  <c:v>148.9</c:v>
                </c:pt>
                <c:pt idx="8">
                  <c:v>237.3</c:v>
                </c:pt>
                <c:pt idx="9">
                  <c:v>125.5</c:v>
                </c:pt>
                <c:pt idx="10">
                  <c:v>93</c:v>
                </c:pt>
                <c:pt idx="11">
                  <c:v>58</c:v>
                </c:pt>
              </c:numCache>
            </c:numRef>
          </c:val>
        </c:ser>
        <c:axId val="43335741"/>
        <c:axId val="54477350"/>
      </c:barChart>
      <c:lineChart>
        <c:grouping val="standard"/>
        <c:varyColors val="0"/>
        <c:ser>
          <c:idx val="0"/>
          <c:order val="0"/>
          <c:tx>
            <c:strRef>
              <c:f>'表⑥'!$B$5</c:f>
              <c:strCache>
                <c:ptCount val="1"/>
                <c:pt idx="0">
                  <c:v>平均気温（℃）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'表⑥'!$C$4:$N$4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'表⑥'!$C$5:$N$5</c:f>
              <c:numCache>
                <c:ptCount val="12"/>
                <c:pt idx="0">
                  <c:v>4.4</c:v>
                </c:pt>
                <c:pt idx="1">
                  <c:v>5.1</c:v>
                </c:pt>
                <c:pt idx="2">
                  <c:v>8.6</c:v>
                </c:pt>
                <c:pt idx="3">
                  <c:v>14.4</c:v>
                </c:pt>
                <c:pt idx="4">
                  <c:v>19</c:v>
                </c:pt>
                <c:pt idx="5">
                  <c:v>22.8</c:v>
                </c:pt>
                <c:pt idx="6">
                  <c:v>26.5</c:v>
                </c:pt>
                <c:pt idx="7">
                  <c:v>28</c:v>
                </c:pt>
                <c:pt idx="8">
                  <c:v>24.1</c:v>
                </c:pt>
                <c:pt idx="9">
                  <c:v>18.1</c:v>
                </c:pt>
                <c:pt idx="10">
                  <c:v>12.2</c:v>
                </c:pt>
                <c:pt idx="11">
                  <c:v>6.9</c:v>
                </c:pt>
              </c:numCache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At val="-30"/>
        <c:auto val="1"/>
        <c:lblOffset val="100"/>
        <c:tickLblSkip val="1"/>
        <c:noMultiLvlLbl val="0"/>
      </c:catAx>
      <c:valAx>
        <c:axId val="50589200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At val="1"/>
        <c:crossBetween val="between"/>
        <c:dispUnits/>
        <c:majorUnit val="10"/>
      </c:valAx>
      <c:catAx>
        <c:axId val="43335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岐阜県と全国の産業別の就業者</a:t>
            </a:r>
          </a:p>
        </c:rich>
      </c:tx>
      <c:layout>
        <c:manualLayout>
          <c:xMode val="factor"/>
          <c:yMode val="factor"/>
          <c:x val="0.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325"/>
          <c:w val="0.98425"/>
          <c:h val="0.8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'表⑦'!$F$5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3CDD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24.0%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'表⑦'!$G$5:$H$5</c:f>
              <c:numCache>
                <c:ptCount val="2"/>
                <c:pt idx="0">
                  <c:v>0.16220929005016307</c:v>
                </c:pt>
                <c:pt idx="1">
                  <c:v>0.2414815791856807</c:v>
                </c:pt>
              </c:numCache>
            </c:numRef>
          </c:val>
        </c:ser>
        <c:ser>
          <c:idx val="1"/>
          <c:order val="1"/>
          <c:tx>
            <c:strRef>
              <c:f>'表⑦'!$F$6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卸売業，小売業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'表⑦'!$G$6:$H$6</c:f>
              <c:numCache>
                <c:ptCount val="2"/>
                <c:pt idx="0">
                  <c:v>0.15277598907083273</c:v>
                </c:pt>
                <c:pt idx="1">
                  <c:v>0.15363770232972018</c:v>
                </c:pt>
              </c:numCache>
            </c:numRef>
          </c:val>
        </c:ser>
        <c:ser>
          <c:idx val="2"/>
          <c:order val="2"/>
          <c:tx>
            <c:strRef>
              <c:f>'表⑦'!$F$7</c:f>
              <c:strCache>
                <c:ptCount val="1"/>
                <c:pt idx="0">
                  <c:v>医療，福祉</c:v>
                </c:pt>
              </c:strCache>
            </c:strRef>
          </c:tx>
          <c:spPr>
            <a:solidFill>
              <a:srgbClr val="FF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医療，福祉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'表⑦'!$G$7:$H$7</c:f>
              <c:numCache>
                <c:ptCount val="2"/>
                <c:pt idx="0">
                  <c:v>0.11921359337922637</c:v>
                </c:pt>
                <c:pt idx="1">
                  <c:v>0.1132209749624969</c:v>
                </c:pt>
              </c:numCache>
            </c:numRef>
          </c:val>
        </c:ser>
        <c:ser>
          <c:idx val="3"/>
          <c:order val="3"/>
          <c:tx>
            <c:strRef>
              <c:f>'表⑦'!$F$8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33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'表⑦'!$G$8:$H$8</c:f>
              <c:numCache>
                <c:ptCount val="2"/>
                <c:pt idx="0">
                  <c:v>0.07368311321318971</c:v>
                </c:pt>
                <c:pt idx="1">
                  <c:v>0.07921816370644817</c:v>
                </c:pt>
              </c:numCache>
            </c:numRef>
          </c:val>
        </c:ser>
        <c:ser>
          <c:idx val="4"/>
          <c:order val="4"/>
          <c:tx>
            <c:strRef>
              <c:f>'表⑦'!$F$9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solidFill>
              <a:srgbClr val="99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5.6%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'表⑦'!$G$9:$H$9</c:f>
              <c:numCache>
                <c:ptCount val="2"/>
                <c:pt idx="0">
                  <c:v>0.05514669316721339</c:v>
                </c:pt>
                <c:pt idx="1">
                  <c:v>0.055942617303005364</c:v>
                </c:pt>
              </c:numCache>
            </c:numRef>
          </c:val>
        </c:ser>
        <c:ser>
          <c:idx val="5"/>
          <c:order val="5"/>
          <c:tx>
            <c:strRef>
              <c:f>'表⑦'!$F$10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35.6%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'表⑦'!$G$10:$H$10</c:f>
              <c:numCache>
                <c:ptCount val="2"/>
                <c:pt idx="0">
                  <c:v>0.43697132111937476</c:v>
                </c:pt>
                <c:pt idx="1">
                  <c:v>0.3564989625126487</c:v>
                </c:pt>
              </c:numCache>
            </c:numRef>
          </c:val>
        </c:ser>
        <c:overlap val="100"/>
        <c:gapWidth val="88"/>
        <c:serLines>
          <c:spPr>
            <a:ln w="3175">
              <a:solidFill>
                <a:srgbClr val="000000"/>
              </a:solidFill>
            </a:ln>
          </c:spPr>
        </c:serLines>
        <c:axId val="52649617"/>
        <c:axId val="4084506"/>
      </c:barChart>
      <c:cat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8"/>
  </sheetViews>
  <pageMargins left="0.787" right="0.787" top="0.984" bottom="0.984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9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&amp;R&amp;D</oddHeader>
    <oddFooter>&amp;L&amp;Z&amp;F.xls  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&amp;R&amp;D</oddHeader>
    <oddFooter>&amp;L&amp;Z&amp;F.xls  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0.5195</cdr:y>
    </cdr:from>
    <cdr:to>
      <cdr:x>0.88</cdr:x>
      <cdr:y>0.521</cdr:y>
    </cdr:to>
    <cdr:sp>
      <cdr:nvSpPr>
        <cdr:cNvPr id="1" name="直線コネクタ 2"/>
        <cdr:cNvSpPr>
          <a:spLocks/>
        </cdr:cNvSpPr>
      </cdr:nvSpPr>
      <cdr:spPr>
        <a:xfrm>
          <a:off x="1028700" y="3190875"/>
          <a:ext cx="722947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0.023</cdr:y>
    </cdr:from>
    <cdr:to>
      <cdr:x>0.70975</cdr:x>
      <cdr:y>0.07875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790825" y="133350"/>
          <a:ext cx="3857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月別平均気温・降水量</a:t>
          </a:r>
        </a:p>
      </cdr:txBody>
    </cdr:sp>
  </cdr:relSizeAnchor>
  <cdr:relSizeAnchor xmlns:cdr="http://schemas.openxmlformats.org/drawingml/2006/chartDrawing">
    <cdr:from>
      <cdr:x>0.04975</cdr:x>
      <cdr:y>0.01625</cdr:y>
    </cdr:from>
    <cdr:to>
      <cdr:x>0.09675</cdr:x>
      <cdr:y>0.07425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466725" y="9525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0.8905</cdr:x>
      <cdr:y>0.01625</cdr:y>
    </cdr:from>
    <cdr:to>
      <cdr:x>0.937</cdr:x>
      <cdr:y>0.07425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8353425" y="9525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0.114</cdr:x>
      <cdr:y>0.3575</cdr:y>
    </cdr:from>
    <cdr:to>
      <cdr:x>0.2165</cdr:x>
      <cdr:y>0.41675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66800" y="219075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（気温）</a:t>
          </a:r>
        </a:p>
      </cdr:txBody>
    </cdr:sp>
  </cdr:relSizeAnchor>
  <cdr:relSizeAnchor xmlns:cdr="http://schemas.openxmlformats.org/drawingml/2006/chartDrawing">
    <cdr:from>
      <cdr:x>0.7505</cdr:x>
      <cdr:y>0.56125</cdr:y>
    </cdr:from>
    <cdr:to>
      <cdr:x>0.853</cdr:x>
      <cdr:y>0.6205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7038975" y="344805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（降水量）</a:t>
          </a:r>
        </a:p>
      </cdr:txBody>
    </cdr:sp>
  </cdr:relSizeAnchor>
  <cdr:relSizeAnchor xmlns:cdr="http://schemas.openxmlformats.org/drawingml/2006/chartDrawing">
    <cdr:from>
      <cdr:x>0.00125</cdr:x>
      <cdr:y>0.44275</cdr:y>
    </cdr:from>
    <cdr:to>
      <cdr:x>0.04975</cdr:x>
      <cdr:y>0.5945</cdr:y>
    </cdr:to>
    <cdr:sp>
      <cdr:nvSpPr>
        <cdr:cNvPr id="7" name="テキスト ボックス 14"/>
        <cdr:cNvSpPr txBox="1">
          <a:spLocks noChangeArrowheads="1"/>
        </cdr:cNvSpPr>
      </cdr:nvSpPr>
      <cdr:spPr>
        <a:xfrm>
          <a:off x="9525" y="2714625"/>
          <a:ext cx="4572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気　温</a:t>
          </a:r>
        </a:p>
      </cdr:txBody>
    </cdr:sp>
  </cdr:relSizeAnchor>
  <cdr:relSizeAnchor xmlns:cdr="http://schemas.openxmlformats.org/drawingml/2006/chartDrawing">
    <cdr:from>
      <cdr:x>0.94975</cdr:x>
      <cdr:y>0.44275</cdr:y>
    </cdr:from>
    <cdr:to>
      <cdr:x>0.99775</cdr:x>
      <cdr:y>0.5945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05875" y="2714625"/>
          <a:ext cx="4476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降水量</a:t>
          </a:r>
        </a:p>
      </cdr:txBody>
    </cdr:sp>
  </cdr:relSizeAnchor>
  <cdr:relSizeAnchor xmlns:cdr="http://schemas.openxmlformats.org/drawingml/2006/chartDrawing">
    <cdr:from>
      <cdr:x>0.846</cdr:x>
      <cdr:y>0.955</cdr:y>
    </cdr:from>
    <cdr:to>
      <cdr:x>0.98475</cdr:x>
      <cdr:y>1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34325" y="5857875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出典：気象庁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0.94775</cdr:y>
    </cdr:from>
    <cdr:to>
      <cdr:x>0.9915</cdr:x>
      <cdr:y>0.99975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29375" y="5819775"/>
          <a:ext cx="2867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出典：総務省「国勢調査」（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0.6475</cdr:x>
      <cdr:y>0.165</cdr:y>
    </cdr:from>
    <cdr:to>
      <cdr:x>0.6475</cdr:x>
      <cdr:y>0.23325</cdr:y>
    </cdr:to>
    <cdr:sp>
      <cdr:nvSpPr>
        <cdr:cNvPr id="2" name="直線コネクタ 3"/>
        <cdr:cNvSpPr>
          <a:spLocks/>
        </cdr:cNvSpPr>
      </cdr:nvSpPr>
      <cdr:spPr>
        <a:xfrm>
          <a:off x="6067425" y="1009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0.411</cdr:y>
    </cdr:from>
    <cdr:to>
      <cdr:x>0.11375</cdr:x>
      <cdr:y>0.5625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142875" y="25241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0.32325</cdr:y>
    </cdr:from>
    <cdr:to>
      <cdr:x>0.126</cdr:x>
      <cdr:y>0.373</cdr:y>
    </cdr:to>
    <cdr:sp>
      <cdr:nvSpPr>
        <cdr:cNvPr id="4" name="テキスト ボックス 5"/>
        <cdr:cNvSpPr txBox="1">
          <a:spLocks noChangeArrowheads="1"/>
        </cdr:cNvSpPr>
      </cdr:nvSpPr>
      <cdr:spPr>
        <a:xfrm>
          <a:off x="285750" y="1981200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1,015,916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0.02375</cdr:x>
      <cdr:y>0.70925</cdr:y>
    </cdr:from>
    <cdr:to>
      <cdr:x>0.119</cdr:x>
      <cdr:y>0.75975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19075" y="4352925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58,919,036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0.02875</cdr:y>
    </cdr:from>
    <cdr:to>
      <cdr:x>0.07375</cdr:x>
      <cdr:y>0.06875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714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0.73925</cdr:x>
      <cdr:y>0.95425</cdr:y>
    </cdr:from>
    <cdr:to>
      <cdr:x>0.99175</cdr:x>
      <cdr:y>0.9945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810375" y="5800725"/>
          <a:ext cx="2324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出典：総務省「国勢調査」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6086475"/>
    <xdr:graphicFrame>
      <xdr:nvGraphicFramePr>
        <xdr:cNvPr id="1" name="Shape 1025"/>
        <xdr:cNvGraphicFramePr/>
      </xdr:nvGraphicFramePr>
      <xdr:xfrm>
        <a:off x="0" y="0"/>
        <a:ext cx="92202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0.74925</cdr:x>
      <cdr:y>0.9365</cdr:y>
    </cdr:from>
    <cdr:to>
      <cdr:x>0.9855</cdr:x>
      <cdr:y>0.9755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029450" y="575310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出典：総務省「国勢調査」（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0.751</cdr:x>
      <cdr:y>0.09</cdr:y>
    </cdr:from>
    <cdr:to>
      <cdr:x>0.8765</cdr:x>
      <cdr:y>0.1685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038975" y="552450"/>
          <a:ext cx="1181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1,015,916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0.116</cdr:y>
    </cdr:from>
    <cdr:to>
      <cdr:x>0.21875</cdr:x>
      <cdr:y>0.171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85850" y="65722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0.11575</cdr:x>
      <cdr:y>0.5595</cdr:y>
    </cdr:from>
    <cdr:to>
      <cdr:x>0.216</cdr:x>
      <cdr:y>0.6145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57275" y="3190875"/>
          <a:ext cx="923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0.11575</cdr:x>
      <cdr:y>0.6845</cdr:y>
    </cdr:from>
    <cdr:to>
      <cdr:x>0.216</cdr:x>
      <cdr:y>0.74025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057275" y="3905250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</a:t>
          </a:r>
        </a:p>
      </cdr:txBody>
    </cdr:sp>
  </cdr:relSizeAnchor>
  <cdr:relSizeAnchor xmlns:cdr="http://schemas.openxmlformats.org/drawingml/2006/chartDrawing">
    <cdr:from>
      <cdr:x>0.681</cdr:x>
      <cdr:y>0.95375</cdr:y>
    </cdr:from>
    <cdr:to>
      <cdr:x>0.992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257925" y="5448300"/>
          <a:ext cx="2857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出典：総務省「国勢調査」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0.48425</cdr:y>
    </cdr:from>
    <cdr:to>
      <cdr:x>0.216</cdr:x>
      <cdr:y>0.53925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57275" y="2762250"/>
          <a:ext cx="923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0.1265</cdr:x>
      <cdr:y>0.78725</cdr:y>
    </cdr:from>
    <cdr:to>
      <cdr:x>0.2265</cdr:x>
      <cdr:y>0.84225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62050" y="4495800"/>
          <a:ext cx="923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0.0885</cdr:x>
      <cdr:y>0.15775</cdr:y>
    </cdr:from>
    <cdr:to>
      <cdr:x>0.188</cdr:x>
      <cdr:y>0.2125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09625" y="895350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</a:t>
          </a:r>
        </a:p>
      </cdr:txBody>
    </cdr:sp>
  </cdr:relSizeAnchor>
  <cdr:relSizeAnchor xmlns:cdr="http://schemas.openxmlformats.org/drawingml/2006/chartDrawing">
    <cdr:from>
      <cdr:x>0.681</cdr:x>
      <cdr:y>0.95375</cdr:y>
    </cdr:from>
    <cdr:to>
      <cdr:x>0.992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257925" y="5448300"/>
          <a:ext cx="2857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出典：総務省「国勢調査」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746\G\10%20&#12487;&#12540;&#12479;&#27963;&#29992;&#35611;&#24231;\25_&#23567;&#23398;&#29983;&#21521;&#12369;&#21103;&#35501;&#26412;\02_&#31532;&#65298;&#26696;\1_&#32113;&#35336;&#12363;&#12425;&#12415;&#12383;&#23696;&#38428;&#30476;&#12398;&#23039;&#65288;&#20013;&#35199;&#65289;\PlanC\1-3\2008&#24180;&#20013;&#23398;&#12398;&#12487;&#12540;&#12479;&#12363;&#12425;&#26356;&#26032;\&#12507;&#12540;&#12512;&#12506;&#12540;&#12472;&#29992;\&#65320;&#65297;&#65303;&#22269;&#21218;&#35519;&#26619;&#20027;&#35201;&#25351;&#27161;&#65288;&#30476;&#2102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60\newhard&#20225;&#30011;\Users\p40973\AppData\Local\Microsoft\Windows\Temporary%20Internet%20Files\Content.Outlook\3FVL3J60\&#22259;&#8547;-02-01,&#34920;&#8547;-02-01,02_&#23478;&#26063;&#39006;&#224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60\newhard&#20225;&#30011;\Users\p47663\Desktop\H22&#22269;&#35519;&#12363;&#12425;&#12415;&#12383;&#23696;&#38428;&#30476;&#12398;&#20154;&#21475;\&#65298;&#24180;&#40802;&#21029;&#20154;&#21475;\&#27010;&#35201;&#36039;&#26009;&#38917;&#30446;%20(H22)\&#38918;&#20301;&#22793;&#21205;&#65288;&#24066;&#30010;&#26449;&#652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60\newhard&#20225;&#30011;\Users\p47663\Desktop\H22&#22269;&#35519;&#12363;&#12425;&#12415;&#12383;&#23696;&#38428;&#30476;&#12398;&#20154;&#21475;\&#65298;&#24180;&#40802;&#21029;&#20154;&#21475;\&#22269;&#21218;&#35519;&#26619;&#12363;&#12425;&#35211;&#12383;&#23696;&#38428;&#30476;&#12398;&#20154;&#21475;\kokucho_2005_book_h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1"/>
      <sheetName val="Sheet5"/>
      <sheetName val="Sheet2"/>
      <sheetName val="Graph1"/>
      <sheetName val="Sheet3"/>
      <sheetName val="Sheet1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14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10.00390625" style="14" customWidth="1"/>
    <col min="3" max="4" width="13.28125" style="14" customWidth="1"/>
    <col min="5" max="16384" width="9.00390625" style="15" customWidth="1"/>
  </cols>
  <sheetData>
    <row r="1" ht="11.25" customHeight="1"/>
    <row r="2" ht="11.25" customHeight="1">
      <c r="B2" s="14" t="s">
        <v>11</v>
      </c>
    </row>
    <row r="3" ht="11.25" customHeight="1"/>
    <row r="4" spans="2:4" ht="11.25" customHeight="1">
      <c r="B4" s="16" t="s">
        <v>12</v>
      </c>
      <c r="C4" s="16" t="s">
        <v>13</v>
      </c>
      <c r="D4" s="16" t="s">
        <v>14</v>
      </c>
    </row>
    <row r="5" spans="2:4" ht="11.25" customHeight="1">
      <c r="B5" s="16">
        <v>13000</v>
      </c>
      <c r="C5" s="16" t="s">
        <v>15</v>
      </c>
      <c r="D5" s="17">
        <v>13515271</v>
      </c>
    </row>
    <row r="6" spans="2:4" ht="11.25" customHeight="1">
      <c r="B6" s="16">
        <v>14000</v>
      </c>
      <c r="C6" s="16" t="s">
        <v>16</v>
      </c>
      <c r="D6" s="17">
        <v>9126214</v>
      </c>
    </row>
    <row r="7" spans="2:4" ht="11.25" customHeight="1">
      <c r="B7" s="16">
        <v>27000</v>
      </c>
      <c r="C7" s="16" t="s">
        <v>17</v>
      </c>
      <c r="D7" s="17">
        <v>8839469</v>
      </c>
    </row>
    <row r="8" spans="2:4" ht="11.25" customHeight="1">
      <c r="B8" s="16">
        <v>23000</v>
      </c>
      <c r="C8" s="16" t="s">
        <v>18</v>
      </c>
      <c r="D8" s="17">
        <v>7483128</v>
      </c>
    </row>
    <row r="9" spans="2:4" ht="11.25" customHeight="1">
      <c r="B9" s="16">
        <v>11000</v>
      </c>
      <c r="C9" s="16" t="s">
        <v>19</v>
      </c>
      <c r="D9" s="17">
        <v>7266534</v>
      </c>
    </row>
    <row r="10" spans="2:4" ht="11.25" customHeight="1">
      <c r="B10" s="16">
        <v>12000</v>
      </c>
      <c r="C10" s="16" t="s">
        <v>20</v>
      </c>
      <c r="D10" s="17">
        <v>6222666</v>
      </c>
    </row>
    <row r="11" spans="2:4" ht="11.25" customHeight="1">
      <c r="B11" s="16">
        <v>28000</v>
      </c>
      <c r="C11" s="16" t="s">
        <v>21</v>
      </c>
      <c r="D11" s="17">
        <v>5534800</v>
      </c>
    </row>
    <row r="12" spans="2:4" ht="11.25" customHeight="1">
      <c r="B12" s="16">
        <v>1000</v>
      </c>
      <c r="C12" s="16" t="s">
        <v>22</v>
      </c>
      <c r="D12" s="17">
        <v>5381733</v>
      </c>
    </row>
    <row r="13" spans="2:4" ht="11.25" customHeight="1">
      <c r="B13" s="16">
        <v>40000</v>
      </c>
      <c r="C13" s="16" t="s">
        <v>23</v>
      </c>
      <c r="D13" s="17">
        <v>5101556</v>
      </c>
    </row>
    <row r="14" spans="2:4" ht="11.25" customHeight="1">
      <c r="B14" s="16">
        <v>22000</v>
      </c>
      <c r="C14" s="16" t="s">
        <v>24</v>
      </c>
      <c r="D14" s="17">
        <v>3700305</v>
      </c>
    </row>
    <row r="15" spans="2:4" ht="11.25" customHeight="1">
      <c r="B15" s="16">
        <v>8000</v>
      </c>
      <c r="C15" s="16" t="s">
        <v>25</v>
      </c>
      <c r="D15" s="17">
        <v>2916976</v>
      </c>
    </row>
    <row r="16" spans="2:4" ht="11.25" customHeight="1">
      <c r="B16" s="16">
        <v>34000</v>
      </c>
      <c r="C16" s="16" t="s">
        <v>26</v>
      </c>
      <c r="D16" s="17">
        <v>2843990</v>
      </c>
    </row>
    <row r="17" spans="2:4" ht="11.25" customHeight="1">
      <c r="B17" s="16">
        <v>26000</v>
      </c>
      <c r="C17" s="16" t="s">
        <v>27</v>
      </c>
      <c r="D17" s="17">
        <v>2610353</v>
      </c>
    </row>
    <row r="18" spans="2:4" ht="11.25" customHeight="1">
      <c r="B18" s="16">
        <v>4000</v>
      </c>
      <c r="C18" s="16" t="s">
        <v>28</v>
      </c>
      <c r="D18" s="17">
        <v>2333899</v>
      </c>
    </row>
    <row r="19" spans="2:4" ht="11.25" customHeight="1">
      <c r="B19" s="16">
        <v>15000</v>
      </c>
      <c r="C19" s="16" t="s">
        <v>29</v>
      </c>
      <c r="D19" s="17">
        <v>2304264</v>
      </c>
    </row>
    <row r="20" spans="2:4" ht="11.25" customHeight="1">
      <c r="B20" s="16">
        <v>20000</v>
      </c>
      <c r="C20" s="16" t="s">
        <v>30</v>
      </c>
      <c r="D20" s="17">
        <v>2098804</v>
      </c>
    </row>
    <row r="21" spans="2:4" ht="11.25" customHeight="1">
      <c r="B21" s="16">
        <v>21000</v>
      </c>
      <c r="C21" s="16" t="s">
        <v>31</v>
      </c>
      <c r="D21" s="17">
        <v>2031903</v>
      </c>
    </row>
    <row r="22" spans="2:4" ht="11.25" customHeight="1">
      <c r="B22" s="16">
        <v>9000</v>
      </c>
      <c r="C22" s="16" t="s">
        <v>32</v>
      </c>
      <c r="D22" s="17">
        <v>1974255</v>
      </c>
    </row>
    <row r="23" spans="2:4" ht="11.25" customHeight="1">
      <c r="B23" s="16">
        <v>10000</v>
      </c>
      <c r="C23" s="16" t="s">
        <v>33</v>
      </c>
      <c r="D23" s="17">
        <v>1973115</v>
      </c>
    </row>
    <row r="24" spans="2:4" ht="11.25" customHeight="1">
      <c r="B24" s="16">
        <v>33000</v>
      </c>
      <c r="C24" s="16" t="s">
        <v>34</v>
      </c>
      <c r="D24" s="17">
        <v>1921525</v>
      </c>
    </row>
    <row r="25" spans="2:4" ht="11.25" customHeight="1">
      <c r="B25" s="16">
        <v>7000</v>
      </c>
      <c r="C25" s="16" t="s">
        <v>35</v>
      </c>
      <c r="D25" s="17">
        <v>1914039</v>
      </c>
    </row>
    <row r="26" spans="2:4" ht="11.25" customHeight="1">
      <c r="B26" s="16">
        <v>24000</v>
      </c>
      <c r="C26" s="16" t="s">
        <v>36</v>
      </c>
      <c r="D26" s="17">
        <v>1815865</v>
      </c>
    </row>
    <row r="27" spans="2:4" ht="11.25" customHeight="1">
      <c r="B27" s="16">
        <v>43000</v>
      </c>
      <c r="C27" s="16" t="s">
        <v>37</v>
      </c>
      <c r="D27" s="17">
        <v>1786170</v>
      </c>
    </row>
    <row r="28" spans="2:4" ht="11.25" customHeight="1">
      <c r="B28" s="16">
        <v>46000</v>
      </c>
      <c r="C28" s="16" t="s">
        <v>38</v>
      </c>
      <c r="D28" s="17">
        <v>1648177</v>
      </c>
    </row>
    <row r="29" spans="2:4" ht="11.25" customHeight="1">
      <c r="B29" s="16">
        <v>47000</v>
      </c>
      <c r="C29" s="16" t="s">
        <v>39</v>
      </c>
      <c r="D29" s="17">
        <v>1433566</v>
      </c>
    </row>
    <row r="30" spans="2:4" ht="11.25" customHeight="1">
      <c r="B30" s="16">
        <v>25000</v>
      </c>
      <c r="C30" s="16" t="s">
        <v>40</v>
      </c>
      <c r="D30" s="17">
        <v>1412916</v>
      </c>
    </row>
    <row r="31" spans="2:4" ht="11.25" customHeight="1">
      <c r="B31" s="16">
        <v>35000</v>
      </c>
      <c r="C31" s="16" t="s">
        <v>41</v>
      </c>
      <c r="D31" s="17">
        <v>1404729</v>
      </c>
    </row>
    <row r="32" spans="2:4" ht="11.25" customHeight="1">
      <c r="B32" s="16">
        <v>38000</v>
      </c>
      <c r="C32" s="16" t="s">
        <v>42</v>
      </c>
      <c r="D32" s="17">
        <v>1385262</v>
      </c>
    </row>
    <row r="33" spans="2:4" ht="11.25" customHeight="1">
      <c r="B33" s="16">
        <v>42000</v>
      </c>
      <c r="C33" s="16" t="s">
        <v>43</v>
      </c>
      <c r="D33" s="17">
        <v>1377187</v>
      </c>
    </row>
    <row r="34" spans="2:4" ht="11.25" customHeight="1">
      <c r="B34" s="16">
        <v>29000</v>
      </c>
      <c r="C34" s="16" t="s">
        <v>44</v>
      </c>
      <c r="D34" s="17">
        <v>1364316</v>
      </c>
    </row>
    <row r="35" spans="2:4" ht="11.25" customHeight="1">
      <c r="B35" s="16">
        <v>2000</v>
      </c>
      <c r="C35" s="16" t="s">
        <v>45</v>
      </c>
      <c r="D35" s="17">
        <v>1308265</v>
      </c>
    </row>
    <row r="36" spans="2:4" ht="11.25" customHeight="1">
      <c r="B36" s="16">
        <v>3000</v>
      </c>
      <c r="C36" s="16" t="s">
        <v>46</v>
      </c>
      <c r="D36" s="17">
        <v>1279594</v>
      </c>
    </row>
    <row r="37" spans="2:4" ht="11.25" customHeight="1">
      <c r="B37" s="16">
        <v>44000</v>
      </c>
      <c r="C37" s="16" t="s">
        <v>47</v>
      </c>
      <c r="D37" s="17">
        <v>1166338</v>
      </c>
    </row>
    <row r="38" spans="2:4" ht="11.25" customHeight="1">
      <c r="B38" s="16">
        <v>17000</v>
      </c>
      <c r="C38" s="16" t="s">
        <v>48</v>
      </c>
      <c r="D38" s="17">
        <v>1154008</v>
      </c>
    </row>
    <row r="39" spans="2:4" ht="11.25" customHeight="1">
      <c r="B39" s="16">
        <v>6000</v>
      </c>
      <c r="C39" s="16" t="s">
        <v>49</v>
      </c>
      <c r="D39" s="17">
        <v>1123891</v>
      </c>
    </row>
    <row r="40" spans="2:4" ht="11.25" customHeight="1">
      <c r="B40" s="16">
        <v>45000</v>
      </c>
      <c r="C40" s="16" t="s">
        <v>50</v>
      </c>
      <c r="D40" s="17">
        <v>1104069</v>
      </c>
    </row>
    <row r="41" spans="2:4" ht="11.25" customHeight="1">
      <c r="B41" s="16">
        <v>16000</v>
      </c>
      <c r="C41" s="16" t="s">
        <v>51</v>
      </c>
      <c r="D41" s="17">
        <v>1066328</v>
      </c>
    </row>
    <row r="42" spans="2:4" ht="11.25" customHeight="1">
      <c r="B42" s="16">
        <v>5000</v>
      </c>
      <c r="C42" s="16" t="s">
        <v>52</v>
      </c>
      <c r="D42" s="17">
        <v>1023119</v>
      </c>
    </row>
    <row r="43" spans="2:4" ht="11.25" customHeight="1">
      <c r="B43" s="16">
        <v>37000</v>
      </c>
      <c r="C43" s="16" t="s">
        <v>53</v>
      </c>
      <c r="D43" s="17">
        <v>976263</v>
      </c>
    </row>
    <row r="44" spans="2:4" ht="11.25" customHeight="1">
      <c r="B44" s="16">
        <v>30000</v>
      </c>
      <c r="C44" s="16" t="s">
        <v>54</v>
      </c>
      <c r="D44" s="17">
        <v>963579</v>
      </c>
    </row>
    <row r="45" spans="2:4" ht="11.25" customHeight="1">
      <c r="B45" s="16">
        <v>19000</v>
      </c>
      <c r="C45" s="16" t="s">
        <v>55</v>
      </c>
      <c r="D45" s="17">
        <v>834930</v>
      </c>
    </row>
    <row r="46" spans="2:4" ht="11.25" customHeight="1">
      <c r="B46" s="16">
        <v>41000</v>
      </c>
      <c r="C46" s="16" t="s">
        <v>56</v>
      </c>
      <c r="D46" s="17">
        <v>832832</v>
      </c>
    </row>
    <row r="47" spans="2:4" ht="11.25" customHeight="1">
      <c r="B47" s="16">
        <v>18000</v>
      </c>
      <c r="C47" s="16" t="s">
        <v>57</v>
      </c>
      <c r="D47" s="17">
        <v>786740</v>
      </c>
    </row>
    <row r="48" spans="2:4" ht="11.25" customHeight="1">
      <c r="B48" s="16">
        <v>36000</v>
      </c>
      <c r="C48" s="16" t="s">
        <v>58</v>
      </c>
      <c r="D48" s="17">
        <v>755733</v>
      </c>
    </row>
    <row r="49" spans="2:4" ht="11.25" customHeight="1">
      <c r="B49" s="16">
        <v>39000</v>
      </c>
      <c r="C49" s="16" t="s">
        <v>59</v>
      </c>
      <c r="D49" s="17">
        <v>728276</v>
      </c>
    </row>
    <row r="50" spans="2:4" ht="11.25" customHeight="1">
      <c r="B50" s="16">
        <v>32000</v>
      </c>
      <c r="C50" s="16" t="s">
        <v>60</v>
      </c>
      <c r="D50" s="17">
        <v>694352</v>
      </c>
    </row>
    <row r="51" spans="2:4" ht="11.25" customHeight="1">
      <c r="B51" s="16">
        <v>31000</v>
      </c>
      <c r="C51" s="16" t="s">
        <v>61</v>
      </c>
      <c r="D51" s="17">
        <v>573441</v>
      </c>
    </row>
    <row r="53" ht="12">
      <c r="B53" s="14" t="s">
        <v>9</v>
      </c>
    </row>
  </sheetData>
  <sheetProtection/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6"/>
  <sheetViews>
    <sheetView zoomScalePageLayoutView="0" workbookViewId="0" topLeftCell="A1">
      <selection activeCell="K18" sqref="K18"/>
    </sheetView>
  </sheetViews>
  <sheetFormatPr defaultColWidth="9.140625" defaultRowHeight="15"/>
  <cols>
    <col min="1" max="2" width="9.00390625" style="19" customWidth="1"/>
    <col min="3" max="3" width="9.8515625" style="19" customWidth="1"/>
    <col min="4" max="16384" width="9.00390625" style="19" customWidth="1"/>
  </cols>
  <sheetData>
    <row r="2" spans="2:3" ht="13.5">
      <c r="B2" s="18" t="s">
        <v>62</v>
      </c>
      <c r="C2" s="18"/>
    </row>
    <row r="3" ht="13.5">
      <c r="C3" s="18"/>
    </row>
    <row r="4" spans="2:3" ht="13.5">
      <c r="B4" s="20" t="s">
        <v>63</v>
      </c>
      <c r="C4" s="20" t="s">
        <v>64</v>
      </c>
    </row>
    <row r="5" spans="2:3" ht="13.5">
      <c r="B5" s="20" t="s">
        <v>65</v>
      </c>
      <c r="C5" s="20">
        <v>1070407</v>
      </c>
    </row>
    <row r="6" spans="2:3" ht="13.5">
      <c r="B6" s="20" t="s">
        <v>66</v>
      </c>
      <c r="C6" s="20">
        <v>1132557</v>
      </c>
    </row>
    <row r="7" spans="2:3" ht="13.5">
      <c r="B7" s="20" t="s">
        <v>67</v>
      </c>
      <c r="C7" s="20">
        <v>1178405</v>
      </c>
    </row>
    <row r="8" spans="2:3" ht="13.5">
      <c r="B8" s="20" t="s">
        <v>68</v>
      </c>
      <c r="C8" s="20">
        <v>1225799</v>
      </c>
    </row>
    <row r="9" spans="2:3" ht="13.5">
      <c r="B9" s="20" t="s">
        <v>69</v>
      </c>
      <c r="C9" s="20">
        <v>1265024</v>
      </c>
    </row>
    <row r="10" spans="2:3" ht="13.5">
      <c r="B10" s="20" t="s">
        <v>70</v>
      </c>
      <c r="C10" s="20">
        <v>1518649</v>
      </c>
    </row>
    <row r="11" spans="2:3" ht="13.5">
      <c r="B11" s="20" t="s">
        <v>71</v>
      </c>
      <c r="C11" s="20">
        <v>1544538</v>
      </c>
    </row>
    <row r="12" spans="2:3" ht="13.5">
      <c r="B12" s="20" t="s">
        <v>72</v>
      </c>
      <c r="C12" s="20">
        <v>1583605</v>
      </c>
    </row>
    <row r="13" spans="2:3" ht="13.5">
      <c r="B13" s="20" t="s">
        <v>73</v>
      </c>
      <c r="C13" s="20">
        <v>1638399</v>
      </c>
    </row>
    <row r="14" spans="2:3" ht="13.5">
      <c r="B14" s="20" t="s">
        <v>74</v>
      </c>
      <c r="C14" s="20">
        <v>1700365</v>
      </c>
    </row>
    <row r="15" spans="2:3" ht="13.5">
      <c r="B15" s="20" t="s">
        <v>75</v>
      </c>
      <c r="C15" s="20">
        <v>1758954</v>
      </c>
    </row>
    <row r="16" spans="2:3" ht="13.5">
      <c r="B16" s="20" t="s">
        <v>76</v>
      </c>
      <c r="C16" s="20">
        <v>1867978</v>
      </c>
    </row>
    <row r="17" spans="2:3" ht="13.5">
      <c r="B17" s="20" t="s">
        <v>77</v>
      </c>
      <c r="C17" s="20">
        <v>1960107</v>
      </c>
    </row>
    <row r="18" spans="2:3" ht="13.5">
      <c r="B18" s="20" t="s">
        <v>78</v>
      </c>
      <c r="C18" s="20">
        <v>2028536</v>
      </c>
    </row>
    <row r="19" spans="2:3" ht="13.5">
      <c r="B19" s="20" t="s">
        <v>79</v>
      </c>
      <c r="C19" s="20">
        <v>2066569</v>
      </c>
    </row>
    <row r="20" spans="2:3" ht="13.5">
      <c r="B20" s="20" t="s">
        <v>80</v>
      </c>
      <c r="C20" s="20">
        <v>2100315</v>
      </c>
    </row>
    <row r="21" spans="2:3" ht="13.5">
      <c r="B21" s="20" t="s">
        <v>81</v>
      </c>
      <c r="C21" s="20">
        <v>2107700</v>
      </c>
    </row>
    <row r="22" spans="2:3" ht="13.5">
      <c r="B22" s="20" t="s">
        <v>82</v>
      </c>
      <c r="C22" s="20">
        <v>2107226</v>
      </c>
    </row>
    <row r="23" spans="2:3" ht="13.5">
      <c r="B23" s="20" t="s">
        <v>83</v>
      </c>
      <c r="C23" s="20">
        <v>2080773</v>
      </c>
    </row>
    <row r="24" spans="2:3" ht="13.5">
      <c r="B24" s="20" t="s">
        <v>84</v>
      </c>
      <c r="C24" s="20">
        <v>2031903</v>
      </c>
    </row>
    <row r="26" ht="13.5">
      <c r="C26" s="2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21.28125" style="0" customWidth="1"/>
    <col min="3" max="3" width="10.8515625" style="0" customWidth="1"/>
  </cols>
  <sheetData>
    <row r="2" spans="2:4" ht="13.5">
      <c r="B2" s="2" t="s">
        <v>8</v>
      </c>
      <c r="C2" s="2"/>
      <c r="D2" s="1"/>
    </row>
    <row r="3" spans="2:4" ht="13.5">
      <c r="B3" s="2"/>
      <c r="C3" s="2"/>
      <c r="D3" s="1"/>
    </row>
    <row r="4" spans="2:3" ht="14.25" thickBot="1">
      <c r="B4" s="9" t="s">
        <v>6</v>
      </c>
      <c r="C4" s="9" t="s">
        <v>7</v>
      </c>
    </row>
    <row r="5" spans="2:3" ht="14.25" thickTop="1">
      <c r="B5" s="7" t="s">
        <v>2</v>
      </c>
      <c r="C5" s="8">
        <v>245325</v>
      </c>
    </row>
    <row r="6" spans="2:3" ht="13.5">
      <c r="B6" s="4" t="s">
        <v>3</v>
      </c>
      <c r="C6" s="5">
        <v>156083</v>
      </c>
    </row>
    <row r="7" spans="2:3" ht="13.5">
      <c r="B7" s="4" t="s">
        <v>5</v>
      </c>
      <c r="C7" s="5">
        <v>115023</v>
      </c>
    </row>
    <row r="8" spans="2:3" ht="13.5">
      <c r="B8" s="4" t="s">
        <v>1</v>
      </c>
      <c r="C8" s="5">
        <v>80479</v>
      </c>
    </row>
    <row r="9" spans="2:3" ht="13.5">
      <c r="B9" s="4" t="s">
        <v>4</v>
      </c>
      <c r="C9" s="5">
        <v>56833</v>
      </c>
    </row>
    <row r="10" spans="2:3" ht="14.25" thickBot="1">
      <c r="B10" s="10" t="s">
        <v>0</v>
      </c>
      <c r="C10" s="11">
        <v>362173</v>
      </c>
    </row>
    <row r="11" spans="2:3" ht="14.25" thickTop="1">
      <c r="B11" s="12" t="s">
        <v>10</v>
      </c>
      <c r="C11" s="13">
        <v>1015916</v>
      </c>
    </row>
    <row r="12" spans="2:3" ht="13.5">
      <c r="B12" s="3"/>
      <c r="C12" s="3"/>
    </row>
    <row r="13" ht="13.5">
      <c r="C13" s="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9.00390625" style="22" customWidth="1"/>
    <col min="3" max="9" width="6.7109375" style="22" bestFit="1" customWidth="1"/>
    <col min="10" max="16384" width="9.00390625" style="22" customWidth="1"/>
  </cols>
  <sheetData>
    <row r="2" ht="11.25">
      <c r="B2" s="22" t="s">
        <v>86</v>
      </c>
    </row>
    <row r="3" ht="11.25">
      <c r="I3" s="23" t="s">
        <v>87</v>
      </c>
    </row>
    <row r="4" spans="2:9" ht="11.25">
      <c r="B4" s="24" t="s">
        <v>88</v>
      </c>
      <c r="C4" s="24" t="s">
        <v>89</v>
      </c>
      <c r="D4" s="24" t="s">
        <v>90</v>
      </c>
      <c r="E4" s="24" t="s">
        <v>91</v>
      </c>
      <c r="F4" s="24" t="s">
        <v>92</v>
      </c>
      <c r="G4" s="24" t="s">
        <v>93</v>
      </c>
      <c r="H4" s="24" t="s">
        <v>94</v>
      </c>
      <c r="I4" s="24" t="s">
        <v>95</v>
      </c>
    </row>
    <row r="5" spans="2:9" ht="11.25">
      <c r="B5" s="24" t="s">
        <v>96</v>
      </c>
      <c r="C5" s="24">
        <v>448693</v>
      </c>
      <c r="D5" s="24">
        <v>387665</v>
      </c>
      <c r="E5" s="24">
        <v>347733</v>
      </c>
      <c r="F5" s="24">
        <v>322769</v>
      </c>
      <c r="G5" s="24">
        <v>305845</v>
      </c>
      <c r="H5" s="24">
        <v>289748</v>
      </c>
      <c r="I5" s="24">
        <v>266998</v>
      </c>
    </row>
    <row r="6" spans="2:9" ht="11.25">
      <c r="B6" s="24" t="s">
        <v>97</v>
      </c>
      <c r="C6" s="24">
        <v>1359334</v>
      </c>
      <c r="D6" s="24">
        <v>1415333</v>
      </c>
      <c r="E6" s="24">
        <v>1430294</v>
      </c>
      <c r="F6" s="24">
        <v>1401064</v>
      </c>
      <c r="G6" s="24">
        <v>1357583</v>
      </c>
      <c r="H6" s="24">
        <v>1282800</v>
      </c>
      <c r="I6" s="24">
        <v>1185431</v>
      </c>
    </row>
    <row r="7" spans="2:9" ht="11.25">
      <c r="B7" s="24" t="s">
        <v>98</v>
      </c>
      <c r="C7" s="24">
        <v>220397</v>
      </c>
      <c r="D7" s="24">
        <v>262594</v>
      </c>
      <c r="E7" s="24">
        <v>322209</v>
      </c>
      <c r="F7" s="24">
        <v>383168</v>
      </c>
      <c r="G7" s="24">
        <v>442124</v>
      </c>
      <c r="H7" s="24">
        <v>499399</v>
      </c>
      <c r="I7" s="24">
        <v>567571</v>
      </c>
    </row>
    <row r="9" ht="11.25">
      <c r="B9" s="22" t="s">
        <v>99</v>
      </c>
    </row>
    <row r="10" ht="11.25">
      <c r="I10" s="2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9.00390625" style="22" customWidth="1"/>
    <col min="3" max="9" width="6.7109375" style="22" bestFit="1" customWidth="1"/>
    <col min="10" max="16384" width="9.00390625" style="22" customWidth="1"/>
  </cols>
  <sheetData>
    <row r="2" ht="11.25">
      <c r="B2" s="22" t="s">
        <v>86</v>
      </c>
    </row>
    <row r="3" ht="11.25">
      <c r="I3" s="23" t="s">
        <v>87</v>
      </c>
    </row>
    <row r="4" spans="2:9" ht="11.25">
      <c r="B4" s="24" t="s">
        <v>88</v>
      </c>
      <c r="C4" s="24" t="s">
        <v>89</v>
      </c>
      <c r="D4" s="24" t="s">
        <v>90</v>
      </c>
      <c r="E4" s="24" t="s">
        <v>91</v>
      </c>
      <c r="F4" s="24" t="s">
        <v>92</v>
      </c>
      <c r="G4" s="24" t="s">
        <v>93</v>
      </c>
      <c r="H4" s="24" t="s">
        <v>94</v>
      </c>
      <c r="I4" s="24" t="s">
        <v>95</v>
      </c>
    </row>
    <row r="5" spans="2:9" ht="11.25">
      <c r="B5" s="24" t="s">
        <v>96</v>
      </c>
      <c r="C5" s="24">
        <v>448693</v>
      </c>
      <c r="D5" s="24">
        <v>387665</v>
      </c>
      <c r="E5" s="24">
        <v>347733</v>
      </c>
      <c r="F5" s="24">
        <v>322769</v>
      </c>
      <c r="G5" s="24">
        <v>305845</v>
      </c>
      <c r="H5" s="24">
        <v>289748</v>
      </c>
      <c r="I5" s="24">
        <v>266998</v>
      </c>
    </row>
    <row r="6" spans="2:9" ht="11.25">
      <c r="B6" s="24" t="s">
        <v>97</v>
      </c>
      <c r="C6" s="24">
        <v>1359334</v>
      </c>
      <c r="D6" s="24">
        <v>1415333</v>
      </c>
      <c r="E6" s="24">
        <v>1430294</v>
      </c>
      <c r="F6" s="24">
        <v>1401064</v>
      </c>
      <c r="G6" s="24">
        <v>1357583</v>
      </c>
      <c r="H6" s="24">
        <v>1282800</v>
      </c>
      <c r="I6" s="24">
        <v>1185431</v>
      </c>
    </row>
    <row r="7" spans="2:9" ht="11.25">
      <c r="B7" s="24" t="s">
        <v>98</v>
      </c>
      <c r="C7" s="24">
        <v>220397</v>
      </c>
      <c r="D7" s="24">
        <v>262594</v>
      </c>
      <c r="E7" s="24">
        <v>322209</v>
      </c>
      <c r="F7" s="24">
        <v>383168</v>
      </c>
      <c r="G7" s="24">
        <v>442124</v>
      </c>
      <c r="H7" s="24">
        <v>499399</v>
      </c>
      <c r="I7" s="24">
        <v>567571</v>
      </c>
    </row>
    <row r="9" ht="11.25">
      <c r="B9" s="22" t="s">
        <v>99</v>
      </c>
    </row>
    <row r="10" ht="11.25">
      <c r="I10" s="2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00390625" style="25" customWidth="1"/>
    <col min="2" max="2" width="15.421875" style="25" customWidth="1"/>
    <col min="3" max="14" width="5.7109375" style="25" customWidth="1"/>
    <col min="15" max="16384" width="9.00390625" style="25" customWidth="1"/>
  </cols>
  <sheetData>
    <row r="2" ht="13.5">
      <c r="B2" s="25" t="s">
        <v>101</v>
      </c>
    </row>
    <row r="4" spans="2:14" ht="13.5">
      <c r="B4" s="26" t="s">
        <v>102</v>
      </c>
      <c r="C4" s="26" t="s">
        <v>103</v>
      </c>
      <c r="D4" s="26" t="s">
        <v>104</v>
      </c>
      <c r="E4" s="26" t="s">
        <v>105</v>
      </c>
      <c r="F4" s="26" t="s">
        <v>106</v>
      </c>
      <c r="G4" s="26" t="s">
        <v>107</v>
      </c>
      <c r="H4" s="26" t="s">
        <v>108</v>
      </c>
      <c r="I4" s="26" t="s">
        <v>109</v>
      </c>
      <c r="J4" s="26" t="s">
        <v>110</v>
      </c>
      <c r="K4" s="26" t="s">
        <v>111</v>
      </c>
      <c r="L4" s="26" t="s">
        <v>112</v>
      </c>
      <c r="M4" s="26" t="s">
        <v>113</v>
      </c>
      <c r="N4" s="26" t="s">
        <v>114</v>
      </c>
    </row>
    <row r="5" spans="2:14" ht="13.5">
      <c r="B5" s="26" t="s">
        <v>115</v>
      </c>
      <c r="C5" s="26">
        <v>4.4</v>
      </c>
      <c r="D5" s="26">
        <v>5.1</v>
      </c>
      <c r="E5" s="26">
        <v>8.6</v>
      </c>
      <c r="F5" s="26">
        <v>14.4</v>
      </c>
      <c r="G5" s="26">
        <v>19</v>
      </c>
      <c r="H5" s="26">
        <v>22.8</v>
      </c>
      <c r="I5" s="26">
        <v>26.5</v>
      </c>
      <c r="J5" s="26">
        <v>28</v>
      </c>
      <c r="K5" s="26">
        <v>24.1</v>
      </c>
      <c r="L5" s="26">
        <v>18.1</v>
      </c>
      <c r="M5" s="26">
        <v>12.2</v>
      </c>
      <c r="N5" s="26">
        <v>6.9</v>
      </c>
    </row>
    <row r="6" spans="2:14" ht="13.5">
      <c r="B6" s="26" t="s">
        <v>116</v>
      </c>
      <c r="C6" s="26">
        <v>67</v>
      </c>
      <c r="D6" s="26">
        <v>82.1</v>
      </c>
      <c r="E6" s="26">
        <v>143</v>
      </c>
      <c r="F6" s="26">
        <v>161.2</v>
      </c>
      <c r="G6" s="26">
        <v>204.7</v>
      </c>
      <c r="H6" s="26">
        <v>245.3</v>
      </c>
      <c r="I6" s="26">
        <v>261.6</v>
      </c>
      <c r="J6" s="26">
        <v>148.9</v>
      </c>
      <c r="K6" s="26">
        <v>237.3</v>
      </c>
      <c r="L6" s="26">
        <v>125.5</v>
      </c>
      <c r="M6" s="26">
        <v>93</v>
      </c>
      <c r="N6" s="26">
        <v>58</v>
      </c>
    </row>
    <row r="8" spans="2:14" ht="13.5">
      <c r="B8" s="25" t="s">
        <v>117</v>
      </c>
      <c r="N8" s="27" t="s">
        <v>118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21.8515625" style="0" customWidth="1"/>
    <col min="3" max="4" width="11.140625" style="0" customWidth="1"/>
    <col min="6" max="6" width="21.8515625" style="0" customWidth="1"/>
    <col min="7" max="7" width="9.421875" style="0" bestFit="1" customWidth="1"/>
  </cols>
  <sheetData>
    <row r="2" spans="2:5" ht="13.5">
      <c r="B2" s="3" t="s">
        <v>119</v>
      </c>
      <c r="C2" s="3"/>
      <c r="D2" s="3"/>
      <c r="E2" s="1"/>
    </row>
    <row r="3" spans="2:8" ht="13.5">
      <c r="B3" s="3"/>
      <c r="C3" s="3"/>
      <c r="D3" s="28" t="s">
        <v>120</v>
      </c>
      <c r="F3" s="3"/>
      <c r="G3" s="3"/>
      <c r="H3" s="28" t="s">
        <v>121</v>
      </c>
    </row>
    <row r="4" spans="2:8" ht="14.25" thickBot="1">
      <c r="B4" s="29" t="s">
        <v>6</v>
      </c>
      <c r="C4" s="29" t="s">
        <v>122</v>
      </c>
      <c r="D4" s="29" t="s">
        <v>123</v>
      </c>
      <c r="F4" s="29" t="s">
        <v>6</v>
      </c>
      <c r="G4" s="29" t="s">
        <v>122</v>
      </c>
      <c r="H4" s="29" t="s">
        <v>123</v>
      </c>
    </row>
    <row r="5" spans="2:8" ht="14.25" thickTop="1">
      <c r="B5" s="30" t="s">
        <v>124</v>
      </c>
      <c r="C5" s="31">
        <v>9557215</v>
      </c>
      <c r="D5" s="31">
        <v>245325</v>
      </c>
      <c r="F5" s="30" t="s">
        <v>124</v>
      </c>
      <c r="G5" s="32">
        <f>+C5/C$11</f>
        <v>0.16220929005016307</v>
      </c>
      <c r="H5" s="32">
        <f aca="true" t="shared" si="0" ref="H5:H11">+D5/D$11</f>
        <v>0.2414815791856807</v>
      </c>
    </row>
    <row r="6" spans="2:8" ht="13.5">
      <c r="B6" s="33" t="s">
        <v>125</v>
      </c>
      <c r="C6" s="34">
        <v>9001414</v>
      </c>
      <c r="D6" s="34">
        <v>156083</v>
      </c>
      <c r="F6" s="33" t="s">
        <v>125</v>
      </c>
      <c r="G6" s="35">
        <f aca="true" t="shared" si="1" ref="G6:G11">+C6/C$11</f>
        <v>0.15277598907083273</v>
      </c>
      <c r="H6" s="35">
        <f t="shared" si="0"/>
        <v>0.15363770232972018</v>
      </c>
    </row>
    <row r="7" spans="2:8" ht="13.5">
      <c r="B7" s="33" t="s">
        <v>126</v>
      </c>
      <c r="C7" s="34">
        <v>7023950</v>
      </c>
      <c r="D7" s="34">
        <v>115023</v>
      </c>
      <c r="F7" s="33" t="s">
        <v>126</v>
      </c>
      <c r="G7" s="35">
        <f t="shared" si="1"/>
        <v>0.11921359337922637</v>
      </c>
      <c r="H7" s="35">
        <f t="shared" si="0"/>
        <v>0.1132209749624969</v>
      </c>
    </row>
    <row r="8" spans="2:8" ht="13.5">
      <c r="B8" s="33" t="s">
        <v>127</v>
      </c>
      <c r="C8" s="34">
        <v>4341338</v>
      </c>
      <c r="D8" s="34">
        <v>80479</v>
      </c>
      <c r="F8" s="33" t="s">
        <v>127</v>
      </c>
      <c r="G8" s="35">
        <f t="shared" si="1"/>
        <v>0.07368311321318971</v>
      </c>
      <c r="H8" s="35">
        <f t="shared" si="0"/>
        <v>0.07921816370644817</v>
      </c>
    </row>
    <row r="9" spans="2:8" ht="13.5">
      <c r="B9" s="33" t="s">
        <v>128</v>
      </c>
      <c r="C9" s="34">
        <v>3249190</v>
      </c>
      <c r="D9" s="34">
        <v>56833</v>
      </c>
      <c r="F9" s="33" t="s">
        <v>128</v>
      </c>
      <c r="G9" s="35">
        <f t="shared" si="1"/>
        <v>0.05514669316721339</v>
      </c>
      <c r="H9" s="35">
        <f t="shared" si="0"/>
        <v>0.055942617303005364</v>
      </c>
    </row>
    <row r="10" spans="2:8" ht="14.25" thickBot="1">
      <c r="B10" s="36" t="s">
        <v>0</v>
      </c>
      <c r="C10" s="37">
        <v>25745929</v>
      </c>
      <c r="D10" s="37">
        <v>362173</v>
      </c>
      <c r="F10" s="36" t="s">
        <v>0</v>
      </c>
      <c r="G10" s="38">
        <f t="shared" si="1"/>
        <v>0.43697132111937476</v>
      </c>
      <c r="H10" s="38">
        <f t="shared" si="0"/>
        <v>0.3564989625126487</v>
      </c>
    </row>
    <row r="11" spans="2:8" ht="14.25" thickTop="1">
      <c r="B11" s="39" t="s">
        <v>10</v>
      </c>
      <c r="C11" s="40">
        <f>SUM(C5:C10)</f>
        <v>58919036</v>
      </c>
      <c r="D11" s="40">
        <f>SUM(D5:D10)</f>
        <v>1015916</v>
      </c>
      <c r="F11" s="39" t="s">
        <v>10</v>
      </c>
      <c r="G11" s="41">
        <f t="shared" si="1"/>
        <v>1</v>
      </c>
      <c r="H11" s="41">
        <f t="shared" si="0"/>
        <v>1</v>
      </c>
    </row>
    <row r="12" spans="2:4" ht="13.5">
      <c r="B12" s="3"/>
      <c r="C12" s="3"/>
      <c r="D12" s="3"/>
    </row>
    <row r="13" spans="3:5" ht="13.5">
      <c r="C13" s="3"/>
      <c r="D13" s="42" t="s">
        <v>9</v>
      </c>
      <c r="E13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2017-01-13T00:12:17Z</dcterms:created>
  <dcterms:modified xsi:type="dcterms:W3CDTF">2017-07-25T05:53:08Z</dcterms:modified>
  <cp:category/>
  <cp:version/>
  <cp:contentType/>
  <cp:contentStatus/>
</cp:coreProperties>
</file>