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<sst xmlns="http://schemas.openxmlformats.org/spreadsheetml/2006/main" count="149" uniqueCount="100">
  <si>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</si>
  <si>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</si>
  <si>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</si>
  <si>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</si>
  <si>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</si>
  <si>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</si>
  <si>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</si>
  <si>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</si>
  <si>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</si>
  <si>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</si>
  <si>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</si>
  <si>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</si>
  <si>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</si>
  <si>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</si>
  <si>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</si>
  <si>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</si>
  <si>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</si>
  <si>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</si>
  <si>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</si>
  <si>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</si>
  <si>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</si>
  <si>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</si>
  <si>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</si>
  <si>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</si>
  <si>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</si>
  <si>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</si>
  <si>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</si>
  <si>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</si>
  <si>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</si>
  <si>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</si>
  <si>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</si>
  <si>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</si>
  <si>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</si>
  <si>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</si>
  <si>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</si>
  <si>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</si>
  <si>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</si>
  <si>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</si>
  <si>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</si>
  <si>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</si>
  <si>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</si>
  <si>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</si>
  <si>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</si>
  <si>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</si>
  <si>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</si>
  <si>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</si>
  <si>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</si>
  <si>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</si>
  <si>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</si>
  <si>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</si>
  <si>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</si>
  <si>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</si>
  <si>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</si>
  <si>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</si>
  <si>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</si>
  <si>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</si>
  <si>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</si>
  <si>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</si>
  <si>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</si>
  <si>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</si>
  <si>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</si>
  <si>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</si>
  <si>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</si>
  <si>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</si>
  <si>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</si>
  <si>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</si>
  <si>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</si>
  <si>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</si>
  <si>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</si>
  <si>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</si>
  <si>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</si>
  <si>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</si>
  <si>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</si>
  <si>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</si>
  <si>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</si>
  <si>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</si>
  <si>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</si>
  <si>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</si>
  <si>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</si>
  <si>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</si>
  <si>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</si>
  <si>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</si>
  <si>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</si>
  <si>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</si>
  <si>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</si>
  <si>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</si>
  <si>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</si>
  <si>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可児郡</t>
  </si>
  <si>
    <t>加茂郡</t>
  </si>
  <si>
    <t>本巣郡</t>
  </si>
  <si>
    <t>揖斐郡</t>
  </si>
  <si>
    <t>安八郡</t>
  </si>
  <si>
    <t>不破郡</t>
  </si>
  <si>
    <t>養老郡</t>
  </si>
  <si>
    <t>羽島郡</t>
  </si>
  <si>
    <t>市　計</t>
  </si>
  <si>
    <t>平成  29年  4月分</t>
  </si>
  <si>
    <t>ｺﾝｸﾘｰﾄ</t>
  </si>
  <si>
    <t>平成  29年  4月分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</si>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</sst>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96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7"/>
      <c r="B4" s="31" t="s">
        <v>44</v>
      </c>
      <c r="C4" s="32" t="s">
        <v>55</v>
      </c>
      <c r="D4" s="33" t="s">
        <v>54</v>
      </c>
      <c r="E4" s="33" t="s">
        <v>53</v>
      </c>
      <c r="F4" s="32" t="s">
        <v>52</v>
      </c>
      <c r="G4" s="32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38" customFormat="1" ht="15" customHeight="1">
      <c r="A5" s="34" t="s">
        <v>0</v>
      </c>
      <c r="B5" s="35">
        <f>SUM(C5:K5)</f>
        <v>36149</v>
      </c>
      <c r="C5" s="36">
        <v>25352</v>
      </c>
      <c r="D5" s="36">
        <v>524</v>
      </c>
      <c r="E5" s="36">
        <v>0</v>
      </c>
      <c r="F5" s="36">
        <v>1566</v>
      </c>
      <c r="G5" s="36">
        <v>0</v>
      </c>
      <c r="H5" s="36">
        <v>5176</v>
      </c>
      <c r="I5" s="36">
        <v>138</v>
      </c>
      <c r="J5" s="36">
        <v>2795</v>
      </c>
      <c r="K5" s="36">
        <v>598</v>
      </c>
      <c r="L5" s="36">
        <v>17448</v>
      </c>
      <c r="M5" s="37">
        <v>18701</v>
      </c>
    </row>
    <row r="6" spans="1:13" ht="15" customHeight="1">
      <c r="A6" s="39" t="s">
        <v>1</v>
      </c>
      <c r="B6" s="40">
        <f>SUM(C6:K6)</f>
        <v>14786</v>
      </c>
      <c r="C6" s="41">
        <v>9967</v>
      </c>
      <c r="D6" s="41">
        <v>0</v>
      </c>
      <c r="E6" s="41">
        <v>0</v>
      </c>
      <c r="F6" s="41">
        <v>1531</v>
      </c>
      <c r="G6" s="41">
        <v>434</v>
      </c>
      <c r="H6" s="41">
        <v>236</v>
      </c>
      <c r="I6" s="41">
        <v>578</v>
      </c>
      <c r="J6" s="41">
        <v>912</v>
      </c>
      <c r="K6" s="41">
        <v>1128</v>
      </c>
      <c r="L6" s="41">
        <v>8976</v>
      </c>
      <c r="M6" s="42">
        <v>5810</v>
      </c>
    </row>
    <row r="7" spans="1:13" ht="15" customHeight="1">
      <c r="A7" s="39" t="s">
        <v>2</v>
      </c>
      <c r="B7" s="40">
        <f>SUM(C7:K7)</f>
        <v>8664</v>
      </c>
      <c r="C7" s="41">
        <v>3787</v>
      </c>
      <c r="D7" s="41">
        <v>0</v>
      </c>
      <c r="E7" s="41">
        <v>152</v>
      </c>
      <c r="F7" s="41">
        <v>1145</v>
      </c>
      <c r="G7" s="41">
        <v>0</v>
      </c>
      <c r="H7" s="41">
        <v>168</v>
      </c>
      <c r="I7" s="41">
        <v>1099</v>
      </c>
      <c r="J7" s="41">
        <v>2110</v>
      </c>
      <c r="K7" s="41">
        <v>203</v>
      </c>
      <c r="L7" s="41">
        <v>5734</v>
      </c>
      <c r="M7" s="42">
        <v>2930</v>
      </c>
    </row>
    <row r="8" spans="1:13" ht="15" customHeight="1">
      <c r="A8" s="39" t="s">
        <v>3</v>
      </c>
      <c r="B8" s="40">
        <f>SUM(C8:K8)</f>
        <v>5565</v>
      </c>
      <c r="C8" s="41">
        <v>4750</v>
      </c>
      <c r="D8" s="41">
        <v>0</v>
      </c>
      <c r="E8" s="41">
        <v>0</v>
      </c>
      <c r="F8" s="41">
        <v>392</v>
      </c>
      <c r="G8" s="41">
        <v>0</v>
      </c>
      <c r="H8" s="41">
        <v>219</v>
      </c>
      <c r="I8" s="41">
        <v>35</v>
      </c>
      <c r="J8" s="41">
        <v>70</v>
      </c>
      <c r="K8" s="41">
        <v>99</v>
      </c>
      <c r="L8" s="41">
        <v>4030</v>
      </c>
      <c r="M8" s="42">
        <v>1535</v>
      </c>
    </row>
    <row r="9" spans="1:13" ht="15" customHeight="1">
      <c r="A9" s="39" t="s">
        <v>4</v>
      </c>
      <c r="B9" s="40">
        <f>SUM(C9:K9)</f>
        <v>19359</v>
      </c>
      <c r="C9" s="41">
        <v>5024</v>
      </c>
      <c r="D9" s="41">
        <v>0</v>
      </c>
      <c r="E9" s="41">
        <v>0</v>
      </c>
      <c r="F9" s="41">
        <v>4132</v>
      </c>
      <c r="G9" s="41">
        <v>0</v>
      </c>
      <c r="H9" s="41">
        <v>10133</v>
      </c>
      <c r="I9" s="41">
        <v>0</v>
      </c>
      <c r="J9" s="41">
        <v>70</v>
      </c>
      <c r="K9" s="41">
        <v>0</v>
      </c>
      <c r="L9" s="41">
        <v>5070</v>
      </c>
      <c r="M9" s="42">
        <v>14289</v>
      </c>
    </row>
    <row r="10" spans="1:13" ht="15" customHeight="1">
      <c r="A10" s="39" t="s">
        <v>5</v>
      </c>
      <c r="B10" s="40">
        <f>SUM(C10:K10)</f>
        <v>6459</v>
      </c>
      <c r="C10" s="41">
        <v>4561</v>
      </c>
      <c r="D10" s="41">
        <v>177</v>
      </c>
      <c r="E10" s="41">
        <v>57</v>
      </c>
      <c r="F10" s="41">
        <v>148</v>
      </c>
      <c r="G10" s="41">
        <v>76</v>
      </c>
      <c r="H10" s="41">
        <v>1308</v>
      </c>
      <c r="I10" s="41">
        <v>67</v>
      </c>
      <c r="J10" s="41">
        <v>0</v>
      </c>
      <c r="K10" s="41">
        <v>65</v>
      </c>
      <c r="L10" s="41">
        <v>4459</v>
      </c>
      <c r="M10" s="42">
        <v>2000</v>
      </c>
    </row>
    <row r="11" spans="1:13" ht="15" customHeight="1">
      <c r="A11" s="39" t="s">
        <v>6</v>
      </c>
      <c r="B11" s="40">
        <f>SUM(C11:K11)</f>
        <v>474</v>
      </c>
      <c r="C11" s="41">
        <v>217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257</v>
      </c>
      <c r="J11" s="41">
        <v>0</v>
      </c>
      <c r="K11" s="41">
        <v>0</v>
      </c>
      <c r="L11" s="41">
        <v>474</v>
      </c>
      <c r="M11" s="42">
        <v>0</v>
      </c>
    </row>
    <row r="12" spans="1:13" ht="15" customHeight="1">
      <c r="A12" s="39" t="s">
        <v>7</v>
      </c>
      <c r="B12" s="40">
        <f>SUM(C12:K12)</f>
        <v>1642</v>
      </c>
      <c r="C12" s="41">
        <v>1353</v>
      </c>
      <c r="D12" s="41">
        <v>0</v>
      </c>
      <c r="E12" s="41">
        <v>0</v>
      </c>
      <c r="F12" s="41">
        <v>0</v>
      </c>
      <c r="G12" s="41">
        <v>174</v>
      </c>
      <c r="H12" s="41">
        <v>0</v>
      </c>
      <c r="I12" s="41">
        <v>0</v>
      </c>
      <c r="J12" s="41">
        <v>115</v>
      </c>
      <c r="K12" s="41">
        <v>0</v>
      </c>
      <c r="L12" s="41">
        <v>1418</v>
      </c>
      <c r="M12" s="42">
        <v>224</v>
      </c>
    </row>
    <row r="13" spans="1:13" ht="15" customHeight="1">
      <c r="A13" s="39" t="s">
        <v>8</v>
      </c>
      <c r="B13" s="40">
        <f>SUM(C13:K13)</f>
        <v>5907</v>
      </c>
      <c r="C13" s="41">
        <v>4912</v>
      </c>
      <c r="D13" s="41">
        <v>0</v>
      </c>
      <c r="E13" s="41">
        <v>0</v>
      </c>
      <c r="F13" s="41">
        <v>0</v>
      </c>
      <c r="G13" s="41">
        <v>13</v>
      </c>
      <c r="H13" s="41">
        <v>0</v>
      </c>
      <c r="I13" s="41">
        <v>200</v>
      </c>
      <c r="J13" s="41">
        <v>0</v>
      </c>
      <c r="K13" s="41">
        <v>782</v>
      </c>
      <c r="L13" s="41">
        <v>4677</v>
      </c>
      <c r="M13" s="42">
        <v>1230</v>
      </c>
    </row>
    <row r="14" spans="1:13" ht="15" customHeight="1">
      <c r="A14" s="39" t="s">
        <v>9</v>
      </c>
      <c r="B14" s="40">
        <f>SUM(C14:K14)</f>
        <v>2990</v>
      </c>
      <c r="C14" s="41">
        <v>1661</v>
      </c>
      <c r="D14" s="41">
        <v>0</v>
      </c>
      <c r="E14" s="41">
        <v>1313</v>
      </c>
      <c r="F14" s="41">
        <v>0</v>
      </c>
      <c r="G14" s="41">
        <v>0</v>
      </c>
      <c r="H14" s="41">
        <v>16</v>
      </c>
      <c r="I14" s="41">
        <v>0</v>
      </c>
      <c r="J14" s="41">
        <v>0</v>
      </c>
      <c r="K14" s="41">
        <v>0</v>
      </c>
      <c r="L14" s="41">
        <v>2908</v>
      </c>
      <c r="M14" s="42">
        <v>82</v>
      </c>
    </row>
    <row r="15" spans="1:13" ht="15" customHeight="1">
      <c r="A15" s="39" t="s">
        <v>10</v>
      </c>
      <c r="B15" s="40">
        <f>SUM(C15:K15)</f>
        <v>5223</v>
      </c>
      <c r="C15" s="41">
        <v>2157</v>
      </c>
      <c r="D15" s="41">
        <v>0</v>
      </c>
      <c r="E15" s="41">
        <v>40</v>
      </c>
      <c r="F15" s="41">
        <v>1182</v>
      </c>
      <c r="G15" s="41">
        <v>161</v>
      </c>
      <c r="H15" s="41">
        <v>1217</v>
      </c>
      <c r="I15" s="41">
        <v>20</v>
      </c>
      <c r="J15" s="41">
        <v>0</v>
      </c>
      <c r="K15" s="41">
        <v>446</v>
      </c>
      <c r="L15" s="41">
        <v>2052</v>
      </c>
      <c r="M15" s="42">
        <v>3171</v>
      </c>
    </row>
    <row r="16" spans="1:13" ht="15" customHeight="1">
      <c r="A16" s="39" t="s">
        <v>11</v>
      </c>
      <c r="B16" s="40">
        <f>SUM(C16:K16)</f>
        <v>13409</v>
      </c>
      <c r="C16" s="41">
        <v>3421</v>
      </c>
      <c r="D16" s="41">
        <v>0</v>
      </c>
      <c r="E16" s="41">
        <v>0</v>
      </c>
      <c r="F16" s="41">
        <v>0</v>
      </c>
      <c r="G16" s="41">
        <v>6453</v>
      </c>
      <c r="H16" s="41">
        <v>608</v>
      </c>
      <c r="I16" s="41">
        <v>2883</v>
      </c>
      <c r="J16" s="41">
        <v>16</v>
      </c>
      <c r="K16" s="41">
        <v>28</v>
      </c>
      <c r="L16" s="41">
        <v>2784</v>
      </c>
      <c r="M16" s="42">
        <v>10625</v>
      </c>
    </row>
    <row r="17" spans="1:13" ht="15" customHeight="1">
      <c r="A17" s="39" t="s">
        <v>12</v>
      </c>
      <c r="B17" s="40">
        <f>SUM(C17:K17)</f>
        <v>11593</v>
      </c>
      <c r="C17" s="41">
        <v>9182</v>
      </c>
      <c r="D17" s="41">
        <v>122</v>
      </c>
      <c r="E17" s="41">
        <v>0</v>
      </c>
      <c r="F17" s="41">
        <v>172</v>
      </c>
      <c r="G17" s="41">
        <v>258</v>
      </c>
      <c r="H17" s="41">
        <v>200</v>
      </c>
      <c r="I17" s="41">
        <v>103</v>
      </c>
      <c r="J17" s="41">
        <v>326</v>
      </c>
      <c r="K17" s="41">
        <v>1230</v>
      </c>
      <c r="L17" s="41">
        <v>8259</v>
      </c>
      <c r="M17" s="42">
        <v>3334</v>
      </c>
    </row>
    <row r="18" spans="1:13" ht="15" customHeight="1">
      <c r="A18" s="39" t="s">
        <v>13</v>
      </c>
      <c r="B18" s="40">
        <f>SUM(C18:K18)</f>
        <v>4299</v>
      </c>
      <c r="C18" s="41">
        <v>3704</v>
      </c>
      <c r="D18" s="41">
        <v>112</v>
      </c>
      <c r="E18" s="41">
        <v>99</v>
      </c>
      <c r="F18" s="41">
        <v>99</v>
      </c>
      <c r="G18" s="41">
        <v>0</v>
      </c>
      <c r="H18" s="41">
        <v>237</v>
      </c>
      <c r="I18" s="41">
        <v>48</v>
      </c>
      <c r="J18" s="41">
        <v>0</v>
      </c>
      <c r="K18" s="41">
        <v>0</v>
      </c>
      <c r="L18" s="41">
        <v>3399</v>
      </c>
      <c r="M18" s="42">
        <v>900</v>
      </c>
    </row>
    <row r="19" spans="1:13" ht="15" customHeight="1">
      <c r="A19" s="39" t="s">
        <v>14</v>
      </c>
      <c r="B19" s="40">
        <f>SUM(C19:K19)</f>
        <v>5298</v>
      </c>
      <c r="C19" s="41">
        <v>777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4521</v>
      </c>
      <c r="K19" s="41">
        <v>0</v>
      </c>
      <c r="L19" s="41">
        <v>674</v>
      </c>
      <c r="M19" s="42">
        <v>4624</v>
      </c>
    </row>
    <row r="20" spans="1:13" ht="15" customHeight="1">
      <c r="A20" s="39" t="s">
        <v>15</v>
      </c>
      <c r="B20" s="40">
        <f>SUM(C20:K20)</f>
        <v>6716</v>
      </c>
      <c r="C20" s="41">
        <v>4220</v>
      </c>
      <c r="D20" s="41">
        <v>130</v>
      </c>
      <c r="E20" s="41">
        <v>0</v>
      </c>
      <c r="F20" s="41">
        <v>200</v>
      </c>
      <c r="G20" s="41">
        <v>0</v>
      </c>
      <c r="H20" s="41">
        <v>1315</v>
      </c>
      <c r="I20" s="41">
        <v>450</v>
      </c>
      <c r="J20" s="41">
        <v>401</v>
      </c>
      <c r="K20" s="41">
        <v>0</v>
      </c>
      <c r="L20" s="41">
        <v>4650</v>
      </c>
      <c r="M20" s="42">
        <v>2066</v>
      </c>
    </row>
    <row r="21" spans="1:13" ht="15" customHeight="1">
      <c r="A21" s="39" t="s">
        <v>16</v>
      </c>
      <c r="B21" s="40">
        <f>SUM(C21:K21)</f>
        <v>1868</v>
      </c>
      <c r="C21" s="41">
        <v>1868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1868</v>
      </c>
      <c r="M21" s="42">
        <v>0</v>
      </c>
    </row>
    <row r="22" spans="1:13" ht="15" customHeight="1">
      <c r="A22" s="39" t="s">
        <v>17</v>
      </c>
      <c r="B22" s="40">
        <f>SUM(C22:K22)</f>
        <v>517</v>
      </c>
      <c r="C22" s="41">
        <v>517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406</v>
      </c>
      <c r="M22" s="42">
        <v>111</v>
      </c>
    </row>
    <row r="23" spans="1:13" ht="15" customHeight="1">
      <c r="A23" s="39" t="s">
        <v>18</v>
      </c>
      <c r="B23" s="40">
        <f>SUM(C23:K23)</f>
        <v>5584</v>
      </c>
      <c r="C23" s="41">
        <v>991</v>
      </c>
      <c r="D23" s="41">
        <v>0</v>
      </c>
      <c r="E23" s="41">
        <v>0</v>
      </c>
      <c r="F23" s="41">
        <v>2875</v>
      </c>
      <c r="G23" s="41">
        <v>0</v>
      </c>
      <c r="H23" s="41">
        <v>1085</v>
      </c>
      <c r="I23" s="41">
        <v>165</v>
      </c>
      <c r="J23" s="41">
        <v>468</v>
      </c>
      <c r="K23" s="41">
        <v>0</v>
      </c>
      <c r="L23" s="41">
        <v>1624</v>
      </c>
      <c r="M23" s="42">
        <v>3960</v>
      </c>
    </row>
    <row r="24" spans="1:13" ht="15" customHeight="1">
      <c r="A24" s="39" t="s">
        <v>19</v>
      </c>
      <c r="B24" s="40">
        <f>SUM(C24:K24)</f>
        <v>2541</v>
      </c>
      <c r="C24" s="41">
        <v>1737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804</v>
      </c>
      <c r="K24" s="41">
        <v>0</v>
      </c>
      <c r="L24" s="41">
        <v>1737</v>
      </c>
      <c r="M24" s="42">
        <v>804</v>
      </c>
    </row>
    <row r="25" spans="1:13" ht="15" customHeight="1">
      <c r="A25" s="43" t="s">
        <v>20</v>
      </c>
      <c r="B25" s="44">
        <f>SUM(C25:K25)</f>
        <v>1548</v>
      </c>
      <c r="C25" s="45">
        <v>1158</v>
      </c>
      <c r="D25" s="45">
        <v>119</v>
      </c>
      <c r="E25" s="45">
        <v>0</v>
      </c>
      <c r="F25" s="45">
        <v>172</v>
      </c>
      <c r="G25" s="45">
        <v>0</v>
      </c>
      <c r="H25" s="45">
        <v>0</v>
      </c>
      <c r="I25" s="45">
        <v>0</v>
      </c>
      <c r="J25" s="45">
        <v>99</v>
      </c>
      <c r="K25" s="45">
        <v>0</v>
      </c>
      <c r="L25" s="45">
        <v>789</v>
      </c>
      <c r="M25" s="46">
        <v>759</v>
      </c>
    </row>
    <row r="26" spans="1:13" ht="15" customHeight="1">
      <c r="A26" s="47" t="s">
        <v>95</v>
      </c>
      <c r="B26" s="48">
        <f>SUM(C26:K26)</f>
        <v>160591</v>
      </c>
      <c r="C26" s="49">
        <v>91316</v>
      </c>
      <c r="D26" s="49">
        <v>1184</v>
      </c>
      <c r="E26" s="49">
        <v>1661</v>
      </c>
      <c r="F26" s="49">
        <v>13614</v>
      </c>
      <c r="G26" s="49">
        <v>7569</v>
      </c>
      <c r="H26" s="49">
        <v>21918</v>
      </c>
      <c r="I26" s="49">
        <v>6043</v>
      </c>
      <c r="J26" s="49">
        <v>12707</v>
      </c>
      <c r="K26" s="49">
        <v>4579</v>
      </c>
      <c r="L26" s="49">
        <v>83436</v>
      </c>
      <c r="M26" s="50">
        <v>77155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21</v>
      </c>
      <c r="B28" s="40">
        <f>SUM(C28:K28)</f>
        <v>1861</v>
      </c>
      <c r="C28" s="41">
        <v>925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689</v>
      </c>
      <c r="J28" s="41">
        <v>0</v>
      </c>
      <c r="K28" s="41">
        <v>247</v>
      </c>
      <c r="L28" s="41">
        <v>1042</v>
      </c>
      <c r="M28" s="42">
        <v>819</v>
      </c>
    </row>
    <row r="29" spans="1:13" ht="15" customHeight="1">
      <c r="A29" s="43" t="s">
        <v>22</v>
      </c>
      <c r="B29" s="44">
        <f>SUM(C29:K29)</f>
        <v>791</v>
      </c>
      <c r="C29" s="45">
        <v>708</v>
      </c>
      <c r="D29" s="45">
        <v>0</v>
      </c>
      <c r="E29" s="45">
        <v>0</v>
      </c>
      <c r="F29" s="45">
        <v>83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401</v>
      </c>
      <c r="M29" s="46">
        <v>390</v>
      </c>
    </row>
    <row r="30" spans="1:13" ht="15" customHeight="1">
      <c r="A30" s="47" t="s">
        <v>94</v>
      </c>
      <c r="B30" s="48">
        <f>SUM(C30:K30)</f>
        <v>2652</v>
      </c>
      <c r="C30" s="49">
        <v>1633</v>
      </c>
      <c r="D30" s="49">
        <v>0</v>
      </c>
      <c r="E30" s="49">
        <v>0</v>
      </c>
      <c r="F30" s="49">
        <v>83</v>
      </c>
      <c r="G30" s="49">
        <v>0</v>
      </c>
      <c r="H30" s="49">
        <v>0</v>
      </c>
      <c r="I30" s="49">
        <v>689</v>
      </c>
      <c r="J30" s="49">
        <v>0</v>
      </c>
      <c r="K30" s="49">
        <v>247</v>
      </c>
      <c r="L30" s="49">
        <v>1443</v>
      </c>
      <c r="M30" s="50">
        <v>1209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23</v>
      </c>
      <c r="B32" s="44">
        <f>SUM(C32:K32)</f>
        <v>9859</v>
      </c>
      <c r="C32" s="45">
        <v>1060</v>
      </c>
      <c r="D32" s="45">
        <v>0</v>
      </c>
      <c r="E32" s="45">
        <v>0</v>
      </c>
      <c r="F32" s="45">
        <v>7492</v>
      </c>
      <c r="G32" s="45">
        <v>0</v>
      </c>
      <c r="H32" s="45">
        <v>0</v>
      </c>
      <c r="I32" s="45">
        <v>60</v>
      </c>
      <c r="J32" s="45">
        <v>0</v>
      </c>
      <c r="K32" s="45">
        <v>1247</v>
      </c>
      <c r="L32" s="45">
        <v>826</v>
      </c>
      <c r="M32" s="46">
        <v>9033</v>
      </c>
    </row>
    <row r="33" spans="1:13" ht="15" customHeight="1">
      <c r="A33" s="47" t="s">
        <v>93</v>
      </c>
      <c r="B33" s="48">
        <f>SUM(C33:K33)</f>
        <v>9859</v>
      </c>
      <c r="C33" s="49">
        <v>1060</v>
      </c>
      <c r="D33" s="49">
        <v>0</v>
      </c>
      <c r="E33" s="49">
        <v>0</v>
      </c>
      <c r="F33" s="49">
        <v>7492</v>
      </c>
      <c r="G33" s="49">
        <v>0</v>
      </c>
      <c r="H33" s="49">
        <v>0</v>
      </c>
      <c r="I33" s="49">
        <v>60</v>
      </c>
      <c r="J33" s="49">
        <v>0</v>
      </c>
      <c r="K33" s="49">
        <v>1247</v>
      </c>
      <c r="L33" s="49">
        <v>826</v>
      </c>
      <c r="M33" s="50">
        <v>9033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24</v>
      </c>
      <c r="B35" s="40">
        <f>SUM(C35:K35)</f>
        <v>1800</v>
      </c>
      <c r="C35" s="41">
        <v>1729</v>
      </c>
      <c r="D35" s="41">
        <v>0</v>
      </c>
      <c r="E35" s="41">
        <v>71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1385</v>
      </c>
      <c r="M35" s="42">
        <v>415</v>
      </c>
    </row>
    <row r="36" spans="1:13" ht="15" customHeight="1">
      <c r="A36" s="43" t="s">
        <v>25</v>
      </c>
      <c r="B36" s="44">
        <f>SUM(C36:K36)</f>
        <v>607</v>
      </c>
      <c r="C36" s="45">
        <v>607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467</v>
      </c>
      <c r="M36" s="46">
        <v>140</v>
      </c>
    </row>
    <row r="37" spans="1:13" ht="15" customHeight="1">
      <c r="A37" s="47" t="s">
        <v>92</v>
      </c>
      <c r="B37" s="48">
        <f>SUM(C37:K37)</f>
        <v>2407</v>
      </c>
      <c r="C37" s="49">
        <v>2336</v>
      </c>
      <c r="D37" s="49">
        <v>0</v>
      </c>
      <c r="E37" s="49">
        <v>71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1852</v>
      </c>
      <c r="M37" s="50">
        <v>555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26</v>
      </c>
      <c r="B39" s="40">
        <f>SUM(C39:K39)</f>
        <v>1289</v>
      </c>
      <c r="C39" s="41">
        <v>1220</v>
      </c>
      <c r="D39" s="41">
        <v>0</v>
      </c>
      <c r="E39" s="41">
        <v>0</v>
      </c>
      <c r="F39" s="41">
        <v>69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1206</v>
      </c>
      <c r="M39" s="42">
        <v>83</v>
      </c>
    </row>
    <row r="40" spans="1:13" ht="15" customHeight="1">
      <c r="A40" s="39" t="s">
        <v>27</v>
      </c>
      <c r="B40" s="40">
        <f>SUM(C40:K40)</f>
        <v>110</v>
      </c>
      <c r="C40" s="41">
        <v>110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110</v>
      </c>
      <c r="M40" s="42">
        <v>0</v>
      </c>
    </row>
    <row r="41" spans="1:13" ht="15" customHeight="1">
      <c r="A41" s="43" t="s">
        <v>28</v>
      </c>
      <c r="B41" s="44">
        <f>SUM(C41:K41)</f>
        <v>6930</v>
      </c>
      <c r="C41" s="45">
        <v>533</v>
      </c>
      <c r="D41" s="45">
        <v>0</v>
      </c>
      <c r="E41" s="45">
        <v>201</v>
      </c>
      <c r="F41" s="45">
        <v>2618</v>
      </c>
      <c r="G41" s="45">
        <v>0</v>
      </c>
      <c r="H41" s="45">
        <v>0</v>
      </c>
      <c r="I41" s="45">
        <v>0</v>
      </c>
      <c r="J41" s="45">
        <v>2274</v>
      </c>
      <c r="K41" s="45">
        <v>1304</v>
      </c>
      <c r="L41" s="45">
        <v>533</v>
      </c>
      <c r="M41" s="46">
        <v>6397</v>
      </c>
    </row>
    <row r="42" spans="1:13" ht="15" customHeight="1">
      <c r="A42" s="47" t="s">
        <v>91</v>
      </c>
      <c r="B42" s="48">
        <f>SUM(C42:K42)</f>
        <v>8329</v>
      </c>
      <c r="C42" s="49">
        <v>1863</v>
      </c>
      <c r="D42" s="49">
        <v>0</v>
      </c>
      <c r="E42" s="49">
        <v>201</v>
      </c>
      <c r="F42" s="49">
        <v>2687</v>
      </c>
      <c r="G42" s="49">
        <v>0</v>
      </c>
      <c r="H42" s="49">
        <v>0</v>
      </c>
      <c r="I42" s="49">
        <v>0</v>
      </c>
      <c r="J42" s="49">
        <v>2274</v>
      </c>
      <c r="K42" s="49">
        <v>1304</v>
      </c>
      <c r="L42" s="49">
        <v>1849</v>
      </c>
      <c r="M42" s="50">
        <v>6480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29</v>
      </c>
      <c r="B44" s="40">
        <f>SUM(C44:K44)</f>
        <v>1653</v>
      </c>
      <c r="C44" s="41">
        <v>848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157</v>
      </c>
      <c r="J44" s="41">
        <v>528</v>
      </c>
      <c r="K44" s="41">
        <v>120</v>
      </c>
      <c r="L44" s="41">
        <v>1005</v>
      </c>
      <c r="M44" s="42">
        <v>648</v>
      </c>
    </row>
    <row r="45" spans="1:13" ht="15" customHeight="1">
      <c r="A45" s="39" t="s">
        <v>30</v>
      </c>
      <c r="B45" s="40">
        <f>SUM(C45:K45)</f>
        <v>1472</v>
      </c>
      <c r="C45" s="41">
        <v>561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858</v>
      </c>
      <c r="K45" s="41">
        <v>53</v>
      </c>
      <c r="L45" s="41">
        <v>1472</v>
      </c>
      <c r="M45" s="42">
        <v>0</v>
      </c>
    </row>
    <row r="46" spans="1:13" ht="15" customHeight="1">
      <c r="A46" s="43" t="s">
        <v>31</v>
      </c>
      <c r="B46" s="44">
        <f>SUM(C46:K46)</f>
        <v>1035</v>
      </c>
      <c r="C46" s="45">
        <v>819</v>
      </c>
      <c r="D46" s="45">
        <v>176</v>
      </c>
      <c r="E46" s="45">
        <v>40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1002</v>
      </c>
      <c r="M46" s="46">
        <v>33</v>
      </c>
    </row>
    <row r="47" spans="1:13" ht="15" customHeight="1">
      <c r="A47" s="47" t="s">
        <v>90</v>
      </c>
      <c r="B47" s="48">
        <f>SUM(C47:K47)</f>
        <v>4160</v>
      </c>
      <c r="C47" s="49">
        <v>2228</v>
      </c>
      <c r="D47" s="49">
        <v>176</v>
      </c>
      <c r="E47" s="49">
        <v>40</v>
      </c>
      <c r="F47" s="49">
        <v>0</v>
      </c>
      <c r="G47" s="49">
        <v>0</v>
      </c>
      <c r="H47" s="49">
        <v>0</v>
      </c>
      <c r="I47" s="49">
        <v>157</v>
      </c>
      <c r="J47" s="49">
        <v>1386</v>
      </c>
      <c r="K47" s="49">
        <v>173</v>
      </c>
      <c r="L47" s="49">
        <v>3479</v>
      </c>
      <c r="M47" s="50">
        <v>681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32</v>
      </c>
      <c r="B49" s="44">
        <f>SUM(C49:K49)</f>
        <v>2114</v>
      </c>
      <c r="C49" s="45">
        <v>992</v>
      </c>
      <c r="D49" s="45">
        <v>0</v>
      </c>
      <c r="E49" s="45">
        <v>0</v>
      </c>
      <c r="F49" s="45">
        <v>0</v>
      </c>
      <c r="G49" s="45">
        <v>0</v>
      </c>
      <c r="H49" s="45">
        <v>214</v>
      </c>
      <c r="I49" s="45">
        <v>0</v>
      </c>
      <c r="J49" s="45">
        <v>908</v>
      </c>
      <c r="K49" s="45">
        <v>0</v>
      </c>
      <c r="L49" s="45">
        <v>1793</v>
      </c>
      <c r="M49" s="46">
        <v>321</v>
      </c>
    </row>
    <row r="50" spans="1:13" ht="15" customHeight="1">
      <c r="A50" s="47" t="s">
        <v>89</v>
      </c>
      <c r="B50" s="48">
        <f>SUM(C50:K50)</f>
        <v>2114</v>
      </c>
      <c r="C50" s="49">
        <v>992</v>
      </c>
      <c r="D50" s="49">
        <v>0</v>
      </c>
      <c r="E50" s="49">
        <v>0</v>
      </c>
      <c r="F50" s="49">
        <v>0</v>
      </c>
      <c r="G50" s="49">
        <v>0</v>
      </c>
      <c r="H50" s="49">
        <v>214</v>
      </c>
      <c r="I50" s="49">
        <v>0</v>
      </c>
      <c r="J50" s="49">
        <v>908</v>
      </c>
      <c r="K50" s="49">
        <v>0</v>
      </c>
      <c r="L50" s="49">
        <v>1793</v>
      </c>
      <c r="M50" s="50">
        <v>321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33</v>
      </c>
      <c r="B52" s="40">
        <f>SUM(C52:K52)</f>
        <v>756</v>
      </c>
      <c r="C52" s="41">
        <v>741</v>
      </c>
      <c r="D52" s="41">
        <v>0</v>
      </c>
      <c r="E52" s="41">
        <v>15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675</v>
      </c>
      <c r="M52" s="42">
        <v>81</v>
      </c>
    </row>
    <row r="53" spans="1:13" ht="15" customHeight="1">
      <c r="A53" s="39" t="s">
        <v>34</v>
      </c>
      <c r="B53" s="40">
        <f>SUM(C53:K53)</f>
        <v>1204</v>
      </c>
      <c r="C53" s="41">
        <v>708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220</v>
      </c>
      <c r="J53" s="41">
        <v>276</v>
      </c>
      <c r="K53" s="41">
        <v>0</v>
      </c>
      <c r="L53" s="41">
        <v>1204</v>
      </c>
      <c r="M53" s="42">
        <v>0</v>
      </c>
    </row>
    <row r="54" spans="1:13" ht="15" customHeight="1">
      <c r="A54" s="39" t="s">
        <v>35</v>
      </c>
      <c r="B54" s="40">
        <f>SUM(C54:K54)</f>
        <v>230</v>
      </c>
      <c r="C54" s="41">
        <v>230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230</v>
      </c>
      <c r="M54" s="42">
        <v>0</v>
      </c>
    </row>
    <row r="55" spans="1:13" ht="15" customHeight="1">
      <c r="A55" s="39" t="s">
        <v>36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37</v>
      </c>
      <c r="B56" s="40">
        <f>SUM(C56:K56)</f>
        <v>1735</v>
      </c>
      <c r="C56" s="41">
        <v>247</v>
      </c>
      <c r="D56" s="41">
        <v>0</v>
      </c>
      <c r="E56" s="41">
        <v>0</v>
      </c>
      <c r="F56" s="41">
        <v>1488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1735</v>
      </c>
      <c r="M56" s="42">
        <v>0</v>
      </c>
    </row>
    <row r="57" spans="1:13" ht="15" customHeight="1">
      <c r="A57" s="39" t="s">
        <v>38</v>
      </c>
      <c r="B57" s="40">
        <f>SUM(C57:K57)</f>
        <v>456</v>
      </c>
      <c r="C57" s="41">
        <v>53</v>
      </c>
      <c r="D57" s="41">
        <v>0</v>
      </c>
      <c r="E57" s="41">
        <v>0</v>
      </c>
      <c r="F57" s="41">
        <v>0</v>
      </c>
      <c r="G57" s="41">
        <v>0</v>
      </c>
      <c r="H57" s="41">
        <v>403</v>
      </c>
      <c r="I57" s="41">
        <v>0</v>
      </c>
      <c r="J57" s="41">
        <v>0</v>
      </c>
      <c r="K57" s="41">
        <v>0</v>
      </c>
      <c r="L57" s="41">
        <v>0</v>
      </c>
      <c r="M57" s="42">
        <v>456</v>
      </c>
    </row>
    <row r="58" spans="1:13" ht="15" customHeight="1">
      <c r="A58" s="43" t="s">
        <v>39</v>
      </c>
      <c r="B58" s="44">
        <f>SUM(C58:K58)</f>
        <v>121</v>
      </c>
      <c r="C58" s="45">
        <v>121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121</v>
      </c>
      <c r="M58" s="46">
        <v>0</v>
      </c>
    </row>
    <row r="59" spans="1:13" ht="15" customHeight="1">
      <c r="A59" s="47" t="s">
        <v>88</v>
      </c>
      <c r="B59" s="48">
        <f>SUM(C59:K59)</f>
        <v>4502</v>
      </c>
      <c r="C59" s="49">
        <v>2100</v>
      </c>
      <c r="D59" s="49">
        <v>0</v>
      </c>
      <c r="E59" s="49">
        <v>15</v>
      </c>
      <c r="F59" s="49">
        <v>1488</v>
      </c>
      <c r="G59" s="49">
        <v>0</v>
      </c>
      <c r="H59" s="49">
        <v>403</v>
      </c>
      <c r="I59" s="49">
        <v>220</v>
      </c>
      <c r="J59" s="49">
        <v>276</v>
      </c>
      <c r="K59" s="49">
        <v>0</v>
      </c>
      <c r="L59" s="49">
        <v>3965</v>
      </c>
      <c r="M59" s="50">
        <v>537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40</v>
      </c>
      <c r="B61" s="44">
        <f>SUM(C61:K61)</f>
        <v>1544</v>
      </c>
      <c r="C61" s="45">
        <v>648</v>
      </c>
      <c r="D61" s="45">
        <v>0</v>
      </c>
      <c r="E61" s="45">
        <v>0</v>
      </c>
      <c r="F61" s="45">
        <v>896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648</v>
      </c>
      <c r="M61" s="46">
        <v>896</v>
      </c>
    </row>
    <row r="62" spans="1:13" ht="15" customHeight="1">
      <c r="A62" s="47" t="s">
        <v>87</v>
      </c>
      <c r="B62" s="48">
        <f>SUM(C62:K62)</f>
        <v>1544</v>
      </c>
      <c r="C62" s="49">
        <v>648</v>
      </c>
      <c r="D62" s="49">
        <v>0</v>
      </c>
      <c r="E62" s="49">
        <v>0</v>
      </c>
      <c r="F62" s="49">
        <v>896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648</v>
      </c>
      <c r="M62" s="50">
        <v>896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41</v>
      </c>
      <c r="B64" s="44">
        <f>SUM(C64:M64)</f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0</v>
      </c>
    </row>
    <row r="65" spans="1:13" ht="15" customHeight="1">
      <c r="A65" s="47" t="s">
        <v>86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42</v>
      </c>
      <c r="B67" s="40">
        <f>SUM(C67:K67)</f>
        <v>35567</v>
      </c>
      <c r="C67" s="41">
        <v>12860</v>
      </c>
      <c r="D67" s="41">
        <v>176</v>
      </c>
      <c r="E67" s="41">
        <v>327</v>
      </c>
      <c r="F67" s="41">
        <v>12646</v>
      </c>
      <c r="G67" s="41">
        <v>0</v>
      </c>
      <c r="H67" s="41">
        <v>617</v>
      </c>
      <c r="I67" s="41">
        <v>1126</v>
      </c>
      <c r="J67" s="41">
        <v>4844</v>
      </c>
      <c r="K67" s="41">
        <v>2971</v>
      </c>
      <c r="L67" s="41">
        <v>15855</v>
      </c>
      <c r="M67" s="42">
        <v>19712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43</v>
      </c>
      <c r="B69" s="52">
        <f>SUM(C69:K69)</f>
        <v>196158</v>
      </c>
      <c r="C69" s="53">
        <v>104176</v>
      </c>
      <c r="D69" s="53">
        <v>1360</v>
      </c>
      <c r="E69" s="53">
        <v>1988</v>
      </c>
      <c r="F69" s="53">
        <v>26260</v>
      </c>
      <c r="G69" s="53">
        <v>7569</v>
      </c>
      <c r="H69" s="53">
        <v>22535</v>
      </c>
      <c r="I69" s="53">
        <v>7169</v>
      </c>
      <c r="J69" s="53">
        <v>17551</v>
      </c>
      <c r="K69" s="53">
        <v>7550</v>
      </c>
      <c r="L69" s="53">
        <v>99291</v>
      </c>
      <c r="M69" s="54">
        <v>96867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99</v>
      </c>
      <c r="E1" s="5" t="s">
        <v>76</v>
      </c>
      <c r="I1" s="1" t="s">
        <v>98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97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104176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104176</v>
      </c>
      <c r="H6" s="23">
        <v>24224</v>
      </c>
      <c r="I6" s="23">
        <v>0</v>
      </c>
      <c r="J6" s="23">
        <v>79952</v>
      </c>
      <c r="K6" s="23">
        <v>83143</v>
      </c>
      <c r="L6" s="23">
        <f>SUM(M6:Q6)</f>
        <v>21033</v>
      </c>
      <c r="M6" s="23">
        <v>1899</v>
      </c>
      <c r="N6" s="23">
        <v>2993</v>
      </c>
      <c r="O6" s="23">
        <v>15627</v>
      </c>
      <c r="P6" s="23">
        <v>0</v>
      </c>
      <c r="Q6" s="22">
        <v>514</v>
      </c>
    </row>
    <row r="7" spans="1:17" ht="15" customHeight="1">
      <c r="A7" s="21" t="s">
        <v>54</v>
      </c>
      <c r="B7" s="20">
        <f>+C7+G7</f>
        <v>1360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1360</v>
      </c>
      <c r="H7" s="19">
        <v>0</v>
      </c>
      <c r="I7" s="19">
        <v>0</v>
      </c>
      <c r="J7" s="19">
        <v>1360</v>
      </c>
      <c r="K7" s="19">
        <v>1360</v>
      </c>
      <c r="L7" s="19">
        <f>SUM(M7:Q7)</f>
        <v>0</v>
      </c>
      <c r="M7" s="19">
        <v>0</v>
      </c>
      <c r="N7" s="19">
        <v>0</v>
      </c>
      <c r="O7" s="19">
        <v>0</v>
      </c>
      <c r="P7" s="19">
        <v>0</v>
      </c>
      <c r="Q7" s="18">
        <v>0</v>
      </c>
    </row>
    <row r="8" spans="1:17" ht="15" customHeight="1">
      <c r="A8" s="21" t="s">
        <v>53</v>
      </c>
      <c r="B8" s="20">
        <f>+C8+G8</f>
        <v>1988</v>
      </c>
      <c r="C8" s="19">
        <f>SUM(D8:F8)</f>
        <v>57</v>
      </c>
      <c r="D8" s="19">
        <v>0</v>
      </c>
      <c r="E8" s="19">
        <v>0</v>
      </c>
      <c r="F8" s="19">
        <v>57</v>
      </c>
      <c r="G8" s="19">
        <f>SUM(H8:J8)</f>
        <v>1931</v>
      </c>
      <c r="H8" s="19">
        <v>1313</v>
      </c>
      <c r="I8" s="19">
        <v>0</v>
      </c>
      <c r="J8" s="19">
        <v>618</v>
      </c>
      <c r="K8" s="19">
        <v>1631</v>
      </c>
      <c r="L8" s="19">
        <f>SUM(M8:Q8)</f>
        <v>357</v>
      </c>
      <c r="M8" s="19">
        <v>0</v>
      </c>
      <c r="N8" s="19">
        <v>0</v>
      </c>
      <c r="O8" s="19">
        <v>338</v>
      </c>
      <c r="P8" s="19">
        <v>0</v>
      </c>
      <c r="Q8" s="18">
        <v>19</v>
      </c>
    </row>
    <row r="9" spans="1:17" ht="15" customHeight="1">
      <c r="A9" s="21" t="s">
        <v>52</v>
      </c>
      <c r="B9" s="20">
        <f>+C9+G9</f>
        <v>26260</v>
      </c>
      <c r="C9" s="19">
        <f>SUM(D9:F9)</f>
        <v>0</v>
      </c>
      <c r="D9" s="19">
        <v>0</v>
      </c>
      <c r="E9" s="19">
        <v>0</v>
      </c>
      <c r="F9" s="19">
        <v>0</v>
      </c>
      <c r="G9" s="19">
        <f>SUM(H9:J9)</f>
        <v>26260</v>
      </c>
      <c r="H9" s="19">
        <v>25667</v>
      </c>
      <c r="I9" s="19">
        <v>509</v>
      </c>
      <c r="J9" s="19">
        <v>84</v>
      </c>
      <c r="K9" s="19">
        <v>2728</v>
      </c>
      <c r="L9" s="19">
        <f>SUM(M9:Q9)</f>
        <v>23532</v>
      </c>
      <c r="M9" s="19">
        <v>0</v>
      </c>
      <c r="N9" s="19">
        <v>0</v>
      </c>
      <c r="O9" s="19">
        <v>23532</v>
      </c>
      <c r="P9" s="19">
        <v>0</v>
      </c>
      <c r="Q9" s="18">
        <v>0</v>
      </c>
    </row>
    <row r="10" spans="1:17" ht="15" customHeight="1">
      <c r="A10" s="21" t="s">
        <v>51</v>
      </c>
      <c r="B10" s="20">
        <f>+C10+G10</f>
        <v>7569</v>
      </c>
      <c r="C10" s="19">
        <f>SUM(D10:F10)</f>
        <v>13</v>
      </c>
      <c r="D10" s="19">
        <v>0</v>
      </c>
      <c r="E10" s="19">
        <v>0</v>
      </c>
      <c r="F10" s="19">
        <v>13</v>
      </c>
      <c r="G10" s="19">
        <f>SUM(H10:J10)</f>
        <v>7556</v>
      </c>
      <c r="H10" s="19">
        <v>7556</v>
      </c>
      <c r="I10" s="19">
        <v>0</v>
      </c>
      <c r="J10" s="19">
        <v>0</v>
      </c>
      <c r="K10" s="19">
        <v>250</v>
      </c>
      <c r="L10" s="19">
        <f>SUM(M10:Q10)</f>
        <v>7319</v>
      </c>
      <c r="M10" s="19">
        <v>0</v>
      </c>
      <c r="N10" s="19">
        <v>0</v>
      </c>
      <c r="O10" s="19">
        <v>7319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>+C11+G11</f>
        <v>22535</v>
      </c>
      <c r="C11" s="19">
        <f>SUM(D11:F11)</f>
        <v>0</v>
      </c>
      <c r="D11" s="19">
        <v>0</v>
      </c>
      <c r="E11" s="19">
        <v>0</v>
      </c>
      <c r="F11" s="19">
        <v>0</v>
      </c>
      <c r="G11" s="19">
        <f>SUM(H11:J11)</f>
        <v>22535</v>
      </c>
      <c r="H11" s="19">
        <v>21491</v>
      </c>
      <c r="I11" s="19">
        <v>403</v>
      </c>
      <c r="J11" s="19">
        <v>641</v>
      </c>
      <c r="K11" s="19">
        <v>905</v>
      </c>
      <c r="L11" s="19">
        <f>SUM(M11:Q11)</f>
        <v>21630</v>
      </c>
      <c r="M11" s="19">
        <v>0</v>
      </c>
      <c r="N11" s="19">
        <v>403</v>
      </c>
      <c r="O11" s="19">
        <v>21211</v>
      </c>
      <c r="P11" s="19">
        <v>0</v>
      </c>
      <c r="Q11" s="18">
        <v>16</v>
      </c>
    </row>
    <row r="12" spans="1:17" ht="15" customHeight="1">
      <c r="A12" s="21" t="s">
        <v>49</v>
      </c>
      <c r="B12" s="20">
        <f>+C12+G12</f>
        <v>7169</v>
      </c>
      <c r="C12" s="19">
        <f>SUM(D12:F12)</f>
        <v>0</v>
      </c>
      <c r="D12" s="19">
        <v>0</v>
      </c>
      <c r="E12" s="19">
        <v>0</v>
      </c>
      <c r="F12" s="19">
        <v>0</v>
      </c>
      <c r="G12" s="19">
        <f>SUM(H12:J12)</f>
        <v>7169</v>
      </c>
      <c r="H12" s="19">
        <v>2230</v>
      </c>
      <c r="I12" s="19">
        <v>4416</v>
      </c>
      <c r="J12" s="19">
        <v>523</v>
      </c>
      <c r="K12" s="19">
        <v>2129</v>
      </c>
      <c r="L12" s="19">
        <f>SUM(M12:Q12)</f>
        <v>5040</v>
      </c>
      <c r="M12" s="19">
        <v>0</v>
      </c>
      <c r="N12" s="19">
        <v>0</v>
      </c>
      <c r="O12" s="19">
        <v>4319</v>
      </c>
      <c r="P12" s="19">
        <v>0</v>
      </c>
      <c r="Q12" s="18">
        <v>721</v>
      </c>
    </row>
    <row r="13" spans="1:17" ht="15" customHeight="1">
      <c r="A13" s="21" t="s">
        <v>48</v>
      </c>
      <c r="B13" s="20">
        <f>+C13+G13</f>
        <v>17551</v>
      </c>
      <c r="C13" s="19">
        <f>SUM(D13:F13)</f>
        <v>3704</v>
      </c>
      <c r="D13" s="19">
        <v>0</v>
      </c>
      <c r="E13" s="19">
        <v>608</v>
      </c>
      <c r="F13" s="19">
        <v>3096</v>
      </c>
      <c r="G13" s="19">
        <f>SUM(H13:J13)</f>
        <v>13847</v>
      </c>
      <c r="H13" s="19">
        <v>5614</v>
      </c>
      <c r="I13" s="19">
        <v>7055</v>
      </c>
      <c r="J13" s="19">
        <v>1178</v>
      </c>
      <c r="K13" s="19">
        <v>6108</v>
      </c>
      <c r="L13" s="19">
        <f>SUM(M13:Q13)</f>
        <v>11443</v>
      </c>
      <c r="M13" s="19">
        <v>0</v>
      </c>
      <c r="N13" s="19">
        <v>0</v>
      </c>
      <c r="O13" s="19">
        <v>11443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>+C14+G14</f>
        <v>7550</v>
      </c>
      <c r="C14" s="19">
        <f>SUM(D14:F14)</f>
        <v>31</v>
      </c>
      <c r="D14" s="19">
        <v>0</v>
      </c>
      <c r="E14" s="19">
        <v>31</v>
      </c>
      <c r="F14" s="19">
        <v>0</v>
      </c>
      <c r="G14" s="19">
        <f>SUM(H14:J14)</f>
        <v>7519</v>
      </c>
      <c r="H14" s="19">
        <v>6259</v>
      </c>
      <c r="I14" s="19">
        <v>295</v>
      </c>
      <c r="J14" s="19">
        <v>965</v>
      </c>
      <c r="K14" s="19">
        <v>1037</v>
      </c>
      <c r="L14" s="19">
        <f>SUM(M14:Q14)</f>
        <v>6513</v>
      </c>
      <c r="M14" s="19">
        <v>0</v>
      </c>
      <c r="N14" s="19">
        <v>120</v>
      </c>
      <c r="O14" s="19">
        <v>6393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>+C16+G16</f>
        <v>105536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105536</v>
      </c>
      <c r="H16" s="19">
        <f>SUM(H6:H7)</f>
        <v>24224</v>
      </c>
      <c r="I16" s="19">
        <f>SUM(I6:I7)</f>
        <v>0</v>
      </c>
      <c r="J16" s="19">
        <f>SUM(J6:J7)</f>
        <v>81312</v>
      </c>
      <c r="K16" s="19">
        <f>SUM(K6:K7)</f>
        <v>84503</v>
      </c>
      <c r="L16" s="19">
        <f>SUM(M16:Q16)</f>
        <v>21033</v>
      </c>
      <c r="M16" s="19">
        <f>SUM(M6:M7)</f>
        <v>1899</v>
      </c>
      <c r="N16" s="19">
        <f>SUM(N6:N7)</f>
        <v>2993</v>
      </c>
      <c r="O16" s="19">
        <f>SUM(O6:O7)</f>
        <v>15627</v>
      </c>
      <c r="P16" s="19">
        <f>SUM(P6:P7)</f>
        <v>0</v>
      </c>
      <c r="Q16" s="18">
        <f>SUM(Q6:Q7)</f>
        <v>514</v>
      </c>
    </row>
    <row r="17" spans="1:17" ht="15" customHeight="1">
      <c r="A17" s="21" t="s">
        <v>45</v>
      </c>
      <c r="B17" s="20">
        <f>+C17+G17</f>
        <v>90622</v>
      </c>
      <c r="C17" s="19">
        <f>SUM(D17:F17)</f>
        <v>3805</v>
      </c>
      <c r="D17" s="19">
        <f>SUM(D8:D14)</f>
        <v>0</v>
      </c>
      <c r="E17" s="19">
        <f>SUM(E8:E14)</f>
        <v>639</v>
      </c>
      <c r="F17" s="19">
        <f>SUM(F8:F14)</f>
        <v>3166</v>
      </c>
      <c r="G17" s="19">
        <f>SUM(H17:J17)</f>
        <v>86817</v>
      </c>
      <c r="H17" s="19">
        <f>SUM(H8:H14)</f>
        <v>70130</v>
      </c>
      <c r="I17" s="19">
        <f>SUM(I8:I14)</f>
        <v>12678</v>
      </c>
      <c r="J17" s="19">
        <f>SUM(J8:J14)</f>
        <v>4009</v>
      </c>
      <c r="K17" s="19">
        <f>SUM(K8:K14)</f>
        <v>14788</v>
      </c>
      <c r="L17" s="19">
        <f>SUM(M17:Q17)</f>
        <v>75834</v>
      </c>
      <c r="M17" s="19">
        <f>SUM(M8:M14)</f>
        <v>0</v>
      </c>
      <c r="N17" s="19">
        <f>SUM(N8:N14)</f>
        <v>523</v>
      </c>
      <c r="O17" s="19">
        <f>SUM(O8:O14)</f>
        <v>74555</v>
      </c>
      <c r="P17" s="19">
        <f>SUM(P8:P14)</f>
        <v>0</v>
      </c>
      <c r="Q17" s="18">
        <f>SUM(Q8:Q14)</f>
        <v>756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196158</v>
      </c>
      <c r="C19" s="12">
        <f>SUM(D19:F19)</f>
        <v>3805</v>
      </c>
      <c r="D19" s="11">
        <f>SUM(D16:D17)</f>
        <v>0</v>
      </c>
      <c r="E19" s="11">
        <f>SUM(E16:E17)</f>
        <v>639</v>
      </c>
      <c r="F19" s="11">
        <f>SUM(F16:F17)</f>
        <v>3166</v>
      </c>
      <c r="G19" s="12">
        <f>SUM(H19:J19)</f>
        <v>192353</v>
      </c>
      <c r="H19" s="11">
        <f>SUM(H16:H17)</f>
        <v>94354</v>
      </c>
      <c r="I19" s="11">
        <f>SUM(I16:I17)</f>
        <v>12678</v>
      </c>
      <c r="J19" s="11">
        <f>SUM(J16:J17)</f>
        <v>85321</v>
      </c>
      <c r="K19" s="12">
        <f>SUM(K16:K17)</f>
        <v>99291</v>
      </c>
      <c r="L19" s="11">
        <f>SUM(M19:Q19)</f>
        <v>96867</v>
      </c>
      <c r="M19" s="11">
        <f>SUM(M16:M17)</f>
        <v>1899</v>
      </c>
      <c r="N19" s="11">
        <f>SUM(N16:N17)</f>
        <v>3516</v>
      </c>
      <c r="O19" s="11">
        <f>SUM(O16:O17)</f>
        <v>90182</v>
      </c>
      <c r="P19" s="11">
        <f>SUM(P16:P17)</f>
        <v>0</v>
      </c>
      <c r="Q19" s="10">
        <f>SUM(Q16:Q17)</f>
        <v>1270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8" width="9.50390625" style="1" bestFit="1" customWidth="1"/>
    <col min="9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99</v>
      </c>
      <c r="E1" s="5" t="s">
        <v>80</v>
      </c>
      <c r="I1" s="1" t="s">
        <v>98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97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1868424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1868424</v>
      </c>
      <c r="H6" s="23">
        <v>351534</v>
      </c>
      <c r="I6" s="23">
        <v>0</v>
      </c>
      <c r="J6" s="23">
        <v>1516890</v>
      </c>
      <c r="K6" s="23">
        <v>1417525</v>
      </c>
      <c r="L6" s="23">
        <f>SUM(M6:Q6)</f>
        <v>450899</v>
      </c>
      <c r="M6" s="23">
        <v>25648</v>
      </c>
      <c r="N6" s="23">
        <v>59137</v>
      </c>
      <c r="O6" s="23">
        <v>363054</v>
      </c>
      <c r="P6" s="23">
        <v>0</v>
      </c>
      <c r="Q6" s="22">
        <v>3060</v>
      </c>
    </row>
    <row r="7" spans="1:17" ht="15" customHeight="1">
      <c r="A7" s="21" t="s">
        <v>54</v>
      </c>
      <c r="B7" s="20">
        <f>+C7+G7</f>
        <v>22970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22970</v>
      </c>
      <c r="H7" s="19">
        <v>0</v>
      </c>
      <c r="I7" s="19">
        <v>0</v>
      </c>
      <c r="J7" s="19">
        <v>22970</v>
      </c>
      <c r="K7" s="19">
        <v>22970</v>
      </c>
      <c r="L7" s="19">
        <f>SUM(M7:Q7)</f>
        <v>0</v>
      </c>
      <c r="M7" s="19">
        <v>0</v>
      </c>
      <c r="N7" s="19">
        <v>0</v>
      </c>
      <c r="O7" s="19">
        <v>0</v>
      </c>
      <c r="P7" s="19">
        <v>0</v>
      </c>
      <c r="Q7" s="18">
        <v>0</v>
      </c>
    </row>
    <row r="8" spans="1:17" ht="15" customHeight="1">
      <c r="A8" s="21" t="s">
        <v>53</v>
      </c>
      <c r="B8" s="20">
        <f>+C8+G8</f>
        <v>10365</v>
      </c>
      <c r="C8" s="19">
        <f>SUM(D8:F8)</f>
        <v>130</v>
      </c>
      <c r="D8" s="19">
        <v>0</v>
      </c>
      <c r="E8" s="19">
        <v>0</v>
      </c>
      <c r="F8" s="19">
        <v>130</v>
      </c>
      <c r="G8" s="19">
        <f>SUM(H8:J8)</f>
        <v>10235</v>
      </c>
      <c r="H8" s="19">
        <v>5000</v>
      </c>
      <c r="I8" s="19">
        <v>0</v>
      </c>
      <c r="J8" s="19">
        <v>5235</v>
      </c>
      <c r="K8" s="19">
        <v>7785</v>
      </c>
      <c r="L8" s="19">
        <f>SUM(M8:Q8)</f>
        <v>2580</v>
      </c>
      <c r="M8" s="19">
        <v>0</v>
      </c>
      <c r="N8" s="19">
        <v>0</v>
      </c>
      <c r="O8" s="19">
        <v>2480</v>
      </c>
      <c r="P8" s="19">
        <v>0</v>
      </c>
      <c r="Q8" s="18">
        <v>100</v>
      </c>
    </row>
    <row r="9" spans="1:17" ht="15" customHeight="1">
      <c r="A9" s="21" t="s">
        <v>52</v>
      </c>
      <c r="B9" s="20">
        <f>+C9+G9</f>
        <v>426605</v>
      </c>
      <c r="C9" s="19">
        <f>SUM(D9:F9)</f>
        <v>0</v>
      </c>
      <c r="D9" s="19">
        <v>0</v>
      </c>
      <c r="E9" s="19">
        <v>0</v>
      </c>
      <c r="F9" s="19">
        <v>0</v>
      </c>
      <c r="G9" s="19">
        <f>SUM(H9:J9)</f>
        <v>426605</v>
      </c>
      <c r="H9" s="19">
        <v>425305</v>
      </c>
      <c r="I9" s="19">
        <v>300</v>
      </c>
      <c r="J9" s="19">
        <v>1000</v>
      </c>
      <c r="K9" s="19">
        <v>73900</v>
      </c>
      <c r="L9" s="19">
        <f>SUM(M9:Q9)</f>
        <v>352705</v>
      </c>
      <c r="M9" s="19">
        <v>0</v>
      </c>
      <c r="N9" s="19">
        <v>0</v>
      </c>
      <c r="O9" s="19">
        <v>352705</v>
      </c>
      <c r="P9" s="19">
        <v>0</v>
      </c>
      <c r="Q9" s="18">
        <v>0</v>
      </c>
    </row>
    <row r="10" spans="1:17" ht="15" customHeight="1">
      <c r="A10" s="21" t="s">
        <v>51</v>
      </c>
      <c r="B10" s="20">
        <f>+C10+G10</f>
        <v>89400</v>
      </c>
      <c r="C10" s="19">
        <f>SUM(D10:F10)</f>
        <v>810</v>
      </c>
      <c r="D10" s="19">
        <v>0</v>
      </c>
      <c r="E10" s="19">
        <v>0</v>
      </c>
      <c r="F10" s="19">
        <v>810</v>
      </c>
      <c r="G10" s="19">
        <f>SUM(H10:J10)</f>
        <v>88590</v>
      </c>
      <c r="H10" s="19">
        <v>88590</v>
      </c>
      <c r="I10" s="19">
        <v>0</v>
      </c>
      <c r="J10" s="19">
        <v>0</v>
      </c>
      <c r="K10" s="19">
        <v>4000</v>
      </c>
      <c r="L10" s="19">
        <f>SUM(M10:Q10)</f>
        <v>85400</v>
      </c>
      <c r="M10" s="19">
        <v>0</v>
      </c>
      <c r="N10" s="19">
        <v>0</v>
      </c>
      <c r="O10" s="19">
        <v>85400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>+C11+G11</f>
        <v>236200</v>
      </c>
      <c r="C11" s="19">
        <f>SUM(D11:F11)</f>
        <v>0</v>
      </c>
      <c r="D11" s="19">
        <v>0</v>
      </c>
      <c r="E11" s="19">
        <v>0</v>
      </c>
      <c r="F11" s="19">
        <v>0</v>
      </c>
      <c r="G11" s="19">
        <f>SUM(H11:J11)</f>
        <v>236200</v>
      </c>
      <c r="H11" s="19">
        <v>203750</v>
      </c>
      <c r="I11" s="19">
        <v>16000</v>
      </c>
      <c r="J11" s="19">
        <v>16450</v>
      </c>
      <c r="K11" s="19">
        <v>20575</v>
      </c>
      <c r="L11" s="19">
        <f>SUM(M11:Q11)</f>
        <v>215625</v>
      </c>
      <c r="M11" s="19">
        <v>0</v>
      </c>
      <c r="N11" s="19">
        <v>16000</v>
      </c>
      <c r="O11" s="19">
        <v>199425</v>
      </c>
      <c r="P11" s="19">
        <v>0</v>
      </c>
      <c r="Q11" s="18">
        <v>200</v>
      </c>
    </row>
    <row r="12" spans="1:17" ht="15" customHeight="1">
      <c r="A12" s="21" t="s">
        <v>49</v>
      </c>
      <c r="B12" s="20">
        <f>+C12+G12</f>
        <v>160335</v>
      </c>
      <c r="C12" s="19">
        <f>SUM(D12:F12)</f>
        <v>0</v>
      </c>
      <c r="D12" s="19">
        <v>0</v>
      </c>
      <c r="E12" s="19">
        <v>0</v>
      </c>
      <c r="F12" s="19">
        <v>0</v>
      </c>
      <c r="G12" s="19">
        <f>SUM(H12:J12)</f>
        <v>160335</v>
      </c>
      <c r="H12" s="19">
        <v>45285</v>
      </c>
      <c r="I12" s="19">
        <v>101350</v>
      </c>
      <c r="J12" s="19">
        <v>13700</v>
      </c>
      <c r="K12" s="19">
        <v>49485</v>
      </c>
      <c r="L12" s="19">
        <f>SUM(M12:Q12)</f>
        <v>110850</v>
      </c>
      <c r="M12" s="19">
        <v>0</v>
      </c>
      <c r="N12" s="19">
        <v>0</v>
      </c>
      <c r="O12" s="19">
        <v>95150</v>
      </c>
      <c r="P12" s="19">
        <v>0</v>
      </c>
      <c r="Q12" s="18">
        <v>15700</v>
      </c>
    </row>
    <row r="13" spans="1:17" ht="15" customHeight="1">
      <c r="A13" s="21" t="s">
        <v>48</v>
      </c>
      <c r="B13" s="20">
        <f>+C13+G13</f>
        <v>441326</v>
      </c>
      <c r="C13" s="19">
        <f>SUM(D13:F13)</f>
        <v>161300</v>
      </c>
      <c r="D13" s="19">
        <v>0</v>
      </c>
      <c r="E13" s="19">
        <v>22000</v>
      </c>
      <c r="F13" s="19">
        <v>139300</v>
      </c>
      <c r="G13" s="19">
        <f>SUM(H13:J13)</f>
        <v>280026</v>
      </c>
      <c r="H13" s="19">
        <v>94910</v>
      </c>
      <c r="I13" s="19">
        <v>156000</v>
      </c>
      <c r="J13" s="19">
        <v>29116</v>
      </c>
      <c r="K13" s="19">
        <v>150860</v>
      </c>
      <c r="L13" s="19">
        <f>SUM(M13:Q13)</f>
        <v>290466</v>
      </c>
      <c r="M13" s="19">
        <v>0</v>
      </c>
      <c r="N13" s="19">
        <v>0</v>
      </c>
      <c r="O13" s="19">
        <v>290466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>+C14+G14</f>
        <v>143177</v>
      </c>
      <c r="C14" s="19">
        <f>SUM(D14:F14)</f>
        <v>200</v>
      </c>
      <c r="D14" s="19">
        <v>0</v>
      </c>
      <c r="E14" s="19">
        <v>200</v>
      </c>
      <c r="F14" s="19">
        <v>0</v>
      </c>
      <c r="G14" s="19">
        <f>SUM(H14:J14)</f>
        <v>142977</v>
      </c>
      <c r="H14" s="19">
        <v>123400</v>
      </c>
      <c r="I14" s="19">
        <v>6000</v>
      </c>
      <c r="J14" s="19">
        <v>13577</v>
      </c>
      <c r="K14" s="19">
        <v>17777</v>
      </c>
      <c r="L14" s="19">
        <f>SUM(M14:Q14)</f>
        <v>125400</v>
      </c>
      <c r="M14" s="19">
        <v>0</v>
      </c>
      <c r="N14" s="19">
        <v>1000</v>
      </c>
      <c r="O14" s="19">
        <v>124400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>+C16+G16</f>
        <v>1891394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1891394</v>
      </c>
      <c r="H16" s="19">
        <f>SUM(H6:H7)</f>
        <v>351534</v>
      </c>
      <c r="I16" s="19">
        <f>SUM(I6:I7)</f>
        <v>0</v>
      </c>
      <c r="J16" s="19">
        <f>SUM(J6:J7)</f>
        <v>1539860</v>
      </c>
      <c r="K16" s="19">
        <f>SUM(K6:K7)</f>
        <v>1440495</v>
      </c>
      <c r="L16" s="19">
        <f>SUM(M16:Q16)</f>
        <v>450899</v>
      </c>
      <c r="M16" s="19">
        <f>SUM(M6:M7)</f>
        <v>25648</v>
      </c>
      <c r="N16" s="19">
        <f>SUM(N6:N7)</f>
        <v>59137</v>
      </c>
      <c r="O16" s="19">
        <f>SUM(O6:O7)</f>
        <v>363054</v>
      </c>
      <c r="P16" s="19">
        <f>SUM(P6:P7)</f>
        <v>0</v>
      </c>
      <c r="Q16" s="18">
        <f>SUM(Q6:Q7)</f>
        <v>3060</v>
      </c>
    </row>
    <row r="17" spans="1:17" ht="15" customHeight="1">
      <c r="A17" s="21" t="s">
        <v>45</v>
      </c>
      <c r="B17" s="20">
        <f>+C17+G17</f>
        <v>1507408</v>
      </c>
      <c r="C17" s="19">
        <f>SUM(D17:F17)</f>
        <v>162440</v>
      </c>
      <c r="D17" s="19">
        <f>SUM(D8:D14)</f>
        <v>0</v>
      </c>
      <c r="E17" s="19">
        <f>SUM(E8:E14)</f>
        <v>22200</v>
      </c>
      <c r="F17" s="19">
        <f>SUM(F8:F14)</f>
        <v>140240</v>
      </c>
      <c r="G17" s="19">
        <f>SUM(H17:J17)</f>
        <v>1344968</v>
      </c>
      <c r="H17" s="19">
        <f>SUM(H8:H14)</f>
        <v>986240</v>
      </c>
      <c r="I17" s="19">
        <f>SUM(I8:I14)</f>
        <v>279650</v>
      </c>
      <c r="J17" s="19">
        <f>SUM(J8:J14)</f>
        <v>79078</v>
      </c>
      <c r="K17" s="19">
        <f>SUM(K8:K14)</f>
        <v>324382</v>
      </c>
      <c r="L17" s="19">
        <f>SUM(M17:Q17)</f>
        <v>1183026</v>
      </c>
      <c r="M17" s="19">
        <f>SUM(M8:M14)</f>
        <v>0</v>
      </c>
      <c r="N17" s="19">
        <f>SUM(N8:N14)</f>
        <v>17000</v>
      </c>
      <c r="O17" s="19">
        <f>SUM(O8:O14)</f>
        <v>1150026</v>
      </c>
      <c r="P17" s="19">
        <f>SUM(P8:P14)</f>
        <v>0</v>
      </c>
      <c r="Q17" s="18">
        <f>SUM(Q8:Q14)</f>
        <v>16000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3398802</v>
      </c>
      <c r="C19" s="12">
        <f>SUM(D19:F19)</f>
        <v>162440</v>
      </c>
      <c r="D19" s="11">
        <f>SUM(D16:D17)</f>
        <v>0</v>
      </c>
      <c r="E19" s="11">
        <f>SUM(E16:E17)</f>
        <v>22200</v>
      </c>
      <c r="F19" s="11">
        <f>SUM(F16:F17)</f>
        <v>140240</v>
      </c>
      <c r="G19" s="12">
        <f>SUM(H19:J19)</f>
        <v>3236362</v>
      </c>
      <c r="H19" s="11">
        <f>SUM(H16:H17)</f>
        <v>1337774</v>
      </c>
      <c r="I19" s="11">
        <f>SUM(I16:I17)</f>
        <v>279650</v>
      </c>
      <c r="J19" s="11">
        <f>SUM(J16:J17)</f>
        <v>1618938</v>
      </c>
      <c r="K19" s="12">
        <f>SUM(K16:K17)</f>
        <v>1764877</v>
      </c>
      <c r="L19" s="11">
        <f>SUM(M19:Q19)</f>
        <v>1633925</v>
      </c>
      <c r="M19" s="11">
        <f>SUM(M16:M17)</f>
        <v>25648</v>
      </c>
      <c r="N19" s="11">
        <f>SUM(N16:N17)</f>
        <v>76137</v>
      </c>
      <c r="O19" s="11">
        <f>SUM(O16:O17)</f>
        <v>1513080</v>
      </c>
      <c r="P19" s="11">
        <f>SUM(P16:P17)</f>
        <v>0</v>
      </c>
      <c r="Q19" s="10">
        <f>SUM(Q16:Q17)</f>
        <v>19060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0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2016-09-21T04:51:13Z</cp:lastPrinted>
  <dcterms:created xsi:type="dcterms:W3CDTF">2000-01-06T00:38:06Z</dcterms:created>
  <dcterms:modified xsi:type="dcterms:W3CDTF">2017-05-26T09:56:27Z</dcterms:modified>
  <cp:category/>
  <cp:version/>
  <cp:contentType/>
  <cp:contentStatus/>
</cp:coreProperties>
</file>