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<sst xmlns="http://schemas.openxmlformats.org/spreadsheetml/2006/main" count="149" uniqueCount="100">
  <si>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</si>
  <si>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</si>
  <si>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</si>
  <si>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</si>
  <si>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</si>
  <si>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</si>
  <si>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</si>
  <si>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</si>
  <si>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</si>
  <si>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</si>
  <si>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</si>
  <si>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</si>
  <si>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</si>
  <si>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</si>
  <si>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</si>
  <si>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</si>
  <si>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</si>
  <si>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</si>
  <si>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</si>
  <si>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</si>
  <si>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</si>
  <si>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</si>
  <si>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</si>
  <si>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</si>
  <si>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</si>
  <si>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</si>
  <si>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</si>
  <si>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</si>
  <si>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</si>
  <si>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</si>
  <si>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</si>
  <si>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</si>
  <si>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</si>
  <si>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</si>
  <si>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</si>
  <si>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</si>
  <si>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</si>
  <si>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</si>
  <si>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</si>
  <si>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</si>
  <si>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</si>
  <si>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</si>
  <si>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</si>
  <si>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</si>
  <si>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</si>
  <si>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</si>
  <si>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</si>
  <si>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</si>
  <si>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</si>
  <si>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</si>
  <si>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</si>
  <si>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</si>
  <si>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</si>
  <si>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</si>
  <si>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</si>
  <si>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</si>
  <si>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</si>
  <si>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</si>
  <si>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</si>
  <si>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</si>
  <si>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</si>
  <si>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</si>
  <si>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</si>
  <si>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</si>
  <si>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</si>
  <si>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</si>
  <si>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</si>
  <si>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</si>
  <si>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</si>
  <si>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</si>
  <si>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</si>
  <si>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</si>
  <si>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</si>
  <si>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</si>
  <si>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</si>
  <si>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</si>
  <si>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</si>
  <si>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</si>
  <si>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</si>
  <si>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</si>
  <si>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</si>
  <si>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</si>
  <si>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</si>
  <si>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</si>
  <si>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</si>
  <si>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</si>
  <si>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</si>
  <si>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</si>
  <si>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</si>
  <si>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</si>
  <si>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</si>
  <si>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</si>
  <si>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</si>
  <si>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</si>
  <si>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</si>
  <si>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</si>
  <si>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5月分</t>
  </si>
  <si>
    <t>ｺﾝｸﾘｰﾄ</t>
  </si>
  <si>
    <t>平成  29年  5月分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</si>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</sst>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29721</v>
      </c>
      <c r="C5" s="36">
        <v>22307</v>
      </c>
      <c r="D5" s="36">
        <v>16</v>
      </c>
      <c r="E5" s="36">
        <v>45</v>
      </c>
      <c r="F5" s="36">
        <v>1286</v>
      </c>
      <c r="G5" s="36">
        <v>174</v>
      </c>
      <c r="H5" s="36">
        <v>711</v>
      </c>
      <c r="I5" s="36">
        <v>3814</v>
      </c>
      <c r="J5" s="36">
        <v>539</v>
      </c>
      <c r="K5" s="36">
        <v>829</v>
      </c>
      <c r="L5" s="36">
        <v>18464</v>
      </c>
      <c r="M5" s="37">
        <v>11257</v>
      </c>
    </row>
    <row r="6" spans="1:13" ht="15" customHeight="1">
      <c r="A6" s="39" t="s">
        <v>1</v>
      </c>
      <c r="B6" s="40">
        <f>SUM(C6:K6)</f>
        <v>38121</v>
      </c>
      <c r="C6" s="41">
        <v>23740</v>
      </c>
      <c r="D6" s="41">
        <v>582</v>
      </c>
      <c r="E6" s="41">
        <v>0</v>
      </c>
      <c r="F6" s="41">
        <v>341</v>
      </c>
      <c r="G6" s="41">
        <v>0</v>
      </c>
      <c r="H6" s="41">
        <v>13357</v>
      </c>
      <c r="I6" s="41">
        <v>101</v>
      </c>
      <c r="J6" s="41">
        <v>0</v>
      </c>
      <c r="K6" s="41">
        <v>0</v>
      </c>
      <c r="L6" s="41">
        <v>8052</v>
      </c>
      <c r="M6" s="42">
        <v>30069</v>
      </c>
    </row>
    <row r="7" spans="1:13" ht="15" customHeight="1">
      <c r="A7" s="39" t="s">
        <v>2</v>
      </c>
      <c r="B7" s="40">
        <f>SUM(C7:K7)</f>
        <v>7992</v>
      </c>
      <c r="C7" s="41">
        <v>3801</v>
      </c>
      <c r="D7" s="41">
        <v>0</v>
      </c>
      <c r="E7" s="41">
        <v>0</v>
      </c>
      <c r="F7" s="41">
        <v>206</v>
      </c>
      <c r="G7" s="41">
        <v>0</v>
      </c>
      <c r="H7" s="41">
        <v>3079</v>
      </c>
      <c r="I7" s="41">
        <v>489</v>
      </c>
      <c r="J7" s="41">
        <v>305</v>
      </c>
      <c r="K7" s="41">
        <v>112</v>
      </c>
      <c r="L7" s="41">
        <v>3898</v>
      </c>
      <c r="M7" s="42">
        <v>4094</v>
      </c>
    </row>
    <row r="8" spans="1:13" ht="15" customHeight="1">
      <c r="A8" s="39" t="s">
        <v>3</v>
      </c>
      <c r="B8" s="40">
        <f>SUM(C8:K8)</f>
        <v>5877</v>
      </c>
      <c r="C8" s="41">
        <v>3951</v>
      </c>
      <c r="D8" s="41">
        <v>0</v>
      </c>
      <c r="E8" s="41">
        <v>0</v>
      </c>
      <c r="F8" s="41">
        <v>276</v>
      </c>
      <c r="G8" s="41">
        <v>0</v>
      </c>
      <c r="H8" s="41">
        <v>1431</v>
      </c>
      <c r="I8" s="41">
        <v>219</v>
      </c>
      <c r="J8" s="41">
        <v>0</v>
      </c>
      <c r="K8" s="41">
        <v>0</v>
      </c>
      <c r="L8" s="41">
        <v>2448</v>
      </c>
      <c r="M8" s="42">
        <v>3429</v>
      </c>
    </row>
    <row r="9" spans="1:13" ht="15" customHeight="1">
      <c r="A9" s="39" t="s">
        <v>4</v>
      </c>
      <c r="B9" s="40">
        <f>SUM(C9:K9)</f>
        <v>4928</v>
      </c>
      <c r="C9" s="41">
        <v>3385</v>
      </c>
      <c r="D9" s="41">
        <v>291</v>
      </c>
      <c r="E9" s="41">
        <v>0</v>
      </c>
      <c r="F9" s="41">
        <v>1172</v>
      </c>
      <c r="G9" s="41">
        <v>0</v>
      </c>
      <c r="H9" s="41">
        <v>0</v>
      </c>
      <c r="I9" s="41">
        <v>0</v>
      </c>
      <c r="J9" s="41">
        <v>0</v>
      </c>
      <c r="K9" s="41">
        <v>80</v>
      </c>
      <c r="L9" s="41">
        <v>3138</v>
      </c>
      <c r="M9" s="42">
        <v>1790</v>
      </c>
    </row>
    <row r="10" spans="1:13" ht="15" customHeight="1">
      <c r="A10" s="39" t="s">
        <v>5</v>
      </c>
      <c r="B10" s="40">
        <f>SUM(C10:K10)</f>
        <v>4812</v>
      </c>
      <c r="C10" s="41">
        <v>3378</v>
      </c>
      <c r="D10" s="41">
        <v>0</v>
      </c>
      <c r="E10" s="41">
        <v>0</v>
      </c>
      <c r="F10" s="41">
        <v>0</v>
      </c>
      <c r="G10" s="41">
        <v>0</v>
      </c>
      <c r="H10" s="41">
        <v>1124</v>
      </c>
      <c r="I10" s="41">
        <v>0</v>
      </c>
      <c r="J10" s="41">
        <v>290</v>
      </c>
      <c r="K10" s="41">
        <v>20</v>
      </c>
      <c r="L10" s="41">
        <v>2803</v>
      </c>
      <c r="M10" s="42">
        <v>2009</v>
      </c>
    </row>
    <row r="11" spans="1:13" ht="15" customHeight="1">
      <c r="A11" s="39" t="s">
        <v>6</v>
      </c>
      <c r="B11" s="40">
        <f>SUM(C11:K11)</f>
        <v>1137</v>
      </c>
      <c r="C11" s="41">
        <v>489</v>
      </c>
      <c r="D11" s="41">
        <v>0</v>
      </c>
      <c r="E11" s="41">
        <v>0</v>
      </c>
      <c r="F11" s="41">
        <v>648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489</v>
      </c>
      <c r="M11" s="42">
        <v>648</v>
      </c>
    </row>
    <row r="12" spans="1:13" ht="15" customHeight="1">
      <c r="A12" s="39" t="s">
        <v>7</v>
      </c>
      <c r="B12" s="40">
        <f>SUM(C12:K12)</f>
        <v>1116</v>
      </c>
      <c r="C12" s="41">
        <v>887</v>
      </c>
      <c r="D12" s="41">
        <v>0</v>
      </c>
      <c r="E12" s="41">
        <v>0</v>
      </c>
      <c r="F12" s="41">
        <v>0</v>
      </c>
      <c r="G12" s="41">
        <v>0</v>
      </c>
      <c r="H12" s="41">
        <v>21</v>
      </c>
      <c r="I12" s="41">
        <v>0</v>
      </c>
      <c r="J12" s="41">
        <v>208</v>
      </c>
      <c r="K12" s="41">
        <v>0</v>
      </c>
      <c r="L12" s="41">
        <v>867</v>
      </c>
      <c r="M12" s="42">
        <v>249</v>
      </c>
    </row>
    <row r="13" spans="1:13" ht="15" customHeight="1">
      <c r="A13" s="39" t="s">
        <v>8</v>
      </c>
      <c r="B13" s="40">
        <f>SUM(C13:K13)</f>
        <v>5056</v>
      </c>
      <c r="C13" s="41">
        <v>4887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169</v>
      </c>
      <c r="L13" s="41">
        <v>4469</v>
      </c>
      <c r="M13" s="42">
        <v>587</v>
      </c>
    </row>
    <row r="14" spans="1:13" ht="15" customHeight="1">
      <c r="A14" s="39" t="s">
        <v>9</v>
      </c>
      <c r="B14" s="40">
        <f>SUM(C14:K14)</f>
        <v>13503</v>
      </c>
      <c r="C14" s="41">
        <v>1182</v>
      </c>
      <c r="D14" s="41">
        <v>0</v>
      </c>
      <c r="E14" s="41">
        <v>88</v>
      </c>
      <c r="F14" s="41">
        <v>11882</v>
      </c>
      <c r="G14" s="41">
        <v>0</v>
      </c>
      <c r="H14" s="41">
        <v>63</v>
      </c>
      <c r="I14" s="41">
        <v>0</v>
      </c>
      <c r="J14" s="41">
        <v>288</v>
      </c>
      <c r="K14" s="41">
        <v>0</v>
      </c>
      <c r="L14" s="41">
        <v>1404</v>
      </c>
      <c r="M14" s="42">
        <v>12099</v>
      </c>
    </row>
    <row r="15" spans="1:13" ht="15" customHeight="1">
      <c r="A15" s="39" t="s">
        <v>10</v>
      </c>
      <c r="B15" s="40">
        <f>SUM(C15:K15)</f>
        <v>3196</v>
      </c>
      <c r="C15" s="41">
        <v>2618</v>
      </c>
      <c r="D15" s="41">
        <v>123</v>
      </c>
      <c r="E15" s="41">
        <v>155</v>
      </c>
      <c r="F15" s="41">
        <v>0</v>
      </c>
      <c r="G15" s="41">
        <v>0</v>
      </c>
      <c r="H15" s="41">
        <v>0</v>
      </c>
      <c r="I15" s="41">
        <v>227</v>
      </c>
      <c r="J15" s="41">
        <v>73</v>
      </c>
      <c r="K15" s="41">
        <v>0</v>
      </c>
      <c r="L15" s="41">
        <v>2501</v>
      </c>
      <c r="M15" s="42">
        <v>695</v>
      </c>
    </row>
    <row r="16" spans="1:13" ht="15" customHeight="1">
      <c r="A16" s="39" t="s">
        <v>11</v>
      </c>
      <c r="B16" s="40">
        <f>SUM(C16:K16)</f>
        <v>3803</v>
      </c>
      <c r="C16" s="41">
        <v>3388</v>
      </c>
      <c r="D16" s="41">
        <v>215</v>
      </c>
      <c r="E16" s="41">
        <v>0</v>
      </c>
      <c r="F16" s="41">
        <v>0</v>
      </c>
      <c r="G16" s="41">
        <v>0</v>
      </c>
      <c r="H16" s="41">
        <v>0</v>
      </c>
      <c r="I16" s="41">
        <v>200</v>
      </c>
      <c r="J16" s="41">
        <v>0</v>
      </c>
      <c r="K16" s="41">
        <v>0</v>
      </c>
      <c r="L16" s="41">
        <v>2842</v>
      </c>
      <c r="M16" s="42">
        <v>961</v>
      </c>
    </row>
    <row r="17" spans="1:13" ht="15" customHeight="1">
      <c r="A17" s="39" t="s">
        <v>12</v>
      </c>
      <c r="B17" s="40">
        <f>SUM(C17:K17)</f>
        <v>16842</v>
      </c>
      <c r="C17" s="41">
        <v>6696</v>
      </c>
      <c r="D17" s="41">
        <v>0</v>
      </c>
      <c r="E17" s="41">
        <v>0</v>
      </c>
      <c r="F17" s="41">
        <v>8321</v>
      </c>
      <c r="G17" s="41">
        <v>290</v>
      </c>
      <c r="H17" s="41">
        <v>1520</v>
      </c>
      <c r="I17" s="41">
        <v>0</v>
      </c>
      <c r="J17" s="41">
        <v>15</v>
      </c>
      <c r="K17" s="41">
        <v>0</v>
      </c>
      <c r="L17" s="41">
        <v>5703</v>
      </c>
      <c r="M17" s="42">
        <v>11139</v>
      </c>
    </row>
    <row r="18" spans="1:13" ht="15" customHeight="1">
      <c r="A18" s="39" t="s">
        <v>13</v>
      </c>
      <c r="B18" s="40">
        <f>SUM(C18:K18)</f>
        <v>3328</v>
      </c>
      <c r="C18" s="41">
        <v>2546</v>
      </c>
      <c r="D18" s="41">
        <v>0</v>
      </c>
      <c r="E18" s="41">
        <v>155</v>
      </c>
      <c r="F18" s="41">
        <v>102</v>
      </c>
      <c r="G18" s="41">
        <v>0</v>
      </c>
      <c r="H18" s="41">
        <v>57</v>
      </c>
      <c r="I18" s="41">
        <v>223</v>
      </c>
      <c r="J18" s="41">
        <v>0</v>
      </c>
      <c r="K18" s="41">
        <v>245</v>
      </c>
      <c r="L18" s="41">
        <v>2562</v>
      </c>
      <c r="M18" s="42">
        <v>766</v>
      </c>
    </row>
    <row r="19" spans="1:13" ht="15" customHeight="1">
      <c r="A19" s="39" t="s">
        <v>14</v>
      </c>
      <c r="B19" s="40">
        <f>SUM(C19:K19)</f>
        <v>802</v>
      </c>
      <c r="C19" s="41">
        <v>802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649</v>
      </c>
      <c r="M19" s="42">
        <v>153</v>
      </c>
    </row>
    <row r="20" spans="1:13" ht="15" customHeight="1">
      <c r="A20" s="39" t="s">
        <v>15</v>
      </c>
      <c r="B20" s="40">
        <f>SUM(C20:K20)</f>
        <v>2592</v>
      </c>
      <c r="C20" s="41">
        <v>2592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2234</v>
      </c>
      <c r="M20" s="42">
        <v>358</v>
      </c>
    </row>
    <row r="21" spans="1:13" ht="15" customHeight="1">
      <c r="A21" s="39" t="s">
        <v>16</v>
      </c>
      <c r="B21" s="40">
        <f>SUM(C21:K21)</f>
        <v>917</v>
      </c>
      <c r="C21" s="41">
        <v>571</v>
      </c>
      <c r="D21" s="41">
        <v>0</v>
      </c>
      <c r="E21" s="41">
        <v>182</v>
      </c>
      <c r="F21" s="41">
        <v>0</v>
      </c>
      <c r="G21" s="41">
        <v>0</v>
      </c>
      <c r="H21" s="41">
        <v>133</v>
      </c>
      <c r="I21" s="41">
        <v>31</v>
      </c>
      <c r="J21" s="41">
        <v>0</v>
      </c>
      <c r="K21" s="41">
        <v>0</v>
      </c>
      <c r="L21" s="41">
        <v>226</v>
      </c>
      <c r="M21" s="42">
        <v>691</v>
      </c>
    </row>
    <row r="22" spans="1:13" ht="15" customHeight="1">
      <c r="A22" s="39" t="s">
        <v>17</v>
      </c>
      <c r="B22" s="40">
        <f>SUM(C22:K22)</f>
        <v>10431</v>
      </c>
      <c r="C22" s="41">
        <v>885</v>
      </c>
      <c r="D22" s="41">
        <v>0</v>
      </c>
      <c r="E22" s="41">
        <v>0</v>
      </c>
      <c r="F22" s="41">
        <v>5972</v>
      </c>
      <c r="G22" s="41">
        <v>0</v>
      </c>
      <c r="H22" s="41">
        <v>0</v>
      </c>
      <c r="I22" s="41">
        <v>3501</v>
      </c>
      <c r="J22" s="41">
        <v>0</v>
      </c>
      <c r="K22" s="41">
        <v>73</v>
      </c>
      <c r="L22" s="41">
        <v>811</v>
      </c>
      <c r="M22" s="42">
        <v>9620</v>
      </c>
    </row>
    <row r="23" spans="1:13" ht="15" customHeight="1">
      <c r="A23" s="39" t="s">
        <v>18</v>
      </c>
      <c r="B23" s="40">
        <f>SUM(C23:K23)</f>
        <v>2600</v>
      </c>
      <c r="C23" s="41">
        <v>2418</v>
      </c>
      <c r="D23" s="41">
        <v>0</v>
      </c>
      <c r="E23" s="41">
        <v>0</v>
      </c>
      <c r="F23" s="41">
        <v>0</v>
      </c>
      <c r="G23" s="41">
        <v>0</v>
      </c>
      <c r="H23" s="41">
        <v>155</v>
      </c>
      <c r="I23" s="41">
        <v>27</v>
      </c>
      <c r="J23" s="41">
        <v>0</v>
      </c>
      <c r="K23" s="41">
        <v>0</v>
      </c>
      <c r="L23" s="41">
        <v>2600</v>
      </c>
      <c r="M23" s="42">
        <v>0</v>
      </c>
    </row>
    <row r="24" spans="1:13" ht="15" customHeight="1">
      <c r="A24" s="39" t="s">
        <v>19</v>
      </c>
      <c r="B24" s="40">
        <f>SUM(C24:K24)</f>
        <v>1022</v>
      </c>
      <c r="C24" s="41">
        <v>300</v>
      </c>
      <c r="D24" s="41">
        <v>0</v>
      </c>
      <c r="E24" s="41">
        <v>0</v>
      </c>
      <c r="F24" s="41">
        <v>0</v>
      </c>
      <c r="G24" s="41">
        <v>190</v>
      </c>
      <c r="H24" s="41">
        <v>0</v>
      </c>
      <c r="I24" s="41">
        <v>0</v>
      </c>
      <c r="J24" s="41">
        <v>45</v>
      </c>
      <c r="K24" s="41">
        <v>487</v>
      </c>
      <c r="L24" s="41">
        <v>300</v>
      </c>
      <c r="M24" s="42">
        <v>722</v>
      </c>
    </row>
    <row r="25" spans="1:13" ht="15" customHeight="1">
      <c r="A25" s="43" t="s">
        <v>20</v>
      </c>
      <c r="B25" s="44">
        <f>SUM(C25:K25)</f>
        <v>531</v>
      </c>
      <c r="C25" s="45">
        <v>467</v>
      </c>
      <c r="D25" s="45">
        <v>0</v>
      </c>
      <c r="E25" s="45">
        <v>64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310</v>
      </c>
      <c r="M25" s="46">
        <v>221</v>
      </c>
    </row>
    <row r="26" spans="1:13" ht="15" customHeight="1">
      <c r="A26" s="47" t="s">
        <v>95</v>
      </c>
      <c r="B26" s="48">
        <f>SUM(C26:K26)</f>
        <v>158327</v>
      </c>
      <c r="C26" s="49">
        <v>91290</v>
      </c>
      <c r="D26" s="49">
        <v>1227</v>
      </c>
      <c r="E26" s="49">
        <v>689</v>
      </c>
      <c r="F26" s="49">
        <v>30206</v>
      </c>
      <c r="G26" s="49">
        <v>654</v>
      </c>
      <c r="H26" s="49">
        <v>21651</v>
      </c>
      <c r="I26" s="49">
        <v>8832</v>
      </c>
      <c r="J26" s="49">
        <v>1763</v>
      </c>
      <c r="K26" s="49">
        <v>2015</v>
      </c>
      <c r="L26" s="49">
        <v>66770</v>
      </c>
      <c r="M26" s="50">
        <v>91557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3135</v>
      </c>
      <c r="C28" s="41">
        <v>1696</v>
      </c>
      <c r="D28" s="41">
        <v>0</v>
      </c>
      <c r="E28" s="41">
        <v>0</v>
      </c>
      <c r="F28" s="41">
        <v>167</v>
      </c>
      <c r="G28" s="41">
        <v>0</v>
      </c>
      <c r="H28" s="41">
        <v>776</v>
      </c>
      <c r="I28" s="41">
        <v>0</v>
      </c>
      <c r="J28" s="41">
        <v>496</v>
      </c>
      <c r="K28" s="41">
        <v>0</v>
      </c>
      <c r="L28" s="41">
        <v>2100</v>
      </c>
      <c r="M28" s="42">
        <v>1035</v>
      </c>
    </row>
    <row r="29" spans="1:13" ht="15" customHeight="1">
      <c r="A29" s="43" t="s">
        <v>22</v>
      </c>
      <c r="B29" s="44">
        <f>SUM(C29:K29)</f>
        <v>849</v>
      </c>
      <c r="C29" s="45">
        <v>589</v>
      </c>
      <c r="D29" s="45">
        <v>0</v>
      </c>
      <c r="E29" s="45">
        <v>0</v>
      </c>
      <c r="F29" s="45">
        <v>0</v>
      </c>
      <c r="G29" s="45">
        <v>0</v>
      </c>
      <c r="H29" s="45">
        <v>96</v>
      </c>
      <c r="I29" s="45">
        <v>0</v>
      </c>
      <c r="J29" s="45">
        <v>164</v>
      </c>
      <c r="K29" s="45">
        <v>0</v>
      </c>
      <c r="L29" s="45">
        <v>460</v>
      </c>
      <c r="M29" s="46">
        <v>389</v>
      </c>
    </row>
    <row r="30" spans="1:13" ht="15" customHeight="1">
      <c r="A30" s="47" t="s">
        <v>94</v>
      </c>
      <c r="B30" s="48">
        <f>SUM(C30:K30)</f>
        <v>3984</v>
      </c>
      <c r="C30" s="49">
        <v>2285</v>
      </c>
      <c r="D30" s="49">
        <v>0</v>
      </c>
      <c r="E30" s="49">
        <v>0</v>
      </c>
      <c r="F30" s="49">
        <v>167</v>
      </c>
      <c r="G30" s="49">
        <v>0</v>
      </c>
      <c r="H30" s="49">
        <v>872</v>
      </c>
      <c r="I30" s="49">
        <v>0</v>
      </c>
      <c r="J30" s="49">
        <v>660</v>
      </c>
      <c r="K30" s="49">
        <v>0</v>
      </c>
      <c r="L30" s="49">
        <v>2560</v>
      </c>
      <c r="M30" s="50">
        <v>1424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2580</v>
      </c>
      <c r="C32" s="45">
        <v>928</v>
      </c>
      <c r="D32" s="45">
        <v>0</v>
      </c>
      <c r="E32" s="45">
        <v>0</v>
      </c>
      <c r="F32" s="45">
        <v>0</v>
      </c>
      <c r="G32" s="45">
        <v>1652</v>
      </c>
      <c r="H32" s="45">
        <v>0</v>
      </c>
      <c r="I32" s="45">
        <v>0</v>
      </c>
      <c r="J32" s="45">
        <v>0</v>
      </c>
      <c r="K32" s="45">
        <v>0</v>
      </c>
      <c r="L32" s="45">
        <v>709</v>
      </c>
      <c r="M32" s="46">
        <v>1871</v>
      </c>
    </row>
    <row r="33" spans="1:13" ht="15" customHeight="1">
      <c r="A33" s="47" t="s">
        <v>93</v>
      </c>
      <c r="B33" s="48">
        <f>SUM(C33:K33)</f>
        <v>2580</v>
      </c>
      <c r="C33" s="49">
        <v>928</v>
      </c>
      <c r="D33" s="49">
        <v>0</v>
      </c>
      <c r="E33" s="49">
        <v>0</v>
      </c>
      <c r="F33" s="49">
        <v>0</v>
      </c>
      <c r="G33" s="49">
        <v>1652</v>
      </c>
      <c r="H33" s="49">
        <v>0</v>
      </c>
      <c r="I33" s="49">
        <v>0</v>
      </c>
      <c r="J33" s="49">
        <v>0</v>
      </c>
      <c r="K33" s="49">
        <v>0</v>
      </c>
      <c r="L33" s="49">
        <v>709</v>
      </c>
      <c r="M33" s="50">
        <v>1871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4460</v>
      </c>
      <c r="C35" s="41">
        <v>1901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2559</v>
      </c>
      <c r="K35" s="41">
        <v>0</v>
      </c>
      <c r="L35" s="41">
        <v>1556</v>
      </c>
      <c r="M35" s="42">
        <v>2904</v>
      </c>
    </row>
    <row r="36" spans="1:13" ht="15" customHeight="1">
      <c r="A36" s="43" t="s">
        <v>25</v>
      </c>
      <c r="B36" s="44">
        <f>SUM(C36:M36)</f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0</v>
      </c>
    </row>
    <row r="37" spans="1:13" ht="15" customHeight="1">
      <c r="A37" s="47" t="s">
        <v>92</v>
      </c>
      <c r="B37" s="48">
        <f>SUM(C37:K37)</f>
        <v>4460</v>
      </c>
      <c r="C37" s="49">
        <v>1901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2559</v>
      </c>
      <c r="K37" s="49">
        <v>0</v>
      </c>
      <c r="L37" s="49">
        <v>1556</v>
      </c>
      <c r="M37" s="50">
        <v>2904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132</v>
      </c>
      <c r="C39" s="41">
        <v>117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15</v>
      </c>
      <c r="L39" s="41">
        <v>15</v>
      </c>
      <c r="M39" s="42">
        <v>117</v>
      </c>
    </row>
    <row r="40" spans="1:13" ht="15" customHeight="1">
      <c r="A40" s="39" t="s">
        <v>27</v>
      </c>
      <c r="B40" s="40">
        <f>SUM(C40:K40)</f>
        <v>190</v>
      </c>
      <c r="C40" s="41">
        <v>190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99</v>
      </c>
      <c r="M40" s="42">
        <v>91</v>
      </c>
    </row>
    <row r="41" spans="1:13" ht="15" customHeight="1">
      <c r="A41" s="43" t="s">
        <v>28</v>
      </c>
      <c r="B41" s="44">
        <f>SUM(C41:K41)</f>
        <v>315</v>
      </c>
      <c r="C41" s="45">
        <v>114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201</v>
      </c>
      <c r="K41" s="45">
        <v>0</v>
      </c>
      <c r="L41" s="45">
        <v>315</v>
      </c>
      <c r="M41" s="46">
        <v>0</v>
      </c>
    </row>
    <row r="42" spans="1:13" ht="15" customHeight="1">
      <c r="A42" s="47" t="s">
        <v>91</v>
      </c>
      <c r="B42" s="48">
        <f>SUM(C42:K42)</f>
        <v>637</v>
      </c>
      <c r="C42" s="49">
        <v>421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201</v>
      </c>
      <c r="K42" s="49">
        <v>15</v>
      </c>
      <c r="L42" s="49">
        <v>429</v>
      </c>
      <c r="M42" s="50">
        <v>208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7617</v>
      </c>
      <c r="C44" s="41">
        <v>312</v>
      </c>
      <c r="D44" s="41">
        <v>0</v>
      </c>
      <c r="E44" s="41">
        <v>7230</v>
      </c>
      <c r="F44" s="41">
        <v>0</v>
      </c>
      <c r="G44" s="41">
        <v>0</v>
      </c>
      <c r="H44" s="41">
        <v>0</v>
      </c>
      <c r="I44" s="41">
        <v>0</v>
      </c>
      <c r="J44" s="41">
        <v>75</v>
      </c>
      <c r="K44" s="41">
        <v>0</v>
      </c>
      <c r="L44" s="41">
        <v>926</v>
      </c>
      <c r="M44" s="42">
        <v>6691</v>
      </c>
    </row>
    <row r="45" spans="1:13" ht="15" customHeight="1">
      <c r="A45" s="39" t="s">
        <v>30</v>
      </c>
      <c r="B45" s="40">
        <f>SUM(C45:K45)</f>
        <v>597</v>
      </c>
      <c r="C45" s="41">
        <v>458</v>
      </c>
      <c r="D45" s="41">
        <v>0</v>
      </c>
      <c r="E45" s="41">
        <v>139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458</v>
      </c>
      <c r="M45" s="42">
        <v>139</v>
      </c>
    </row>
    <row r="46" spans="1:13" ht="15" customHeight="1">
      <c r="A46" s="43" t="s">
        <v>31</v>
      </c>
      <c r="B46" s="44">
        <f>SUM(C46:K46)</f>
        <v>2650</v>
      </c>
      <c r="C46" s="45">
        <v>1431</v>
      </c>
      <c r="D46" s="45">
        <v>0</v>
      </c>
      <c r="E46" s="45">
        <v>0</v>
      </c>
      <c r="F46" s="45">
        <v>0</v>
      </c>
      <c r="G46" s="45">
        <v>0</v>
      </c>
      <c r="H46" s="45">
        <v>1219</v>
      </c>
      <c r="I46" s="45">
        <v>0</v>
      </c>
      <c r="J46" s="45">
        <v>0</v>
      </c>
      <c r="K46" s="45">
        <v>0</v>
      </c>
      <c r="L46" s="45">
        <v>1431</v>
      </c>
      <c r="M46" s="46">
        <v>1219</v>
      </c>
    </row>
    <row r="47" spans="1:13" ht="15" customHeight="1">
      <c r="A47" s="47" t="s">
        <v>90</v>
      </c>
      <c r="B47" s="48">
        <f>SUM(C47:K47)</f>
        <v>10864</v>
      </c>
      <c r="C47" s="49">
        <v>2201</v>
      </c>
      <c r="D47" s="49">
        <v>0</v>
      </c>
      <c r="E47" s="49">
        <v>7369</v>
      </c>
      <c r="F47" s="49">
        <v>0</v>
      </c>
      <c r="G47" s="49">
        <v>0</v>
      </c>
      <c r="H47" s="49">
        <v>1219</v>
      </c>
      <c r="I47" s="49">
        <v>0</v>
      </c>
      <c r="J47" s="49">
        <v>75</v>
      </c>
      <c r="K47" s="49">
        <v>0</v>
      </c>
      <c r="L47" s="49">
        <v>2815</v>
      </c>
      <c r="M47" s="50">
        <v>8049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633</v>
      </c>
      <c r="C49" s="45">
        <v>546</v>
      </c>
      <c r="D49" s="45">
        <v>0</v>
      </c>
      <c r="E49" s="45">
        <v>0</v>
      </c>
      <c r="F49" s="45">
        <v>22</v>
      </c>
      <c r="G49" s="45">
        <v>0</v>
      </c>
      <c r="H49" s="45">
        <v>0</v>
      </c>
      <c r="I49" s="45">
        <v>0</v>
      </c>
      <c r="J49" s="45">
        <v>65</v>
      </c>
      <c r="K49" s="45">
        <v>0</v>
      </c>
      <c r="L49" s="45">
        <v>451</v>
      </c>
      <c r="M49" s="46">
        <v>182</v>
      </c>
    </row>
    <row r="50" spans="1:13" ht="15" customHeight="1">
      <c r="A50" s="47" t="s">
        <v>89</v>
      </c>
      <c r="B50" s="48">
        <f>SUM(C50:K50)</f>
        <v>633</v>
      </c>
      <c r="C50" s="49">
        <v>546</v>
      </c>
      <c r="D50" s="49">
        <v>0</v>
      </c>
      <c r="E50" s="49">
        <v>0</v>
      </c>
      <c r="F50" s="49">
        <v>22</v>
      </c>
      <c r="G50" s="49">
        <v>0</v>
      </c>
      <c r="H50" s="49">
        <v>0</v>
      </c>
      <c r="I50" s="49">
        <v>0</v>
      </c>
      <c r="J50" s="49">
        <v>65</v>
      </c>
      <c r="K50" s="49">
        <v>0</v>
      </c>
      <c r="L50" s="49">
        <v>451</v>
      </c>
      <c r="M50" s="50">
        <v>182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366</v>
      </c>
      <c r="C52" s="41">
        <v>366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366</v>
      </c>
      <c r="M52" s="42">
        <v>0</v>
      </c>
    </row>
    <row r="53" spans="1:13" ht="15" customHeight="1">
      <c r="A53" s="39" t="s">
        <v>34</v>
      </c>
      <c r="B53" s="40">
        <f>SUM(C53:K53)</f>
        <v>589</v>
      </c>
      <c r="C53" s="41">
        <v>589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413</v>
      </c>
      <c r="M53" s="42">
        <v>176</v>
      </c>
    </row>
    <row r="54" spans="1:13" ht="15" customHeight="1">
      <c r="A54" s="39" t="s">
        <v>35</v>
      </c>
      <c r="B54" s="40">
        <f>SUM(C54:K54)</f>
        <v>1250</v>
      </c>
      <c r="C54" s="41">
        <v>718</v>
      </c>
      <c r="D54" s="41">
        <v>0</v>
      </c>
      <c r="E54" s="41">
        <v>33</v>
      </c>
      <c r="F54" s="41">
        <v>312</v>
      </c>
      <c r="G54" s="41">
        <v>0</v>
      </c>
      <c r="H54" s="41">
        <v>0</v>
      </c>
      <c r="I54" s="41">
        <v>0</v>
      </c>
      <c r="J54" s="41">
        <v>0</v>
      </c>
      <c r="K54" s="41">
        <v>187</v>
      </c>
      <c r="L54" s="41">
        <v>598</v>
      </c>
      <c r="M54" s="42">
        <v>652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SUM(C56:M56)</f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2">
        <v>0</v>
      </c>
    </row>
    <row r="57" spans="1:13" ht="15" customHeight="1">
      <c r="A57" s="39" t="s">
        <v>38</v>
      </c>
      <c r="B57" s="40">
        <f>SUM(C57:K57)</f>
        <v>594</v>
      </c>
      <c r="C57" s="41">
        <v>594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594</v>
      </c>
      <c r="M57" s="42">
        <v>0</v>
      </c>
    </row>
    <row r="58" spans="1:13" ht="15" customHeight="1">
      <c r="A58" s="43" t="s">
        <v>39</v>
      </c>
      <c r="B58" s="44">
        <f>SUM(C58:K58)</f>
        <v>124</v>
      </c>
      <c r="C58" s="45">
        <v>124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124</v>
      </c>
      <c r="M58" s="46">
        <v>0</v>
      </c>
    </row>
    <row r="59" spans="1:13" ht="15" customHeight="1">
      <c r="A59" s="47" t="s">
        <v>88</v>
      </c>
      <c r="B59" s="48">
        <f>SUM(C59:K59)</f>
        <v>2923</v>
      </c>
      <c r="C59" s="49">
        <v>2391</v>
      </c>
      <c r="D59" s="49">
        <v>0</v>
      </c>
      <c r="E59" s="49">
        <v>33</v>
      </c>
      <c r="F59" s="49">
        <v>312</v>
      </c>
      <c r="G59" s="49">
        <v>0</v>
      </c>
      <c r="H59" s="49">
        <v>0</v>
      </c>
      <c r="I59" s="49">
        <v>0</v>
      </c>
      <c r="J59" s="49">
        <v>0</v>
      </c>
      <c r="K59" s="49">
        <v>187</v>
      </c>
      <c r="L59" s="49">
        <v>2095</v>
      </c>
      <c r="M59" s="50">
        <v>828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3385</v>
      </c>
      <c r="C61" s="45">
        <v>984</v>
      </c>
      <c r="D61" s="45">
        <v>0</v>
      </c>
      <c r="E61" s="45">
        <v>0</v>
      </c>
      <c r="F61" s="45">
        <v>2369</v>
      </c>
      <c r="G61" s="45">
        <v>0</v>
      </c>
      <c r="H61" s="45">
        <v>0</v>
      </c>
      <c r="I61" s="45">
        <v>32</v>
      </c>
      <c r="J61" s="45">
        <v>0</v>
      </c>
      <c r="K61" s="45">
        <v>0</v>
      </c>
      <c r="L61" s="45">
        <v>112</v>
      </c>
      <c r="M61" s="46">
        <v>3273</v>
      </c>
    </row>
    <row r="62" spans="1:13" ht="15" customHeight="1">
      <c r="A62" s="47" t="s">
        <v>87</v>
      </c>
      <c r="B62" s="48">
        <f>SUM(C62:K62)</f>
        <v>3385</v>
      </c>
      <c r="C62" s="49">
        <v>984</v>
      </c>
      <c r="D62" s="49">
        <v>0</v>
      </c>
      <c r="E62" s="49">
        <v>0</v>
      </c>
      <c r="F62" s="49">
        <v>2369</v>
      </c>
      <c r="G62" s="49">
        <v>0</v>
      </c>
      <c r="H62" s="49">
        <v>0</v>
      </c>
      <c r="I62" s="49">
        <v>32</v>
      </c>
      <c r="J62" s="49">
        <v>0</v>
      </c>
      <c r="K62" s="49">
        <v>0</v>
      </c>
      <c r="L62" s="49">
        <v>112</v>
      </c>
      <c r="M62" s="50">
        <v>3273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29466</v>
      </c>
      <c r="C67" s="41">
        <v>11657</v>
      </c>
      <c r="D67" s="41">
        <v>0</v>
      </c>
      <c r="E67" s="41">
        <v>7402</v>
      </c>
      <c r="F67" s="41">
        <v>2870</v>
      </c>
      <c r="G67" s="41">
        <v>1652</v>
      </c>
      <c r="H67" s="41">
        <v>2091</v>
      </c>
      <c r="I67" s="41">
        <v>32</v>
      </c>
      <c r="J67" s="41">
        <v>3560</v>
      </c>
      <c r="K67" s="41">
        <v>202</v>
      </c>
      <c r="L67" s="41">
        <v>10727</v>
      </c>
      <c r="M67" s="42">
        <v>18739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187793</v>
      </c>
      <c r="C69" s="53">
        <v>102947</v>
      </c>
      <c r="D69" s="53">
        <v>1227</v>
      </c>
      <c r="E69" s="53">
        <v>8091</v>
      </c>
      <c r="F69" s="53">
        <v>33076</v>
      </c>
      <c r="G69" s="53">
        <v>2306</v>
      </c>
      <c r="H69" s="53">
        <v>23742</v>
      </c>
      <c r="I69" s="53">
        <v>8864</v>
      </c>
      <c r="J69" s="53">
        <v>5323</v>
      </c>
      <c r="K69" s="53">
        <v>2217</v>
      </c>
      <c r="L69" s="53">
        <v>77497</v>
      </c>
      <c r="M69" s="54">
        <v>110296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102947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102947</v>
      </c>
      <c r="H6" s="23">
        <v>31126</v>
      </c>
      <c r="I6" s="23">
        <v>0</v>
      </c>
      <c r="J6" s="23">
        <v>71821</v>
      </c>
      <c r="K6" s="23">
        <v>70720</v>
      </c>
      <c r="L6" s="23">
        <f>SUM(M6:Q6)</f>
        <v>32227</v>
      </c>
      <c r="M6" s="23">
        <v>0</v>
      </c>
      <c r="N6" s="23">
        <v>13849</v>
      </c>
      <c r="O6" s="23">
        <v>16898</v>
      </c>
      <c r="P6" s="23">
        <v>0</v>
      </c>
      <c r="Q6" s="22">
        <v>1480</v>
      </c>
    </row>
    <row r="7" spans="1:17" ht="15" customHeight="1">
      <c r="A7" s="21" t="s">
        <v>54</v>
      </c>
      <c r="B7" s="20">
        <f>+C7+G7</f>
        <v>1227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1227</v>
      </c>
      <c r="H7" s="19">
        <v>0</v>
      </c>
      <c r="I7" s="19">
        <v>0</v>
      </c>
      <c r="J7" s="19">
        <v>1227</v>
      </c>
      <c r="K7" s="19">
        <v>1227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8091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8091</v>
      </c>
      <c r="H8" s="19">
        <v>7230</v>
      </c>
      <c r="I8" s="19">
        <v>291</v>
      </c>
      <c r="J8" s="19">
        <v>570</v>
      </c>
      <c r="K8" s="19">
        <v>724</v>
      </c>
      <c r="L8" s="19">
        <f>SUM(M8:Q8)</f>
        <v>7367</v>
      </c>
      <c r="M8" s="19">
        <v>0</v>
      </c>
      <c r="N8" s="19">
        <v>0</v>
      </c>
      <c r="O8" s="19">
        <v>7367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33076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33076</v>
      </c>
      <c r="H9" s="19">
        <v>33046</v>
      </c>
      <c r="I9" s="19">
        <v>0</v>
      </c>
      <c r="J9" s="19">
        <v>30</v>
      </c>
      <c r="K9" s="19">
        <v>30</v>
      </c>
      <c r="L9" s="19">
        <f>SUM(M9:Q9)</f>
        <v>33046</v>
      </c>
      <c r="M9" s="19">
        <v>0</v>
      </c>
      <c r="N9" s="19">
        <v>11882</v>
      </c>
      <c r="O9" s="19">
        <v>21104</v>
      </c>
      <c r="P9" s="19">
        <v>0</v>
      </c>
      <c r="Q9" s="18">
        <v>60</v>
      </c>
    </row>
    <row r="10" spans="1:17" ht="15" customHeight="1">
      <c r="A10" s="21" t="s">
        <v>51</v>
      </c>
      <c r="B10" s="20">
        <f>+C10+G10</f>
        <v>2306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2306</v>
      </c>
      <c r="H10" s="19">
        <v>2292</v>
      </c>
      <c r="I10" s="19">
        <v>0</v>
      </c>
      <c r="J10" s="19">
        <v>14</v>
      </c>
      <c r="K10" s="19">
        <v>174</v>
      </c>
      <c r="L10" s="19">
        <f>SUM(M10:Q10)</f>
        <v>2132</v>
      </c>
      <c r="M10" s="19">
        <v>0</v>
      </c>
      <c r="N10" s="19">
        <v>0</v>
      </c>
      <c r="O10" s="19">
        <v>2132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23742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23742</v>
      </c>
      <c r="H11" s="19">
        <v>23042</v>
      </c>
      <c r="I11" s="19">
        <v>0</v>
      </c>
      <c r="J11" s="19">
        <v>700</v>
      </c>
      <c r="K11" s="19">
        <v>805</v>
      </c>
      <c r="L11" s="19">
        <f>SUM(M11:Q11)</f>
        <v>22937</v>
      </c>
      <c r="M11" s="19">
        <v>0</v>
      </c>
      <c r="N11" s="19">
        <v>0</v>
      </c>
      <c r="O11" s="19">
        <v>22937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8864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8864</v>
      </c>
      <c r="H12" s="19">
        <v>7333</v>
      </c>
      <c r="I12" s="19">
        <v>738</v>
      </c>
      <c r="J12" s="19">
        <v>793</v>
      </c>
      <c r="K12" s="19">
        <v>968</v>
      </c>
      <c r="L12" s="19">
        <f>SUM(M12:Q12)</f>
        <v>7896</v>
      </c>
      <c r="M12" s="19">
        <v>0</v>
      </c>
      <c r="N12" s="19">
        <v>200</v>
      </c>
      <c r="O12" s="19">
        <v>7296</v>
      </c>
      <c r="P12" s="19">
        <v>0</v>
      </c>
      <c r="Q12" s="18">
        <v>400</v>
      </c>
    </row>
    <row r="13" spans="1:17" ht="15" customHeight="1">
      <c r="A13" s="21" t="s">
        <v>48</v>
      </c>
      <c r="B13" s="20">
        <f>+C13+G13</f>
        <v>5323</v>
      </c>
      <c r="C13" s="19">
        <f>SUM(D13:F13)</f>
        <v>3423</v>
      </c>
      <c r="D13" s="19">
        <v>0</v>
      </c>
      <c r="E13" s="19">
        <v>484</v>
      </c>
      <c r="F13" s="19">
        <v>2939</v>
      </c>
      <c r="G13" s="19">
        <f>SUM(H13:J13)</f>
        <v>1900</v>
      </c>
      <c r="H13" s="19">
        <v>153</v>
      </c>
      <c r="I13" s="19">
        <v>1747</v>
      </c>
      <c r="J13" s="19">
        <v>0</v>
      </c>
      <c r="K13" s="19">
        <v>2175</v>
      </c>
      <c r="L13" s="19">
        <f>SUM(M13:Q13)</f>
        <v>3148</v>
      </c>
      <c r="M13" s="19">
        <v>0</v>
      </c>
      <c r="N13" s="19">
        <v>48</v>
      </c>
      <c r="O13" s="19">
        <v>3100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2217</v>
      </c>
      <c r="C14" s="19">
        <f>SUM(D14:F14)</f>
        <v>0</v>
      </c>
      <c r="D14" s="19">
        <v>0</v>
      </c>
      <c r="E14" s="19">
        <v>0</v>
      </c>
      <c r="F14" s="19">
        <v>0</v>
      </c>
      <c r="G14" s="19">
        <f>SUM(H14:J14)</f>
        <v>2217</v>
      </c>
      <c r="H14" s="19">
        <v>1281</v>
      </c>
      <c r="I14" s="19">
        <v>112</v>
      </c>
      <c r="J14" s="19">
        <v>824</v>
      </c>
      <c r="K14" s="19">
        <v>674</v>
      </c>
      <c r="L14" s="19">
        <f>SUM(M14:Q14)</f>
        <v>1543</v>
      </c>
      <c r="M14" s="19">
        <v>0</v>
      </c>
      <c r="N14" s="19">
        <v>487</v>
      </c>
      <c r="O14" s="19">
        <v>1016</v>
      </c>
      <c r="P14" s="19">
        <v>0</v>
      </c>
      <c r="Q14" s="18">
        <v>40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104174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104174</v>
      </c>
      <c r="H16" s="19">
        <f>SUM(H6:H7)</f>
        <v>31126</v>
      </c>
      <c r="I16" s="19">
        <f>SUM(I6:I7)</f>
        <v>0</v>
      </c>
      <c r="J16" s="19">
        <f>SUM(J6:J7)</f>
        <v>73048</v>
      </c>
      <c r="K16" s="19">
        <f>SUM(K6:K7)</f>
        <v>71947</v>
      </c>
      <c r="L16" s="19">
        <f>SUM(M16:Q16)</f>
        <v>32227</v>
      </c>
      <c r="M16" s="19">
        <f>SUM(M6:M7)</f>
        <v>0</v>
      </c>
      <c r="N16" s="19">
        <f>SUM(N6:N7)</f>
        <v>13849</v>
      </c>
      <c r="O16" s="19">
        <f>SUM(O6:O7)</f>
        <v>16898</v>
      </c>
      <c r="P16" s="19">
        <f>SUM(P6:P7)</f>
        <v>0</v>
      </c>
      <c r="Q16" s="18">
        <f>SUM(Q6:Q7)</f>
        <v>1480</v>
      </c>
    </row>
    <row r="17" spans="1:17" ht="15" customHeight="1">
      <c r="A17" s="21" t="s">
        <v>45</v>
      </c>
      <c r="B17" s="20">
        <f>+C17+G17</f>
        <v>83619</v>
      </c>
      <c r="C17" s="19">
        <f>SUM(D17:F17)</f>
        <v>3423</v>
      </c>
      <c r="D17" s="19">
        <f>SUM(D8:D14)</f>
        <v>0</v>
      </c>
      <c r="E17" s="19">
        <f>SUM(E8:E14)</f>
        <v>484</v>
      </c>
      <c r="F17" s="19">
        <f>SUM(F8:F14)</f>
        <v>2939</v>
      </c>
      <c r="G17" s="19">
        <f>SUM(H17:J17)</f>
        <v>80196</v>
      </c>
      <c r="H17" s="19">
        <f>SUM(H8:H14)</f>
        <v>74377</v>
      </c>
      <c r="I17" s="19">
        <f>SUM(I8:I14)</f>
        <v>2888</v>
      </c>
      <c r="J17" s="19">
        <f>SUM(J8:J14)</f>
        <v>2931</v>
      </c>
      <c r="K17" s="19">
        <f>SUM(K8:K14)</f>
        <v>5550</v>
      </c>
      <c r="L17" s="19">
        <f>SUM(M17:Q17)</f>
        <v>78069</v>
      </c>
      <c r="M17" s="19">
        <f>SUM(M8:M14)</f>
        <v>0</v>
      </c>
      <c r="N17" s="19">
        <f>SUM(N8:N14)</f>
        <v>12617</v>
      </c>
      <c r="O17" s="19">
        <f>SUM(O8:O14)</f>
        <v>64952</v>
      </c>
      <c r="P17" s="19">
        <f>SUM(P8:P14)</f>
        <v>0</v>
      </c>
      <c r="Q17" s="18">
        <f>SUM(Q8:Q14)</f>
        <v>500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187793</v>
      </c>
      <c r="C19" s="12">
        <f>SUM(D19:F19)</f>
        <v>3423</v>
      </c>
      <c r="D19" s="11">
        <f>SUM(D16:D17)</f>
        <v>0</v>
      </c>
      <c r="E19" s="11">
        <f>SUM(E16:E17)</f>
        <v>484</v>
      </c>
      <c r="F19" s="11">
        <f>SUM(F16:F17)</f>
        <v>2939</v>
      </c>
      <c r="G19" s="12">
        <f>SUM(H19:J19)</f>
        <v>184370</v>
      </c>
      <c r="H19" s="11">
        <f>SUM(H16:H17)</f>
        <v>105503</v>
      </c>
      <c r="I19" s="11">
        <f>SUM(I16:I17)</f>
        <v>2888</v>
      </c>
      <c r="J19" s="11">
        <f>SUM(J16:J17)</f>
        <v>75979</v>
      </c>
      <c r="K19" s="12">
        <f>SUM(K16:K17)</f>
        <v>77497</v>
      </c>
      <c r="L19" s="11">
        <f>SUM(M19:Q19)</f>
        <v>110296</v>
      </c>
      <c r="M19" s="11">
        <f>SUM(M16:M17)</f>
        <v>0</v>
      </c>
      <c r="N19" s="11">
        <f>SUM(N16:N17)</f>
        <v>26466</v>
      </c>
      <c r="O19" s="11">
        <f>SUM(O16:O17)</f>
        <v>81850</v>
      </c>
      <c r="P19" s="11">
        <f>SUM(P16:P17)</f>
        <v>0</v>
      </c>
      <c r="Q19" s="10">
        <f>SUM(Q16:Q17)</f>
        <v>1980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1829647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1829647</v>
      </c>
      <c r="H6" s="23">
        <v>465526</v>
      </c>
      <c r="I6" s="23">
        <v>0</v>
      </c>
      <c r="J6" s="23">
        <v>1364121</v>
      </c>
      <c r="K6" s="23">
        <v>1212093</v>
      </c>
      <c r="L6" s="23">
        <f>SUM(M6:Q6)</f>
        <v>617554</v>
      </c>
      <c r="M6" s="23">
        <v>0</v>
      </c>
      <c r="N6" s="23">
        <v>222340</v>
      </c>
      <c r="O6" s="23">
        <v>376394</v>
      </c>
      <c r="P6" s="23">
        <v>0</v>
      </c>
      <c r="Q6" s="22">
        <v>18820</v>
      </c>
    </row>
    <row r="7" spans="1:17" ht="15" customHeight="1">
      <c r="A7" s="21" t="s">
        <v>54</v>
      </c>
      <c r="B7" s="20">
        <f>+C7+G7</f>
        <v>24760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24760</v>
      </c>
      <c r="H7" s="19">
        <v>0</v>
      </c>
      <c r="I7" s="19">
        <v>0</v>
      </c>
      <c r="J7" s="19">
        <v>24760</v>
      </c>
      <c r="K7" s="19">
        <v>24760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88034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88034</v>
      </c>
      <c r="H8" s="19">
        <v>80040</v>
      </c>
      <c r="I8" s="19">
        <v>1650</v>
      </c>
      <c r="J8" s="19">
        <v>6344</v>
      </c>
      <c r="K8" s="19">
        <v>10100</v>
      </c>
      <c r="L8" s="19">
        <f>SUM(M8:Q8)</f>
        <v>77934</v>
      </c>
      <c r="M8" s="19">
        <v>0</v>
      </c>
      <c r="N8" s="19">
        <v>0</v>
      </c>
      <c r="O8" s="19">
        <v>77934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315104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315104</v>
      </c>
      <c r="H9" s="19">
        <v>314904</v>
      </c>
      <c r="I9" s="19">
        <v>0</v>
      </c>
      <c r="J9" s="19">
        <v>200</v>
      </c>
      <c r="K9" s="19">
        <v>200</v>
      </c>
      <c r="L9" s="19">
        <f>SUM(M9:Q9)</f>
        <v>314904</v>
      </c>
      <c r="M9" s="19">
        <v>0</v>
      </c>
      <c r="N9" s="19">
        <v>17020</v>
      </c>
      <c r="O9" s="19">
        <v>297684</v>
      </c>
      <c r="P9" s="19">
        <v>0</v>
      </c>
      <c r="Q9" s="18">
        <v>200</v>
      </c>
    </row>
    <row r="10" spans="1:17" ht="15" customHeight="1">
      <c r="A10" s="21" t="s">
        <v>51</v>
      </c>
      <c r="B10" s="20">
        <f>+C10+G10</f>
        <v>13095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13095</v>
      </c>
      <c r="H10" s="19">
        <v>12895</v>
      </c>
      <c r="I10" s="19">
        <v>0</v>
      </c>
      <c r="J10" s="19">
        <v>200</v>
      </c>
      <c r="K10" s="19">
        <v>2600</v>
      </c>
      <c r="L10" s="19">
        <f>SUM(M10:Q10)</f>
        <v>10495</v>
      </c>
      <c r="M10" s="19">
        <v>0</v>
      </c>
      <c r="N10" s="19">
        <v>0</v>
      </c>
      <c r="O10" s="19">
        <v>10495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326450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326450</v>
      </c>
      <c r="H11" s="19">
        <v>314700</v>
      </c>
      <c r="I11" s="19">
        <v>0</v>
      </c>
      <c r="J11" s="19">
        <v>11750</v>
      </c>
      <c r="K11" s="19">
        <v>18450</v>
      </c>
      <c r="L11" s="19">
        <f>SUM(M11:Q11)</f>
        <v>308000</v>
      </c>
      <c r="M11" s="19">
        <v>0</v>
      </c>
      <c r="N11" s="19">
        <v>0</v>
      </c>
      <c r="O11" s="19">
        <v>308000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133849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133849</v>
      </c>
      <c r="H12" s="19">
        <v>94749</v>
      </c>
      <c r="I12" s="19">
        <v>20000</v>
      </c>
      <c r="J12" s="19">
        <v>19100</v>
      </c>
      <c r="K12" s="19">
        <v>23000</v>
      </c>
      <c r="L12" s="19">
        <f>SUM(M12:Q12)</f>
        <v>110849</v>
      </c>
      <c r="M12" s="19">
        <v>0</v>
      </c>
      <c r="N12" s="19">
        <v>12000</v>
      </c>
      <c r="O12" s="19">
        <v>92849</v>
      </c>
      <c r="P12" s="19">
        <v>0</v>
      </c>
      <c r="Q12" s="18">
        <v>6000</v>
      </c>
    </row>
    <row r="13" spans="1:17" ht="15" customHeight="1">
      <c r="A13" s="21" t="s">
        <v>48</v>
      </c>
      <c r="B13" s="20">
        <f>+C13+G13</f>
        <v>131320</v>
      </c>
      <c r="C13" s="19">
        <f>SUM(D13:F13)</f>
        <v>87320</v>
      </c>
      <c r="D13" s="19">
        <v>0</v>
      </c>
      <c r="E13" s="19">
        <v>14720</v>
      </c>
      <c r="F13" s="19">
        <v>72600</v>
      </c>
      <c r="G13" s="19">
        <f>SUM(H13:J13)</f>
        <v>44000</v>
      </c>
      <c r="H13" s="19">
        <v>2000</v>
      </c>
      <c r="I13" s="19">
        <v>42000</v>
      </c>
      <c r="J13" s="19">
        <v>0</v>
      </c>
      <c r="K13" s="19">
        <v>49100</v>
      </c>
      <c r="L13" s="19">
        <f>SUM(M13:Q13)</f>
        <v>82220</v>
      </c>
      <c r="M13" s="19">
        <v>0</v>
      </c>
      <c r="N13" s="19">
        <v>3000</v>
      </c>
      <c r="O13" s="19">
        <v>79220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38716</v>
      </c>
      <c r="C14" s="19">
        <f>SUM(D14:F14)</f>
        <v>0</v>
      </c>
      <c r="D14" s="19">
        <v>0</v>
      </c>
      <c r="E14" s="19">
        <v>0</v>
      </c>
      <c r="F14" s="19">
        <v>0</v>
      </c>
      <c r="G14" s="19">
        <f>SUM(H14:J14)</f>
        <v>38716</v>
      </c>
      <c r="H14" s="19">
        <v>20980</v>
      </c>
      <c r="I14" s="19">
        <v>2100</v>
      </c>
      <c r="J14" s="19">
        <v>15636</v>
      </c>
      <c r="K14" s="19">
        <v>8920</v>
      </c>
      <c r="L14" s="19">
        <f>SUM(M14:Q14)</f>
        <v>29796</v>
      </c>
      <c r="M14" s="19">
        <v>0</v>
      </c>
      <c r="N14" s="19">
        <v>12000</v>
      </c>
      <c r="O14" s="19">
        <v>17700</v>
      </c>
      <c r="P14" s="19">
        <v>0</v>
      </c>
      <c r="Q14" s="18">
        <v>96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1854407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1854407</v>
      </c>
      <c r="H16" s="19">
        <f>SUM(H6:H7)</f>
        <v>465526</v>
      </c>
      <c r="I16" s="19">
        <f>SUM(I6:I7)</f>
        <v>0</v>
      </c>
      <c r="J16" s="19">
        <f>SUM(J6:J7)</f>
        <v>1388881</v>
      </c>
      <c r="K16" s="19">
        <f>SUM(K6:K7)</f>
        <v>1236853</v>
      </c>
      <c r="L16" s="19">
        <f>SUM(M16:Q16)</f>
        <v>617554</v>
      </c>
      <c r="M16" s="19">
        <f>SUM(M6:M7)</f>
        <v>0</v>
      </c>
      <c r="N16" s="19">
        <f>SUM(N6:N7)</f>
        <v>222340</v>
      </c>
      <c r="O16" s="19">
        <f>SUM(O6:O7)</f>
        <v>376394</v>
      </c>
      <c r="P16" s="19">
        <f>SUM(P6:P7)</f>
        <v>0</v>
      </c>
      <c r="Q16" s="18">
        <f>SUM(Q6:Q7)</f>
        <v>18820</v>
      </c>
    </row>
    <row r="17" spans="1:17" ht="15" customHeight="1">
      <c r="A17" s="21" t="s">
        <v>45</v>
      </c>
      <c r="B17" s="20">
        <f>+C17+G17</f>
        <v>1046568</v>
      </c>
      <c r="C17" s="19">
        <f>SUM(D17:F17)</f>
        <v>87320</v>
      </c>
      <c r="D17" s="19">
        <f>SUM(D8:D14)</f>
        <v>0</v>
      </c>
      <c r="E17" s="19">
        <f>SUM(E8:E14)</f>
        <v>14720</v>
      </c>
      <c r="F17" s="19">
        <f>SUM(F8:F14)</f>
        <v>72600</v>
      </c>
      <c r="G17" s="19">
        <f>SUM(H17:J17)</f>
        <v>959248</v>
      </c>
      <c r="H17" s="19">
        <f>SUM(H8:H14)</f>
        <v>840268</v>
      </c>
      <c r="I17" s="19">
        <f>SUM(I8:I14)</f>
        <v>65750</v>
      </c>
      <c r="J17" s="19">
        <f>SUM(J8:J14)</f>
        <v>53230</v>
      </c>
      <c r="K17" s="19">
        <f>SUM(K8:K14)</f>
        <v>112370</v>
      </c>
      <c r="L17" s="19">
        <f>SUM(M17:Q17)</f>
        <v>934198</v>
      </c>
      <c r="M17" s="19">
        <f>SUM(M8:M14)</f>
        <v>0</v>
      </c>
      <c r="N17" s="19">
        <f>SUM(N8:N14)</f>
        <v>44020</v>
      </c>
      <c r="O17" s="19">
        <f>SUM(O8:O14)</f>
        <v>883882</v>
      </c>
      <c r="P17" s="19">
        <f>SUM(P8:P14)</f>
        <v>0</v>
      </c>
      <c r="Q17" s="18">
        <f>SUM(Q8:Q14)</f>
        <v>6296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2900975</v>
      </c>
      <c r="C19" s="12">
        <f>SUM(D19:F19)</f>
        <v>87320</v>
      </c>
      <c r="D19" s="11">
        <f>SUM(D16:D17)</f>
        <v>0</v>
      </c>
      <c r="E19" s="11">
        <f>SUM(E16:E17)</f>
        <v>14720</v>
      </c>
      <c r="F19" s="11">
        <f>SUM(F16:F17)</f>
        <v>72600</v>
      </c>
      <c r="G19" s="12">
        <f>SUM(H19:J19)</f>
        <v>2813655</v>
      </c>
      <c r="H19" s="11">
        <f>SUM(H16:H17)</f>
        <v>1305794</v>
      </c>
      <c r="I19" s="11">
        <f>SUM(I16:I17)</f>
        <v>65750</v>
      </c>
      <c r="J19" s="11">
        <f>SUM(J16:J17)</f>
        <v>1442111</v>
      </c>
      <c r="K19" s="12">
        <f>SUM(K16:K17)</f>
        <v>1349223</v>
      </c>
      <c r="L19" s="11">
        <f>SUM(M19:Q19)</f>
        <v>1551752</v>
      </c>
      <c r="M19" s="11">
        <f>SUM(M16:M17)</f>
        <v>0</v>
      </c>
      <c r="N19" s="11">
        <f>SUM(N16:N17)</f>
        <v>266360</v>
      </c>
      <c r="O19" s="11">
        <f>SUM(O16:O17)</f>
        <v>1260276</v>
      </c>
      <c r="P19" s="11">
        <f>SUM(P16:P17)</f>
        <v>0</v>
      </c>
      <c r="Q19" s="10">
        <f>SUM(Q16:Q17)</f>
        <v>25116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2017-06-16T10:35:24Z</dcterms:modified>
  <cp:category/>
  <cp:version/>
  <cp:contentType/>
  <cp:contentStatus/>
</cp:coreProperties>
</file>