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<sst xmlns="http://schemas.openxmlformats.org/spreadsheetml/2006/main" count="149" uniqueCount="100">
  <si>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</si>
  <si>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</si>
  <si>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</si>
  <si>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</si>
  <si>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</si>
  <si>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</si>
  <si>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</si>
  <si>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</si>
  <si>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</si>
  <si>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</si>
  <si>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</si>
  <si>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</si>
  <si>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</si>
  <si>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</si>
  <si>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</si>
  <si>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</si>
  <si>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</si>
  <si>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</si>
  <si>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</si>
  <si>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</si>
  <si>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</si>
  <si>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</si>
  <si>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</si>
  <si>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</si>
  <si>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</si>
  <si>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</si>
  <si>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</si>
  <si>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</si>
  <si>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</si>
  <si>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</si>
  <si>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</si>
  <si>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</si>
  <si>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</si>
  <si>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</si>
  <si>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</si>
  <si>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</si>
  <si>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</si>
  <si>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</si>
  <si>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</si>
  <si>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</si>
  <si>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</si>
  <si>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</si>
  <si>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</si>
  <si>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</si>
  <si>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</si>
  <si>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</si>
  <si>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</si>
  <si>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</si>
  <si>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</si>
  <si>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</si>
  <si>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</si>
  <si>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</si>
  <si>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</si>
  <si>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</si>
  <si>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</si>
  <si>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</si>
  <si>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</si>
  <si>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</si>
  <si>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</si>
  <si>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</si>
  <si>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</si>
  <si>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</si>
  <si>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</si>
  <si>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</si>
  <si>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</si>
  <si>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</si>
  <si>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</si>
  <si>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</si>
  <si>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</si>
  <si>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</si>
  <si>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</si>
  <si>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</si>
  <si>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</si>
  <si>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</si>
  <si>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</si>
  <si>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</si>
  <si>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</si>
  <si>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</si>
  <si>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</si>
  <si>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</si>
  <si>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</si>
  <si>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</si>
  <si>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</si>
  <si>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</si>
  <si>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</si>
  <si>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</si>
  <si>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</si>
  <si>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可児郡</t>
  </si>
  <si>
    <t>加茂郡</t>
  </si>
  <si>
    <t>本巣郡</t>
  </si>
  <si>
    <t>揖斐郡</t>
  </si>
  <si>
    <t>安八郡</t>
  </si>
  <si>
    <t>不破郡</t>
  </si>
  <si>
    <t>養老郡</t>
  </si>
  <si>
    <t>羽島郡</t>
  </si>
  <si>
    <t>市　計</t>
  </si>
  <si>
    <t>平成  29年  10月分</t>
  </si>
  <si>
    <t>ｺﾝｸﾘｰﾄ</t>
  </si>
  <si>
    <t>平成  29年  10月分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</si>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</sst>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96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8" customFormat="1" ht="15" customHeight="1">
      <c r="A5" s="34" t="s">
        <v>0</v>
      </c>
      <c r="B5" s="35">
        <f>SUM(C5:K5)</f>
        <v>39186</v>
      </c>
      <c r="C5" s="36">
        <v>32819</v>
      </c>
      <c r="D5" s="36">
        <v>149</v>
      </c>
      <c r="E5" s="36">
        <v>78</v>
      </c>
      <c r="F5" s="36">
        <v>0</v>
      </c>
      <c r="G5" s="36">
        <v>0</v>
      </c>
      <c r="H5" s="36">
        <v>1761</v>
      </c>
      <c r="I5" s="36">
        <v>844</v>
      </c>
      <c r="J5" s="36">
        <v>353</v>
      </c>
      <c r="K5" s="36">
        <v>3182</v>
      </c>
      <c r="L5" s="36">
        <v>25099</v>
      </c>
      <c r="M5" s="37">
        <v>14087</v>
      </c>
    </row>
    <row r="6" spans="1:13" ht="15" customHeight="1">
      <c r="A6" s="39" t="s">
        <v>1</v>
      </c>
      <c r="B6" s="40">
        <f>SUM(C6:K6)</f>
        <v>24188</v>
      </c>
      <c r="C6" s="41">
        <v>8704</v>
      </c>
      <c r="D6" s="41">
        <v>0</v>
      </c>
      <c r="E6" s="41">
        <v>108</v>
      </c>
      <c r="F6" s="41">
        <v>10779</v>
      </c>
      <c r="G6" s="41">
        <v>0</v>
      </c>
      <c r="H6" s="41">
        <v>429</v>
      </c>
      <c r="I6" s="41">
        <v>271</v>
      </c>
      <c r="J6" s="41">
        <v>3282</v>
      </c>
      <c r="K6" s="41">
        <v>615</v>
      </c>
      <c r="L6" s="41">
        <v>6737</v>
      </c>
      <c r="M6" s="42">
        <v>17451</v>
      </c>
    </row>
    <row r="7" spans="1:13" ht="15" customHeight="1">
      <c r="A7" s="39" t="s">
        <v>2</v>
      </c>
      <c r="B7" s="40">
        <f>SUM(C7:K7)</f>
        <v>12268</v>
      </c>
      <c r="C7" s="41">
        <v>3542</v>
      </c>
      <c r="D7" s="41">
        <v>0</v>
      </c>
      <c r="E7" s="41">
        <v>0</v>
      </c>
      <c r="F7" s="41">
        <v>0</v>
      </c>
      <c r="G7" s="41">
        <v>5239</v>
      </c>
      <c r="H7" s="41">
        <v>671</v>
      </c>
      <c r="I7" s="41">
        <v>128</v>
      </c>
      <c r="J7" s="41">
        <v>1627</v>
      </c>
      <c r="K7" s="41">
        <v>1061</v>
      </c>
      <c r="L7" s="41">
        <v>3138</v>
      </c>
      <c r="M7" s="42">
        <v>9130</v>
      </c>
    </row>
    <row r="8" spans="1:13" ht="15" customHeight="1">
      <c r="A8" s="39" t="s">
        <v>3</v>
      </c>
      <c r="B8" s="40">
        <f>SUM(C8:K8)</f>
        <v>5512</v>
      </c>
      <c r="C8" s="41">
        <v>3734</v>
      </c>
      <c r="D8" s="41">
        <v>0</v>
      </c>
      <c r="E8" s="41">
        <v>0</v>
      </c>
      <c r="F8" s="41">
        <v>348</v>
      </c>
      <c r="G8" s="41">
        <v>0</v>
      </c>
      <c r="H8" s="41">
        <v>102</v>
      </c>
      <c r="I8" s="41">
        <v>277</v>
      </c>
      <c r="J8" s="41">
        <v>883</v>
      </c>
      <c r="K8" s="41">
        <v>168</v>
      </c>
      <c r="L8" s="41">
        <v>3883</v>
      </c>
      <c r="M8" s="42">
        <v>1629</v>
      </c>
    </row>
    <row r="9" spans="1:13" ht="15" customHeight="1">
      <c r="A9" s="39" t="s">
        <v>4</v>
      </c>
      <c r="B9" s="40">
        <f>SUM(C9:K9)</f>
        <v>7328</v>
      </c>
      <c r="C9" s="41">
        <v>4652</v>
      </c>
      <c r="D9" s="41">
        <v>0</v>
      </c>
      <c r="E9" s="41">
        <v>0</v>
      </c>
      <c r="F9" s="41">
        <v>1160</v>
      </c>
      <c r="G9" s="41">
        <v>0</v>
      </c>
      <c r="H9" s="41">
        <v>138</v>
      </c>
      <c r="I9" s="41">
        <v>0</v>
      </c>
      <c r="J9" s="41">
        <v>797</v>
      </c>
      <c r="K9" s="41">
        <v>581</v>
      </c>
      <c r="L9" s="41">
        <v>4240</v>
      </c>
      <c r="M9" s="42">
        <v>3088</v>
      </c>
    </row>
    <row r="10" spans="1:13" ht="15" customHeight="1">
      <c r="A10" s="39" t="s">
        <v>5</v>
      </c>
      <c r="B10" s="40">
        <f>SUM(C10:K10)</f>
        <v>4191</v>
      </c>
      <c r="C10" s="41">
        <v>1858</v>
      </c>
      <c r="D10" s="41">
        <v>158</v>
      </c>
      <c r="E10" s="41">
        <v>0</v>
      </c>
      <c r="F10" s="41">
        <v>1165</v>
      </c>
      <c r="G10" s="41">
        <v>0</v>
      </c>
      <c r="H10" s="41">
        <v>0</v>
      </c>
      <c r="I10" s="41">
        <v>285</v>
      </c>
      <c r="J10" s="41">
        <v>0</v>
      </c>
      <c r="K10" s="41">
        <v>725</v>
      </c>
      <c r="L10" s="41">
        <v>1991</v>
      </c>
      <c r="M10" s="42">
        <v>2200</v>
      </c>
    </row>
    <row r="11" spans="1:13" ht="15" customHeight="1">
      <c r="A11" s="39" t="s">
        <v>6</v>
      </c>
      <c r="B11" s="40">
        <f>SUM(C11:K11)</f>
        <v>725</v>
      </c>
      <c r="C11" s="41">
        <v>725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725</v>
      </c>
      <c r="M11" s="42">
        <v>0</v>
      </c>
    </row>
    <row r="12" spans="1:13" ht="15" customHeight="1">
      <c r="A12" s="39" t="s">
        <v>7</v>
      </c>
      <c r="B12" s="40">
        <f>SUM(C12:K12)</f>
        <v>9940</v>
      </c>
      <c r="C12" s="41">
        <v>1453</v>
      </c>
      <c r="D12" s="41">
        <v>0</v>
      </c>
      <c r="E12" s="41">
        <v>0</v>
      </c>
      <c r="F12" s="41">
        <v>0</v>
      </c>
      <c r="G12" s="41">
        <v>0</v>
      </c>
      <c r="H12" s="41">
        <v>381</v>
      </c>
      <c r="I12" s="41">
        <v>0</v>
      </c>
      <c r="J12" s="41">
        <v>8081</v>
      </c>
      <c r="K12" s="41">
        <v>25</v>
      </c>
      <c r="L12" s="41">
        <v>940</v>
      </c>
      <c r="M12" s="42">
        <v>9000</v>
      </c>
    </row>
    <row r="13" spans="1:13" ht="15" customHeight="1">
      <c r="A13" s="39" t="s">
        <v>8</v>
      </c>
      <c r="B13" s="40">
        <f>SUM(C13:K13)</f>
        <v>4239</v>
      </c>
      <c r="C13" s="41">
        <v>3538</v>
      </c>
      <c r="D13" s="41">
        <v>181</v>
      </c>
      <c r="E13" s="41">
        <v>184</v>
      </c>
      <c r="F13" s="41">
        <v>0</v>
      </c>
      <c r="G13" s="41">
        <v>0</v>
      </c>
      <c r="H13" s="41">
        <v>139</v>
      </c>
      <c r="I13" s="41">
        <v>0</v>
      </c>
      <c r="J13" s="41">
        <v>0</v>
      </c>
      <c r="K13" s="41">
        <v>197</v>
      </c>
      <c r="L13" s="41">
        <v>3331</v>
      </c>
      <c r="M13" s="42">
        <v>908</v>
      </c>
    </row>
    <row r="14" spans="1:13" ht="15" customHeight="1">
      <c r="A14" s="39" t="s">
        <v>9</v>
      </c>
      <c r="B14" s="40">
        <f>SUM(C14:K14)</f>
        <v>2270</v>
      </c>
      <c r="C14" s="41">
        <v>821</v>
      </c>
      <c r="D14" s="41">
        <v>0</v>
      </c>
      <c r="E14" s="41">
        <v>351</v>
      </c>
      <c r="F14" s="41">
        <v>900</v>
      </c>
      <c r="G14" s="41">
        <v>0</v>
      </c>
      <c r="H14" s="41">
        <v>198</v>
      </c>
      <c r="I14" s="41">
        <v>0</v>
      </c>
      <c r="J14" s="41">
        <v>0</v>
      </c>
      <c r="K14" s="41">
        <v>0</v>
      </c>
      <c r="L14" s="41">
        <v>1004</v>
      </c>
      <c r="M14" s="42">
        <v>1266</v>
      </c>
    </row>
    <row r="15" spans="1:13" ht="15" customHeight="1">
      <c r="A15" s="39" t="s">
        <v>10</v>
      </c>
      <c r="B15" s="40">
        <f>SUM(C15:K15)</f>
        <v>5197</v>
      </c>
      <c r="C15" s="41">
        <v>4183</v>
      </c>
      <c r="D15" s="41">
        <v>198</v>
      </c>
      <c r="E15" s="41">
        <v>0</v>
      </c>
      <c r="F15" s="41">
        <v>680</v>
      </c>
      <c r="G15" s="41">
        <v>51</v>
      </c>
      <c r="H15" s="41">
        <v>85</v>
      </c>
      <c r="I15" s="41">
        <v>0</v>
      </c>
      <c r="J15" s="41">
        <v>0</v>
      </c>
      <c r="K15" s="41">
        <v>0</v>
      </c>
      <c r="L15" s="41">
        <v>4221</v>
      </c>
      <c r="M15" s="42">
        <v>976</v>
      </c>
    </row>
    <row r="16" spans="1:13" ht="15" customHeight="1">
      <c r="A16" s="39" t="s">
        <v>11</v>
      </c>
      <c r="B16" s="40">
        <f>SUM(C16:K16)</f>
        <v>13528</v>
      </c>
      <c r="C16" s="41">
        <v>1806</v>
      </c>
      <c r="D16" s="41">
        <v>0</v>
      </c>
      <c r="E16" s="41">
        <v>0</v>
      </c>
      <c r="F16" s="41">
        <v>475</v>
      </c>
      <c r="G16" s="41">
        <v>0</v>
      </c>
      <c r="H16" s="41">
        <v>0</v>
      </c>
      <c r="I16" s="41">
        <v>624</v>
      </c>
      <c r="J16" s="41">
        <v>10486</v>
      </c>
      <c r="K16" s="41">
        <v>137</v>
      </c>
      <c r="L16" s="41">
        <v>1153</v>
      </c>
      <c r="M16" s="42">
        <v>12375</v>
      </c>
    </row>
    <row r="17" spans="1:13" ht="15" customHeight="1">
      <c r="A17" s="39" t="s">
        <v>12</v>
      </c>
      <c r="B17" s="40">
        <f>SUM(C17:K17)</f>
        <v>12637</v>
      </c>
      <c r="C17" s="41">
        <v>8919</v>
      </c>
      <c r="D17" s="41">
        <v>0</v>
      </c>
      <c r="E17" s="41">
        <v>0</v>
      </c>
      <c r="F17" s="41">
        <v>2366</v>
      </c>
      <c r="G17" s="41">
        <v>0</v>
      </c>
      <c r="H17" s="41">
        <v>0</v>
      </c>
      <c r="I17" s="41">
        <v>195</v>
      </c>
      <c r="J17" s="41">
        <v>1157</v>
      </c>
      <c r="K17" s="41">
        <v>0</v>
      </c>
      <c r="L17" s="41">
        <v>6747</v>
      </c>
      <c r="M17" s="42">
        <v>5890</v>
      </c>
    </row>
    <row r="18" spans="1:13" ht="15" customHeight="1">
      <c r="A18" s="39" t="s">
        <v>13</v>
      </c>
      <c r="B18" s="40">
        <f>SUM(C18:K18)</f>
        <v>6978</v>
      </c>
      <c r="C18" s="41">
        <v>5219</v>
      </c>
      <c r="D18" s="41">
        <v>0</v>
      </c>
      <c r="E18" s="41">
        <v>0</v>
      </c>
      <c r="F18" s="41">
        <v>1003</v>
      </c>
      <c r="G18" s="41">
        <v>0</v>
      </c>
      <c r="H18" s="41">
        <v>258</v>
      </c>
      <c r="I18" s="41">
        <v>498</v>
      </c>
      <c r="J18" s="41">
        <v>0</v>
      </c>
      <c r="K18" s="41">
        <v>0</v>
      </c>
      <c r="L18" s="41">
        <v>4224</v>
      </c>
      <c r="M18" s="42">
        <v>2754</v>
      </c>
    </row>
    <row r="19" spans="1:13" ht="15" customHeight="1">
      <c r="A19" s="39" t="s">
        <v>14</v>
      </c>
      <c r="B19" s="40">
        <f>SUM(C19:K19)</f>
        <v>866</v>
      </c>
      <c r="C19" s="41">
        <v>829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37</v>
      </c>
      <c r="L19" s="41">
        <v>470</v>
      </c>
      <c r="M19" s="42">
        <v>396</v>
      </c>
    </row>
    <row r="20" spans="1:13" ht="15" customHeight="1">
      <c r="A20" s="39" t="s">
        <v>15</v>
      </c>
      <c r="B20" s="40">
        <f>SUM(C20:K20)</f>
        <v>5136</v>
      </c>
      <c r="C20" s="41">
        <v>4584</v>
      </c>
      <c r="D20" s="41">
        <v>0</v>
      </c>
      <c r="E20" s="41">
        <v>0</v>
      </c>
      <c r="F20" s="41">
        <v>552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3356</v>
      </c>
      <c r="M20" s="42">
        <v>1780</v>
      </c>
    </row>
    <row r="21" spans="1:13" ht="15" customHeight="1">
      <c r="A21" s="39" t="s">
        <v>16</v>
      </c>
      <c r="B21" s="40">
        <f>SUM(C21:K21)</f>
        <v>1191</v>
      </c>
      <c r="C21" s="41">
        <v>731</v>
      </c>
      <c r="D21" s="41">
        <v>0</v>
      </c>
      <c r="E21" s="41">
        <v>0</v>
      </c>
      <c r="F21" s="41">
        <v>0</v>
      </c>
      <c r="G21" s="41">
        <v>0</v>
      </c>
      <c r="H21" s="41">
        <v>138</v>
      </c>
      <c r="I21" s="41">
        <v>0</v>
      </c>
      <c r="J21" s="41">
        <v>0</v>
      </c>
      <c r="K21" s="41">
        <v>322</v>
      </c>
      <c r="L21" s="41">
        <v>458</v>
      </c>
      <c r="M21" s="42">
        <v>733</v>
      </c>
    </row>
    <row r="22" spans="1:13" ht="15" customHeight="1">
      <c r="A22" s="39" t="s">
        <v>17</v>
      </c>
      <c r="B22" s="40">
        <f>SUM(C22:K22)</f>
        <v>3052</v>
      </c>
      <c r="C22" s="41">
        <v>1327</v>
      </c>
      <c r="D22" s="41">
        <v>0</v>
      </c>
      <c r="E22" s="41">
        <v>0</v>
      </c>
      <c r="F22" s="41">
        <v>155</v>
      </c>
      <c r="G22" s="41">
        <v>0</v>
      </c>
      <c r="H22" s="41">
        <v>0</v>
      </c>
      <c r="I22" s="41">
        <v>0</v>
      </c>
      <c r="J22" s="41">
        <v>1475</v>
      </c>
      <c r="K22" s="41">
        <v>95</v>
      </c>
      <c r="L22" s="41">
        <v>1331</v>
      </c>
      <c r="M22" s="42">
        <v>1721</v>
      </c>
    </row>
    <row r="23" spans="1:13" ht="15" customHeight="1">
      <c r="A23" s="39" t="s">
        <v>18</v>
      </c>
      <c r="B23" s="40">
        <f>SUM(C23:K23)</f>
        <v>528</v>
      </c>
      <c r="C23" s="41">
        <v>528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528</v>
      </c>
      <c r="M23" s="42">
        <v>0</v>
      </c>
    </row>
    <row r="24" spans="1:13" ht="15" customHeight="1">
      <c r="A24" s="39" t="s">
        <v>19</v>
      </c>
      <c r="B24" s="40">
        <f>SUM(C24:K24)</f>
        <v>604</v>
      </c>
      <c r="C24" s="41">
        <v>604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604</v>
      </c>
      <c r="M24" s="42">
        <v>0</v>
      </c>
    </row>
    <row r="25" spans="1:13" ht="15" customHeight="1">
      <c r="A25" s="43" t="s">
        <v>20</v>
      </c>
      <c r="B25" s="44">
        <f>SUM(C25:K25)</f>
        <v>3098</v>
      </c>
      <c r="C25" s="45">
        <v>955</v>
      </c>
      <c r="D25" s="45">
        <v>0</v>
      </c>
      <c r="E25" s="45">
        <v>0</v>
      </c>
      <c r="F25" s="45">
        <v>641</v>
      </c>
      <c r="G25" s="45">
        <v>0</v>
      </c>
      <c r="H25" s="45">
        <v>0</v>
      </c>
      <c r="I25" s="45">
        <v>0</v>
      </c>
      <c r="J25" s="45">
        <v>0</v>
      </c>
      <c r="K25" s="45">
        <v>1502</v>
      </c>
      <c r="L25" s="45">
        <v>663</v>
      </c>
      <c r="M25" s="46">
        <v>2435</v>
      </c>
    </row>
    <row r="26" spans="1:13" ht="15" customHeight="1">
      <c r="A26" s="47" t="s">
        <v>95</v>
      </c>
      <c r="B26" s="48">
        <f>SUM(C26:K26)</f>
        <v>162662</v>
      </c>
      <c r="C26" s="49">
        <v>91531</v>
      </c>
      <c r="D26" s="49">
        <v>686</v>
      </c>
      <c r="E26" s="49">
        <v>721</v>
      </c>
      <c r="F26" s="49">
        <v>20224</v>
      </c>
      <c r="G26" s="49">
        <v>5290</v>
      </c>
      <c r="H26" s="49">
        <v>4300</v>
      </c>
      <c r="I26" s="49">
        <v>3122</v>
      </c>
      <c r="J26" s="49">
        <v>28141</v>
      </c>
      <c r="K26" s="49">
        <v>8647</v>
      </c>
      <c r="L26" s="49">
        <v>74843</v>
      </c>
      <c r="M26" s="50">
        <v>87819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21</v>
      </c>
      <c r="B28" s="40">
        <f>SUM(C28:K28)</f>
        <v>1416</v>
      </c>
      <c r="C28" s="41">
        <v>1132</v>
      </c>
      <c r="D28" s="41">
        <v>0</v>
      </c>
      <c r="E28" s="41">
        <v>0</v>
      </c>
      <c r="F28" s="41">
        <v>32</v>
      </c>
      <c r="G28" s="41">
        <v>96</v>
      </c>
      <c r="H28" s="41">
        <v>0</v>
      </c>
      <c r="I28" s="41">
        <v>156</v>
      </c>
      <c r="J28" s="41">
        <v>0</v>
      </c>
      <c r="K28" s="41">
        <v>0</v>
      </c>
      <c r="L28" s="41">
        <v>1288</v>
      </c>
      <c r="M28" s="42">
        <v>128</v>
      </c>
    </row>
    <row r="29" spans="1:13" ht="15" customHeight="1">
      <c r="A29" s="43" t="s">
        <v>22</v>
      </c>
      <c r="B29" s="44">
        <f>SUM(C29:K29)</f>
        <v>2847</v>
      </c>
      <c r="C29" s="45">
        <v>2112</v>
      </c>
      <c r="D29" s="45">
        <v>0</v>
      </c>
      <c r="E29" s="45">
        <v>0</v>
      </c>
      <c r="F29" s="45">
        <v>540</v>
      </c>
      <c r="G29" s="45">
        <v>0</v>
      </c>
      <c r="H29" s="45">
        <v>0</v>
      </c>
      <c r="I29" s="45">
        <v>195</v>
      </c>
      <c r="J29" s="45">
        <v>0</v>
      </c>
      <c r="K29" s="45">
        <v>0</v>
      </c>
      <c r="L29" s="45">
        <v>2307</v>
      </c>
      <c r="M29" s="46">
        <v>540</v>
      </c>
    </row>
    <row r="30" spans="1:13" ht="15" customHeight="1">
      <c r="A30" s="47" t="s">
        <v>94</v>
      </c>
      <c r="B30" s="48">
        <f>SUM(C30:K30)</f>
        <v>4263</v>
      </c>
      <c r="C30" s="49">
        <v>3244</v>
      </c>
      <c r="D30" s="49">
        <v>0</v>
      </c>
      <c r="E30" s="49">
        <v>0</v>
      </c>
      <c r="F30" s="49">
        <v>572</v>
      </c>
      <c r="G30" s="49">
        <v>96</v>
      </c>
      <c r="H30" s="49">
        <v>0</v>
      </c>
      <c r="I30" s="49">
        <v>351</v>
      </c>
      <c r="J30" s="49">
        <v>0</v>
      </c>
      <c r="K30" s="49">
        <v>0</v>
      </c>
      <c r="L30" s="49">
        <v>3595</v>
      </c>
      <c r="M30" s="50">
        <v>668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23</v>
      </c>
      <c r="B32" s="44">
        <f>SUM(C32:K32)</f>
        <v>2786</v>
      </c>
      <c r="C32" s="45">
        <v>1166</v>
      </c>
      <c r="D32" s="45">
        <v>0</v>
      </c>
      <c r="E32" s="45">
        <v>1280</v>
      </c>
      <c r="F32" s="45">
        <v>0</v>
      </c>
      <c r="G32" s="45">
        <v>0</v>
      </c>
      <c r="H32" s="45">
        <v>0</v>
      </c>
      <c r="I32" s="45">
        <v>0</v>
      </c>
      <c r="J32" s="45">
        <v>12</v>
      </c>
      <c r="K32" s="45">
        <v>328</v>
      </c>
      <c r="L32" s="45">
        <v>912</v>
      </c>
      <c r="M32" s="46">
        <v>1874</v>
      </c>
    </row>
    <row r="33" spans="1:13" ht="15" customHeight="1">
      <c r="A33" s="47" t="s">
        <v>93</v>
      </c>
      <c r="B33" s="48">
        <f>SUM(C33:K33)</f>
        <v>2786</v>
      </c>
      <c r="C33" s="49">
        <v>1166</v>
      </c>
      <c r="D33" s="49">
        <v>0</v>
      </c>
      <c r="E33" s="49">
        <v>1280</v>
      </c>
      <c r="F33" s="49">
        <v>0</v>
      </c>
      <c r="G33" s="49">
        <v>0</v>
      </c>
      <c r="H33" s="49">
        <v>0</v>
      </c>
      <c r="I33" s="49">
        <v>0</v>
      </c>
      <c r="J33" s="49">
        <v>12</v>
      </c>
      <c r="K33" s="49">
        <v>328</v>
      </c>
      <c r="L33" s="49">
        <v>912</v>
      </c>
      <c r="M33" s="50">
        <v>1874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24</v>
      </c>
      <c r="B35" s="40">
        <f>SUM(C35:K35)</f>
        <v>9326</v>
      </c>
      <c r="C35" s="41">
        <v>1063</v>
      </c>
      <c r="D35" s="41">
        <v>0</v>
      </c>
      <c r="E35" s="41">
        <v>0</v>
      </c>
      <c r="F35" s="41">
        <v>8263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1019</v>
      </c>
      <c r="M35" s="42">
        <v>8307</v>
      </c>
    </row>
    <row r="36" spans="1:13" ht="15" customHeight="1">
      <c r="A36" s="43" t="s">
        <v>25</v>
      </c>
      <c r="B36" s="44">
        <f>SUM(C36:K36)</f>
        <v>399</v>
      </c>
      <c r="C36" s="45">
        <v>127</v>
      </c>
      <c r="D36" s="45">
        <v>0</v>
      </c>
      <c r="E36" s="45">
        <v>0</v>
      </c>
      <c r="F36" s="45">
        <v>0</v>
      </c>
      <c r="G36" s="45">
        <v>0</v>
      </c>
      <c r="H36" s="45">
        <v>272</v>
      </c>
      <c r="I36" s="45">
        <v>0</v>
      </c>
      <c r="J36" s="45">
        <v>0</v>
      </c>
      <c r="K36" s="45">
        <v>0</v>
      </c>
      <c r="L36" s="45">
        <v>0</v>
      </c>
      <c r="M36" s="46">
        <v>399</v>
      </c>
    </row>
    <row r="37" spans="1:13" ht="15" customHeight="1">
      <c r="A37" s="47" t="s">
        <v>92</v>
      </c>
      <c r="B37" s="48">
        <f>SUM(C37:K37)</f>
        <v>9725</v>
      </c>
      <c r="C37" s="49">
        <v>1190</v>
      </c>
      <c r="D37" s="49">
        <v>0</v>
      </c>
      <c r="E37" s="49">
        <v>0</v>
      </c>
      <c r="F37" s="49">
        <v>8263</v>
      </c>
      <c r="G37" s="49">
        <v>0</v>
      </c>
      <c r="H37" s="49">
        <v>272</v>
      </c>
      <c r="I37" s="49">
        <v>0</v>
      </c>
      <c r="J37" s="49">
        <v>0</v>
      </c>
      <c r="K37" s="49">
        <v>0</v>
      </c>
      <c r="L37" s="49">
        <v>1019</v>
      </c>
      <c r="M37" s="50">
        <v>8706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26</v>
      </c>
      <c r="B39" s="40">
        <f>SUM(C39:K39)</f>
        <v>825</v>
      </c>
      <c r="C39" s="41">
        <v>530</v>
      </c>
      <c r="D39" s="41">
        <v>0</v>
      </c>
      <c r="E39" s="41">
        <v>295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405</v>
      </c>
      <c r="M39" s="42">
        <v>420</v>
      </c>
    </row>
    <row r="40" spans="1:13" ht="15" customHeight="1">
      <c r="A40" s="39" t="s">
        <v>27</v>
      </c>
      <c r="B40" s="40">
        <f>SUM(C40:K40)</f>
        <v>270</v>
      </c>
      <c r="C40" s="41">
        <v>270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108</v>
      </c>
      <c r="M40" s="42">
        <v>162</v>
      </c>
    </row>
    <row r="41" spans="1:13" ht="15" customHeight="1">
      <c r="A41" s="43" t="s">
        <v>28</v>
      </c>
      <c r="B41" s="44">
        <f>SUM(C41:K41)</f>
        <v>2849</v>
      </c>
      <c r="C41" s="45">
        <v>1286</v>
      </c>
      <c r="D41" s="45">
        <v>0</v>
      </c>
      <c r="E41" s="45">
        <v>0</v>
      </c>
      <c r="F41" s="45">
        <v>1330</v>
      </c>
      <c r="G41" s="45">
        <v>0</v>
      </c>
      <c r="H41" s="45">
        <v>0</v>
      </c>
      <c r="I41" s="45">
        <v>0</v>
      </c>
      <c r="J41" s="45">
        <v>0</v>
      </c>
      <c r="K41" s="45">
        <v>233</v>
      </c>
      <c r="L41" s="45">
        <v>1166</v>
      </c>
      <c r="M41" s="46">
        <v>1683</v>
      </c>
    </row>
    <row r="42" spans="1:13" ht="15" customHeight="1">
      <c r="A42" s="47" t="s">
        <v>91</v>
      </c>
      <c r="B42" s="48">
        <f>SUM(C42:K42)</f>
        <v>3944</v>
      </c>
      <c r="C42" s="49">
        <v>2086</v>
      </c>
      <c r="D42" s="49">
        <v>0</v>
      </c>
      <c r="E42" s="49">
        <v>295</v>
      </c>
      <c r="F42" s="49">
        <v>1330</v>
      </c>
      <c r="G42" s="49">
        <v>0</v>
      </c>
      <c r="H42" s="49">
        <v>0</v>
      </c>
      <c r="I42" s="49">
        <v>0</v>
      </c>
      <c r="J42" s="49">
        <v>0</v>
      </c>
      <c r="K42" s="49">
        <v>233</v>
      </c>
      <c r="L42" s="49">
        <v>1679</v>
      </c>
      <c r="M42" s="50">
        <v>2265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29</v>
      </c>
      <c r="B44" s="40">
        <f>SUM(C44:K44)</f>
        <v>326</v>
      </c>
      <c r="C44" s="41">
        <v>326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326</v>
      </c>
      <c r="M44" s="42">
        <v>0</v>
      </c>
    </row>
    <row r="45" spans="1:13" ht="15" customHeight="1">
      <c r="A45" s="39" t="s">
        <v>30</v>
      </c>
      <c r="B45" s="40">
        <f>SUM(C45:K45)</f>
        <v>809</v>
      </c>
      <c r="C45" s="41">
        <v>748</v>
      </c>
      <c r="D45" s="41">
        <v>0</v>
      </c>
      <c r="E45" s="41">
        <v>0</v>
      </c>
      <c r="F45" s="41">
        <v>61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748</v>
      </c>
      <c r="M45" s="42">
        <v>61</v>
      </c>
    </row>
    <row r="46" spans="1:13" ht="15" customHeight="1">
      <c r="A46" s="43" t="s">
        <v>31</v>
      </c>
      <c r="B46" s="44">
        <f>SUM(C46:K46)</f>
        <v>597</v>
      </c>
      <c r="C46" s="45">
        <v>577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20</v>
      </c>
      <c r="J46" s="45">
        <v>0</v>
      </c>
      <c r="K46" s="45">
        <v>0</v>
      </c>
      <c r="L46" s="45">
        <v>597</v>
      </c>
      <c r="M46" s="46">
        <v>0</v>
      </c>
    </row>
    <row r="47" spans="1:13" ht="15" customHeight="1">
      <c r="A47" s="47" t="s">
        <v>90</v>
      </c>
      <c r="B47" s="48">
        <f>SUM(C47:K47)</f>
        <v>1732</v>
      </c>
      <c r="C47" s="49">
        <v>1651</v>
      </c>
      <c r="D47" s="49">
        <v>0</v>
      </c>
      <c r="E47" s="49">
        <v>0</v>
      </c>
      <c r="F47" s="49">
        <v>61</v>
      </c>
      <c r="G47" s="49">
        <v>0</v>
      </c>
      <c r="H47" s="49">
        <v>0</v>
      </c>
      <c r="I47" s="49">
        <v>20</v>
      </c>
      <c r="J47" s="49">
        <v>0</v>
      </c>
      <c r="K47" s="49">
        <v>0</v>
      </c>
      <c r="L47" s="49">
        <v>1671</v>
      </c>
      <c r="M47" s="50">
        <v>61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32</v>
      </c>
      <c r="B49" s="44">
        <f>SUM(C49:K49)</f>
        <v>1903</v>
      </c>
      <c r="C49" s="45">
        <v>1806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97</v>
      </c>
      <c r="L49" s="45">
        <v>1903</v>
      </c>
      <c r="M49" s="46">
        <v>0</v>
      </c>
    </row>
    <row r="50" spans="1:13" ht="15" customHeight="1">
      <c r="A50" s="47" t="s">
        <v>89</v>
      </c>
      <c r="B50" s="48">
        <f>SUM(C50:K50)</f>
        <v>1903</v>
      </c>
      <c r="C50" s="49">
        <v>1806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97</v>
      </c>
      <c r="L50" s="49">
        <v>1903</v>
      </c>
      <c r="M50" s="50">
        <v>0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33</v>
      </c>
      <c r="B52" s="40">
        <f>SUM(C52:K52)</f>
        <v>520</v>
      </c>
      <c r="C52" s="41">
        <v>520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520</v>
      </c>
      <c r="M52" s="42">
        <v>0</v>
      </c>
    </row>
    <row r="53" spans="1:13" ht="15" customHeight="1">
      <c r="A53" s="39" t="s">
        <v>34</v>
      </c>
      <c r="B53" s="40">
        <f>SUM(C53:K53)</f>
        <v>2663</v>
      </c>
      <c r="C53" s="41">
        <v>247</v>
      </c>
      <c r="D53" s="41">
        <v>0</v>
      </c>
      <c r="E53" s="41">
        <v>0</v>
      </c>
      <c r="F53" s="41">
        <v>2416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247</v>
      </c>
      <c r="M53" s="42">
        <v>2416</v>
      </c>
    </row>
    <row r="54" spans="1:13" ht="15" customHeight="1">
      <c r="A54" s="39" t="s">
        <v>35</v>
      </c>
      <c r="B54" s="40">
        <f>SUM(C54:K54)</f>
        <v>654</v>
      </c>
      <c r="C54" s="41">
        <v>654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654</v>
      </c>
      <c r="M54" s="42">
        <v>0</v>
      </c>
    </row>
    <row r="55" spans="1:13" ht="15" customHeight="1">
      <c r="A55" s="39" t="s">
        <v>36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37</v>
      </c>
      <c r="B56" s="40">
        <f>SUM(C56:K56)</f>
        <v>582</v>
      </c>
      <c r="C56" s="41">
        <v>87</v>
      </c>
      <c r="D56" s="41">
        <v>0</v>
      </c>
      <c r="E56" s="41">
        <v>0</v>
      </c>
      <c r="F56" s="41">
        <v>495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87</v>
      </c>
      <c r="M56" s="42">
        <v>495</v>
      </c>
    </row>
    <row r="57" spans="1:13" ht="15" customHeight="1">
      <c r="A57" s="39" t="s">
        <v>38</v>
      </c>
      <c r="B57" s="40">
        <f>SUM(C57:K57)</f>
        <v>299</v>
      </c>
      <c r="C57" s="41">
        <v>0</v>
      </c>
      <c r="D57" s="41">
        <v>0</v>
      </c>
      <c r="E57" s="41">
        <v>0</v>
      </c>
      <c r="F57" s="41">
        <v>169</v>
      </c>
      <c r="G57" s="41">
        <v>0</v>
      </c>
      <c r="H57" s="41">
        <v>0</v>
      </c>
      <c r="I57" s="41">
        <v>0</v>
      </c>
      <c r="J57" s="41">
        <v>0</v>
      </c>
      <c r="K57" s="41">
        <v>130</v>
      </c>
      <c r="L57" s="41">
        <v>130</v>
      </c>
      <c r="M57" s="42">
        <v>169</v>
      </c>
    </row>
    <row r="58" spans="1:13" ht="15" customHeight="1">
      <c r="A58" s="43" t="s">
        <v>39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88</v>
      </c>
      <c r="B59" s="48">
        <f>SUM(C59:K59)</f>
        <v>4718</v>
      </c>
      <c r="C59" s="49">
        <v>1508</v>
      </c>
      <c r="D59" s="49">
        <v>0</v>
      </c>
      <c r="E59" s="49">
        <v>0</v>
      </c>
      <c r="F59" s="49">
        <v>3080</v>
      </c>
      <c r="G59" s="49">
        <v>0</v>
      </c>
      <c r="H59" s="49">
        <v>0</v>
      </c>
      <c r="I59" s="49">
        <v>0</v>
      </c>
      <c r="J59" s="49">
        <v>0</v>
      </c>
      <c r="K59" s="49">
        <v>130</v>
      </c>
      <c r="L59" s="49">
        <v>1638</v>
      </c>
      <c r="M59" s="50">
        <v>3080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40</v>
      </c>
      <c r="B61" s="44">
        <f>SUM(C61:K61)</f>
        <v>1764</v>
      </c>
      <c r="C61" s="45">
        <v>849</v>
      </c>
      <c r="D61" s="45">
        <v>0</v>
      </c>
      <c r="E61" s="45">
        <v>0</v>
      </c>
      <c r="F61" s="45">
        <v>915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605</v>
      </c>
      <c r="M61" s="46">
        <v>1159</v>
      </c>
    </row>
    <row r="62" spans="1:13" ht="15" customHeight="1">
      <c r="A62" s="47" t="s">
        <v>87</v>
      </c>
      <c r="B62" s="48">
        <f>SUM(C62:K62)</f>
        <v>1764</v>
      </c>
      <c r="C62" s="49">
        <v>849</v>
      </c>
      <c r="D62" s="49">
        <v>0</v>
      </c>
      <c r="E62" s="49">
        <v>0</v>
      </c>
      <c r="F62" s="49">
        <v>915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605</v>
      </c>
      <c r="M62" s="50">
        <v>1159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41</v>
      </c>
      <c r="B64" s="44">
        <f>SUM(C64:M64)</f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</row>
    <row r="65" spans="1:13" ht="15" customHeight="1">
      <c r="A65" s="47" t="s">
        <v>86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42</v>
      </c>
      <c r="B67" s="40">
        <f>SUM(C67:K67)</f>
        <v>30835</v>
      </c>
      <c r="C67" s="41">
        <v>13500</v>
      </c>
      <c r="D67" s="41">
        <v>0</v>
      </c>
      <c r="E67" s="41">
        <v>1575</v>
      </c>
      <c r="F67" s="41">
        <v>14221</v>
      </c>
      <c r="G67" s="41">
        <v>96</v>
      </c>
      <c r="H67" s="41">
        <v>272</v>
      </c>
      <c r="I67" s="41">
        <v>371</v>
      </c>
      <c r="J67" s="41">
        <v>12</v>
      </c>
      <c r="K67" s="41">
        <v>788</v>
      </c>
      <c r="L67" s="41">
        <v>13022</v>
      </c>
      <c r="M67" s="42">
        <v>17813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43</v>
      </c>
      <c r="B69" s="52">
        <f>SUM(C69:K69)</f>
        <v>193497</v>
      </c>
      <c r="C69" s="53">
        <v>105031</v>
      </c>
      <c r="D69" s="53">
        <v>686</v>
      </c>
      <c r="E69" s="53">
        <v>2296</v>
      </c>
      <c r="F69" s="53">
        <v>34445</v>
      </c>
      <c r="G69" s="53">
        <v>5386</v>
      </c>
      <c r="H69" s="53">
        <v>4572</v>
      </c>
      <c r="I69" s="53">
        <v>3493</v>
      </c>
      <c r="J69" s="53">
        <v>28153</v>
      </c>
      <c r="K69" s="53">
        <v>9435</v>
      </c>
      <c r="L69" s="53">
        <v>87865</v>
      </c>
      <c r="M69" s="54">
        <v>105632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99</v>
      </c>
      <c r="E1" s="5" t="s">
        <v>76</v>
      </c>
      <c r="I1" s="1" t="s">
        <v>98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105031</v>
      </c>
      <c r="C6" s="23">
        <f>SUM(D6:F6)</f>
        <v>110</v>
      </c>
      <c r="D6" s="23">
        <v>0</v>
      </c>
      <c r="E6" s="23">
        <v>0</v>
      </c>
      <c r="F6" s="23">
        <v>110</v>
      </c>
      <c r="G6" s="23">
        <f>SUM(H6:J6)</f>
        <v>104921</v>
      </c>
      <c r="H6" s="23">
        <v>24842</v>
      </c>
      <c r="I6" s="23">
        <v>144</v>
      </c>
      <c r="J6" s="23">
        <v>79935</v>
      </c>
      <c r="K6" s="23">
        <v>83621</v>
      </c>
      <c r="L6" s="23">
        <f>SUM(M6:Q6)</f>
        <v>21410</v>
      </c>
      <c r="M6" s="23">
        <v>0</v>
      </c>
      <c r="N6" s="23">
        <v>3581</v>
      </c>
      <c r="O6" s="23">
        <v>17172</v>
      </c>
      <c r="P6" s="23">
        <v>0</v>
      </c>
      <c r="Q6" s="22">
        <v>657</v>
      </c>
    </row>
    <row r="7" spans="1:17" ht="15" customHeight="1">
      <c r="A7" s="21" t="s">
        <v>54</v>
      </c>
      <c r="B7" s="20">
        <f>+C7+G7</f>
        <v>686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686</v>
      </c>
      <c r="H7" s="19">
        <v>0</v>
      </c>
      <c r="I7" s="19">
        <v>0</v>
      </c>
      <c r="J7" s="19">
        <v>686</v>
      </c>
      <c r="K7" s="19">
        <v>686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2296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2296</v>
      </c>
      <c r="H8" s="19">
        <v>351</v>
      </c>
      <c r="I8" s="19">
        <v>1464</v>
      </c>
      <c r="J8" s="19">
        <v>481</v>
      </c>
      <c r="K8" s="19">
        <v>351</v>
      </c>
      <c r="L8" s="19">
        <f>SUM(M8:Q8)</f>
        <v>1945</v>
      </c>
      <c r="M8" s="19">
        <v>0</v>
      </c>
      <c r="N8" s="19">
        <v>108</v>
      </c>
      <c r="O8" s="19">
        <v>1837</v>
      </c>
      <c r="P8" s="19">
        <v>0</v>
      </c>
      <c r="Q8" s="18">
        <v>0</v>
      </c>
    </row>
    <row r="9" spans="1:17" ht="15" customHeight="1">
      <c r="A9" s="21" t="s">
        <v>52</v>
      </c>
      <c r="B9" s="20">
        <f>+C9+G9</f>
        <v>34445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34445</v>
      </c>
      <c r="H9" s="19">
        <v>34030</v>
      </c>
      <c r="I9" s="19">
        <v>0</v>
      </c>
      <c r="J9" s="19">
        <v>415</v>
      </c>
      <c r="K9" s="19">
        <v>214</v>
      </c>
      <c r="L9" s="19">
        <f>SUM(M9:Q9)</f>
        <v>34231</v>
      </c>
      <c r="M9" s="19">
        <v>0</v>
      </c>
      <c r="N9" s="19">
        <v>0</v>
      </c>
      <c r="O9" s="19">
        <v>34170</v>
      </c>
      <c r="P9" s="19">
        <v>0</v>
      </c>
      <c r="Q9" s="18">
        <v>61</v>
      </c>
    </row>
    <row r="10" spans="1:17" ht="15" customHeight="1">
      <c r="A10" s="21" t="s">
        <v>51</v>
      </c>
      <c r="B10" s="20">
        <f>+C10+G10</f>
        <v>5386</v>
      </c>
      <c r="C10" s="19">
        <f>SUM(D10:F10)</f>
        <v>0</v>
      </c>
      <c r="D10" s="19">
        <v>0</v>
      </c>
      <c r="E10" s="19">
        <v>0</v>
      </c>
      <c r="F10" s="19">
        <v>0</v>
      </c>
      <c r="G10" s="19">
        <f>SUM(H10:J10)</f>
        <v>5386</v>
      </c>
      <c r="H10" s="19">
        <v>5335</v>
      </c>
      <c r="I10" s="19">
        <v>0</v>
      </c>
      <c r="J10" s="19">
        <v>51</v>
      </c>
      <c r="K10" s="19">
        <v>0</v>
      </c>
      <c r="L10" s="19">
        <f>SUM(M10:Q10)</f>
        <v>5386</v>
      </c>
      <c r="M10" s="19">
        <v>0</v>
      </c>
      <c r="N10" s="19">
        <v>240</v>
      </c>
      <c r="O10" s="19">
        <v>5146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4572</v>
      </c>
      <c r="C11" s="19">
        <f>SUM(D11:F11)</f>
        <v>138</v>
      </c>
      <c r="D11" s="19">
        <v>0</v>
      </c>
      <c r="E11" s="19">
        <v>0</v>
      </c>
      <c r="F11" s="19">
        <v>138</v>
      </c>
      <c r="G11" s="19">
        <f>SUM(H11:J11)</f>
        <v>4434</v>
      </c>
      <c r="H11" s="19">
        <v>4307</v>
      </c>
      <c r="I11" s="19">
        <v>0</v>
      </c>
      <c r="J11" s="19">
        <v>127</v>
      </c>
      <c r="K11" s="19">
        <v>570</v>
      </c>
      <c r="L11" s="19">
        <f>SUM(M11:Q11)</f>
        <v>4002</v>
      </c>
      <c r="M11" s="19">
        <v>0</v>
      </c>
      <c r="N11" s="19">
        <v>0</v>
      </c>
      <c r="O11" s="19">
        <v>4002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>+C12+G12</f>
        <v>3493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3493</v>
      </c>
      <c r="H12" s="19">
        <v>1818</v>
      </c>
      <c r="I12" s="19">
        <v>651</v>
      </c>
      <c r="J12" s="19">
        <v>1024</v>
      </c>
      <c r="K12" s="19">
        <v>1032</v>
      </c>
      <c r="L12" s="19">
        <f>SUM(M12:Q12)</f>
        <v>2461</v>
      </c>
      <c r="M12" s="19">
        <v>0</v>
      </c>
      <c r="N12" s="19">
        <v>0</v>
      </c>
      <c r="O12" s="19">
        <v>2341</v>
      </c>
      <c r="P12" s="19">
        <v>0</v>
      </c>
      <c r="Q12" s="18">
        <v>120</v>
      </c>
    </row>
    <row r="13" spans="1:17" ht="15" customHeight="1">
      <c r="A13" s="21" t="s">
        <v>48</v>
      </c>
      <c r="B13" s="20">
        <f>+C13+G13</f>
        <v>28153</v>
      </c>
      <c r="C13" s="19">
        <f>SUM(D13:F13)</f>
        <v>21056</v>
      </c>
      <c r="D13" s="19">
        <v>0</v>
      </c>
      <c r="E13" s="19">
        <v>129</v>
      </c>
      <c r="F13" s="19">
        <v>20927</v>
      </c>
      <c r="G13" s="19">
        <f>SUM(H13:J13)</f>
        <v>7097</v>
      </c>
      <c r="H13" s="19">
        <v>1267</v>
      </c>
      <c r="I13" s="19">
        <v>4832</v>
      </c>
      <c r="J13" s="19">
        <v>998</v>
      </c>
      <c r="K13" s="19">
        <v>471</v>
      </c>
      <c r="L13" s="19">
        <f>SUM(M13:Q13)</f>
        <v>27682</v>
      </c>
      <c r="M13" s="19">
        <v>0</v>
      </c>
      <c r="N13" s="19">
        <v>18052</v>
      </c>
      <c r="O13" s="19">
        <v>9544</v>
      </c>
      <c r="P13" s="19">
        <v>0</v>
      </c>
      <c r="Q13" s="18">
        <v>86</v>
      </c>
    </row>
    <row r="14" spans="1:17" ht="15" customHeight="1">
      <c r="A14" s="21" t="s">
        <v>47</v>
      </c>
      <c r="B14" s="20">
        <f>+C14+G14</f>
        <v>9435</v>
      </c>
      <c r="C14" s="19">
        <f>SUM(D14:F14)</f>
        <v>3421</v>
      </c>
      <c r="D14" s="19">
        <v>0</v>
      </c>
      <c r="E14" s="19">
        <v>3050</v>
      </c>
      <c r="F14" s="19">
        <v>371</v>
      </c>
      <c r="G14" s="19">
        <f>SUM(H14:J14)</f>
        <v>6014</v>
      </c>
      <c r="H14" s="19">
        <v>4392</v>
      </c>
      <c r="I14" s="19">
        <v>884</v>
      </c>
      <c r="J14" s="19">
        <v>738</v>
      </c>
      <c r="K14" s="19">
        <v>920</v>
      </c>
      <c r="L14" s="19">
        <f>SUM(M14:Q14)</f>
        <v>8515</v>
      </c>
      <c r="M14" s="19">
        <v>0</v>
      </c>
      <c r="N14" s="19">
        <v>2633</v>
      </c>
      <c r="O14" s="19">
        <v>5863</v>
      </c>
      <c r="P14" s="19">
        <v>0</v>
      </c>
      <c r="Q14" s="18">
        <v>19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105717</v>
      </c>
      <c r="C16" s="19">
        <f>SUM(D16:F16)</f>
        <v>110</v>
      </c>
      <c r="D16" s="19">
        <f>SUM(D6:D7)</f>
        <v>0</v>
      </c>
      <c r="E16" s="19">
        <f>SUM(E6:E7)</f>
        <v>0</v>
      </c>
      <c r="F16" s="19">
        <f>SUM(F6:F7)</f>
        <v>110</v>
      </c>
      <c r="G16" s="19">
        <f>SUM(H16:J16)</f>
        <v>105607</v>
      </c>
      <c r="H16" s="19">
        <f>SUM(H6:H7)</f>
        <v>24842</v>
      </c>
      <c r="I16" s="19">
        <f>SUM(I6:I7)</f>
        <v>144</v>
      </c>
      <c r="J16" s="19">
        <f>SUM(J6:J7)</f>
        <v>80621</v>
      </c>
      <c r="K16" s="19">
        <f>SUM(K6:K7)</f>
        <v>84307</v>
      </c>
      <c r="L16" s="19">
        <f>SUM(M16:Q16)</f>
        <v>21410</v>
      </c>
      <c r="M16" s="19">
        <f>SUM(M6:M7)</f>
        <v>0</v>
      </c>
      <c r="N16" s="19">
        <f>SUM(N6:N7)</f>
        <v>3581</v>
      </c>
      <c r="O16" s="19">
        <f>SUM(O6:O7)</f>
        <v>17172</v>
      </c>
      <c r="P16" s="19">
        <f>SUM(P6:P7)</f>
        <v>0</v>
      </c>
      <c r="Q16" s="18">
        <f>SUM(Q6:Q7)</f>
        <v>657</v>
      </c>
    </row>
    <row r="17" spans="1:17" ht="15" customHeight="1">
      <c r="A17" s="21" t="s">
        <v>45</v>
      </c>
      <c r="B17" s="20">
        <f>+C17+G17</f>
        <v>87780</v>
      </c>
      <c r="C17" s="19">
        <f>SUM(D17:F17)</f>
        <v>24615</v>
      </c>
      <c r="D17" s="19">
        <f>SUM(D8:D14)</f>
        <v>0</v>
      </c>
      <c r="E17" s="19">
        <f>SUM(E8:E14)</f>
        <v>3179</v>
      </c>
      <c r="F17" s="19">
        <f>SUM(F8:F14)</f>
        <v>21436</v>
      </c>
      <c r="G17" s="19">
        <f>SUM(H17:J17)</f>
        <v>63165</v>
      </c>
      <c r="H17" s="19">
        <f>SUM(H8:H14)</f>
        <v>51500</v>
      </c>
      <c r="I17" s="19">
        <f>SUM(I8:I14)</f>
        <v>7831</v>
      </c>
      <c r="J17" s="19">
        <f>SUM(J8:J14)</f>
        <v>3834</v>
      </c>
      <c r="K17" s="19">
        <f>SUM(K8:K14)</f>
        <v>3558</v>
      </c>
      <c r="L17" s="19">
        <f>SUM(M17:Q17)</f>
        <v>84222</v>
      </c>
      <c r="M17" s="19">
        <f>SUM(M8:M14)</f>
        <v>0</v>
      </c>
      <c r="N17" s="19">
        <f>SUM(N8:N14)</f>
        <v>21033</v>
      </c>
      <c r="O17" s="19">
        <f>SUM(O8:O14)</f>
        <v>62903</v>
      </c>
      <c r="P17" s="19">
        <f>SUM(P8:P14)</f>
        <v>0</v>
      </c>
      <c r="Q17" s="18">
        <f>SUM(Q8:Q14)</f>
        <v>286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193497</v>
      </c>
      <c r="C19" s="12">
        <f>SUM(D19:F19)</f>
        <v>24725</v>
      </c>
      <c r="D19" s="11">
        <f>SUM(D16:D17)</f>
        <v>0</v>
      </c>
      <c r="E19" s="11">
        <f>SUM(E16:E17)</f>
        <v>3179</v>
      </c>
      <c r="F19" s="11">
        <f>SUM(F16:F17)</f>
        <v>21546</v>
      </c>
      <c r="G19" s="12">
        <f>SUM(H19:J19)</f>
        <v>168772</v>
      </c>
      <c r="H19" s="11">
        <f>SUM(H16:H17)</f>
        <v>76342</v>
      </c>
      <c r="I19" s="11">
        <f>SUM(I16:I17)</f>
        <v>7975</v>
      </c>
      <c r="J19" s="11">
        <f>SUM(J16:J17)</f>
        <v>84455</v>
      </c>
      <c r="K19" s="12">
        <f>SUM(K16:K17)</f>
        <v>87865</v>
      </c>
      <c r="L19" s="11">
        <f>SUM(M19:Q19)</f>
        <v>105632</v>
      </c>
      <c r="M19" s="11">
        <f>SUM(M16:M17)</f>
        <v>0</v>
      </c>
      <c r="N19" s="11">
        <f>SUM(N16:N17)</f>
        <v>24614</v>
      </c>
      <c r="O19" s="11">
        <f>SUM(O16:O17)</f>
        <v>80075</v>
      </c>
      <c r="P19" s="11">
        <f>SUM(P16:P17)</f>
        <v>0</v>
      </c>
      <c r="Q19" s="10">
        <f>SUM(Q16:Q17)</f>
        <v>943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99</v>
      </c>
      <c r="E1" s="5" t="s">
        <v>80</v>
      </c>
      <c r="I1" s="1" t="s">
        <v>98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1908798</v>
      </c>
      <c r="C6" s="23">
        <f>SUM(D6:F6)</f>
        <v>6000</v>
      </c>
      <c r="D6" s="23">
        <v>0</v>
      </c>
      <c r="E6" s="23">
        <v>0</v>
      </c>
      <c r="F6" s="23">
        <v>6000</v>
      </c>
      <c r="G6" s="23">
        <f>SUM(H6:J6)</f>
        <v>1902798</v>
      </c>
      <c r="H6" s="23">
        <v>362050</v>
      </c>
      <c r="I6" s="23">
        <v>2800</v>
      </c>
      <c r="J6" s="23">
        <v>1537948</v>
      </c>
      <c r="K6" s="23">
        <v>1434018</v>
      </c>
      <c r="L6" s="23">
        <f>SUM(M6:Q6)</f>
        <v>474780</v>
      </c>
      <c r="M6" s="23">
        <v>0</v>
      </c>
      <c r="N6" s="23">
        <v>71800</v>
      </c>
      <c r="O6" s="23">
        <v>397504</v>
      </c>
      <c r="P6" s="23">
        <v>0</v>
      </c>
      <c r="Q6" s="22">
        <v>5476</v>
      </c>
    </row>
    <row r="7" spans="1:17" ht="15" customHeight="1">
      <c r="A7" s="21" t="s">
        <v>54</v>
      </c>
      <c r="B7" s="20">
        <f>+C7+G7</f>
        <v>14350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14350</v>
      </c>
      <c r="H7" s="19">
        <v>0</v>
      </c>
      <c r="I7" s="19">
        <v>0</v>
      </c>
      <c r="J7" s="19">
        <v>14350</v>
      </c>
      <c r="K7" s="19">
        <v>14350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34300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34300</v>
      </c>
      <c r="H8" s="19">
        <v>2000</v>
      </c>
      <c r="I8" s="19">
        <v>27400</v>
      </c>
      <c r="J8" s="19">
        <v>4900</v>
      </c>
      <c r="K8" s="19">
        <v>2000</v>
      </c>
      <c r="L8" s="19">
        <f>SUM(M8:Q8)</f>
        <v>32300</v>
      </c>
      <c r="M8" s="19">
        <v>0</v>
      </c>
      <c r="N8" s="19">
        <v>1200</v>
      </c>
      <c r="O8" s="19">
        <v>31100</v>
      </c>
      <c r="P8" s="19">
        <v>0</v>
      </c>
      <c r="Q8" s="18">
        <v>0</v>
      </c>
    </row>
    <row r="9" spans="1:17" ht="15" customHeight="1">
      <c r="A9" s="21" t="s">
        <v>52</v>
      </c>
      <c r="B9" s="20">
        <f>+C9+G9</f>
        <v>684756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684756</v>
      </c>
      <c r="H9" s="19">
        <v>680656</v>
      </c>
      <c r="I9" s="19">
        <v>0</v>
      </c>
      <c r="J9" s="19">
        <v>4100</v>
      </c>
      <c r="K9" s="19">
        <v>3220</v>
      </c>
      <c r="L9" s="19">
        <f>SUM(M9:Q9)</f>
        <v>681536</v>
      </c>
      <c r="M9" s="19">
        <v>0</v>
      </c>
      <c r="N9" s="19">
        <v>0</v>
      </c>
      <c r="O9" s="19">
        <v>681431</v>
      </c>
      <c r="P9" s="19">
        <v>0</v>
      </c>
      <c r="Q9" s="18">
        <v>105</v>
      </c>
    </row>
    <row r="10" spans="1:17" ht="15" customHeight="1">
      <c r="A10" s="21" t="s">
        <v>51</v>
      </c>
      <c r="B10" s="20">
        <f>+C10+G10</f>
        <v>269550</v>
      </c>
      <c r="C10" s="19">
        <f>SUM(D10:F10)</f>
        <v>0</v>
      </c>
      <c r="D10" s="19">
        <v>0</v>
      </c>
      <c r="E10" s="19">
        <v>0</v>
      </c>
      <c r="F10" s="19">
        <v>0</v>
      </c>
      <c r="G10" s="19">
        <f>SUM(H10:J10)</f>
        <v>269550</v>
      </c>
      <c r="H10" s="19">
        <v>268800</v>
      </c>
      <c r="I10" s="19">
        <v>0</v>
      </c>
      <c r="J10" s="19">
        <v>750</v>
      </c>
      <c r="K10" s="19">
        <v>0</v>
      </c>
      <c r="L10" s="19">
        <f>SUM(M10:Q10)</f>
        <v>269550</v>
      </c>
      <c r="M10" s="19">
        <v>0</v>
      </c>
      <c r="N10" s="19">
        <v>6000</v>
      </c>
      <c r="O10" s="19">
        <v>263550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56359</v>
      </c>
      <c r="C11" s="19">
        <f>SUM(D11:F11)</f>
        <v>5000</v>
      </c>
      <c r="D11" s="19">
        <v>0</v>
      </c>
      <c r="E11" s="19">
        <v>0</v>
      </c>
      <c r="F11" s="19">
        <v>5000</v>
      </c>
      <c r="G11" s="19">
        <f>SUM(H11:J11)</f>
        <v>51359</v>
      </c>
      <c r="H11" s="19">
        <v>50159</v>
      </c>
      <c r="I11" s="19">
        <v>0</v>
      </c>
      <c r="J11" s="19">
        <v>1200</v>
      </c>
      <c r="K11" s="19">
        <v>12009</v>
      </c>
      <c r="L11" s="19">
        <f>SUM(M11:Q11)</f>
        <v>44350</v>
      </c>
      <c r="M11" s="19">
        <v>0</v>
      </c>
      <c r="N11" s="19">
        <v>0</v>
      </c>
      <c r="O11" s="19">
        <v>44350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>+C12+G12</f>
        <v>83950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83950</v>
      </c>
      <c r="H12" s="19">
        <v>40500</v>
      </c>
      <c r="I12" s="19">
        <v>21000</v>
      </c>
      <c r="J12" s="19">
        <v>22450</v>
      </c>
      <c r="K12" s="19">
        <v>24600</v>
      </c>
      <c r="L12" s="19">
        <f>SUM(M12:Q12)</f>
        <v>59350</v>
      </c>
      <c r="M12" s="19">
        <v>0</v>
      </c>
      <c r="N12" s="19">
        <v>0</v>
      </c>
      <c r="O12" s="19">
        <v>58000</v>
      </c>
      <c r="P12" s="19">
        <v>0</v>
      </c>
      <c r="Q12" s="18">
        <v>1350</v>
      </c>
    </row>
    <row r="13" spans="1:17" ht="15" customHeight="1">
      <c r="A13" s="21" t="s">
        <v>48</v>
      </c>
      <c r="B13" s="20">
        <f>+C13+G13</f>
        <v>957652</v>
      </c>
      <c r="C13" s="19">
        <f>SUM(D13:F13)</f>
        <v>792460</v>
      </c>
      <c r="D13" s="19">
        <v>0</v>
      </c>
      <c r="E13" s="19">
        <v>4730</v>
      </c>
      <c r="F13" s="19">
        <v>787730</v>
      </c>
      <c r="G13" s="19">
        <f>SUM(H13:J13)</f>
        <v>165192</v>
      </c>
      <c r="H13" s="19">
        <v>34600</v>
      </c>
      <c r="I13" s="19">
        <v>109250</v>
      </c>
      <c r="J13" s="19">
        <v>21342</v>
      </c>
      <c r="K13" s="19">
        <v>6600</v>
      </c>
      <c r="L13" s="19">
        <f>SUM(M13:Q13)</f>
        <v>951052</v>
      </c>
      <c r="M13" s="19">
        <v>0</v>
      </c>
      <c r="N13" s="19">
        <v>685800</v>
      </c>
      <c r="O13" s="19">
        <v>265002</v>
      </c>
      <c r="P13" s="19">
        <v>0</v>
      </c>
      <c r="Q13" s="18">
        <v>250</v>
      </c>
    </row>
    <row r="14" spans="1:17" ht="15" customHeight="1">
      <c r="A14" s="21" t="s">
        <v>47</v>
      </c>
      <c r="B14" s="20">
        <f>+C14+G14</f>
        <v>244920</v>
      </c>
      <c r="C14" s="19">
        <f>SUM(D14:F14)</f>
        <v>155050</v>
      </c>
      <c r="D14" s="19">
        <v>0</v>
      </c>
      <c r="E14" s="19">
        <v>140900</v>
      </c>
      <c r="F14" s="19">
        <v>14150</v>
      </c>
      <c r="G14" s="19">
        <f>SUM(H14:J14)</f>
        <v>89870</v>
      </c>
      <c r="H14" s="19">
        <v>61368</v>
      </c>
      <c r="I14" s="19">
        <v>17950</v>
      </c>
      <c r="J14" s="19">
        <v>10552</v>
      </c>
      <c r="K14" s="19">
        <v>18768</v>
      </c>
      <c r="L14" s="19">
        <f>SUM(M14:Q14)</f>
        <v>226152</v>
      </c>
      <c r="M14" s="19">
        <v>0</v>
      </c>
      <c r="N14" s="19">
        <v>125000</v>
      </c>
      <c r="O14" s="19">
        <v>101002</v>
      </c>
      <c r="P14" s="19">
        <v>0</v>
      </c>
      <c r="Q14" s="18">
        <v>150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1923148</v>
      </c>
      <c r="C16" s="19">
        <f>SUM(D16:F16)</f>
        <v>6000</v>
      </c>
      <c r="D16" s="19">
        <f>SUM(D6:D7)</f>
        <v>0</v>
      </c>
      <c r="E16" s="19">
        <f>SUM(E6:E7)</f>
        <v>0</v>
      </c>
      <c r="F16" s="19">
        <f>SUM(F6:F7)</f>
        <v>6000</v>
      </c>
      <c r="G16" s="19">
        <f>SUM(H16:J16)</f>
        <v>1917148</v>
      </c>
      <c r="H16" s="19">
        <f>SUM(H6:H7)</f>
        <v>362050</v>
      </c>
      <c r="I16" s="19">
        <f>SUM(I6:I7)</f>
        <v>2800</v>
      </c>
      <c r="J16" s="19">
        <f>SUM(J6:J7)</f>
        <v>1552298</v>
      </c>
      <c r="K16" s="19">
        <f>SUM(K6:K7)</f>
        <v>1448368</v>
      </c>
      <c r="L16" s="19">
        <f>SUM(M16:Q16)</f>
        <v>474780</v>
      </c>
      <c r="M16" s="19">
        <f>SUM(M6:M7)</f>
        <v>0</v>
      </c>
      <c r="N16" s="19">
        <f>SUM(N6:N7)</f>
        <v>71800</v>
      </c>
      <c r="O16" s="19">
        <f>SUM(O6:O7)</f>
        <v>397504</v>
      </c>
      <c r="P16" s="19">
        <f>SUM(P6:P7)</f>
        <v>0</v>
      </c>
      <c r="Q16" s="18">
        <f>SUM(Q6:Q7)</f>
        <v>5476</v>
      </c>
    </row>
    <row r="17" spans="1:17" ht="15" customHeight="1">
      <c r="A17" s="21" t="s">
        <v>45</v>
      </c>
      <c r="B17" s="20">
        <f>+C17+G17</f>
        <v>2331487</v>
      </c>
      <c r="C17" s="19">
        <f>SUM(D17:F17)</f>
        <v>952510</v>
      </c>
      <c r="D17" s="19">
        <f>SUM(D8:D14)</f>
        <v>0</v>
      </c>
      <c r="E17" s="19">
        <f>SUM(E8:E14)</f>
        <v>145630</v>
      </c>
      <c r="F17" s="19">
        <f>SUM(F8:F14)</f>
        <v>806880</v>
      </c>
      <c r="G17" s="19">
        <f>SUM(H17:J17)</f>
        <v>1378977</v>
      </c>
      <c r="H17" s="19">
        <f>SUM(H8:H14)</f>
        <v>1138083</v>
      </c>
      <c r="I17" s="19">
        <f>SUM(I8:I14)</f>
        <v>175600</v>
      </c>
      <c r="J17" s="19">
        <f>SUM(J8:J14)</f>
        <v>65294</v>
      </c>
      <c r="K17" s="19">
        <f>SUM(K8:K14)</f>
        <v>67197</v>
      </c>
      <c r="L17" s="19">
        <f>SUM(M17:Q17)</f>
        <v>2264290</v>
      </c>
      <c r="M17" s="19">
        <f>SUM(M8:M14)</f>
        <v>0</v>
      </c>
      <c r="N17" s="19">
        <f>SUM(N8:N14)</f>
        <v>818000</v>
      </c>
      <c r="O17" s="19">
        <f>SUM(O8:O14)</f>
        <v>1444435</v>
      </c>
      <c r="P17" s="19">
        <f>SUM(P8:P14)</f>
        <v>0</v>
      </c>
      <c r="Q17" s="18">
        <f>SUM(Q8:Q14)</f>
        <v>1855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4254635</v>
      </c>
      <c r="C19" s="12">
        <f>SUM(D19:F19)</f>
        <v>958510</v>
      </c>
      <c r="D19" s="11">
        <f>SUM(D16:D17)</f>
        <v>0</v>
      </c>
      <c r="E19" s="11">
        <f>SUM(E16:E17)</f>
        <v>145630</v>
      </c>
      <c r="F19" s="11">
        <f>SUM(F16:F17)</f>
        <v>812880</v>
      </c>
      <c r="G19" s="12">
        <f>SUM(H19:J19)</f>
        <v>3296125</v>
      </c>
      <c r="H19" s="11">
        <f>SUM(H16:H17)</f>
        <v>1500133</v>
      </c>
      <c r="I19" s="11">
        <f>SUM(I16:I17)</f>
        <v>178400</v>
      </c>
      <c r="J19" s="11">
        <f>SUM(J16:J17)</f>
        <v>1617592</v>
      </c>
      <c r="K19" s="12">
        <f>SUM(K16:K17)</f>
        <v>1515565</v>
      </c>
      <c r="L19" s="11">
        <f>SUM(M19:Q19)</f>
        <v>2739070</v>
      </c>
      <c r="M19" s="11">
        <f>SUM(M16:M17)</f>
        <v>0</v>
      </c>
      <c r="N19" s="11">
        <f>SUM(N16:N17)</f>
        <v>889800</v>
      </c>
      <c r="O19" s="11">
        <f>SUM(O16:O17)</f>
        <v>1841939</v>
      </c>
      <c r="P19" s="11">
        <f>SUM(P16:P17)</f>
        <v>0</v>
      </c>
      <c r="Q19" s="10">
        <f>SUM(Q16:Q17)</f>
        <v>7331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2016-09-21T04:51:13Z</cp:lastPrinted>
  <dcterms:created xsi:type="dcterms:W3CDTF">2000-01-06T00:38:06Z</dcterms:created>
  <dcterms:modified xsi:type="dcterms:W3CDTF">2017-11-21T23:56:51Z</dcterms:modified>
  <cp:category/>
  <cp:version/>
  <cp:contentType/>
  <cp:contentStatus/>
</cp:coreProperties>
</file>