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<sst xmlns="http://schemas.openxmlformats.org/spreadsheetml/2006/main" count="149" uniqueCount="100">
  <si>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</si>
  <si>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</si>
  <si>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</si>
  <si>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</si>
  <si>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</si>
  <si>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</si>
  <si>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</si>
  <si>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</si>
  <si>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</si>
  <si>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</si>
  <si>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</si>
  <si>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</si>
  <si>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</si>
  <si>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</si>
  <si>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</si>
  <si>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</si>
  <si>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</si>
  <si>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</si>
  <si>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</si>
  <si>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</si>
  <si>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</si>
  <si>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</si>
  <si>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</si>
  <si>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</si>
  <si>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</si>
  <si>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</si>
  <si>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</si>
  <si>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</si>
  <si>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</si>
  <si>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</si>
  <si>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</si>
  <si>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</si>
  <si>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</si>
  <si>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</si>
  <si>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</si>
  <si>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</si>
  <si>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</si>
  <si>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</si>
  <si>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</si>
  <si>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</si>
  <si>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</si>
  <si>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</si>
  <si>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</si>
  <si>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</si>
  <si>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</si>
  <si>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</si>
  <si>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</si>
  <si>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</si>
  <si>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</si>
  <si>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</si>
  <si>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</si>
  <si>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</si>
  <si>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</si>
  <si>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</si>
  <si>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</si>
  <si>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</si>
  <si>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</si>
  <si>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</si>
  <si>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</si>
  <si>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</si>
  <si>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</si>
  <si>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</si>
  <si>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</si>
  <si>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</si>
  <si>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</si>
  <si>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</si>
  <si>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</si>
  <si>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</si>
  <si>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</si>
  <si>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</si>
  <si>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</si>
  <si>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</si>
  <si>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</si>
  <si>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</si>
  <si>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</si>
  <si>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</si>
  <si>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</si>
  <si>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</si>
  <si>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</si>
  <si>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</si>
  <si>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</si>
  <si>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</si>
  <si>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</si>
  <si>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</si>
  <si>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</si>
  <si>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</si>
  <si>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</si>
  <si>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</si>
  <si>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</si>
  <si>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</si>
  <si>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</si>
  <si>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</si>
  <si>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</si>
  <si>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</si>
  <si>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</si>
  <si>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</si>
  <si>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11月分</t>
  </si>
  <si>
    <t>ｺﾝｸﾘｰﾄ</t>
  </si>
  <si>
    <t>平成  29年  11月分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</si>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</sst>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53768</v>
      </c>
      <c r="C5" s="36">
        <v>28512</v>
      </c>
      <c r="D5" s="36">
        <v>905</v>
      </c>
      <c r="E5" s="36">
        <v>0</v>
      </c>
      <c r="F5" s="36">
        <v>147</v>
      </c>
      <c r="G5" s="36">
        <v>0</v>
      </c>
      <c r="H5" s="36">
        <v>17540</v>
      </c>
      <c r="I5" s="36">
        <v>556</v>
      </c>
      <c r="J5" s="36">
        <v>5067</v>
      </c>
      <c r="K5" s="36">
        <v>1041</v>
      </c>
      <c r="L5" s="36">
        <v>19400</v>
      </c>
      <c r="M5" s="37">
        <v>34368</v>
      </c>
    </row>
    <row r="6" spans="1:13" ht="15" customHeight="1">
      <c r="A6" s="39" t="s">
        <v>1</v>
      </c>
      <c r="B6" s="40">
        <f>SUM(C6:K6)</f>
        <v>18105</v>
      </c>
      <c r="C6" s="41">
        <v>14933</v>
      </c>
      <c r="D6" s="41">
        <v>307</v>
      </c>
      <c r="E6" s="41">
        <v>0</v>
      </c>
      <c r="F6" s="41">
        <v>0</v>
      </c>
      <c r="G6" s="41">
        <v>0</v>
      </c>
      <c r="H6" s="41">
        <v>2384</v>
      </c>
      <c r="I6" s="41">
        <v>0</v>
      </c>
      <c r="J6" s="41">
        <v>481</v>
      </c>
      <c r="K6" s="41">
        <v>0</v>
      </c>
      <c r="L6" s="41">
        <v>8950</v>
      </c>
      <c r="M6" s="42">
        <v>9155</v>
      </c>
    </row>
    <row r="7" spans="1:13" ht="15" customHeight="1">
      <c r="A7" s="39" t="s">
        <v>2</v>
      </c>
      <c r="B7" s="40">
        <f>SUM(C7:K7)</f>
        <v>11505</v>
      </c>
      <c r="C7" s="41">
        <v>6186</v>
      </c>
      <c r="D7" s="41">
        <v>136</v>
      </c>
      <c r="E7" s="41">
        <v>2753</v>
      </c>
      <c r="F7" s="41">
        <v>2062</v>
      </c>
      <c r="G7" s="41">
        <v>0</v>
      </c>
      <c r="H7" s="41">
        <v>0</v>
      </c>
      <c r="I7" s="41">
        <v>273</v>
      </c>
      <c r="J7" s="41">
        <v>0</v>
      </c>
      <c r="K7" s="41">
        <v>95</v>
      </c>
      <c r="L7" s="41">
        <v>4475</v>
      </c>
      <c r="M7" s="42">
        <v>7030</v>
      </c>
    </row>
    <row r="8" spans="1:13" ht="15" customHeight="1">
      <c r="A8" s="39" t="s">
        <v>3</v>
      </c>
      <c r="B8" s="40">
        <f>SUM(C8:K8)</f>
        <v>6036</v>
      </c>
      <c r="C8" s="41">
        <v>5016</v>
      </c>
      <c r="D8" s="41">
        <v>135</v>
      </c>
      <c r="E8" s="41">
        <v>0</v>
      </c>
      <c r="F8" s="41">
        <v>0</v>
      </c>
      <c r="G8" s="41">
        <v>0</v>
      </c>
      <c r="H8" s="41">
        <v>885</v>
      </c>
      <c r="I8" s="41">
        <v>0</v>
      </c>
      <c r="J8" s="41">
        <v>0</v>
      </c>
      <c r="K8" s="41">
        <v>0</v>
      </c>
      <c r="L8" s="41">
        <v>4421</v>
      </c>
      <c r="M8" s="42">
        <v>1615</v>
      </c>
    </row>
    <row r="9" spans="1:13" ht="15" customHeight="1">
      <c r="A9" s="39" t="s">
        <v>4</v>
      </c>
      <c r="B9" s="40">
        <f>SUM(C9:K9)</f>
        <v>13148</v>
      </c>
      <c r="C9" s="41">
        <v>2177</v>
      </c>
      <c r="D9" s="41">
        <v>0</v>
      </c>
      <c r="E9" s="41">
        <v>135</v>
      </c>
      <c r="F9" s="41">
        <v>8679</v>
      </c>
      <c r="G9" s="41">
        <v>0</v>
      </c>
      <c r="H9" s="41">
        <v>1085</v>
      </c>
      <c r="I9" s="41">
        <v>250</v>
      </c>
      <c r="J9" s="41">
        <v>0</v>
      </c>
      <c r="K9" s="41">
        <v>822</v>
      </c>
      <c r="L9" s="41">
        <v>1519</v>
      </c>
      <c r="M9" s="42">
        <v>11629</v>
      </c>
    </row>
    <row r="10" spans="1:13" ht="15" customHeight="1">
      <c r="A10" s="39" t="s">
        <v>5</v>
      </c>
      <c r="B10" s="40">
        <f>SUM(C10:K10)</f>
        <v>3737</v>
      </c>
      <c r="C10" s="41">
        <v>1881</v>
      </c>
      <c r="D10" s="41">
        <v>0</v>
      </c>
      <c r="E10" s="41">
        <v>0</v>
      </c>
      <c r="F10" s="41">
        <v>0</v>
      </c>
      <c r="G10" s="41">
        <v>0</v>
      </c>
      <c r="H10" s="41">
        <v>244</v>
      </c>
      <c r="I10" s="41">
        <v>109</v>
      </c>
      <c r="J10" s="41">
        <v>1173</v>
      </c>
      <c r="K10" s="41">
        <v>330</v>
      </c>
      <c r="L10" s="41">
        <v>1587</v>
      </c>
      <c r="M10" s="42">
        <v>2150</v>
      </c>
    </row>
    <row r="11" spans="1:13" ht="15" customHeight="1">
      <c r="A11" s="39" t="s">
        <v>6</v>
      </c>
      <c r="B11" s="40">
        <f>SUM(C11:K11)</f>
        <v>984</v>
      </c>
      <c r="C11" s="41">
        <v>606</v>
      </c>
      <c r="D11" s="41">
        <v>0</v>
      </c>
      <c r="E11" s="41">
        <v>0</v>
      </c>
      <c r="F11" s="41">
        <v>115</v>
      </c>
      <c r="G11" s="41">
        <v>0</v>
      </c>
      <c r="H11" s="41">
        <v>0</v>
      </c>
      <c r="I11" s="41">
        <v>0</v>
      </c>
      <c r="J11" s="41">
        <v>263</v>
      </c>
      <c r="K11" s="41">
        <v>0</v>
      </c>
      <c r="L11" s="41">
        <v>700</v>
      </c>
      <c r="M11" s="42">
        <v>284</v>
      </c>
    </row>
    <row r="12" spans="1:13" ht="15" customHeight="1">
      <c r="A12" s="39" t="s">
        <v>7</v>
      </c>
      <c r="B12" s="40">
        <f>SUM(C12:K12)</f>
        <v>1112</v>
      </c>
      <c r="C12" s="41">
        <v>1112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1112</v>
      </c>
      <c r="M12" s="42">
        <v>0</v>
      </c>
    </row>
    <row r="13" spans="1:13" ht="15" customHeight="1">
      <c r="A13" s="39" t="s">
        <v>8</v>
      </c>
      <c r="B13" s="40">
        <f>SUM(C13:K13)</f>
        <v>7579</v>
      </c>
      <c r="C13" s="41">
        <v>3959</v>
      </c>
      <c r="D13" s="41">
        <v>77</v>
      </c>
      <c r="E13" s="41">
        <v>207</v>
      </c>
      <c r="F13" s="41">
        <v>0</v>
      </c>
      <c r="G13" s="41">
        <v>0</v>
      </c>
      <c r="H13" s="41">
        <v>606</v>
      </c>
      <c r="I13" s="41">
        <v>2115</v>
      </c>
      <c r="J13" s="41">
        <v>319</v>
      </c>
      <c r="K13" s="41">
        <v>296</v>
      </c>
      <c r="L13" s="41">
        <v>3349</v>
      </c>
      <c r="M13" s="42">
        <v>4230</v>
      </c>
    </row>
    <row r="14" spans="1:13" ht="15" customHeight="1">
      <c r="A14" s="39" t="s">
        <v>9</v>
      </c>
      <c r="B14" s="40">
        <f>SUM(C14:K14)</f>
        <v>5669</v>
      </c>
      <c r="C14" s="41">
        <v>2019</v>
      </c>
      <c r="D14" s="41">
        <v>148</v>
      </c>
      <c r="E14" s="41">
        <v>2206</v>
      </c>
      <c r="F14" s="41">
        <v>87</v>
      </c>
      <c r="G14" s="41">
        <v>0</v>
      </c>
      <c r="H14" s="41">
        <v>1209</v>
      </c>
      <c r="I14" s="41">
        <v>0</v>
      </c>
      <c r="J14" s="41">
        <v>0</v>
      </c>
      <c r="K14" s="41">
        <v>0</v>
      </c>
      <c r="L14" s="41">
        <v>2063</v>
      </c>
      <c r="M14" s="42">
        <v>3606</v>
      </c>
    </row>
    <row r="15" spans="1:13" ht="15" customHeight="1">
      <c r="A15" s="39" t="s">
        <v>10</v>
      </c>
      <c r="B15" s="40">
        <f>SUM(C15:K15)</f>
        <v>5694</v>
      </c>
      <c r="C15" s="41">
        <v>4072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168</v>
      </c>
      <c r="J15" s="41">
        <v>0</v>
      </c>
      <c r="K15" s="41">
        <v>1454</v>
      </c>
      <c r="L15" s="41">
        <v>3562</v>
      </c>
      <c r="M15" s="42">
        <v>2132</v>
      </c>
    </row>
    <row r="16" spans="1:13" ht="15" customHeight="1">
      <c r="A16" s="39" t="s">
        <v>11</v>
      </c>
      <c r="B16" s="40">
        <f>SUM(C16:K16)</f>
        <v>5392</v>
      </c>
      <c r="C16" s="41">
        <v>4699</v>
      </c>
      <c r="D16" s="41">
        <v>0</v>
      </c>
      <c r="E16" s="41">
        <v>0</v>
      </c>
      <c r="F16" s="41">
        <v>421</v>
      </c>
      <c r="G16" s="41">
        <v>0</v>
      </c>
      <c r="H16" s="41">
        <v>173</v>
      </c>
      <c r="I16" s="41">
        <v>0</v>
      </c>
      <c r="J16" s="41">
        <v>0</v>
      </c>
      <c r="K16" s="41">
        <v>99</v>
      </c>
      <c r="L16" s="41">
        <v>3970</v>
      </c>
      <c r="M16" s="42">
        <v>1422</v>
      </c>
    </row>
    <row r="17" spans="1:13" ht="15" customHeight="1">
      <c r="A17" s="39" t="s">
        <v>12</v>
      </c>
      <c r="B17" s="40">
        <f>SUM(C17:K17)</f>
        <v>14689</v>
      </c>
      <c r="C17" s="41">
        <v>9357</v>
      </c>
      <c r="D17" s="41">
        <v>0</v>
      </c>
      <c r="E17" s="41">
        <v>0</v>
      </c>
      <c r="F17" s="41">
        <v>897</v>
      </c>
      <c r="G17" s="41">
        <v>501</v>
      </c>
      <c r="H17" s="41">
        <v>2585</v>
      </c>
      <c r="I17" s="41">
        <v>544</v>
      </c>
      <c r="J17" s="41">
        <v>0</v>
      </c>
      <c r="K17" s="41">
        <v>805</v>
      </c>
      <c r="L17" s="41">
        <v>8598</v>
      </c>
      <c r="M17" s="42">
        <v>6091</v>
      </c>
    </row>
    <row r="18" spans="1:13" ht="15" customHeight="1">
      <c r="A18" s="39" t="s">
        <v>13</v>
      </c>
      <c r="B18" s="40">
        <f>SUM(C18:K18)</f>
        <v>19391</v>
      </c>
      <c r="C18" s="41">
        <v>6106</v>
      </c>
      <c r="D18" s="41">
        <v>155</v>
      </c>
      <c r="E18" s="41">
        <v>0</v>
      </c>
      <c r="F18" s="41">
        <v>0</v>
      </c>
      <c r="G18" s="41">
        <v>0</v>
      </c>
      <c r="H18" s="41">
        <v>281</v>
      </c>
      <c r="I18" s="41">
        <v>156</v>
      </c>
      <c r="J18" s="41">
        <v>2752</v>
      </c>
      <c r="K18" s="41">
        <v>9941</v>
      </c>
      <c r="L18" s="41">
        <v>7737</v>
      </c>
      <c r="M18" s="42">
        <v>11654</v>
      </c>
    </row>
    <row r="19" spans="1:13" ht="15" customHeight="1">
      <c r="A19" s="39" t="s">
        <v>14</v>
      </c>
      <c r="B19" s="40">
        <f>SUM(C19:K19)</f>
        <v>757</v>
      </c>
      <c r="C19" s="41">
        <v>757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480</v>
      </c>
      <c r="M19" s="42">
        <v>277</v>
      </c>
    </row>
    <row r="20" spans="1:13" ht="15" customHeight="1">
      <c r="A20" s="39" t="s">
        <v>15</v>
      </c>
      <c r="B20" s="40">
        <f>SUM(C20:K20)</f>
        <v>6765</v>
      </c>
      <c r="C20" s="41">
        <v>5042</v>
      </c>
      <c r="D20" s="41">
        <v>0</v>
      </c>
      <c r="E20" s="41">
        <v>0</v>
      </c>
      <c r="F20" s="41">
        <v>367</v>
      </c>
      <c r="G20" s="41">
        <v>0</v>
      </c>
      <c r="H20" s="41">
        <v>0</v>
      </c>
      <c r="I20" s="41">
        <v>430</v>
      </c>
      <c r="J20" s="41">
        <v>926</v>
      </c>
      <c r="K20" s="41">
        <v>0</v>
      </c>
      <c r="L20" s="41">
        <v>5275</v>
      </c>
      <c r="M20" s="42">
        <v>1490</v>
      </c>
    </row>
    <row r="21" spans="1:13" ht="15" customHeight="1">
      <c r="A21" s="39" t="s">
        <v>16</v>
      </c>
      <c r="B21" s="40">
        <f>SUM(C21:K21)</f>
        <v>1257</v>
      </c>
      <c r="C21" s="41">
        <v>989</v>
      </c>
      <c r="D21" s="41">
        <v>0</v>
      </c>
      <c r="E21" s="41">
        <v>0</v>
      </c>
      <c r="F21" s="41">
        <v>0</v>
      </c>
      <c r="G21" s="41">
        <v>150</v>
      </c>
      <c r="H21" s="41">
        <v>118</v>
      </c>
      <c r="I21" s="41">
        <v>0</v>
      </c>
      <c r="J21" s="41">
        <v>0</v>
      </c>
      <c r="K21" s="41">
        <v>0</v>
      </c>
      <c r="L21" s="41">
        <v>1107</v>
      </c>
      <c r="M21" s="42">
        <v>150</v>
      </c>
    </row>
    <row r="22" spans="1:13" ht="15" customHeight="1">
      <c r="A22" s="39" t="s">
        <v>17</v>
      </c>
      <c r="B22" s="40">
        <f>SUM(C22:K22)</f>
        <v>2866</v>
      </c>
      <c r="C22" s="41">
        <v>2199</v>
      </c>
      <c r="D22" s="41">
        <v>0</v>
      </c>
      <c r="E22" s="41">
        <v>133</v>
      </c>
      <c r="F22" s="41">
        <v>0</v>
      </c>
      <c r="G22" s="41">
        <v>0</v>
      </c>
      <c r="H22" s="41">
        <v>399</v>
      </c>
      <c r="I22" s="41">
        <v>135</v>
      </c>
      <c r="J22" s="41">
        <v>0</v>
      </c>
      <c r="K22" s="41">
        <v>0</v>
      </c>
      <c r="L22" s="41">
        <v>2071</v>
      </c>
      <c r="M22" s="42">
        <v>795</v>
      </c>
    </row>
    <row r="23" spans="1:13" ht="15" customHeight="1">
      <c r="A23" s="39" t="s">
        <v>18</v>
      </c>
      <c r="B23" s="40">
        <f>SUM(C23:K23)</f>
        <v>3131</v>
      </c>
      <c r="C23" s="41">
        <v>2266</v>
      </c>
      <c r="D23" s="41">
        <v>0</v>
      </c>
      <c r="E23" s="41">
        <v>0</v>
      </c>
      <c r="F23" s="41">
        <v>562</v>
      </c>
      <c r="G23" s="41">
        <v>0</v>
      </c>
      <c r="H23" s="41">
        <v>0</v>
      </c>
      <c r="I23" s="41">
        <v>157</v>
      </c>
      <c r="J23" s="41">
        <v>125</v>
      </c>
      <c r="K23" s="41">
        <v>21</v>
      </c>
      <c r="L23" s="41">
        <v>2174</v>
      </c>
      <c r="M23" s="42">
        <v>957</v>
      </c>
    </row>
    <row r="24" spans="1:13" ht="15" customHeight="1">
      <c r="A24" s="39" t="s">
        <v>19</v>
      </c>
      <c r="B24" s="40">
        <f>SUM(C24:K24)</f>
        <v>830</v>
      </c>
      <c r="C24" s="41">
        <v>580</v>
      </c>
      <c r="D24" s="41">
        <v>0</v>
      </c>
      <c r="E24" s="41">
        <v>0</v>
      </c>
      <c r="F24" s="41">
        <v>250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562</v>
      </c>
      <c r="M24" s="42">
        <v>268</v>
      </c>
    </row>
    <row r="25" spans="1:13" ht="15" customHeight="1">
      <c r="A25" s="43" t="s">
        <v>20</v>
      </c>
      <c r="B25" s="44">
        <f>SUM(C25:K25)</f>
        <v>790</v>
      </c>
      <c r="C25" s="45">
        <v>698</v>
      </c>
      <c r="D25" s="45">
        <v>0</v>
      </c>
      <c r="E25" s="45">
        <v>26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66</v>
      </c>
      <c r="L25" s="45">
        <v>596</v>
      </c>
      <c r="M25" s="46">
        <v>194</v>
      </c>
    </row>
    <row r="26" spans="1:13" ht="15" customHeight="1">
      <c r="A26" s="47" t="s">
        <v>95</v>
      </c>
      <c r="B26" s="48">
        <f>SUM(C26:K26)</f>
        <v>183205</v>
      </c>
      <c r="C26" s="49">
        <v>103166</v>
      </c>
      <c r="D26" s="49">
        <v>1863</v>
      </c>
      <c r="E26" s="49">
        <v>5460</v>
      </c>
      <c r="F26" s="49">
        <v>13587</v>
      </c>
      <c r="G26" s="49">
        <v>651</v>
      </c>
      <c r="H26" s="49">
        <v>27509</v>
      </c>
      <c r="I26" s="49">
        <v>4893</v>
      </c>
      <c r="J26" s="49">
        <v>11106</v>
      </c>
      <c r="K26" s="49">
        <v>14970</v>
      </c>
      <c r="L26" s="49">
        <v>83708</v>
      </c>
      <c r="M26" s="50">
        <v>99497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4852</v>
      </c>
      <c r="C28" s="41">
        <v>2902</v>
      </c>
      <c r="D28" s="41">
        <v>0</v>
      </c>
      <c r="E28" s="41">
        <v>0</v>
      </c>
      <c r="F28" s="41">
        <v>0</v>
      </c>
      <c r="G28" s="41">
        <v>0</v>
      </c>
      <c r="H28" s="41">
        <v>299</v>
      </c>
      <c r="I28" s="41">
        <v>0</v>
      </c>
      <c r="J28" s="41">
        <v>266</v>
      </c>
      <c r="K28" s="41">
        <v>1385</v>
      </c>
      <c r="L28" s="41">
        <v>1533</v>
      </c>
      <c r="M28" s="42">
        <v>3319</v>
      </c>
    </row>
    <row r="29" spans="1:13" ht="15" customHeight="1">
      <c r="A29" s="43" t="s">
        <v>22</v>
      </c>
      <c r="B29" s="44">
        <f>SUM(C29:K29)</f>
        <v>762</v>
      </c>
      <c r="C29" s="45">
        <v>762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762</v>
      </c>
      <c r="M29" s="46">
        <v>0</v>
      </c>
    </row>
    <row r="30" spans="1:13" ht="15" customHeight="1">
      <c r="A30" s="47" t="s">
        <v>94</v>
      </c>
      <c r="B30" s="48">
        <f>SUM(C30:K30)</f>
        <v>5614</v>
      </c>
      <c r="C30" s="49">
        <v>3664</v>
      </c>
      <c r="D30" s="49">
        <v>0</v>
      </c>
      <c r="E30" s="49">
        <v>0</v>
      </c>
      <c r="F30" s="49">
        <v>0</v>
      </c>
      <c r="G30" s="49">
        <v>0</v>
      </c>
      <c r="H30" s="49">
        <v>299</v>
      </c>
      <c r="I30" s="49">
        <v>0</v>
      </c>
      <c r="J30" s="49">
        <v>266</v>
      </c>
      <c r="K30" s="49">
        <v>1385</v>
      </c>
      <c r="L30" s="49">
        <v>2295</v>
      </c>
      <c r="M30" s="50">
        <v>3319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6378</v>
      </c>
      <c r="C32" s="45">
        <v>506</v>
      </c>
      <c r="D32" s="45">
        <v>0</v>
      </c>
      <c r="E32" s="45">
        <v>0</v>
      </c>
      <c r="F32" s="45">
        <v>5872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506</v>
      </c>
      <c r="M32" s="46">
        <v>5872</v>
      </c>
    </row>
    <row r="33" spans="1:13" ht="15" customHeight="1">
      <c r="A33" s="47" t="s">
        <v>93</v>
      </c>
      <c r="B33" s="48">
        <f>SUM(C33:K33)</f>
        <v>6378</v>
      </c>
      <c r="C33" s="49">
        <v>506</v>
      </c>
      <c r="D33" s="49">
        <v>0</v>
      </c>
      <c r="E33" s="49">
        <v>0</v>
      </c>
      <c r="F33" s="49">
        <v>5872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506</v>
      </c>
      <c r="M33" s="50">
        <v>5872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1071</v>
      </c>
      <c r="C35" s="41">
        <v>1071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1025</v>
      </c>
      <c r="M35" s="42">
        <v>46</v>
      </c>
    </row>
    <row r="36" spans="1:13" ht="15" customHeight="1">
      <c r="A36" s="43" t="s">
        <v>25</v>
      </c>
      <c r="B36" s="44">
        <f>SUM(C36:K36)</f>
        <v>405</v>
      </c>
      <c r="C36" s="45">
        <v>405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405</v>
      </c>
      <c r="M36" s="46">
        <v>0</v>
      </c>
    </row>
    <row r="37" spans="1:13" ht="15" customHeight="1">
      <c r="A37" s="47" t="s">
        <v>92</v>
      </c>
      <c r="B37" s="48">
        <f>SUM(C37:K37)</f>
        <v>1476</v>
      </c>
      <c r="C37" s="49">
        <v>1476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1430</v>
      </c>
      <c r="M37" s="50">
        <v>46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1603</v>
      </c>
      <c r="C39" s="41">
        <v>1603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1225</v>
      </c>
      <c r="M39" s="42">
        <v>378</v>
      </c>
    </row>
    <row r="40" spans="1:13" ht="15" customHeight="1">
      <c r="A40" s="39" t="s">
        <v>27</v>
      </c>
      <c r="B40" s="40">
        <f>SUM(C40:K40)</f>
        <v>246</v>
      </c>
      <c r="C40" s="41">
        <v>185</v>
      </c>
      <c r="D40" s="41">
        <v>0</v>
      </c>
      <c r="E40" s="41">
        <v>0</v>
      </c>
      <c r="F40" s="41">
        <v>61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97</v>
      </c>
      <c r="M40" s="42">
        <v>149</v>
      </c>
    </row>
    <row r="41" spans="1:13" ht="15" customHeight="1">
      <c r="A41" s="43" t="s">
        <v>28</v>
      </c>
      <c r="B41" s="44">
        <f>SUM(C41:K41)</f>
        <v>1399</v>
      </c>
      <c r="C41" s="45">
        <v>949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450</v>
      </c>
      <c r="L41" s="45">
        <v>710</v>
      </c>
      <c r="M41" s="46">
        <v>689</v>
      </c>
    </row>
    <row r="42" spans="1:13" ht="15" customHeight="1">
      <c r="A42" s="47" t="s">
        <v>91</v>
      </c>
      <c r="B42" s="48">
        <f>SUM(C42:K42)</f>
        <v>3248</v>
      </c>
      <c r="C42" s="49">
        <v>2737</v>
      </c>
      <c r="D42" s="49">
        <v>0</v>
      </c>
      <c r="E42" s="49">
        <v>0</v>
      </c>
      <c r="F42" s="49">
        <v>61</v>
      </c>
      <c r="G42" s="49">
        <v>0</v>
      </c>
      <c r="H42" s="49">
        <v>0</v>
      </c>
      <c r="I42" s="49">
        <v>0</v>
      </c>
      <c r="J42" s="49">
        <v>0</v>
      </c>
      <c r="K42" s="49">
        <v>450</v>
      </c>
      <c r="L42" s="49">
        <v>2032</v>
      </c>
      <c r="M42" s="50">
        <v>1216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686</v>
      </c>
      <c r="C44" s="41">
        <v>686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686</v>
      </c>
      <c r="M44" s="42">
        <v>0</v>
      </c>
    </row>
    <row r="45" spans="1:13" ht="15" customHeight="1">
      <c r="A45" s="39" t="s">
        <v>30</v>
      </c>
      <c r="B45" s="40">
        <f>SUM(C45:K45)</f>
        <v>883</v>
      </c>
      <c r="C45" s="41">
        <v>883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811</v>
      </c>
      <c r="M45" s="42">
        <v>72</v>
      </c>
    </row>
    <row r="46" spans="1:13" ht="15" customHeight="1">
      <c r="A46" s="43" t="s">
        <v>31</v>
      </c>
      <c r="B46" s="44">
        <f>SUM(C46:K46)</f>
        <v>1187</v>
      </c>
      <c r="C46" s="45">
        <v>479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299</v>
      </c>
      <c r="J46" s="45">
        <v>409</v>
      </c>
      <c r="K46" s="45">
        <v>0</v>
      </c>
      <c r="L46" s="45">
        <v>1187</v>
      </c>
      <c r="M46" s="46">
        <v>0</v>
      </c>
    </row>
    <row r="47" spans="1:13" ht="15" customHeight="1">
      <c r="A47" s="47" t="s">
        <v>90</v>
      </c>
      <c r="B47" s="48">
        <f>SUM(C47:K47)</f>
        <v>2756</v>
      </c>
      <c r="C47" s="49">
        <v>2048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299</v>
      </c>
      <c r="J47" s="49">
        <v>409</v>
      </c>
      <c r="K47" s="49">
        <v>0</v>
      </c>
      <c r="L47" s="49">
        <v>2684</v>
      </c>
      <c r="M47" s="50">
        <v>72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922</v>
      </c>
      <c r="C49" s="45">
        <v>922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922</v>
      </c>
      <c r="M49" s="46">
        <v>0</v>
      </c>
    </row>
    <row r="50" spans="1:13" ht="15" customHeight="1">
      <c r="A50" s="47" t="s">
        <v>89</v>
      </c>
      <c r="B50" s="48">
        <f>SUM(C50:K50)</f>
        <v>922</v>
      </c>
      <c r="C50" s="49">
        <v>922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922</v>
      </c>
      <c r="M50" s="50">
        <v>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976</v>
      </c>
      <c r="C52" s="41">
        <v>420</v>
      </c>
      <c r="D52" s="41">
        <v>0</v>
      </c>
      <c r="E52" s="41">
        <v>0</v>
      </c>
      <c r="F52" s="41">
        <v>556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420</v>
      </c>
      <c r="M52" s="42">
        <v>556</v>
      </c>
    </row>
    <row r="53" spans="1:13" ht="15" customHeight="1">
      <c r="A53" s="39" t="s">
        <v>34</v>
      </c>
      <c r="B53" s="40">
        <f>SUM(C53:K53)</f>
        <v>751</v>
      </c>
      <c r="C53" s="41">
        <v>751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633</v>
      </c>
      <c r="M53" s="42">
        <v>118</v>
      </c>
    </row>
    <row r="54" spans="1:13" ht="15" customHeight="1">
      <c r="A54" s="39" t="s">
        <v>35</v>
      </c>
      <c r="B54" s="40">
        <f>SUM(C54:K54)</f>
        <v>376</v>
      </c>
      <c r="C54" s="41">
        <v>376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266</v>
      </c>
      <c r="M54" s="42">
        <v>110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446</v>
      </c>
      <c r="C56" s="41">
        <v>446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446</v>
      </c>
      <c r="M56" s="42">
        <v>0</v>
      </c>
    </row>
    <row r="57" spans="1:13" ht="15" customHeight="1">
      <c r="A57" s="39" t="s">
        <v>38</v>
      </c>
      <c r="B57" s="40">
        <f>SUM(C57:K57)</f>
        <v>720</v>
      </c>
      <c r="C57" s="41">
        <v>241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479</v>
      </c>
      <c r="L57" s="41">
        <v>720</v>
      </c>
      <c r="M57" s="42">
        <v>0</v>
      </c>
    </row>
    <row r="58" spans="1:13" ht="15" customHeight="1">
      <c r="A58" s="43" t="s">
        <v>39</v>
      </c>
      <c r="B58" s="44">
        <f>SUM(C58:K58)</f>
        <v>133</v>
      </c>
      <c r="C58" s="45">
        <v>133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133</v>
      </c>
      <c r="M58" s="46">
        <v>0</v>
      </c>
    </row>
    <row r="59" spans="1:13" ht="15" customHeight="1">
      <c r="A59" s="47" t="s">
        <v>88</v>
      </c>
      <c r="B59" s="48">
        <f>SUM(C59:K59)</f>
        <v>3402</v>
      </c>
      <c r="C59" s="49">
        <v>2367</v>
      </c>
      <c r="D59" s="49">
        <v>0</v>
      </c>
      <c r="E59" s="49">
        <v>0</v>
      </c>
      <c r="F59" s="49">
        <v>556</v>
      </c>
      <c r="G59" s="49">
        <v>0</v>
      </c>
      <c r="H59" s="49">
        <v>0</v>
      </c>
      <c r="I59" s="49">
        <v>0</v>
      </c>
      <c r="J59" s="49">
        <v>0</v>
      </c>
      <c r="K59" s="49">
        <v>479</v>
      </c>
      <c r="L59" s="49">
        <v>2618</v>
      </c>
      <c r="M59" s="50">
        <v>784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375</v>
      </c>
      <c r="C61" s="45">
        <v>375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375</v>
      </c>
      <c r="M61" s="46">
        <v>0</v>
      </c>
    </row>
    <row r="62" spans="1:13" ht="15" customHeight="1">
      <c r="A62" s="47" t="s">
        <v>87</v>
      </c>
      <c r="B62" s="48">
        <f>SUM(C62:K62)</f>
        <v>375</v>
      </c>
      <c r="C62" s="49">
        <v>375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375</v>
      </c>
      <c r="M62" s="50">
        <v>0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SUM(C64:K64)</f>
        <v>38</v>
      </c>
      <c r="C64" s="45">
        <v>0</v>
      </c>
      <c r="D64" s="45">
        <v>0</v>
      </c>
      <c r="E64" s="45">
        <v>0</v>
      </c>
      <c r="F64" s="45">
        <v>38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38</v>
      </c>
    </row>
    <row r="65" spans="1:13" ht="15" customHeight="1">
      <c r="A65" s="47" t="s">
        <v>86</v>
      </c>
      <c r="B65" s="48">
        <f>SUM(C65:K65)</f>
        <v>38</v>
      </c>
      <c r="C65" s="49">
        <v>0</v>
      </c>
      <c r="D65" s="49">
        <v>0</v>
      </c>
      <c r="E65" s="49">
        <v>0</v>
      </c>
      <c r="F65" s="49">
        <v>38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38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24209</v>
      </c>
      <c r="C67" s="41">
        <v>14095</v>
      </c>
      <c r="D67" s="41">
        <v>0</v>
      </c>
      <c r="E67" s="41">
        <v>0</v>
      </c>
      <c r="F67" s="41">
        <v>6527</v>
      </c>
      <c r="G67" s="41">
        <v>0</v>
      </c>
      <c r="H67" s="41">
        <v>299</v>
      </c>
      <c r="I67" s="41">
        <v>299</v>
      </c>
      <c r="J67" s="41">
        <v>675</v>
      </c>
      <c r="K67" s="41">
        <v>2314</v>
      </c>
      <c r="L67" s="41">
        <v>12862</v>
      </c>
      <c r="M67" s="42">
        <v>11347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207414</v>
      </c>
      <c r="C69" s="53">
        <v>117261</v>
      </c>
      <c r="D69" s="53">
        <v>1863</v>
      </c>
      <c r="E69" s="53">
        <v>5460</v>
      </c>
      <c r="F69" s="53">
        <v>20114</v>
      </c>
      <c r="G69" s="53">
        <v>651</v>
      </c>
      <c r="H69" s="53">
        <v>27808</v>
      </c>
      <c r="I69" s="53">
        <v>5192</v>
      </c>
      <c r="J69" s="53">
        <v>11781</v>
      </c>
      <c r="K69" s="53">
        <v>17284</v>
      </c>
      <c r="L69" s="53">
        <v>96570</v>
      </c>
      <c r="M69" s="54">
        <v>110844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117261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117261</v>
      </c>
      <c r="H6" s="23">
        <v>30895</v>
      </c>
      <c r="I6" s="23">
        <v>0</v>
      </c>
      <c r="J6" s="23">
        <v>86366</v>
      </c>
      <c r="K6" s="23">
        <v>85808</v>
      </c>
      <c r="L6" s="23">
        <f>SUM(M6:Q6)</f>
        <v>31453</v>
      </c>
      <c r="M6" s="23">
        <v>0</v>
      </c>
      <c r="N6" s="23">
        <v>10075</v>
      </c>
      <c r="O6" s="23">
        <v>20706</v>
      </c>
      <c r="P6" s="23">
        <v>0</v>
      </c>
      <c r="Q6" s="22">
        <v>672</v>
      </c>
    </row>
    <row r="7" spans="1:17" ht="15" customHeight="1">
      <c r="A7" s="21" t="s">
        <v>54</v>
      </c>
      <c r="B7" s="20">
        <f>+C7+G7</f>
        <v>1863</v>
      </c>
      <c r="C7" s="19">
        <f>SUM(D7:F7)</f>
        <v>91</v>
      </c>
      <c r="D7" s="19">
        <v>0</v>
      </c>
      <c r="E7" s="19">
        <v>91</v>
      </c>
      <c r="F7" s="19">
        <v>0</v>
      </c>
      <c r="G7" s="19">
        <f>SUM(H7:J7)</f>
        <v>1772</v>
      </c>
      <c r="H7" s="19">
        <v>313</v>
      </c>
      <c r="I7" s="19">
        <v>0</v>
      </c>
      <c r="J7" s="19">
        <v>1459</v>
      </c>
      <c r="K7" s="19">
        <v>1373</v>
      </c>
      <c r="L7" s="19">
        <f>SUM(M7:Q7)</f>
        <v>490</v>
      </c>
      <c r="M7" s="19">
        <v>0</v>
      </c>
      <c r="N7" s="19">
        <v>0</v>
      </c>
      <c r="O7" s="19">
        <v>490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5460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5460</v>
      </c>
      <c r="H8" s="19">
        <v>4885</v>
      </c>
      <c r="I8" s="19">
        <v>135</v>
      </c>
      <c r="J8" s="19">
        <v>440</v>
      </c>
      <c r="K8" s="19">
        <v>547</v>
      </c>
      <c r="L8" s="19">
        <f>SUM(M8:Q8)</f>
        <v>4913</v>
      </c>
      <c r="M8" s="19">
        <v>0</v>
      </c>
      <c r="N8" s="19">
        <v>0</v>
      </c>
      <c r="O8" s="19">
        <v>4913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20114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20114</v>
      </c>
      <c r="H9" s="19">
        <v>20012</v>
      </c>
      <c r="I9" s="19">
        <v>43</v>
      </c>
      <c r="J9" s="19">
        <v>59</v>
      </c>
      <c r="K9" s="19">
        <v>59</v>
      </c>
      <c r="L9" s="19">
        <f>SUM(M9:Q9)</f>
        <v>20055</v>
      </c>
      <c r="M9" s="19">
        <v>0</v>
      </c>
      <c r="N9" s="19">
        <v>3927</v>
      </c>
      <c r="O9" s="19">
        <v>16041</v>
      </c>
      <c r="P9" s="19">
        <v>0</v>
      </c>
      <c r="Q9" s="18">
        <v>87</v>
      </c>
    </row>
    <row r="10" spans="1:17" ht="15" customHeight="1">
      <c r="A10" s="21" t="s">
        <v>51</v>
      </c>
      <c r="B10" s="20">
        <f>+C10+G10</f>
        <v>651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651</v>
      </c>
      <c r="H10" s="19">
        <v>651</v>
      </c>
      <c r="I10" s="19">
        <v>0</v>
      </c>
      <c r="J10" s="19">
        <v>0</v>
      </c>
      <c r="K10" s="19">
        <v>0</v>
      </c>
      <c r="L10" s="19">
        <f>SUM(M10:Q10)</f>
        <v>651</v>
      </c>
      <c r="M10" s="19">
        <v>0</v>
      </c>
      <c r="N10" s="19">
        <v>0</v>
      </c>
      <c r="O10" s="19">
        <v>651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27808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27808</v>
      </c>
      <c r="H11" s="19">
        <v>27310</v>
      </c>
      <c r="I11" s="19">
        <v>0</v>
      </c>
      <c r="J11" s="19">
        <v>498</v>
      </c>
      <c r="K11" s="19">
        <v>961</v>
      </c>
      <c r="L11" s="19">
        <f>SUM(M11:Q11)</f>
        <v>26847</v>
      </c>
      <c r="M11" s="19">
        <v>0</v>
      </c>
      <c r="N11" s="19">
        <v>0</v>
      </c>
      <c r="O11" s="19">
        <v>26847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5192</v>
      </c>
      <c r="C12" s="19">
        <f>SUM(D12:F12)</f>
        <v>66</v>
      </c>
      <c r="D12" s="19">
        <v>0</v>
      </c>
      <c r="E12" s="19">
        <v>0</v>
      </c>
      <c r="F12" s="19">
        <v>66</v>
      </c>
      <c r="G12" s="19">
        <f>SUM(H12:J12)</f>
        <v>5126</v>
      </c>
      <c r="H12" s="19">
        <v>3103</v>
      </c>
      <c r="I12" s="19">
        <v>602</v>
      </c>
      <c r="J12" s="19">
        <v>1421</v>
      </c>
      <c r="K12" s="19">
        <v>2429</v>
      </c>
      <c r="L12" s="19">
        <f>SUM(M12:Q12)</f>
        <v>2763</v>
      </c>
      <c r="M12" s="19">
        <v>0</v>
      </c>
      <c r="N12" s="19">
        <v>0</v>
      </c>
      <c r="O12" s="19">
        <v>2763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11781</v>
      </c>
      <c r="C13" s="19">
        <f>SUM(D13:F13)</f>
        <v>5361</v>
      </c>
      <c r="D13" s="19">
        <v>0</v>
      </c>
      <c r="E13" s="19">
        <v>260</v>
      </c>
      <c r="F13" s="19">
        <v>5101</v>
      </c>
      <c r="G13" s="19">
        <f>SUM(H13:J13)</f>
        <v>6420</v>
      </c>
      <c r="H13" s="19">
        <v>2235</v>
      </c>
      <c r="I13" s="19">
        <v>3858</v>
      </c>
      <c r="J13" s="19">
        <v>327</v>
      </c>
      <c r="K13" s="19">
        <v>4260</v>
      </c>
      <c r="L13" s="19">
        <f>SUM(M13:Q13)</f>
        <v>7521</v>
      </c>
      <c r="M13" s="19">
        <v>0</v>
      </c>
      <c r="N13" s="19">
        <v>135</v>
      </c>
      <c r="O13" s="19">
        <v>7386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17284</v>
      </c>
      <c r="C14" s="19">
        <f>SUM(D14:F14)</f>
        <v>3122</v>
      </c>
      <c r="D14" s="19">
        <v>0</v>
      </c>
      <c r="E14" s="19">
        <v>0</v>
      </c>
      <c r="F14" s="19">
        <v>3122</v>
      </c>
      <c r="G14" s="19">
        <f>SUM(H14:J14)</f>
        <v>14162</v>
      </c>
      <c r="H14" s="19">
        <v>12335</v>
      </c>
      <c r="I14" s="19">
        <v>186</v>
      </c>
      <c r="J14" s="19">
        <v>1641</v>
      </c>
      <c r="K14" s="19">
        <v>1133</v>
      </c>
      <c r="L14" s="19">
        <f>SUM(M14:Q14)</f>
        <v>16151</v>
      </c>
      <c r="M14" s="19">
        <v>0</v>
      </c>
      <c r="N14" s="19">
        <v>1904</v>
      </c>
      <c r="O14" s="19">
        <v>14247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119124</v>
      </c>
      <c r="C16" s="19">
        <f>SUM(D16:F16)</f>
        <v>91</v>
      </c>
      <c r="D16" s="19">
        <f>SUM(D6:D7)</f>
        <v>0</v>
      </c>
      <c r="E16" s="19">
        <f>SUM(E6:E7)</f>
        <v>91</v>
      </c>
      <c r="F16" s="19">
        <f>SUM(F6:F7)</f>
        <v>0</v>
      </c>
      <c r="G16" s="19">
        <f>SUM(H16:J16)</f>
        <v>119033</v>
      </c>
      <c r="H16" s="19">
        <f>SUM(H6:H7)</f>
        <v>31208</v>
      </c>
      <c r="I16" s="19">
        <f>SUM(I6:I7)</f>
        <v>0</v>
      </c>
      <c r="J16" s="19">
        <f>SUM(J6:J7)</f>
        <v>87825</v>
      </c>
      <c r="K16" s="19">
        <f>SUM(K6:K7)</f>
        <v>87181</v>
      </c>
      <c r="L16" s="19">
        <f>SUM(M16:Q16)</f>
        <v>31943</v>
      </c>
      <c r="M16" s="19">
        <f>SUM(M6:M7)</f>
        <v>0</v>
      </c>
      <c r="N16" s="19">
        <f>SUM(N6:N7)</f>
        <v>10075</v>
      </c>
      <c r="O16" s="19">
        <f>SUM(O6:O7)</f>
        <v>21196</v>
      </c>
      <c r="P16" s="19">
        <f>SUM(P6:P7)</f>
        <v>0</v>
      </c>
      <c r="Q16" s="18">
        <f>SUM(Q6:Q7)</f>
        <v>672</v>
      </c>
    </row>
    <row r="17" spans="1:17" ht="15" customHeight="1">
      <c r="A17" s="21" t="s">
        <v>45</v>
      </c>
      <c r="B17" s="20">
        <f>+C17+G17</f>
        <v>88290</v>
      </c>
      <c r="C17" s="19">
        <f>SUM(D17:F17)</f>
        <v>8549</v>
      </c>
      <c r="D17" s="19">
        <f>SUM(D8:D14)</f>
        <v>0</v>
      </c>
      <c r="E17" s="19">
        <f>SUM(E8:E14)</f>
        <v>260</v>
      </c>
      <c r="F17" s="19">
        <f>SUM(F8:F14)</f>
        <v>8289</v>
      </c>
      <c r="G17" s="19">
        <f>SUM(H17:J17)</f>
        <v>79741</v>
      </c>
      <c r="H17" s="19">
        <f>SUM(H8:H14)</f>
        <v>70531</v>
      </c>
      <c r="I17" s="19">
        <f>SUM(I8:I14)</f>
        <v>4824</v>
      </c>
      <c r="J17" s="19">
        <f>SUM(J8:J14)</f>
        <v>4386</v>
      </c>
      <c r="K17" s="19">
        <f>SUM(K8:K14)</f>
        <v>9389</v>
      </c>
      <c r="L17" s="19">
        <f>SUM(M17:Q17)</f>
        <v>78901</v>
      </c>
      <c r="M17" s="19">
        <f>SUM(M8:M14)</f>
        <v>0</v>
      </c>
      <c r="N17" s="19">
        <f>SUM(N8:N14)</f>
        <v>5966</v>
      </c>
      <c r="O17" s="19">
        <f>SUM(O8:O14)</f>
        <v>72848</v>
      </c>
      <c r="P17" s="19">
        <f>SUM(P8:P14)</f>
        <v>0</v>
      </c>
      <c r="Q17" s="18">
        <f>SUM(Q8:Q14)</f>
        <v>87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207414</v>
      </c>
      <c r="C19" s="12">
        <f>SUM(D19:F19)</f>
        <v>8640</v>
      </c>
      <c r="D19" s="11">
        <f>SUM(D16:D17)</f>
        <v>0</v>
      </c>
      <c r="E19" s="11">
        <f>SUM(E16:E17)</f>
        <v>351</v>
      </c>
      <c r="F19" s="11">
        <f>SUM(F16:F17)</f>
        <v>8289</v>
      </c>
      <c r="G19" s="12">
        <f>SUM(H19:J19)</f>
        <v>198774</v>
      </c>
      <c r="H19" s="11">
        <f>SUM(H16:H17)</f>
        <v>101739</v>
      </c>
      <c r="I19" s="11">
        <f>SUM(I16:I17)</f>
        <v>4824</v>
      </c>
      <c r="J19" s="11">
        <f>SUM(J16:J17)</f>
        <v>92211</v>
      </c>
      <c r="K19" s="12">
        <f>SUM(K16:K17)</f>
        <v>96570</v>
      </c>
      <c r="L19" s="11">
        <f>SUM(M19:Q19)</f>
        <v>110844</v>
      </c>
      <c r="M19" s="11">
        <f>SUM(M16:M17)</f>
        <v>0</v>
      </c>
      <c r="N19" s="11">
        <f>SUM(N16:N17)</f>
        <v>16041</v>
      </c>
      <c r="O19" s="11">
        <f>SUM(O16:O17)</f>
        <v>94044</v>
      </c>
      <c r="P19" s="11">
        <f>SUM(P16:P17)</f>
        <v>0</v>
      </c>
      <c r="Q19" s="10">
        <f>SUM(Q16:Q17)</f>
        <v>759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V9" sqref="V9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2191892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2191892</v>
      </c>
      <c r="H6" s="23">
        <v>493052</v>
      </c>
      <c r="I6" s="23">
        <v>0</v>
      </c>
      <c r="J6" s="23">
        <v>1698840</v>
      </c>
      <c r="K6" s="23">
        <v>1503505</v>
      </c>
      <c r="L6" s="23">
        <f>SUM(M6:Q6)</f>
        <v>688387</v>
      </c>
      <c r="M6" s="23">
        <v>0</v>
      </c>
      <c r="N6" s="23">
        <v>210212</v>
      </c>
      <c r="O6" s="23">
        <v>471822</v>
      </c>
      <c r="P6" s="23">
        <v>0</v>
      </c>
      <c r="Q6" s="22">
        <v>6353</v>
      </c>
    </row>
    <row r="7" spans="1:17" ht="15" customHeight="1">
      <c r="A7" s="21" t="s">
        <v>54</v>
      </c>
      <c r="B7" s="20">
        <f>+C7+G7</f>
        <v>39341</v>
      </c>
      <c r="C7" s="19">
        <f>SUM(D7:F7)</f>
        <v>3500</v>
      </c>
      <c r="D7" s="19">
        <v>0</v>
      </c>
      <c r="E7" s="19">
        <v>3500</v>
      </c>
      <c r="F7" s="19">
        <v>0</v>
      </c>
      <c r="G7" s="19">
        <f>SUM(H7:J7)</f>
        <v>35841</v>
      </c>
      <c r="H7" s="19">
        <v>6500</v>
      </c>
      <c r="I7" s="19">
        <v>0</v>
      </c>
      <c r="J7" s="19">
        <v>29341</v>
      </c>
      <c r="K7" s="19">
        <v>26960</v>
      </c>
      <c r="L7" s="19">
        <f>SUM(M7:Q7)</f>
        <v>12381</v>
      </c>
      <c r="M7" s="19">
        <v>0</v>
      </c>
      <c r="N7" s="19">
        <v>0</v>
      </c>
      <c r="O7" s="19">
        <v>12381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50650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50650</v>
      </c>
      <c r="H8" s="19">
        <v>45150</v>
      </c>
      <c r="I8" s="19">
        <v>1500</v>
      </c>
      <c r="J8" s="19">
        <v>4000</v>
      </c>
      <c r="K8" s="19">
        <v>6100</v>
      </c>
      <c r="L8" s="19">
        <f>SUM(M8:Q8)</f>
        <v>44550</v>
      </c>
      <c r="M8" s="19">
        <v>0</v>
      </c>
      <c r="N8" s="19">
        <v>0</v>
      </c>
      <c r="O8" s="19">
        <v>44550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228677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228677</v>
      </c>
      <c r="H9" s="19">
        <v>226777</v>
      </c>
      <c r="I9" s="19">
        <v>1000</v>
      </c>
      <c r="J9" s="19">
        <v>900</v>
      </c>
      <c r="K9" s="19">
        <v>900</v>
      </c>
      <c r="L9" s="19">
        <f>SUM(M9:Q9)</f>
        <v>227777</v>
      </c>
      <c r="M9" s="19">
        <v>0</v>
      </c>
      <c r="N9" s="19">
        <v>35000</v>
      </c>
      <c r="O9" s="19">
        <v>192657</v>
      </c>
      <c r="P9" s="19">
        <v>0</v>
      </c>
      <c r="Q9" s="18">
        <v>120</v>
      </c>
    </row>
    <row r="10" spans="1:17" ht="15" customHeight="1">
      <c r="A10" s="21" t="s">
        <v>51</v>
      </c>
      <c r="B10" s="20">
        <f>+C10+G10</f>
        <v>15000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15000</v>
      </c>
      <c r="H10" s="19">
        <v>15000</v>
      </c>
      <c r="I10" s="19">
        <v>0</v>
      </c>
      <c r="J10" s="19">
        <v>0</v>
      </c>
      <c r="K10" s="19">
        <v>0</v>
      </c>
      <c r="L10" s="19">
        <f>SUM(M10:Q10)</f>
        <v>15000</v>
      </c>
      <c r="M10" s="19">
        <v>0</v>
      </c>
      <c r="N10" s="19">
        <v>0</v>
      </c>
      <c r="O10" s="19">
        <v>15000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310370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310370</v>
      </c>
      <c r="H11" s="19">
        <v>300570</v>
      </c>
      <c r="I11" s="19">
        <v>0</v>
      </c>
      <c r="J11" s="19">
        <v>9800</v>
      </c>
      <c r="K11" s="19">
        <v>22300</v>
      </c>
      <c r="L11" s="19">
        <f>SUM(M11:Q11)</f>
        <v>288070</v>
      </c>
      <c r="M11" s="19">
        <v>0</v>
      </c>
      <c r="N11" s="19">
        <v>0</v>
      </c>
      <c r="O11" s="19">
        <v>288070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125350</v>
      </c>
      <c r="C12" s="19">
        <f>SUM(D12:F12)</f>
        <v>2600</v>
      </c>
      <c r="D12" s="19">
        <v>0</v>
      </c>
      <c r="E12" s="19">
        <v>0</v>
      </c>
      <c r="F12" s="19">
        <v>2600</v>
      </c>
      <c r="G12" s="19">
        <f>SUM(H12:J12)</f>
        <v>122750</v>
      </c>
      <c r="H12" s="19">
        <v>77600</v>
      </c>
      <c r="I12" s="19">
        <v>18500</v>
      </c>
      <c r="J12" s="19">
        <v>26650</v>
      </c>
      <c r="K12" s="19">
        <v>46900</v>
      </c>
      <c r="L12" s="19">
        <f>SUM(M12:Q12)</f>
        <v>78450</v>
      </c>
      <c r="M12" s="19">
        <v>0</v>
      </c>
      <c r="N12" s="19">
        <v>0</v>
      </c>
      <c r="O12" s="19">
        <v>78450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176766</v>
      </c>
      <c r="C13" s="19">
        <f>SUM(D13:F13)</f>
        <v>42400</v>
      </c>
      <c r="D13" s="19">
        <v>0</v>
      </c>
      <c r="E13" s="19">
        <v>5180</v>
      </c>
      <c r="F13" s="19">
        <v>37220</v>
      </c>
      <c r="G13" s="19">
        <f>SUM(H13:J13)</f>
        <v>134366</v>
      </c>
      <c r="H13" s="19">
        <v>54400</v>
      </c>
      <c r="I13" s="19">
        <v>79846</v>
      </c>
      <c r="J13" s="19">
        <v>120</v>
      </c>
      <c r="K13" s="19">
        <v>94596</v>
      </c>
      <c r="L13" s="19">
        <f>SUM(M13:Q13)</f>
        <v>82170</v>
      </c>
      <c r="M13" s="19">
        <v>0</v>
      </c>
      <c r="N13" s="19">
        <v>3500</v>
      </c>
      <c r="O13" s="19">
        <v>78670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287420</v>
      </c>
      <c r="C14" s="19">
        <f>SUM(D14:F14)</f>
        <v>105830</v>
      </c>
      <c r="D14" s="19">
        <v>0</v>
      </c>
      <c r="E14" s="19">
        <v>0</v>
      </c>
      <c r="F14" s="19">
        <v>105830</v>
      </c>
      <c r="G14" s="19">
        <f>SUM(H14:J14)</f>
        <v>181590</v>
      </c>
      <c r="H14" s="19">
        <v>153530</v>
      </c>
      <c r="I14" s="19">
        <v>3260</v>
      </c>
      <c r="J14" s="19">
        <v>24800</v>
      </c>
      <c r="K14" s="19">
        <v>23450</v>
      </c>
      <c r="L14" s="19">
        <f>SUM(M14:Q14)</f>
        <v>263970</v>
      </c>
      <c r="M14" s="19">
        <v>0</v>
      </c>
      <c r="N14" s="19">
        <v>70000</v>
      </c>
      <c r="O14" s="19">
        <v>193970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2231233</v>
      </c>
      <c r="C16" s="19">
        <f>SUM(D16:F16)</f>
        <v>3500</v>
      </c>
      <c r="D16" s="19">
        <f>SUM(D6:D7)</f>
        <v>0</v>
      </c>
      <c r="E16" s="19">
        <f>SUM(E6:E7)</f>
        <v>3500</v>
      </c>
      <c r="F16" s="19">
        <f>SUM(F6:F7)</f>
        <v>0</v>
      </c>
      <c r="G16" s="19">
        <f>SUM(H16:J16)</f>
        <v>2227733</v>
      </c>
      <c r="H16" s="19">
        <f>SUM(H6:H7)</f>
        <v>499552</v>
      </c>
      <c r="I16" s="19">
        <f>SUM(I6:I7)</f>
        <v>0</v>
      </c>
      <c r="J16" s="19">
        <f>SUM(J6:J7)</f>
        <v>1728181</v>
      </c>
      <c r="K16" s="19">
        <f>SUM(K6:K7)</f>
        <v>1530465</v>
      </c>
      <c r="L16" s="19">
        <f>SUM(M16:Q16)</f>
        <v>700768</v>
      </c>
      <c r="M16" s="19">
        <f>SUM(M6:M7)</f>
        <v>0</v>
      </c>
      <c r="N16" s="19">
        <f>SUM(N6:N7)</f>
        <v>210212</v>
      </c>
      <c r="O16" s="19">
        <f>SUM(O6:O7)</f>
        <v>484203</v>
      </c>
      <c r="P16" s="19">
        <f>SUM(P6:P7)</f>
        <v>0</v>
      </c>
      <c r="Q16" s="18">
        <f>SUM(Q6:Q7)</f>
        <v>6353</v>
      </c>
    </row>
    <row r="17" spans="1:17" ht="15" customHeight="1">
      <c r="A17" s="21" t="s">
        <v>45</v>
      </c>
      <c r="B17" s="20">
        <f>+C17+G17</f>
        <v>1194233</v>
      </c>
      <c r="C17" s="19">
        <f>SUM(D17:F17)</f>
        <v>150830</v>
      </c>
      <c r="D17" s="19">
        <f>SUM(D8:D14)</f>
        <v>0</v>
      </c>
      <c r="E17" s="19">
        <f>SUM(E8:E14)</f>
        <v>5180</v>
      </c>
      <c r="F17" s="19">
        <f>SUM(F8:F14)</f>
        <v>145650</v>
      </c>
      <c r="G17" s="19">
        <f>SUM(H17:J17)</f>
        <v>1043403</v>
      </c>
      <c r="H17" s="19">
        <f>SUM(H8:H14)</f>
        <v>873027</v>
      </c>
      <c r="I17" s="19">
        <f>SUM(I8:I14)</f>
        <v>104106</v>
      </c>
      <c r="J17" s="19">
        <f>SUM(J8:J14)</f>
        <v>66270</v>
      </c>
      <c r="K17" s="19">
        <f>SUM(K8:K14)</f>
        <v>194246</v>
      </c>
      <c r="L17" s="19">
        <f>SUM(M17:Q17)</f>
        <v>999987</v>
      </c>
      <c r="M17" s="19">
        <f>SUM(M8:M14)</f>
        <v>0</v>
      </c>
      <c r="N17" s="19">
        <f>SUM(N8:N14)</f>
        <v>108500</v>
      </c>
      <c r="O17" s="19">
        <f>SUM(O8:O14)</f>
        <v>891367</v>
      </c>
      <c r="P17" s="19">
        <f>SUM(P8:P14)</f>
        <v>0</v>
      </c>
      <c r="Q17" s="18">
        <f>SUM(Q8:Q14)</f>
        <v>120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3425466</v>
      </c>
      <c r="C19" s="12">
        <f>SUM(D19:F19)</f>
        <v>154330</v>
      </c>
      <c r="D19" s="11">
        <f>SUM(D16:D17)</f>
        <v>0</v>
      </c>
      <c r="E19" s="11">
        <f>SUM(E16:E17)</f>
        <v>8680</v>
      </c>
      <c r="F19" s="11">
        <f>SUM(F16:F17)</f>
        <v>145650</v>
      </c>
      <c r="G19" s="12">
        <f>SUM(H19:J19)</f>
        <v>3271136</v>
      </c>
      <c r="H19" s="11">
        <f>SUM(H16:H17)</f>
        <v>1372579</v>
      </c>
      <c r="I19" s="11">
        <f>SUM(I16:I17)</f>
        <v>104106</v>
      </c>
      <c r="J19" s="11">
        <f>SUM(J16:J17)</f>
        <v>1794451</v>
      </c>
      <c r="K19" s="12">
        <f>SUM(K16:K17)</f>
        <v>1724711</v>
      </c>
      <c r="L19" s="11">
        <f>SUM(M19:Q19)</f>
        <v>1700755</v>
      </c>
      <c r="M19" s="11">
        <f>SUM(M16:M17)</f>
        <v>0</v>
      </c>
      <c r="N19" s="11">
        <f>SUM(N16:N17)</f>
        <v>318712</v>
      </c>
      <c r="O19" s="11">
        <f>SUM(O16:O17)</f>
        <v>1375570</v>
      </c>
      <c r="P19" s="11">
        <f>SUM(P16:P17)</f>
        <v>0</v>
      </c>
      <c r="Q19" s="10">
        <f>SUM(Q16:Q17)</f>
        <v>6473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2017-12-19T10:23:54Z</dcterms:modified>
  <cp:category/>
  <cp:version/>
  <cp:contentType/>
  <cp:contentStatus/>
</cp:coreProperties>
</file>