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<sst xmlns="http://schemas.openxmlformats.org/spreadsheetml/2006/main" count="203" uniqueCount="113">
  <si>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</si>
  <si>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</si>
  <si>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</si>
  <si>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</si>
  <si>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</si>
  <si>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</si>
  <si>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</si>
  <si>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</si>
  <si>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</si>
  <si>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</si>
  <si>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</si>
  <si>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</si>
  <si>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</si>
  <si>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</si>
  <si>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</si>
  <si>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</si>
  <si>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</si>
  <si>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</si>
  <si>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</si>
  <si>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</si>
  <si>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</si>
  <si>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</si>
  <si>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</si>
  <si>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</si>
  <si>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</si>
  <si>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</si>
  <si>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</si>
  <si>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</si>
  <si>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</si>
  <si>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</si>
  <si>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</si>
  <si>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</si>
  <si>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</si>
  <si>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</si>
  <si>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</si>
  <si>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</si>
  <si>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</si>
  <si>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</si>
  <si>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</si>
  <si>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</si>
  <si>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</si>
  <si>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</si>
  <si>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</si>
  <si>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</si>
  <si>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</si>
  <si>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</si>
  <si>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</si>
  <si>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</si>
  <si>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</si>
  <si>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</si>
  <si>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</si>
  <si>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</si>
  <si>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</si>
  <si>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</si>
  <si>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</si>
  <si>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</si>
  <si>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</si>
  <si>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</si>
  <si>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</si>
  <si>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</si>
  <si>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</si>
  <si>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</si>
  <si>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</si>
  <si>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</si>
  <si>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</si>
  <si>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</si>
  <si>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</si>
  <si>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</si>
  <si>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</si>
  <si>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</si>
  <si>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</si>
  <si>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</si>
  <si>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</si>
  <si>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</si>
  <si>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</si>
  <si>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</si>
  <si>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</si>
  <si>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</si>
  <si>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</si>
  <si>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</si>
  <si>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</si>
  <si>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</si>
  <si>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</si>
  <si>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</si>
  <si>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</si>
  <si>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</si>
  <si>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</si>
  <si>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</si>
  <si>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</si>
  <si>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</si>
  <si>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</si>
  <si>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</si>
  <si>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</si>
  <si>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</si>
  <si>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</si>
  <si>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r>
      <t>(㎡</t>
    </r>
    <r>
      <rPr>
        <sz val="9"/>
        <rFont val="ＭＳ ゴシック"/>
        <family val="3"/>
      </rPr>
      <t>)</t>
    </r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</si>
  <si>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</si>
  <si>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</si>
  <si>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</si>
  <si>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</si>
  <si>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</si>
  <si>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</si>
  <si>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</si>
  <si>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</si>
  <si>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</si>
  <si>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</si>
  <si>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30年  1月分</t>
  </si>
  <si>
    <r>
      <t>(㎡</t>
    </r>
    <r>
      <rPr>
        <sz val="9"/>
        <rFont val="ＭＳ ゴシック"/>
        <family val="3"/>
      </rPr>
      <t>)</t>
    </r>
  </si>
  <si>
    <t>平成  30年  1月分</t>
  </si>
  <si>
    <t>（県市町村名）岐阜県</t>
  </si>
  <si>
    <t>平成  30年  1月分</t>
  </si>
  <si>
    <t>（県市町村名）岐阜県</t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</si>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</sst>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>SUM(C6:F6)</f>
        <v>218</v>
      </c>
      <c r="C6" s="16">
        <v>86</v>
      </c>
      <c r="D6" s="16">
        <v>93</v>
      </c>
      <c r="E6" s="16">
        <v>0</v>
      </c>
      <c r="F6" s="16">
        <v>39</v>
      </c>
      <c r="G6" s="16">
        <v>211</v>
      </c>
      <c r="H6" s="16">
        <f>SUM(I6:L6)</f>
        <v>7</v>
      </c>
      <c r="I6" s="16">
        <v>0</v>
      </c>
      <c r="J6" s="16">
        <v>7</v>
      </c>
      <c r="K6" s="16">
        <v>0</v>
      </c>
      <c r="L6" s="16">
        <v>0</v>
      </c>
      <c r="M6" s="16">
        <v>110</v>
      </c>
      <c r="N6" s="16">
        <v>21</v>
      </c>
      <c r="O6" s="16">
        <v>8</v>
      </c>
      <c r="P6" s="16">
        <v>20</v>
      </c>
      <c r="Q6" s="16">
        <v>0</v>
      </c>
      <c r="R6" s="17">
        <v>59</v>
      </c>
    </row>
    <row r="7" spans="1:18" ht="12" customHeight="1">
      <c r="A7" s="13" t="s">
        <v>1</v>
      </c>
      <c r="B7" s="18">
        <f>SUM(C7:F7)</f>
        <v>68</v>
      </c>
      <c r="C7" s="19">
        <v>40</v>
      </c>
      <c r="D7" s="19">
        <v>19</v>
      </c>
      <c r="E7" s="19">
        <v>0</v>
      </c>
      <c r="F7" s="19">
        <v>9</v>
      </c>
      <c r="G7" s="19">
        <v>68</v>
      </c>
      <c r="H7" s="19">
        <f>SUM(I7:L7)</f>
        <v>0</v>
      </c>
      <c r="I7" s="19">
        <v>0</v>
      </c>
      <c r="J7" s="19">
        <v>0</v>
      </c>
      <c r="K7" s="19">
        <v>0</v>
      </c>
      <c r="L7" s="19">
        <v>0</v>
      </c>
      <c r="M7" s="19">
        <v>44</v>
      </c>
      <c r="N7" s="19">
        <v>5</v>
      </c>
      <c r="O7" s="19">
        <v>10</v>
      </c>
      <c r="P7" s="19">
        <v>0</v>
      </c>
      <c r="Q7" s="19">
        <v>0</v>
      </c>
      <c r="R7" s="20">
        <v>9</v>
      </c>
    </row>
    <row r="8" spans="1:18" ht="12" customHeight="1">
      <c r="A8" s="13" t="s">
        <v>2</v>
      </c>
      <c r="B8" s="18">
        <f>SUM(C8:F8)</f>
        <v>18</v>
      </c>
      <c r="C8" s="19">
        <v>5</v>
      </c>
      <c r="D8" s="19">
        <v>11</v>
      </c>
      <c r="E8" s="19">
        <v>1</v>
      </c>
      <c r="F8" s="19">
        <v>1</v>
      </c>
      <c r="G8" s="19">
        <v>18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7</v>
      </c>
      <c r="N8" s="19">
        <v>0</v>
      </c>
      <c r="O8" s="19">
        <v>4</v>
      </c>
      <c r="P8" s="19">
        <v>0</v>
      </c>
      <c r="Q8" s="19">
        <v>0</v>
      </c>
      <c r="R8" s="20">
        <v>7</v>
      </c>
    </row>
    <row r="9" spans="1:18" ht="12" customHeight="1">
      <c r="A9" s="13" t="s">
        <v>3</v>
      </c>
      <c r="B9" s="18">
        <f>SUM(C9:F9)</f>
        <v>33</v>
      </c>
      <c r="C9" s="19">
        <v>22</v>
      </c>
      <c r="D9" s="19">
        <v>7</v>
      </c>
      <c r="E9" s="19">
        <v>0</v>
      </c>
      <c r="F9" s="19">
        <v>4</v>
      </c>
      <c r="G9" s="19">
        <v>30</v>
      </c>
      <c r="H9" s="19">
        <f>SUM(I9:L9)</f>
        <v>3</v>
      </c>
      <c r="I9" s="19">
        <v>0</v>
      </c>
      <c r="J9" s="19">
        <v>3</v>
      </c>
      <c r="K9" s="19">
        <v>0</v>
      </c>
      <c r="L9" s="19">
        <v>0</v>
      </c>
      <c r="M9" s="19">
        <v>23</v>
      </c>
      <c r="N9" s="19">
        <v>4</v>
      </c>
      <c r="O9" s="19">
        <v>0</v>
      </c>
      <c r="P9" s="19">
        <v>6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>SUM(C10:F10)</f>
        <v>43</v>
      </c>
      <c r="C10" s="19">
        <v>34</v>
      </c>
      <c r="D10" s="19">
        <v>6</v>
      </c>
      <c r="E10" s="19">
        <v>0</v>
      </c>
      <c r="F10" s="19">
        <v>3</v>
      </c>
      <c r="G10" s="19">
        <v>43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36</v>
      </c>
      <c r="N10" s="19">
        <v>4</v>
      </c>
      <c r="O10" s="19">
        <v>3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30</v>
      </c>
      <c r="C11" s="19">
        <v>15</v>
      </c>
      <c r="D11" s="19">
        <v>12</v>
      </c>
      <c r="E11" s="19">
        <v>0</v>
      </c>
      <c r="F11" s="19">
        <v>3</v>
      </c>
      <c r="G11" s="19">
        <v>30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18</v>
      </c>
      <c r="N11" s="19">
        <v>0</v>
      </c>
      <c r="O11" s="19">
        <v>0</v>
      </c>
      <c r="P11" s="19">
        <v>0</v>
      </c>
      <c r="Q11" s="19">
        <v>0</v>
      </c>
      <c r="R11" s="20">
        <v>12</v>
      </c>
    </row>
    <row r="12" spans="1:18" ht="12" customHeight="1">
      <c r="A12" s="13" t="s">
        <v>6</v>
      </c>
      <c r="B12" s="18">
        <f>SUM(C12:F12)</f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14</v>
      </c>
      <c r="C13" s="19">
        <v>12</v>
      </c>
      <c r="D13" s="19">
        <v>0</v>
      </c>
      <c r="E13" s="19">
        <v>0</v>
      </c>
      <c r="F13" s="19">
        <v>2</v>
      </c>
      <c r="G13" s="19">
        <v>14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11</v>
      </c>
      <c r="N13" s="19">
        <v>3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>SUM(C14:F14)</f>
        <v>22</v>
      </c>
      <c r="C14" s="19">
        <v>13</v>
      </c>
      <c r="D14" s="19">
        <v>8</v>
      </c>
      <c r="E14" s="19">
        <v>0</v>
      </c>
      <c r="F14" s="19">
        <v>1</v>
      </c>
      <c r="G14" s="19">
        <v>22</v>
      </c>
      <c r="H14" s="19">
        <f>SUM(I14:L14)</f>
        <v>0</v>
      </c>
      <c r="I14" s="19">
        <v>0</v>
      </c>
      <c r="J14" s="19">
        <v>0</v>
      </c>
      <c r="K14" s="19">
        <v>0</v>
      </c>
      <c r="L14" s="19">
        <v>0</v>
      </c>
      <c r="M14" s="19">
        <v>14</v>
      </c>
      <c r="N14" s="19">
        <v>0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>SUM(C15:F15)</f>
        <v>9</v>
      </c>
      <c r="C15" s="19">
        <v>9</v>
      </c>
      <c r="D15" s="19">
        <v>0</v>
      </c>
      <c r="E15" s="19">
        <v>0</v>
      </c>
      <c r="F15" s="19">
        <v>0</v>
      </c>
      <c r="G15" s="19">
        <v>9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8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17</v>
      </c>
      <c r="C16" s="19">
        <v>11</v>
      </c>
      <c r="D16" s="19">
        <v>0</v>
      </c>
      <c r="E16" s="19">
        <v>0</v>
      </c>
      <c r="F16" s="19">
        <v>6</v>
      </c>
      <c r="G16" s="19">
        <v>11</v>
      </c>
      <c r="H16" s="19">
        <f>SUM(I16:L16)</f>
        <v>6</v>
      </c>
      <c r="I16" s="19">
        <v>0</v>
      </c>
      <c r="J16" s="19">
        <v>6</v>
      </c>
      <c r="K16" s="19">
        <v>0</v>
      </c>
      <c r="L16" s="19">
        <v>0</v>
      </c>
      <c r="M16" s="19">
        <v>15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>SUM(C17:F17)</f>
        <v>20</v>
      </c>
      <c r="C17" s="19">
        <v>18</v>
      </c>
      <c r="D17" s="19">
        <v>0</v>
      </c>
      <c r="E17" s="19">
        <v>0</v>
      </c>
      <c r="F17" s="19">
        <v>2</v>
      </c>
      <c r="G17" s="19">
        <v>20</v>
      </c>
      <c r="H17" s="19">
        <f>SUM(I17:L17)</f>
        <v>0</v>
      </c>
      <c r="I17" s="19">
        <v>0</v>
      </c>
      <c r="J17" s="19">
        <v>0</v>
      </c>
      <c r="K17" s="19">
        <v>0</v>
      </c>
      <c r="L17" s="19">
        <v>0</v>
      </c>
      <c r="M17" s="19">
        <v>14</v>
      </c>
      <c r="N17" s="19">
        <v>6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61</v>
      </c>
      <c r="C18" s="19">
        <v>33</v>
      </c>
      <c r="D18" s="19">
        <v>12</v>
      </c>
      <c r="E18" s="19">
        <v>0</v>
      </c>
      <c r="F18" s="19">
        <v>16</v>
      </c>
      <c r="G18" s="19">
        <v>55</v>
      </c>
      <c r="H18" s="19">
        <f>SUM(I18:L18)</f>
        <v>6</v>
      </c>
      <c r="I18" s="19">
        <v>0</v>
      </c>
      <c r="J18" s="19">
        <v>6</v>
      </c>
      <c r="K18" s="19">
        <v>0</v>
      </c>
      <c r="L18" s="19">
        <v>0</v>
      </c>
      <c r="M18" s="19">
        <v>40</v>
      </c>
      <c r="N18" s="19">
        <v>9</v>
      </c>
      <c r="O18" s="19">
        <v>0</v>
      </c>
      <c r="P18" s="19">
        <v>0</v>
      </c>
      <c r="Q18" s="19">
        <v>0</v>
      </c>
      <c r="R18" s="20">
        <v>12</v>
      </c>
    </row>
    <row r="19" spans="1:18" ht="12" customHeight="1">
      <c r="A19" s="13" t="s">
        <v>13</v>
      </c>
      <c r="B19" s="18">
        <f>SUM(C19:F19)</f>
        <v>45</v>
      </c>
      <c r="C19" s="19">
        <v>17</v>
      </c>
      <c r="D19" s="19">
        <v>19</v>
      </c>
      <c r="E19" s="19">
        <v>1</v>
      </c>
      <c r="F19" s="19">
        <v>8</v>
      </c>
      <c r="G19" s="19">
        <v>42</v>
      </c>
      <c r="H19" s="19">
        <f>SUM(I19:L19)</f>
        <v>3</v>
      </c>
      <c r="I19" s="19">
        <v>0</v>
      </c>
      <c r="J19" s="19">
        <v>3</v>
      </c>
      <c r="K19" s="19">
        <v>0</v>
      </c>
      <c r="L19" s="19">
        <v>0</v>
      </c>
      <c r="M19" s="19">
        <v>31</v>
      </c>
      <c r="N19" s="19">
        <v>0</v>
      </c>
      <c r="O19" s="19">
        <v>14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>SUM(C20:F20)</f>
        <v>4</v>
      </c>
      <c r="C20" s="19">
        <v>4</v>
      </c>
      <c r="D20" s="19">
        <v>0</v>
      </c>
      <c r="E20" s="19">
        <v>0</v>
      </c>
      <c r="F20" s="19">
        <v>0</v>
      </c>
      <c r="G20" s="19">
        <v>4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29</v>
      </c>
      <c r="C21" s="19">
        <v>14</v>
      </c>
      <c r="D21" s="19">
        <v>0</v>
      </c>
      <c r="E21" s="19">
        <v>0</v>
      </c>
      <c r="F21" s="19">
        <v>15</v>
      </c>
      <c r="G21" s="19">
        <v>27</v>
      </c>
      <c r="H21" s="19">
        <f>SUM(I21:L21)</f>
        <v>2</v>
      </c>
      <c r="I21" s="19">
        <v>0</v>
      </c>
      <c r="J21" s="19">
        <v>2</v>
      </c>
      <c r="K21" s="19">
        <v>0</v>
      </c>
      <c r="L21" s="19">
        <v>0</v>
      </c>
      <c r="M21" s="19">
        <v>26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>SUM(C22:F22)</f>
        <v>8</v>
      </c>
      <c r="C22" s="19">
        <v>2</v>
      </c>
      <c r="D22" s="19">
        <v>6</v>
      </c>
      <c r="E22" s="19">
        <v>0</v>
      </c>
      <c r="F22" s="19">
        <v>0</v>
      </c>
      <c r="G22" s="19">
        <v>8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1</v>
      </c>
      <c r="O22" s="19">
        <v>6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>SUM(C23:F23)</f>
        <v>7</v>
      </c>
      <c r="C23" s="19">
        <v>7</v>
      </c>
      <c r="D23" s="19">
        <v>0</v>
      </c>
      <c r="E23" s="19">
        <v>0</v>
      </c>
      <c r="F23" s="19">
        <v>0</v>
      </c>
      <c r="G23" s="19">
        <v>7</v>
      </c>
      <c r="H23" s="19">
        <f>SUM(I23:L23)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7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4</v>
      </c>
      <c r="C24" s="19">
        <v>4</v>
      </c>
      <c r="D24" s="19">
        <v>0</v>
      </c>
      <c r="E24" s="19">
        <v>0</v>
      </c>
      <c r="F24" s="19">
        <v>0</v>
      </c>
      <c r="G24" s="19">
        <v>4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1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2</v>
      </c>
      <c r="C26" s="22">
        <v>2</v>
      </c>
      <c r="D26" s="22">
        <v>0</v>
      </c>
      <c r="E26" s="22">
        <v>0</v>
      </c>
      <c r="F26" s="22">
        <v>0</v>
      </c>
      <c r="G26" s="22">
        <v>2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2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>SUM(C27:F27)</f>
        <v>656</v>
      </c>
      <c r="C27" s="26">
        <v>352</v>
      </c>
      <c r="D27" s="26">
        <v>193</v>
      </c>
      <c r="E27" s="26">
        <v>2</v>
      </c>
      <c r="F27" s="26">
        <v>109</v>
      </c>
      <c r="G27" s="26">
        <v>629</v>
      </c>
      <c r="H27" s="26">
        <f>SUM(I27:L27)</f>
        <v>27</v>
      </c>
      <c r="I27" s="26">
        <v>0</v>
      </c>
      <c r="J27" s="26">
        <v>27</v>
      </c>
      <c r="K27" s="26">
        <v>0</v>
      </c>
      <c r="L27" s="26">
        <v>0</v>
      </c>
      <c r="M27" s="26">
        <v>418</v>
      </c>
      <c r="N27" s="26">
        <v>60</v>
      </c>
      <c r="O27" s="26">
        <v>53</v>
      </c>
      <c r="P27" s="26">
        <v>26</v>
      </c>
      <c r="Q27" s="26">
        <v>0</v>
      </c>
      <c r="R27" s="27">
        <v>99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23</v>
      </c>
      <c r="C29" s="19">
        <v>9</v>
      </c>
      <c r="D29" s="19">
        <v>8</v>
      </c>
      <c r="E29" s="19">
        <v>0</v>
      </c>
      <c r="F29" s="19">
        <v>6</v>
      </c>
      <c r="G29" s="19">
        <v>19</v>
      </c>
      <c r="H29" s="19">
        <f>SUM(I29:L29)</f>
        <v>4</v>
      </c>
      <c r="I29" s="19">
        <v>0</v>
      </c>
      <c r="J29" s="19">
        <v>4</v>
      </c>
      <c r="K29" s="19">
        <v>0</v>
      </c>
      <c r="L29" s="19">
        <v>0</v>
      </c>
      <c r="M29" s="19">
        <v>11</v>
      </c>
      <c r="N29" s="19">
        <v>4</v>
      </c>
      <c r="O29" s="19">
        <v>8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8</v>
      </c>
      <c r="C30" s="22">
        <v>4</v>
      </c>
      <c r="D30" s="22">
        <v>0</v>
      </c>
      <c r="E30" s="22">
        <v>0</v>
      </c>
      <c r="F30" s="22">
        <v>4</v>
      </c>
      <c r="G30" s="22">
        <v>4</v>
      </c>
      <c r="H30" s="22">
        <f>SUM(I30:L30)</f>
        <v>4</v>
      </c>
      <c r="I30" s="22">
        <v>0</v>
      </c>
      <c r="J30" s="22">
        <v>4</v>
      </c>
      <c r="K30" s="22">
        <v>0</v>
      </c>
      <c r="L30" s="22">
        <v>0</v>
      </c>
      <c r="M30" s="22">
        <v>7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31</v>
      </c>
      <c r="C31" s="26">
        <v>13</v>
      </c>
      <c r="D31" s="26">
        <v>8</v>
      </c>
      <c r="E31" s="26">
        <v>0</v>
      </c>
      <c r="F31" s="26">
        <v>10</v>
      </c>
      <c r="G31" s="26">
        <v>23</v>
      </c>
      <c r="H31" s="26">
        <f>SUM(I31:L31)</f>
        <v>8</v>
      </c>
      <c r="I31" s="26">
        <v>0</v>
      </c>
      <c r="J31" s="26">
        <v>8</v>
      </c>
      <c r="K31" s="26">
        <v>0</v>
      </c>
      <c r="L31" s="26">
        <v>0</v>
      </c>
      <c r="M31" s="26">
        <v>18</v>
      </c>
      <c r="N31" s="26">
        <v>5</v>
      </c>
      <c r="O31" s="26">
        <v>8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1</v>
      </c>
      <c r="C34" s="26">
        <v>1</v>
      </c>
      <c r="D34" s="26">
        <v>0</v>
      </c>
      <c r="E34" s="26">
        <v>0</v>
      </c>
      <c r="F34" s="26">
        <v>0</v>
      </c>
      <c r="G34" s="26">
        <v>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10</v>
      </c>
      <c r="C36" s="19">
        <v>4</v>
      </c>
      <c r="D36" s="19">
        <v>6</v>
      </c>
      <c r="E36" s="19">
        <v>0</v>
      </c>
      <c r="F36" s="19">
        <v>0</v>
      </c>
      <c r="G36" s="19">
        <v>10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0</v>
      </c>
      <c r="O36" s="19">
        <v>6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10</v>
      </c>
      <c r="C38" s="26">
        <v>4</v>
      </c>
      <c r="D38" s="26">
        <v>6</v>
      </c>
      <c r="E38" s="26">
        <v>0</v>
      </c>
      <c r="F38" s="26">
        <v>0</v>
      </c>
      <c r="G38" s="26">
        <v>10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4</v>
      </c>
      <c r="N38" s="26">
        <v>0</v>
      </c>
      <c r="O38" s="26">
        <v>6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2</v>
      </c>
      <c r="C42" s="22">
        <v>2</v>
      </c>
      <c r="D42" s="22">
        <v>0</v>
      </c>
      <c r="E42" s="22">
        <v>0</v>
      </c>
      <c r="F42" s="22">
        <v>0</v>
      </c>
      <c r="G42" s="22">
        <v>2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9</v>
      </c>
      <c r="C43" s="26">
        <v>9</v>
      </c>
      <c r="D43" s="26">
        <v>0</v>
      </c>
      <c r="E43" s="26">
        <v>0</v>
      </c>
      <c r="F43" s="26">
        <v>0</v>
      </c>
      <c r="G43" s="26">
        <v>9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8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3</v>
      </c>
      <c r="C46" s="19">
        <v>2</v>
      </c>
      <c r="D46" s="19">
        <v>0</v>
      </c>
      <c r="E46" s="19">
        <v>0</v>
      </c>
      <c r="F46" s="19">
        <v>1</v>
      </c>
      <c r="G46" s="19">
        <v>3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3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4</v>
      </c>
      <c r="C47" s="22">
        <v>4</v>
      </c>
      <c r="D47" s="22">
        <v>0</v>
      </c>
      <c r="E47" s="22">
        <v>0</v>
      </c>
      <c r="F47" s="22">
        <v>0</v>
      </c>
      <c r="G47" s="22">
        <v>4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9</v>
      </c>
      <c r="C48" s="26">
        <v>8</v>
      </c>
      <c r="D48" s="26">
        <v>0</v>
      </c>
      <c r="E48" s="26">
        <v>0</v>
      </c>
      <c r="F48" s="26">
        <v>1</v>
      </c>
      <c r="G48" s="26">
        <v>9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9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6</v>
      </c>
      <c r="C50" s="22">
        <v>3</v>
      </c>
      <c r="D50" s="22">
        <v>0</v>
      </c>
      <c r="E50" s="22">
        <v>0</v>
      </c>
      <c r="F50" s="22">
        <v>3</v>
      </c>
      <c r="G50" s="22">
        <v>3</v>
      </c>
      <c r="H50" s="22">
        <f>SUM(I50:L50)</f>
        <v>3</v>
      </c>
      <c r="I50" s="22">
        <v>0</v>
      </c>
      <c r="J50" s="22">
        <v>3</v>
      </c>
      <c r="K50" s="22">
        <v>0</v>
      </c>
      <c r="L50" s="22">
        <v>0</v>
      </c>
      <c r="M50" s="22">
        <v>6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6</v>
      </c>
      <c r="C51" s="26">
        <v>3</v>
      </c>
      <c r="D51" s="26">
        <v>0</v>
      </c>
      <c r="E51" s="26">
        <v>0</v>
      </c>
      <c r="F51" s="26">
        <v>3</v>
      </c>
      <c r="G51" s="26">
        <v>3</v>
      </c>
      <c r="H51" s="26">
        <f>SUM(I51:L51)</f>
        <v>3</v>
      </c>
      <c r="I51" s="26">
        <v>0</v>
      </c>
      <c r="J51" s="26">
        <v>3</v>
      </c>
      <c r="K51" s="26">
        <v>0</v>
      </c>
      <c r="L51" s="26">
        <v>0</v>
      </c>
      <c r="M51" s="26">
        <v>6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5</v>
      </c>
      <c r="C53" s="19">
        <v>5</v>
      </c>
      <c r="D53" s="19">
        <v>0</v>
      </c>
      <c r="E53" s="19">
        <v>0</v>
      </c>
      <c r="F53" s="19">
        <v>0</v>
      </c>
      <c r="G53" s="19">
        <v>5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5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3</v>
      </c>
      <c r="C54" s="19">
        <v>2</v>
      </c>
      <c r="D54" s="19">
        <v>0</v>
      </c>
      <c r="E54" s="19">
        <v>0</v>
      </c>
      <c r="F54" s="19">
        <v>1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1</v>
      </c>
      <c r="C55" s="19">
        <v>0</v>
      </c>
      <c r="D55" s="19">
        <v>0</v>
      </c>
      <c r="E55" s="19">
        <v>0</v>
      </c>
      <c r="F55" s="19">
        <v>1</v>
      </c>
      <c r="G55" s="19">
        <v>1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9</v>
      </c>
      <c r="C60" s="26">
        <v>7</v>
      </c>
      <c r="D60" s="26">
        <v>0</v>
      </c>
      <c r="E60" s="26">
        <v>0</v>
      </c>
      <c r="F60" s="26">
        <v>2</v>
      </c>
      <c r="G60" s="26">
        <v>9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8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6</v>
      </c>
      <c r="C62" s="22">
        <v>5</v>
      </c>
      <c r="D62" s="22">
        <v>0</v>
      </c>
      <c r="E62" s="22">
        <v>0</v>
      </c>
      <c r="F62" s="22">
        <v>1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5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6</v>
      </c>
      <c r="C63" s="26">
        <v>5</v>
      </c>
      <c r="D63" s="26">
        <v>0</v>
      </c>
      <c r="E63" s="26">
        <v>0</v>
      </c>
      <c r="F63" s="26">
        <v>1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5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96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81</v>
      </c>
      <c r="C68" s="19">
        <v>50</v>
      </c>
      <c r="D68" s="19">
        <v>14</v>
      </c>
      <c r="E68" s="19">
        <v>0</v>
      </c>
      <c r="F68" s="19">
        <v>17</v>
      </c>
      <c r="G68" s="19">
        <v>70</v>
      </c>
      <c r="H68" s="19">
        <f>SUM(I68:L68)</f>
        <v>11</v>
      </c>
      <c r="I68" s="19">
        <v>0</v>
      </c>
      <c r="J68" s="19">
        <v>11</v>
      </c>
      <c r="K68" s="19">
        <v>0</v>
      </c>
      <c r="L68" s="19">
        <v>0</v>
      </c>
      <c r="M68" s="19">
        <v>59</v>
      </c>
      <c r="N68" s="19">
        <v>8</v>
      </c>
      <c r="O68" s="19">
        <v>14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737</v>
      </c>
      <c r="C70" s="29">
        <v>402</v>
      </c>
      <c r="D70" s="29">
        <v>207</v>
      </c>
      <c r="E70" s="29">
        <v>2</v>
      </c>
      <c r="F70" s="29">
        <v>126</v>
      </c>
      <c r="G70" s="29">
        <v>699</v>
      </c>
      <c r="H70" s="29">
        <f>SUM(I70:L70)</f>
        <v>38</v>
      </c>
      <c r="I70" s="29">
        <v>0</v>
      </c>
      <c r="J70" s="29">
        <v>38</v>
      </c>
      <c r="K70" s="29">
        <v>0</v>
      </c>
      <c r="L70" s="29">
        <v>0</v>
      </c>
      <c r="M70" s="29">
        <v>477</v>
      </c>
      <c r="N70" s="29">
        <v>68</v>
      </c>
      <c r="O70" s="29">
        <v>67</v>
      </c>
      <c r="P70" s="29">
        <v>26</v>
      </c>
      <c r="Q70" s="29">
        <v>0</v>
      </c>
      <c r="R70" s="30">
        <v>99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402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402</v>
      </c>
      <c r="I5" s="49">
        <v>0</v>
      </c>
      <c r="J5" s="49">
        <v>0</v>
      </c>
      <c r="K5" s="49">
        <v>402</v>
      </c>
      <c r="L5" s="49">
        <v>402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207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207</v>
      </c>
      <c r="I6" s="45">
        <v>17</v>
      </c>
      <c r="J6" s="45">
        <v>0</v>
      </c>
      <c r="K6" s="45">
        <v>190</v>
      </c>
      <c r="L6" s="45">
        <v>207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</v>
      </c>
      <c r="I7" s="45">
        <v>2</v>
      </c>
      <c r="J7" s="45">
        <v>0</v>
      </c>
      <c r="K7" s="45">
        <v>0</v>
      </c>
      <c r="L7" s="45">
        <v>2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126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126</v>
      </c>
      <c r="I8" s="41">
        <v>125</v>
      </c>
      <c r="J8" s="41">
        <v>0</v>
      </c>
      <c r="K8" s="41">
        <v>1</v>
      </c>
      <c r="L8" s="41">
        <v>88</v>
      </c>
      <c r="M8" s="41">
        <f>SUM(N8:Q8)</f>
        <v>38</v>
      </c>
      <c r="N8" s="41">
        <v>0</v>
      </c>
      <c r="O8" s="41">
        <v>38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737</v>
      </c>
      <c r="D9" s="54">
        <f>SUM(D5:D8)</f>
        <v>0</v>
      </c>
      <c r="E9" s="54">
        <f>SUM(E5:E8)</f>
        <v>0</v>
      </c>
      <c r="F9" s="54">
        <f>SUM(F5:F8)</f>
        <v>0</v>
      </c>
      <c r="G9" s="54">
        <f>SUM(G5:G8)</f>
        <v>0</v>
      </c>
      <c r="H9" s="54">
        <f>SUM(H5:H8)</f>
        <v>737</v>
      </c>
      <c r="I9" s="54">
        <f>SUM(I5:I8)</f>
        <v>144</v>
      </c>
      <c r="J9" s="54">
        <f>SUM(J5:J8)</f>
        <v>0</v>
      </c>
      <c r="K9" s="54">
        <f>SUM(K5:K8)</f>
        <v>593</v>
      </c>
      <c r="L9" s="54">
        <f>SUM(L5:L8)</f>
        <v>699</v>
      </c>
      <c r="M9" s="54">
        <f>SUM(M5:M8)</f>
        <v>38</v>
      </c>
      <c r="N9" s="54">
        <f>SUM(N5:N8)</f>
        <v>0</v>
      </c>
      <c r="O9" s="54">
        <f>SUM(O5:O8)</f>
        <v>38</v>
      </c>
      <c r="P9" s="54">
        <f>SUM(P5:P8)</f>
        <v>0</v>
      </c>
      <c r="Q9" s="53">
        <f>SUM(Q5:Q8)</f>
        <v>0</v>
      </c>
    </row>
    <row r="10" spans="1:17" ht="15" customHeight="1">
      <c r="A10" s="99" t="s">
        <v>49</v>
      </c>
      <c r="B10" s="51" t="s">
        <v>48</v>
      </c>
      <c r="C10" s="50">
        <f>+D10+H10</f>
        <v>50306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50306</v>
      </c>
      <c r="I10" s="49">
        <v>0</v>
      </c>
      <c r="J10" s="49">
        <v>0</v>
      </c>
      <c r="K10" s="49">
        <v>50306</v>
      </c>
      <c r="L10" s="49">
        <v>50306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10836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10836</v>
      </c>
      <c r="I11" s="45">
        <v>840</v>
      </c>
      <c r="J11" s="45">
        <v>0</v>
      </c>
      <c r="K11" s="45">
        <v>9996</v>
      </c>
      <c r="L11" s="45">
        <v>10836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201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201</v>
      </c>
      <c r="I12" s="45">
        <v>201</v>
      </c>
      <c r="J12" s="45">
        <v>0</v>
      </c>
      <c r="K12" s="45">
        <v>0</v>
      </c>
      <c r="L12" s="45">
        <v>201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14233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14233</v>
      </c>
      <c r="I13" s="41">
        <v>14169</v>
      </c>
      <c r="J13" s="41">
        <v>0</v>
      </c>
      <c r="K13" s="41">
        <v>64</v>
      </c>
      <c r="L13" s="41">
        <v>10156</v>
      </c>
      <c r="M13" s="41">
        <f>SUM(N13:Q13)</f>
        <v>4077</v>
      </c>
      <c r="N13" s="41">
        <v>0</v>
      </c>
      <c r="O13" s="41">
        <v>4077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>SUM(C10:C13)</f>
        <v>75576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7">
        <f>SUM(H10:H13)</f>
        <v>75576</v>
      </c>
      <c r="I14" s="37">
        <f>SUM(I10:I13)</f>
        <v>15210</v>
      </c>
      <c r="J14" s="37">
        <f>SUM(J10:J13)</f>
        <v>0</v>
      </c>
      <c r="K14" s="37">
        <f>SUM(K10:K13)</f>
        <v>60366</v>
      </c>
      <c r="L14" s="37">
        <f>SUM(L10:L13)</f>
        <v>71499</v>
      </c>
      <c r="M14" s="37">
        <f>SUM(M10:M13)</f>
        <v>4077</v>
      </c>
      <c r="N14" s="37">
        <f>SUM(N10:N13)</f>
        <v>0</v>
      </c>
      <c r="O14" s="37">
        <f>SUM(O10:O13)</f>
        <v>4077</v>
      </c>
      <c r="P14" s="37">
        <f>SUM(P10:P13)</f>
        <v>0</v>
      </c>
      <c r="Q14" s="3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402</v>
      </c>
      <c r="D5" s="49">
        <f>+H5+L5</f>
        <v>402</v>
      </c>
      <c r="E5" s="49">
        <f>+I5+M5</f>
        <v>0</v>
      </c>
      <c r="F5" s="49">
        <f>+J5+N5</f>
        <v>0</v>
      </c>
      <c r="G5" s="49">
        <f>SUM(H5:J5)</f>
        <v>338</v>
      </c>
      <c r="H5" s="49">
        <v>338</v>
      </c>
      <c r="I5" s="49">
        <v>0</v>
      </c>
      <c r="J5" s="49">
        <v>0</v>
      </c>
      <c r="K5" s="49">
        <f>SUM(L5:N5)</f>
        <v>64</v>
      </c>
      <c r="L5" s="49">
        <v>64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207</v>
      </c>
      <c r="D6" s="45">
        <f>+H6+L6</f>
        <v>15</v>
      </c>
      <c r="E6" s="45">
        <f>+I6+M6</f>
        <v>93</v>
      </c>
      <c r="F6" s="45">
        <f>+J6+N6</f>
        <v>99</v>
      </c>
      <c r="G6" s="45">
        <f>SUM(H6:J6)</f>
        <v>82</v>
      </c>
      <c r="H6" s="45">
        <v>15</v>
      </c>
      <c r="I6" s="45">
        <v>67</v>
      </c>
      <c r="J6" s="45">
        <v>0</v>
      </c>
      <c r="K6" s="45">
        <f>SUM(L6:N6)</f>
        <v>125</v>
      </c>
      <c r="L6" s="45">
        <v>0</v>
      </c>
      <c r="M6" s="45">
        <v>26</v>
      </c>
      <c r="N6" s="44">
        <v>99</v>
      </c>
    </row>
    <row r="7" spans="1:14" ht="15" customHeight="1">
      <c r="A7" s="102"/>
      <c r="B7" s="47" t="s">
        <v>46</v>
      </c>
      <c r="C7" s="45">
        <f>SUM(D7:F7)</f>
        <v>2</v>
      </c>
      <c r="D7" s="45">
        <f>+H7+L7</f>
        <v>2</v>
      </c>
      <c r="E7" s="45">
        <f>+I7+M7</f>
        <v>0</v>
      </c>
      <c r="F7" s="45">
        <f>+J7+N7</f>
        <v>0</v>
      </c>
      <c r="G7" s="45">
        <f>SUM(H7:J7)</f>
        <v>2</v>
      </c>
      <c r="H7" s="45">
        <v>2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126</v>
      </c>
      <c r="D8" s="41">
        <f>+H8+L8</f>
        <v>126</v>
      </c>
      <c r="E8" s="41">
        <f>+I8+M8</f>
        <v>0</v>
      </c>
      <c r="F8" s="41">
        <f>+J8+N8</f>
        <v>0</v>
      </c>
      <c r="G8" s="41">
        <f>SUM(H8:J8)</f>
        <v>122</v>
      </c>
      <c r="H8" s="41">
        <v>122</v>
      </c>
      <c r="I8" s="41">
        <v>0</v>
      </c>
      <c r="J8" s="41">
        <v>0</v>
      </c>
      <c r="K8" s="41">
        <f>SUM(L8:N8)</f>
        <v>4</v>
      </c>
      <c r="L8" s="41">
        <v>4</v>
      </c>
      <c r="M8" s="41">
        <v>0</v>
      </c>
      <c r="N8" s="40">
        <v>0</v>
      </c>
    </row>
    <row r="9" spans="1:14" ht="15" customHeight="1">
      <c r="A9" s="103"/>
      <c r="B9" s="55" t="s">
        <v>44</v>
      </c>
      <c r="C9" s="70">
        <f>SUM(C5:C8)</f>
        <v>737</v>
      </c>
      <c r="D9" s="70">
        <f>SUM(D5:D8)</f>
        <v>545</v>
      </c>
      <c r="E9" s="70">
        <f>SUM(E5:E8)</f>
        <v>93</v>
      </c>
      <c r="F9" s="70">
        <f>SUM(F5:F8)</f>
        <v>99</v>
      </c>
      <c r="G9" s="70">
        <f>SUM(G5:G8)</f>
        <v>544</v>
      </c>
      <c r="H9" s="70">
        <f>SUM(H5:H8)</f>
        <v>477</v>
      </c>
      <c r="I9" s="70">
        <f>SUM(I5:I8)</f>
        <v>67</v>
      </c>
      <c r="J9" s="70">
        <f>SUM(J5:J8)</f>
        <v>0</v>
      </c>
      <c r="K9" s="70">
        <f>SUM(K5:K8)</f>
        <v>193</v>
      </c>
      <c r="L9" s="70">
        <f>SUM(L5:L8)</f>
        <v>68</v>
      </c>
      <c r="M9" s="70">
        <f>SUM(M5:M8)</f>
        <v>26</v>
      </c>
      <c r="N9" s="53">
        <f>SUM(N5:N8)</f>
        <v>99</v>
      </c>
    </row>
    <row r="10" spans="1:14" ht="15" customHeight="1">
      <c r="A10" s="99" t="s">
        <v>49</v>
      </c>
      <c r="B10" s="51" t="s">
        <v>48</v>
      </c>
      <c r="C10" s="49">
        <f>SUM(D10:F10)</f>
        <v>50306</v>
      </c>
      <c r="D10" s="49">
        <f>+H10+L10</f>
        <v>50306</v>
      </c>
      <c r="E10" s="49">
        <f>+I10+M10</f>
        <v>0</v>
      </c>
      <c r="F10" s="49">
        <f>+J10+N10</f>
        <v>0</v>
      </c>
      <c r="G10" s="49">
        <f>SUM(H10:J10)</f>
        <v>42311</v>
      </c>
      <c r="H10" s="49">
        <v>42311</v>
      </c>
      <c r="I10" s="49">
        <v>0</v>
      </c>
      <c r="J10" s="49">
        <v>0</v>
      </c>
      <c r="K10" s="49">
        <f>SUM(L10:N10)</f>
        <v>7995</v>
      </c>
      <c r="L10" s="49">
        <v>7995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10836</v>
      </c>
      <c r="D11" s="45">
        <f>+H11+L11</f>
        <v>1189</v>
      </c>
      <c r="E11" s="45">
        <f>+I11+M11</f>
        <v>4899</v>
      </c>
      <c r="F11" s="45">
        <f>+J11+N11</f>
        <v>4748</v>
      </c>
      <c r="G11" s="45">
        <f>SUM(H11:J11)</f>
        <v>4755</v>
      </c>
      <c r="H11" s="45">
        <v>1189</v>
      </c>
      <c r="I11" s="45">
        <v>3566</v>
      </c>
      <c r="J11" s="45">
        <v>0</v>
      </c>
      <c r="K11" s="45">
        <f>SUM(L11:N11)</f>
        <v>6081</v>
      </c>
      <c r="L11" s="45">
        <v>0</v>
      </c>
      <c r="M11" s="45">
        <v>1333</v>
      </c>
      <c r="N11" s="44">
        <v>4748</v>
      </c>
    </row>
    <row r="12" spans="1:14" ht="15" customHeight="1">
      <c r="A12" s="100"/>
      <c r="B12" s="47" t="s">
        <v>46</v>
      </c>
      <c r="C12" s="45">
        <f>SUM(D12:F12)</f>
        <v>201</v>
      </c>
      <c r="D12" s="45">
        <f>+H12+L12</f>
        <v>201</v>
      </c>
      <c r="E12" s="45">
        <f>+I12+M12</f>
        <v>0</v>
      </c>
      <c r="F12" s="45">
        <f>+J12+N12</f>
        <v>0</v>
      </c>
      <c r="G12" s="45">
        <f>SUM(H12:J12)</f>
        <v>201</v>
      </c>
      <c r="H12" s="45">
        <v>201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14233</v>
      </c>
      <c r="D13" s="41">
        <f>+H13+L13</f>
        <v>14233</v>
      </c>
      <c r="E13" s="41">
        <f>+I13+M13</f>
        <v>0</v>
      </c>
      <c r="F13" s="41">
        <f>+J13+N13</f>
        <v>0</v>
      </c>
      <c r="G13" s="41">
        <f>SUM(H13:J13)</f>
        <v>13793</v>
      </c>
      <c r="H13" s="41">
        <v>13793</v>
      </c>
      <c r="I13" s="41">
        <v>0</v>
      </c>
      <c r="J13" s="41">
        <v>0</v>
      </c>
      <c r="K13" s="41">
        <f>SUM(L13:N13)</f>
        <v>440</v>
      </c>
      <c r="L13" s="41">
        <v>440</v>
      </c>
      <c r="M13" s="41">
        <v>0</v>
      </c>
      <c r="N13" s="40">
        <v>0</v>
      </c>
    </row>
    <row r="14" spans="1:14" ht="15" customHeight="1" thickBot="1">
      <c r="A14" s="39" t="s">
        <v>107</v>
      </c>
      <c r="B14" s="38" t="s">
        <v>44</v>
      </c>
      <c r="C14" s="69">
        <f>SUM(C10:C13)</f>
        <v>75576</v>
      </c>
      <c r="D14" s="69">
        <f>SUM(D10:D13)</f>
        <v>65929</v>
      </c>
      <c r="E14" s="69">
        <f>SUM(E10:E13)</f>
        <v>4899</v>
      </c>
      <c r="F14" s="69">
        <f>SUM(F10:F13)</f>
        <v>4748</v>
      </c>
      <c r="G14" s="69">
        <f>SUM(G10:G13)</f>
        <v>61060</v>
      </c>
      <c r="H14" s="69">
        <f>SUM(H10:H13)</f>
        <v>57494</v>
      </c>
      <c r="I14" s="69">
        <f>SUM(I10:I13)</f>
        <v>3566</v>
      </c>
      <c r="J14" s="69">
        <f>SUM(J10:J13)</f>
        <v>0</v>
      </c>
      <c r="K14" s="69">
        <f>SUM(K10:K13)</f>
        <v>14516</v>
      </c>
      <c r="L14" s="69">
        <f>SUM(L10:L13)</f>
        <v>8435</v>
      </c>
      <c r="M14" s="69">
        <f>SUM(M10:M13)</f>
        <v>1333</v>
      </c>
      <c r="N14" s="36">
        <f>SUM(N10:N13)</f>
        <v>4748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8" sqref="B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122</v>
      </c>
      <c r="D5" s="49">
        <v>51</v>
      </c>
      <c r="E5" s="81">
        <f>F5+G5+H5</f>
        <v>71</v>
      </c>
      <c r="F5" s="49">
        <v>13</v>
      </c>
      <c r="G5" s="49">
        <v>0</v>
      </c>
      <c r="H5" s="48">
        <v>58</v>
      </c>
    </row>
    <row r="6" spans="1:8" ht="15" customHeight="1">
      <c r="A6" s="102"/>
      <c r="B6" s="47" t="s">
        <v>47</v>
      </c>
      <c r="C6" s="75">
        <f>D6+E6</f>
        <v>135</v>
      </c>
      <c r="D6" s="45">
        <v>52</v>
      </c>
      <c r="E6" s="45">
        <f>F6+G6+H6</f>
        <v>83</v>
      </c>
      <c r="F6" s="45">
        <v>0</v>
      </c>
      <c r="G6" s="45">
        <v>0</v>
      </c>
      <c r="H6" s="44">
        <v>83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29</v>
      </c>
      <c r="D8" s="41">
        <v>25</v>
      </c>
      <c r="E8" s="49">
        <f>F8+G8+H8</f>
        <v>4</v>
      </c>
      <c r="F8" s="41">
        <v>0</v>
      </c>
      <c r="G8" s="41">
        <v>0</v>
      </c>
      <c r="H8" s="40">
        <v>4</v>
      </c>
    </row>
    <row r="9" spans="1:8" ht="15" customHeight="1">
      <c r="A9" s="103"/>
      <c r="B9" s="55" t="s">
        <v>75</v>
      </c>
      <c r="C9" s="70">
        <f>SUM(C5:C8)</f>
        <v>286</v>
      </c>
      <c r="D9" s="70">
        <f>SUM(D5:D8)</f>
        <v>128</v>
      </c>
      <c r="E9" s="70">
        <f>SUM(E5:E8)</f>
        <v>158</v>
      </c>
      <c r="F9" s="70">
        <f>SUM(F5:F8)</f>
        <v>13</v>
      </c>
      <c r="G9" s="70">
        <f>SUM(G5:G8)</f>
        <v>0</v>
      </c>
      <c r="H9" s="80">
        <f>SUM(H5:H8)</f>
        <v>145</v>
      </c>
    </row>
    <row r="10" spans="1:8" ht="15" customHeight="1">
      <c r="A10" s="99" t="s">
        <v>49</v>
      </c>
      <c r="B10" s="79" t="s">
        <v>48</v>
      </c>
      <c r="C10" s="78">
        <f>D10+E10</f>
        <v>15080</v>
      </c>
      <c r="D10" s="77">
        <v>6088</v>
      </c>
      <c r="E10" s="77">
        <f>F10+G10+H10</f>
        <v>8992</v>
      </c>
      <c r="F10" s="77">
        <v>1875</v>
      </c>
      <c r="G10" s="77">
        <v>0</v>
      </c>
      <c r="H10" s="76">
        <v>7117</v>
      </c>
    </row>
    <row r="11" spans="1:8" ht="15" customHeight="1">
      <c r="A11" s="100"/>
      <c r="B11" s="47" t="s">
        <v>47</v>
      </c>
      <c r="C11" s="75">
        <f>D11+E11</f>
        <v>6652</v>
      </c>
      <c r="D11" s="45">
        <v>2680</v>
      </c>
      <c r="E11" s="45">
        <f>F11+G11+H11</f>
        <v>3972</v>
      </c>
      <c r="F11" s="45">
        <v>0</v>
      </c>
      <c r="G11" s="45">
        <v>0</v>
      </c>
      <c r="H11" s="44">
        <v>3972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3429</v>
      </c>
      <c r="D13" s="41">
        <v>2989</v>
      </c>
      <c r="E13" s="74">
        <f>F13+G13+H13</f>
        <v>440</v>
      </c>
      <c r="F13" s="41">
        <v>0</v>
      </c>
      <c r="G13" s="41">
        <v>0</v>
      </c>
      <c r="H13" s="40">
        <v>440</v>
      </c>
    </row>
    <row r="14" spans="1:8" ht="15" customHeight="1" thickBot="1">
      <c r="A14" s="39" t="s">
        <v>95</v>
      </c>
      <c r="B14" s="38" t="s">
        <v>75</v>
      </c>
      <c r="C14" s="73">
        <f>SUM(C10:C13)</f>
        <v>25161</v>
      </c>
      <c r="D14" s="69">
        <f>SUM(D10:D13)</f>
        <v>11757</v>
      </c>
      <c r="E14" s="72">
        <f>SUM(E10:E13)</f>
        <v>13404</v>
      </c>
      <c r="F14" s="69">
        <f>SUM(F10:F13)</f>
        <v>1875</v>
      </c>
      <c r="G14" s="72">
        <f>SUM(G10:G13)</f>
        <v>0</v>
      </c>
      <c r="H14" s="71">
        <f>SUM(H10:H13)</f>
        <v>11529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544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544</v>
      </c>
      <c r="I5" s="49">
        <v>128</v>
      </c>
      <c r="J5" s="49">
        <v>0</v>
      </c>
      <c r="K5" s="48">
        <v>416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12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12</v>
      </c>
      <c r="I8" s="45">
        <v>12</v>
      </c>
      <c r="J8" s="45">
        <v>0</v>
      </c>
      <c r="K8" s="44">
        <v>0</v>
      </c>
    </row>
    <row r="9" spans="1:11" ht="15" customHeight="1">
      <c r="A9" s="100"/>
      <c r="B9" s="89" t="s">
        <v>77</v>
      </c>
      <c r="C9" s="45">
        <f>+D9+H9</f>
        <v>180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180</v>
      </c>
      <c r="I9" s="45">
        <v>4</v>
      </c>
      <c r="J9" s="45">
        <v>0</v>
      </c>
      <c r="K9" s="44">
        <v>176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</v>
      </c>
      <c r="I11" s="41">
        <v>0</v>
      </c>
      <c r="J11" s="41">
        <v>0</v>
      </c>
      <c r="K11" s="40">
        <v>1</v>
      </c>
    </row>
    <row r="12" spans="1:11" ht="15" customHeight="1">
      <c r="A12" s="100"/>
      <c r="B12" s="87" t="s">
        <v>82</v>
      </c>
      <c r="C12" s="77">
        <f>SUM(C7:C11)</f>
        <v>193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7">
        <f>SUM(H7:H11)</f>
        <v>193</v>
      </c>
      <c r="I12" s="77">
        <f>SUM(I7:I11)</f>
        <v>16</v>
      </c>
      <c r="J12" s="77">
        <f>SUM(J7:J11)</f>
        <v>0</v>
      </c>
      <c r="K12" s="86">
        <f>SUM(K7:K11)</f>
        <v>177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737</v>
      </c>
      <c r="D14" s="70">
        <f>+D5+D12</f>
        <v>0</v>
      </c>
      <c r="E14" s="70">
        <f>+E5+E12</f>
        <v>0</v>
      </c>
      <c r="F14" s="70">
        <f>+F5+F12</f>
        <v>0</v>
      </c>
      <c r="G14" s="70">
        <f>+G5+G12</f>
        <v>0</v>
      </c>
      <c r="H14" s="70">
        <f>+H5+H12</f>
        <v>737</v>
      </c>
      <c r="I14" s="70">
        <f>+I5+I12</f>
        <v>144</v>
      </c>
      <c r="J14" s="70">
        <f>+J5+J12</f>
        <v>0</v>
      </c>
      <c r="K14" s="80">
        <f>+K5+K12</f>
        <v>593</v>
      </c>
    </row>
    <row r="15" spans="1:11" ht="15" customHeight="1">
      <c r="A15" s="52"/>
      <c r="B15" s="90" t="s">
        <v>79</v>
      </c>
      <c r="C15" s="49">
        <f>SUM(D15+H15)</f>
        <v>61060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61060</v>
      </c>
      <c r="I15" s="49">
        <v>14201</v>
      </c>
      <c r="J15" s="49">
        <v>0</v>
      </c>
      <c r="K15" s="48">
        <v>46859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569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569</v>
      </c>
      <c r="I18" s="45">
        <v>569</v>
      </c>
      <c r="J18" s="45">
        <v>0</v>
      </c>
      <c r="K18" s="44">
        <v>0</v>
      </c>
    </row>
    <row r="19" spans="1:11" ht="15" customHeight="1">
      <c r="A19" s="105"/>
      <c r="B19" s="89" t="s">
        <v>77</v>
      </c>
      <c r="C19" s="45">
        <f>+D19+H19</f>
        <v>13800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13800</v>
      </c>
      <c r="I19" s="45">
        <v>440</v>
      </c>
      <c r="J19" s="45">
        <v>0</v>
      </c>
      <c r="K19" s="44">
        <v>13360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147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147</v>
      </c>
      <c r="I21" s="41">
        <v>0</v>
      </c>
      <c r="J21" s="41">
        <v>0</v>
      </c>
      <c r="K21" s="40">
        <v>147</v>
      </c>
    </row>
    <row r="22" spans="1:11" ht="15" customHeight="1">
      <c r="A22" s="105"/>
      <c r="B22" s="87" t="s">
        <v>82</v>
      </c>
      <c r="C22" s="77">
        <f>SUM(C17:C21)</f>
        <v>14516</v>
      </c>
      <c r="D22" s="77">
        <f>SUM(D17:D21)</f>
        <v>0</v>
      </c>
      <c r="E22" s="77">
        <f>SUM(E17:E21)</f>
        <v>0</v>
      </c>
      <c r="F22" s="77">
        <f>SUM(F17:F21)</f>
        <v>0</v>
      </c>
      <c r="G22" s="77">
        <f>SUM(G17:G21)</f>
        <v>0</v>
      </c>
      <c r="H22" s="77">
        <f>SUM(H17:H21)</f>
        <v>14516</v>
      </c>
      <c r="I22" s="77">
        <f>SUM(I17:I21)</f>
        <v>1009</v>
      </c>
      <c r="J22" s="77">
        <f>SUM(J17:J21)</f>
        <v>0</v>
      </c>
      <c r="K22" s="86">
        <f>SUM(K17:K21)</f>
        <v>13507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75576</v>
      </c>
      <c r="D24" s="69">
        <f>+D15+D22</f>
        <v>0</v>
      </c>
      <c r="E24" s="69">
        <f>+E15+E22</f>
        <v>0</v>
      </c>
      <c r="F24" s="69">
        <f>+F15+F22</f>
        <v>0</v>
      </c>
      <c r="G24" s="69">
        <f>+G15+G22</f>
        <v>0</v>
      </c>
      <c r="H24" s="69">
        <f>+H15+H22</f>
        <v>75576</v>
      </c>
      <c r="I24" s="69">
        <f>+I15+I22</f>
        <v>15210</v>
      </c>
      <c r="J24" s="69">
        <f>+J15+J22</f>
        <v>0</v>
      </c>
      <c r="K24" s="71">
        <f>+K15+K22</f>
        <v>60366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2018-02-27T09:26:03Z</dcterms:modified>
  <cp:category/>
  <cp:version/>
  <cp:contentType/>
  <cp:contentStatus/>
</cp:coreProperties>
</file>