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60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<sst xmlns="http://schemas.openxmlformats.org/spreadsheetml/2006/main" count="203" uniqueCount="113">
  <si>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</si>
  <si>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</si>
  <si>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</si>
  <si>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</si>
  <si>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</si>
  <si>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</si>
  <si>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</si>
  <si>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</si>
  <si>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</si>
  <si>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</si>
  <si>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</si>
  <si>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</si>
  <si>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</si>
  <si>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</si>
  <si>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</si>
  <si>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</si>
  <si>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</si>
  <si>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</si>
  <si>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</si>
  <si>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</si>
  <si>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</si>
  <si>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</si>
  <si>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</si>
  <si>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</si>
  <si>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</si>
  <si>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</si>
  <si>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</si>
  <si>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</si>
  <si>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</si>
  <si>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</si>
  <si>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</si>
  <si>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</si>
  <si>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</si>
  <si>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</si>
  <si>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</si>
  <si>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</si>
  <si>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</si>
  <si>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</si>
  <si>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</si>
  <si>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</si>
  <si>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</si>
  <si>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</si>
  <si>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</si>
  <si>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</si>
  <si>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</si>
  <si>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</si>
  <si>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</si>
  <si>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</si>
  <si>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</si>
  <si>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</si>
  <si>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</si>
  <si>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</si>
  <si>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</si>
  <si>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</si>
  <si>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</si>
  <si>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</si>
  <si>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</si>
  <si>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</si>
  <si>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</si>
  <si>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</si>
  <si>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</si>
  <si>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</si>
  <si>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</si>
  <si>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</si>
  <si>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</si>
  <si>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</si>
  <si>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</si>
  <si>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</si>
  <si>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</si>
  <si>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</si>
  <si>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</si>
  <si>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</si>
  <si>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</si>
  <si>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</si>
  <si>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</si>
  <si>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</si>
  <si>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</si>
  <si>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</si>
  <si>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</si>
  <si>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</si>
  <si>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</si>
  <si>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</si>
  <si>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</si>
  <si>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</si>
  <si>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</si>
  <si>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</si>
  <si>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</si>
  <si>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</si>
  <si>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</si>
  <si>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</si>
  <si>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</si>
  <si>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</si>
  <si>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</si>
  <si>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</si>
  <si>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</si>
  <si>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r>
      <t>(㎡</t>
    </r>
    <r>
      <rPr>
        <sz val="9"/>
        <rFont val="ＭＳ ゴシック"/>
        <family val="3"/>
      </rPr>
      <t>)</t>
    </r>
  </si>
  <si>
    <t>大野郡計</t>
  </si>
  <si>
    <t>可児郡計</t>
  </si>
  <si>
    <t>加茂郡計</t>
  </si>
  <si>
    <t>本巣郡計</t>
  </si>
  <si>
    <t>揖斐郡計</t>
  </si>
  <si>
    <t>安八郡計</t>
  </si>
  <si>
    <t>不破郡計</t>
  </si>
  <si>
    <t>養老郡計</t>
  </si>
  <si>
    <t>羽島郡計</t>
  </si>
  <si>
    <t>市　計</t>
  </si>
  <si>
    <t>平成  30年  2月分</t>
  </si>
  <si>
    <r>
      <t>(㎡</t>
    </r>
    <r>
      <rPr>
        <sz val="9"/>
        <rFont val="ＭＳ ゴシック"/>
        <family val="3"/>
      </rPr>
      <t>)</t>
    </r>
  </si>
  <si>
    <t>平成  30年  2月分</t>
  </si>
  <si>
    <t>（県市町村名）岐阜県</t>
  </si>
  <si>
    <t>平成  30年  2月分</t>
  </si>
  <si>
    <t>（県市町村名）岐阜県</t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</si>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</sst>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106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15">
        <f>SUM(C6:F6)</f>
        <v>198</v>
      </c>
      <c r="C6" s="16">
        <v>88</v>
      </c>
      <c r="D6" s="16">
        <v>28</v>
      </c>
      <c r="E6" s="16">
        <v>0</v>
      </c>
      <c r="F6" s="16">
        <v>82</v>
      </c>
      <c r="G6" s="16">
        <v>192</v>
      </c>
      <c r="H6" s="16">
        <f>SUM(I6:L6)</f>
        <v>6</v>
      </c>
      <c r="I6" s="16">
        <v>0</v>
      </c>
      <c r="J6" s="16">
        <v>6</v>
      </c>
      <c r="K6" s="16">
        <v>0</v>
      </c>
      <c r="L6" s="16">
        <v>0</v>
      </c>
      <c r="M6" s="16">
        <v>127</v>
      </c>
      <c r="N6" s="16">
        <v>13</v>
      </c>
      <c r="O6" s="16">
        <v>0</v>
      </c>
      <c r="P6" s="16">
        <v>0</v>
      </c>
      <c r="Q6" s="16">
        <v>6</v>
      </c>
      <c r="R6" s="17">
        <v>52</v>
      </c>
    </row>
    <row r="7" spans="1:18" ht="12" customHeight="1">
      <c r="A7" s="13" t="s">
        <v>1</v>
      </c>
      <c r="B7" s="18">
        <f>SUM(C7:F7)</f>
        <v>53</v>
      </c>
      <c r="C7" s="19">
        <v>38</v>
      </c>
      <c r="D7" s="19">
        <v>2</v>
      </c>
      <c r="E7" s="19">
        <v>0</v>
      </c>
      <c r="F7" s="19">
        <v>13</v>
      </c>
      <c r="G7" s="19">
        <v>46</v>
      </c>
      <c r="H7" s="19">
        <f>SUM(I7:L7)</f>
        <v>7</v>
      </c>
      <c r="I7" s="19">
        <v>0</v>
      </c>
      <c r="J7" s="19">
        <v>7</v>
      </c>
      <c r="K7" s="19">
        <v>0</v>
      </c>
      <c r="L7" s="19">
        <v>0</v>
      </c>
      <c r="M7" s="19">
        <v>45</v>
      </c>
      <c r="N7" s="19">
        <v>8</v>
      </c>
      <c r="O7" s="19">
        <v>0</v>
      </c>
      <c r="P7" s="19">
        <v>0</v>
      </c>
      <c r="Q7" s="19">
        <v>0</v>
      </c>
      <c r="R7" s="20">
        <v>0</v>
      </c>
    </row>
    <row r="8" spans="1:18" ht="12" customHeight="1">
      <c r="A8" s="13" t="s">
        <v>2</v>
      </c>
      <c r="B8" s="18">
        <f>SUM(C8:F8)</f>
        <v>12</v>
      </c>
      <c r="C8" s="19">
        <v>9</v>
      </c>
      <c r="D8" s="19">
        <v>0</v>
      </c>
      <c r="E8" s="19">
        <v>1</v>
      </c>
      <c r="F8" s="19">
        <v>2</v>
      </c>
      <c r="G8" s="19">
        <v>12</v>
      </c>
      <c r="H8" s="19">
        <f>SUM(I8:L8)</f>
        <v>0</v>
      </c>
      <c r="I8" s="19">
        <v>0</v>
      </c>
      <c r="J8" s="19">
        <v>0</v>
      </c>
      <c r="K8" s="19">
        <v>0</v>
      </c>
      <c r="L8" s="19">
        <v>0</v>
      </c>
      <c r="M8" s="19">
        <v>10</v>
      </c>
      <c r="N8" s="19">
        <v>2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>
      <c r="A9" s="13" t="s">
        <v>3</v>
      </c>
      <c r="B9" s="18">
        <f>SUM(C9:F9)</f>
        <v>31</v>
      </c>
      <c r="C9" s="19">
        <v>19</v>
      </c>
      <c r="D9" s="19">
        <v>0</v>
      </c>
      <c r="E9" s="19">
        <v>0</v>
      </c>
      <c r="F9" s="19">
        <v>12</v>
      </c>
      <c r="G9" s="19">
        <v>29</v>
      </c>
      <c r="H9" s="19">
        <f>SUM(I9:L9)</f>
        <v>2</v>
      </c>
      <c r="I9" s="19">
        <v>0</v>
      </c>
      <c r="J9" s="19">
        <v>2</v>
      </c>
      <c r="K9" s="19">
        <v>0</v>
      </c>
      <c r="L9" s="19">
        <v>0</v>
      </c>
      <c r="M9" s="19">
        <v>28</v>
      </c>
      <c r="N9" s="19">
        <v>3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4</v>
      </c>
      <c r="B10" s="18">
        <f>SUM(C10:F10)</f>
        <v>66</v>
      </c>
      <c r="C10" s="19">
        <v>24</v>
      </c>
      <c r="D10" s="19">
        <v>36</v>
      </c>
      <c r="E10" s="19">
        <v>0</v>
      </c>
      <c r="F10" s="19">
        <v>6</v>
      </c>
      <c r="G10" s="19">
        <v>66</v>
      </c>
      <c r="H10" s="19">
        <f>SUM(I10:L10)</f>
        <v>0</v>
      </c>
      <c r="I10" s="19">
        <v>0</v>
      </c>
      <c r="J10" s="19">
        <v>0</v>
      </c>
      <c r="K10" s="19">
        <v>0</v>
      </c>
      <c r="L10" s="19">
        <v>0</v>
      </c>
      <c r="M10" s="19">
        <v>29</v>
      </c>
      <c r="N10" s="19">
        <v>1</v>
      </c>
      <c r="O10" s="19">
        <v>28</v>
      </c>
      <c r="P10" s="19">
        <v>8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>SUM(C11:F11)</f>
        <v>36</v>
      </c>
      <c r="C11" s="19">
        <v>20</v>
      </c>
      <c r="D11" s="19">
        <v>14</v>
      </c>
      <c r="E11" s="19">
        <v>0</v>
      </c>
      <c r="F11" s="19">
        <v>2</v>
      </c>
      <c r="G11" s="19">
        <v>36</v>
      </c>
      <c r="H11" s="19">
        <f>SUM(I11:L11)</f>
        <v>0</v>
      </c>
      <c r="I11" s="19">
        <v>0</v>
      </c>
      <c r="J11" s="19">
        <v>0</v>
      </c>
      <c r="K11" s="19">
        <v>0</v>
      </c>
      <c r="L11" s="19">
        <v>0</v>
      </c>
      <c r="M11" s="19">
        <v>21</v>
      </c>
      <c r="N11" s="19">
        <v>1</v>
      </c>
      <c r="O11" s="19">
        <v>6</v>
      </c>
      <c r="P11" s="19">
        <v>0</v>
      </c>
      <c r="Q11" s="19">
        <v>8</v>
      </c>
      <c r="R11" s="20">
        <v>0</v>
      </c>
    </row>
    <row r="12" spans="1:18" ht="12" customHeight="1">
      <c r="A12" s="13" t="s">
        <v>6</v>
      </c>
      <c r="B12" s="18">
        <f>SUM(C12:F12)</f>
        <v>6</v>
      </c>
      <c r="C12" s="19">
        <v>5</v>
      </c>
      <c r="D12" s="19">
        <v>0</v>
      </c>
      <c r="E12" s="19">
        <v>0</v>
      </c>
      <c r="F12" s="19">
        <v>1</v>
      </c>
      <c r="G12" s="19">
        <v>6</v>
      </c>
      <c r="H12" s="19">
        <f>SUM(I12:L12)</f>
        <v>0</v>
      </c>
      <c r="I12" s="19">
        <v>0</v>
      </c>
      <c r="J12" s="19">
        <v>0</v>
      </c>
      <c r="K12" s="19">
        <v>0</v>
      </c>
      <c r="L12" s="19">
        <v>0</v>
      </c>
      <c r="M12" s="19">
        <v>5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>SUM(C13:F13)</f>
        <v>5</v>
      </c>
      <c r="C13" s="19">
        <v>5</v>
      </c>
      <c r="D13" s="19">
        <v>0</v>
      </c>
      <c r="E13" s="19">
        <v>0</v>
      </c>
      <c r="F13" s="19">
        <v>0</v>
      </c>
      <c r="G13" s="19">
        <v>5</v>
      </c>
      <c r="H13" s="19">
        <f>SUM(I13:L13)</f>
        <v>0</v>
      </c>
      <c r="I13" s="19">
        <v>0</v>
      </c>
      <c r="J13" s="19">
        <v>0</v>
      </c>
      <c r="K13" s="19">
        <v>0</v>
      </c>
      <c r="L13" s="19">
        <v>0</v>
      </c>
      <c r="M13" s="19">
        <v>3</v>
      </c>
      <c r="N13" s="19">
        <v>2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>SUM(C14:F14)</f>
        <v>19</v>
      </c>
      <c r="C14" s="19">
        <v>9</v>
      </c>
      <c r="D14" s="19">
        <v>6</v>
      </c>
      <c r="E14" s="19">
        <v>0</v>
      </c>
      <c r="F14" s="19">
        <v>4</v>
      </c>
      <c r="G14" s="19">
        <v>19</v>
      </c>
      <c r="H14" s="19">
        <f>SUM(I14:L14)</f>
        <v>0</v>
      </c>
      <c r="I14" s="19">
        <v>0</v>
      </c>
      <c r="J14" s="19">
        <v>0</v>
      </c>
      <c r="K14" s="19">
        <v>0</v>
      </c>
      <c r="L14" s="19">
        <v>0</v>
      </c>
      <c r="M14" s="19">
        <v>11</v>
      </c>
      <c r="N14" s="19">
        <v>2</v>
      </c>
      <c r="O14" s="19">
        <v>6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9</v>
      </c>
      <c r="B15" s="18">
        <f>SUM(C15:F15)</f>
        <v>10</v>
      </c>
      <c r="C15" s="19">
        <v>10</v>
      </c>
      <c r="D15" s="19">
        <v>0</v>
      </c>
      <c r="E15" s="19">
        <v>0</v>
      </c>
      <c r="F15" s="19">
        <v>0</v>
      </c>
      <c r="G15" s="19">
        <v>10</v>
      </c>
      <c r="H15" s="19">
        <f>SUM(I15:L15)</f>
        <v>0</v>
      </c>
      <c r="I15" s="19">
        <v>0</v>
      </c>
      <c r="J15" s="19">
        <v>0</v>
      </c>
      <c r="K15" s="19">
        <v>0</v>
      </c>
      <c r="L15" s="19">
        <v>0</v>
      </c>
      <c r="M15" s="19">
        <v>10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>SUM(C16:F16)</f>
        <v>21</v>
      </c>
      <c r="C16" s="19">
        <v>15</v>
      </c>
      <c r="D16" s="19">
        <v>0</v>
      </c>
      <c r="E16" s="19">
        <v>0</v>
      </c>
      <c r="F16" s="19">
        <v>6</v>
      </c>
      <c r="G16" s="19">
        <v>16</v>
      </c>
      <c r="H16" s="19">
        <f>SUM(I16:L16)</f>
        <v>5</v>
      </c>
      <c r="I16" s="19">
        <v>0</v>
      </c>
      <c r="J16" s="19">
        <v>5</v>
      </c>
      <c r="K16" s="19">
        <v>0</v>
      </c>
      <c r="L16" s="19">
        <v>0</v>
      </c>
      <c r="M16" s="19">
        <v>21</v>
      </c>
      <c r="N16" s="19">
        <v>0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11</v>
      </c>
      <c r="B17" s="18">
        <f>SUM(C17:F17)</f>
        <v>22</v>
      </c>
      <c r="C17" s="19">
        <v>15</v>
      </c>
      <c r="D17" s="19">
        <v>1</v>
      </c>
      <c r="E17" s="19">
        <v>0</v>
      </c>
      <c r="F17" s="19">
        <v>6</v>
      </c>
      <c r="G17" s="19">
        <v>20</v>
      </c>
      <c r="H17" s="19">
        <f>SUM(I17:L17)</f>
        <v>2</v>
      </c>
      <c r="I17" s="19">
        <v>0</v>
      </c>
      <c r="J17" s="19">
        <v>2</v>
      </c>
      <c r="K17" s="19">
        <v>0</v>
      </c>
      <c r="L17" s="19">
        <v>0</v>
      </c>
      <c r="M17" s="19">
        <v>15</v>
      </c>
      <c r="N17" s="19">
        <v>7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12</v>
      </c>
      <c r="B18" s="18">
        <f>SUM(C18:F18)</f>
        <v>47</v>
      </c>
      <c r="C18" s="19">
        <v>38</v>
      </c>
      <c r="D18" s="19">
        <v>1</v>
      </c>
      <c r="E18" s="19">
        <v>0</v>
      </c>
      <c r="F18" s="19">
        <v>8</v>
      </c>
      <c r="G18" s="19">
        <v>44</v>
      </c>
      <c r="H18" s="19">
        <f>SUM(I18:L18)</f>
        <v>3</v>
      </c>
      <c r="I18" s="19">
        <v>0</v>
      </c>
      <c r="J18" s="19">
        <v>3</v>
      </c>
      <c r="K18" s="19">
        <v>0</v>
      </c>
      <c r="L18" s="19">
        <v>0</v>
      </c>
      <c r="M18" s="19">
        <v>39</v>
      </c>
      <c r="N18" s="19">
        <v>8</v>
      </c>
      <c r="O18" s="19">
        <v>0</v>
      </c>
      <c r="P18" s="19">
        <v>0</v>
      </c>
      <c r="Q18" s="19">
        <v>0</v>
      </c>
      <c r="R18" s="20">
        <v>0</v>
      </c>
    </row>
    <row r="19" spans="1:18" ht="12" customHeight="1">
      <c r="A19" s="13" t="s">
        <v>13</v>
      </c>
      <c r="B19" s="18">
        <f>SUM(C19:F19)</f>
        <v>39</v>
      </c>
      <c r="C19" s="19">
        <v>17</v>
      </c>
      <c r="D19" s="19">
        <v>15</v>
      </c>
      <c r="E19" s="19">
        <v>1</v>
      </c>
      <c r="F19" s="19">
        <v>6</v>
      </c>
      <c r="G19" s="19">
        <v>39</v>
      </c>
      <c r="H19" s="19">
        <f>SUM(I19:L19)</f>
        <v>0</v>
      </c>
      <c r="I19" s="19">
        <v>0</v>
      </c>
      <c r="J19" s="19">
        <v>0</v>
      </c>
      <c r="K19" s="19">
        <v>0</v>
      </c>
      <c r="L19" s="19">
        <v>0</v>
      </c>
      <c r="M19" s="19">
        <v>22</v>
      </c>
      <c r="N19" s="19">
        <v>2</v>
      </c>
      <c r="O19" s="19">
        <v>0</v>
      </c>
      <c r="P19" s="19">
        <v>0</v>
      </c>
      <c r="Q19" s="19">
        <v>0</v>
      </c>
      <c r="R19" s="20">
        <v>15</v>
      </c>
    </row>
    <row r="20" spans="1:18" ht="12" customHeight="1">
      <c r="A20" s="13" t="s">
        <v>14</v>
      </c>
      <c r="B20" s="18">
        <f>SUM(C20:F20)</f>
        <v>9</v>
      </c>
      <c r="C20" s="19">
        <v>9</v>
      </c>
      <c r="D20" s="19">
        <v>0</v>
      </c>
      <c r="E20" s="19">
        <v>0</v>
      </c>
      <c r="F20" s="19">
        <v>0</v>
      </c>
      <c r="G20" s="19">
        <v>9</v>
      </c>
      <c r="H20" s="19">
        <f>SUM(I20:L20)</f>
        <v>0</v>
      </c>
      <c r="I20" s="19">
        <v>0</v>
      </c>
      <c r="J20" s="19">
        <v>0</v>
      </c>
      <c r="K20" s="19">
        <v>0</v>
      </c>
      <c r="L20" s="19">
        <v>0</v>
      </c>
      <c r="M20" s="19">
        <v>8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>SUM(C21:F21)</f>
        <v>26</v>
      </c>
      <c r="C21" s="19">
        <v>20</v>
      </c>
      <c r="D21" s="19">
        <v>0</v>
      </c>
      <c r="E21" s="19">
        <v>0</v>
      </c>
      <c r="F21" s="19">
        <v>6</v>
      </c>
      <c r="G21" s="19">
        <v>26</v>
      </c>
      <c r="H21" s="19">
        <f>SUM(I21:L21)</f>
        <v>0</v>
      </c>
      <c r="I21" s="19">
        <v>0</v>
      </c>
      <c r="J21" s="19">
        <v>0</v>
      </c>
      <c r="K21" s="19">
        <v>0</v>
      </c>
      <c r="L21" s="19">
        <v>0</v>
      </c>
      <c r="M21" s="19">
        <v>23</v>
      </c>
      <c r="N21" s="19">
        <v>3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16</v>
      </c>
      <c r="B22" s="18">
        <f>SUM(C22:F22)</f>
        <v>1</v>
      </c>
      <c r="C22" s="19">
        <v>1</v>
      </c>
      <c r="D22" s="19">
        <v>0</v>
      </c>
      <c r="E22" s="19">
        <v>0</v>
      </c>
      <c r="F22" s="19">
        <v>0</v>
      </c>
      <c r="G22" s="19">
        <v>1</v>
      </c>
      <c r="H22" s="19">
        <f>SUM(I22:L22)</f>
        <v>0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>SUM(C23:F23)</f>
        <v>12</v>
      </c>
      <c r="C23" s="19">
        <v>8</v>
      </c>
      <c r="D23" s="19">
        <v>0</v>
      </c>
      <c r="E23" s="19">
        <v>0</v>
      </c>
      <c r="F23" s="19">
        <v>4</v>
      </c>
      <c r="G23" s="19">
        <v>12</v>
      </c>
      <c r="H23" s="19">
        <f>SUM(I23:L23)</f>
        <v>0</v>
      </c>
      <c r="I23" s="19">
        <v>0</v>
      </c>
      <c r="J23" s="19">
        <v>0</v>
      </c>
      <c r="K23" s="19">
        <v>0</v>
      </c>
      <c r="L23" s="19">
        <v>0</v>
      </c>
      <c r="M23" s="19">
        <v>11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>SUM(C24:F24)</f>
        <v>5</v>
      </c>
      <c r="C24" s="19">
        <v>5</v>
      </c>
      <c r="D24" s="19">
        <v>0</v>
      </c>
      <c r="E24" s="19">
        <v>0</v>
      </c>
      <c r="F24" s="19">
        <v>0</v>
      </c>
      <c r="G24" s="19">
        <v>5</v>
      </c>
      <c r="H24" s="19">
        <f>SUM(I24:L24)</f>
        <v>0</v>
      </c>
      <c r="I24" s="19">
        <v>0</v>
      </c>
      <c r="J24" s="19">
        <v>0</v>
      </c>
      <c r="K24" s="19">
        <v>0</v>
      </c>
      <c r="L24" s="19">
        <v>0</v>
      </c>
      <c r="M24" s="19">
        <v>5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>SUM(C25:F25)</f>
        <v>3</v>
      </c>
      <c r="C25" s="19">
        <v>2</v>
      </c>
      <c r="D25" s="19">
        <v>0</v>
      </c>
      <c r="E25" s="19">
        <v>0</v>
      </c>
      <c r="F25" s="19">
        <v>1</v>
      </c>
      <c r="G25" s="19">
        <v>3</v>
      </c>
      <c r="H25" s="19">
        <f>SUM(I25:L25)</f>
        <v>0</v>
      </c>
      <c r="I25" s="19">
        <v>0</v>
      </c>
      <c r="J25" s="19">
        <v>0</v>
      </c>
      <c r="K25" s="19">
        <v>0</v>
      </c>
      <c r="L25" s="19">
        <v>0</v>
      </c>
      <c r="M25" s="19">
        <v>3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>SUM(C26:F26)</f>
        <v>3</v>
      </c>
      <c r="C26" s="22">
        <v>3</v>
      </c>
      <c r="D26" s="22">
        <v>0</v>
      </c>
      <c r="E26" s="22">
        <v>0</v>
      </c>
      <c r="F26" s="22">
        <v>0</v>
      </c>
      <c r="G26" s="22">
        <v>3</v>
      </c>
      <c r="H26" s="22">
        <f>SUM(I26:L26)</f>
        <v>0</v>
      </c>
      <c r="I26" s="22">
        <v>0</v>
      </c>
      <c r="J26" s="22">
        <v>0</v>
      </c>
      <c r="K26" s="22">
        <v>0</v>
      </c>
      <c r="L26" s="22">
        <v>0</v>
      </c>
      <c r="M26" s="22">
        <v>3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105</v>
      </c>
      <c r="B27" s="25">
        <f>SUM(C27:F27)</f>
        <v>624</v>
      </c>
      <c r="C27" s="26">
        <v>360</v>
      </c>
      <c r="D27" s="26">
        <v>103</v>
      </c>
      <c r="E27" s="26">
        <v>2</v>
      </c>
      <c r="F27" s="26">
        <v>159</v>
      </c>
      <c r="G27" s="26">
        <v>599</v>
      </c>
      <c r="H27" s="26">
        <f>SUM(I27:L27)</f>
        <v>25</v>
      </c>
      <c r="I27" s="26">
        <v>0</v>
      </c>
      <c r="J27" s="26">
        <v>25</v>
      </c>
      <c r="K27" s="26">
        <v>0</v>
      </c>
      <c r="L27" s="26">
        <v>0</v>
      </c>
      <c r="M27" s="26">
        <v>440</v>
      </c>
      <c r="N27" s="26">
        <v>55</v>
      </c>
      <c r="O27" s="26">
        <v>40</v>
      </c>
      <c r="P27" s="26">
        <v>8</v>
      </c>
      <c r="Q27" s="26">
        <v>14</v>
      </c>
      <c r="R27" s="27">
        <v>67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8</v>
      </c>
      <c r="C29" s="19">
        <v>7</v>
      </c>
      <c r="D29" s="19">
        <v>0</v>
      </c>
      <c r="E29" s="19">
        <v>0</v>
      </c>
      <c r="F29" s="19">
        <v>1</v>
      </c>
      <c r="G29" s="19">
        <v>8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7</v>
      </c>
      <c r="N29" s="19">
        <v>1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22</v>
      </c>
      <c r="B30" s="21">
        <f>SUM(C30:F30)</f>
        <v>7</v>
      </c>
      <c r="C30" s="22">
        <v>6</v>
      </c>
      <c r="D30" s="22">
        <v>0</v>
      </c>
      <c r="E30" s="22">
        <v>0</v>
      </c>
      <c r="F30" s="22">
        <v>1</v>
      </c>
      <c r="G30" s="22">
        <v>6</v>
      </c>
      <c r="H30" s="22">
        <f>SUM(I30:L30)</f>
        <v>1</v>
      </c>
      <c r="I30" s="22">
        <v>0</v>
      </c>
      <c r="J30" s="22">
        <v>1</v>
      </c>
      <c r="K30" s="22">
        <v>0</v>
      </c>
      <c r="L30" s="22">
        <v>0</v>
      </c>
      <c r="M30" s="22">
        <v>4</v>
      </c>
      <c r="N30" s="22">
        <v>3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104</v>
      </c>
      <c r="B31" s="25">
        <f>SUM(C31:F31)</f>
        <v>15</v>
      </c>
      <c r="C31" s="26">
        <v>13</v>
      </c>
      <c r="D31" s="26">
        <v>0</v>
      </c>
      <c r="E31" s="26">
        <v>0</v>
      </c>
      <c r="F31" s="26">
        <v>2</v>
      </c>
      <c r="G31" s="26">
        <v>14</v>
      </c>
      <c r="H31" s="26">
        <f>SUM(I31:L31)</f>
        <v>1</v>
      </c>
      <c r="I31" s="26">
        <v>0</v>
      </c>
      <c r="J31" s="26">
        <v>1</v>
      </c>
      <c r="K31" s="26">
        <v>0</v>
      </c>
      <c r="L31" s="26">
        <v>0</v>
      </c>
      <c r="M31" s="26">
        <v>11</v>
      </c>
      <c r="N31" s="26">
        <v>4</v>
      </c>
      <c r="O31" s="26">
        <v>0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7</v>
      </c>
      <c r="C33" s="22">
        <v>6</v>
      </c>
      <c r="D33" s="22">
        <v>0</v>
      </c>
      <c r="E33" s="22">
        <v>0</v>
      </c>
      <c r="F33" s="22">
        <v>1</v>
      </c>
      <c r="G33" s="22">
        <v>6</v>
      </c>
      <c r="H33" s="22">
        <f>SUM(I33:L33)</f>
        <v>1</v>
      </c>
      <c r="I33" s="22">
        <v>0</v>
      </c>
      <c r="J33" s="22">
        <v>1</v>
      </c>
      <c r="K33" s="22">
        <v>0</v>
      </c>
      <c r="L33" s="22">
        <v>0</v>
      </c>
      <c r="M33" s="22">
        <v>6</v>
      </c>
      <c r="N33" s="22">
        <v>1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103</v>
      </c>
      <c r="B34" s="25">
        <f>SUM(C34:F34)</f>
        <v>7</v>
      </c>
      <c r="C34" s="26">
        <v>6</v>
      </c>
      <c r="D34" s="26">
        <v>0</v>
      </c>
      <c r="E34" s="26">
        <v>0</v>
      </c>
      <c r="F34" s="26">
        <v>1</v>
      </c>
      <c r="G34" s="26">
        <v>6</v>
      </c>
      <c r="H34" s="26">
        <f>SUM(I34:L34)</f>
        <v>1</v>
      </c>
      <c r="I34" s="26">
        <v>0</v>
      </c>
      <c r="J34" s="26">
        <v>1</v>
      </c>
      <c r="K34" s="26">
        <v>0</v>
      </c>
      <c r="L34" s="26">
        <v>0</v>
      </c>
      <c r="M34" s="26">
        <v>6</v>
      </c>
      <c r="N34" s="26">
        <v>1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23</v>
      </c>
      <c r="C36" s="19">
        <v>9</v>
      </c>
      <c r="D36" s="19">
        <v>14</v>
      </c>
      <c r="E36" s="19">
        <v>0</v>
      </c>
      <c r="F36" s="19">
        <v>0</v>
      </c>
      <c r="G36" s="19">
        <v>23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8</v>
      </c>
      <c r="N36" s="19">
        <v>1</v>
      </c>
      <c r="O36" s="19">
        <v>6</v>
      </c>
      <c r="P36" s="19">
        <v>0</v>
      </c>
      <c r="Q36" s="19">
        <v>0</v>
      </c>
      <c r="R36" s="20">
        <v>8</v>
      </c>
    </row>
    <row r="37" spans="1:18" ht="12" customHeight="1">
      <c r="A37" s="14" t="s">
        <v>25</v>
      </c>
      <c r="B37" s="21">
        <f>SUM(C37:F37)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102</v>
      </c>
      <c r="B38" s="25">
        <f>SUM(C38:F38)</f>
        <v>23</v>
      </c>
      <c r="C38" s="26">
        <v>9</v>
      </c>
      <c r="D38" s="26">
        <v>14</v>
      </c>
      <c r="E38" s="26">
        <v>0</v>
      </c>
      <c r="F38" s="26">
        <v>0</v>
      </c>
      <c r="G38" s="26">
        <v>23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8</v>
      </c>
      <c r="N38" s="26">
        <v>1</v>
      </c>
      <c r="O38" s="26">
        <v>6</v>
      </c>
      <c r="P38" s="26">
        <v>0</v>
      </c>
      <c r="Q38" s="26">
        <v>0</v>
      </c>
      <c r="R38" s="27">
        <v>8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4</v>
      </c>
      <c r="C40" s="19">
        <v>4</v>
      </c>
      <c r="D40" s="19">
        <v>0</v>
      </c>
      <c r="E40" s="19">
        <v>0</v>
      </c>
      <c r="F40" s="19">
        <v>0</v>
      </c>
      <c r="G40" s="19">
        <v>4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4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2</v>
      </c>
      <c r="C42" s="22">
        <v>2</v>
      </c>
      <c r="D42" s="22">
        <v>0</v>
      </c>
      <c r="E42" s="22">
        <v>0</v>
      </c>
      <c r="F42" s="22">
        <v>0</v>
      </c>
      <c r="G42" s="22">
        <v>2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1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101</v>
      </c>
      <c r="B43" s="25">
        <f>SUM(C43:F43)</f>
        <v>8</v>
      </c>
      <c r="C43" s="26">
        <v>8</v>
      </c>
      <c r="D43" s="26">
        <v>0</v>
      </c>
      <c r="E43" s="26">
        <v>0</v>
      </c>
      <c r="F43" s="26">
        <v>0</v>
      </c>
      <c r="G43" s="26">
        <v>8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7</v>
      </c>
      <c r="N43" s="26">
        <v>1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4</v>
      </c>
      <c r="C45" s="19">
        <v>4</v>
      </c>
      <c r="D45" s="19">
        <v>0</v>
      </c>
      <c r="E45" s="19">
        <v>0</v>
      </c>
      <c r="F45" s="19">
        <v>0</v>
      </c>
      <c r="G45" s="19">
        <v>4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4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8</v>
      </c>
      <c r="C46" s="19">
        <v>8</v>
      </c>
      <c r="D46" s="19">
        <v>0</v>
      </c>
      <c r="E46" s="19">
        <v>0</v>
      </c>
      <c r="F46" s="19">
        <v>0</v>
      </c>
      <c r="G46" s="19">
        <v>8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6</v>
      </c>
      <c r="N46" s="19">
        <v>2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12</v>
      </c>
      <c r="C47" s="22">
        <v>11</v>
      </c>
      <c r="D47" s="22">
        <v>0</v>
      </c>
      <c r="E47" s="22">
        <v>0</v>
      </c>
      <c r="F47" s="22">
        <v>1</v>
      </c>
      <c r="G47" s="22">
        <v>12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10</v>
      </c>
      <c r="N47" s="22">
        <v>2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100</v>
      </c>
      <c r="B48" s="25">
        <f>SUM(C48:F48)</f>
        <v>24</v>
      </c>
      <c r="C48" s="26">
        <v>23</v>
      </c>
      <c r="D48" s="26">
        <v>0</v>
      </c>
      <c r="E48" s="26">
        <v>0</v>
      </c>
      <c r="F48" s="26">
        <v>1</v>
      </c>
      <c r="G48" s="26">
        <v>24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20</v>
      </c>
      <c r="N48" s="26">
        <v>4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4</v>
      </c>
      <c r="C50" s="22">
        <v>3</v>
      </c>
      <c r="D50" s="22">
        <v>0</v>
      </c>
      <c r="E50" s="22">
        <v>0</v>
      </c>
      <c r="F50" s="22">
        <v>1</v>
      </c>
      <c r="G50" s="22">
        <v>4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4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99</v>
      </c>
      <c r="B51" s="25">
        <f>SUM(C51:F51)</f>
        <v>4</v>
      </c>
      <c r="C51" s="26">
        <v>3</v>
      </c>
      <c r="D51" s="26">
        <v>0</v>
      </c>
      <c r="E51" s="26">
        <v>0</v>
      </c>
      <c r="F51" s="26">
        <v>1</v>
      </c>
      <c r="G51" s="26">
        <v>4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4</v>
      </c>
      <c r="N51" s="26">
        <v>0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1</v>
      </c>
      <c r="C53" s="19">
        <v>1</v>
      </c>
      <c r="D53" s="19">
        <v>0</v>
      </c>
      <c r="E53" s="19">
        <v>0</v>
      </c>
      <c r="F53" s="19">
        <v>0</v>
      </c>
      <c r="G53" s="19">
        <v>1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1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4</v>
      </c>
      <c r="C54" s="19">
        <v>4</v>
      </c>
      <c r="D54" s="19">
        <v>0</v>
      </c>
      <c r="E54" s="19">
        <v>0</v>
      </c>
      <c r="F54" s="19">
        <v>0</v>
      </c>
      <c r="G54" s="19">
        <v>4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4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4</v>
      </c>
      <c r="C55" s="19">
        <v>2</v>
      </c>
      <c r="D55" s="19">
        <v>0</v>
      </c>
      <c r="E55" s="19">
        <v>0</v>
      </c>
      <c r="F55" s="19">
        <v>2</v>
      </c>
      <c r="G55" s="19">
        <v>2</v>
      </c>
      <c r="H55" s="19">
        <f>SUM(I55:L55)</f>
        <v>2</v>
      </c>
      <c r="I55" s="19">
        <v>0</v>
      </c>
      <c r="J55" s="19">
        <v>2</v>
      </c>
      <c r="K55" s="19">
        <v>0</v>
      </c>
      <c r="L55" s="19">
        <v>0</v>
      </c>
      <c r="M55" s="19">
        <v>4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SUM(C57:R57)</f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98</v>
      </c>
      <c r="B60" s="25">
        <f>SUM(C60:F60)</f>
        <v>9</v>
      </c>
      <c r="C60" s="26">
        <v>7</v>
      </c>
      <c r="D60" s="26">
        <v>0</v>
      </c>
      <c r="E60" s="26">
        <v>0</v>
      </c>
      <c r="F60" s="26">
        <v>2</v>
      </c>
      <c r="G60" s="26">
        <v>7</v>
      </c>
      <c r="H60" s="26">
        <f>SUM(I60:L60)</f>
        <v>2</v>
      </c>
      <c r="I60" s="26">
        <v>0</v>
      </c>
      <c r="J60" s="26">
        <v>2</v>
      </c>
      <c r="K60" s="26">
        <v>0</v>
      </c>
      <c r="L60" s="26">
        <v>0</v>
      </c>
      <c r="M60" s="26">
        <v>9</v>
      </c>
      <c r="N60" s="26">
        <v>0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7</v>
      </c>
      <c r="C62" s="22">
        <v>5</v>
      </c>
      <c r="D62" s="22">
        <v>0</v>
      </c>
      <c r="E62" s="22">
        <v>0</v>
      </c>
      <c r="F62" s="22">
        <v>2</v>
      </c>
      <c r="G62" s="22">
        <v>7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6</v>
      </c>
      <c r="N62" s="22">
        <v>1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97</v>
      </c>
      <c r="B63" s="25">
        <f>SUM(C63:F63)</f>
        <v>7</v>
      </c>
      <c r="C63" s="26">
        <v>5</v>
      </c>
      <c r="D63" s="26">
        <v>0</v>
      </c>
      <c r="E63" s="26">
        <v>0</v>
      </c>
      <c r="F63" s="26">
        <v>2</v>
      </c>
      <c r="G63" s="26">
        <v>7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6</v>
      </c>
      <c r="N63" s="26">
        <v>1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96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42</v>
      </c>
      <c r="B68" s="18">
        <f>SUM(C68:F68)</f>
        <v>97</v>
      </c>
      <c r="C68" s="19">
        <v>74</v>
      </c>
      <c r="D68" s="19">
        <v>14</v>
      </c>
      <c r="E68" s="19">
        <v>0</v>
      </c>
      <c r="F68" s="19">
        <v>9</v>
      </c>
      <c r="G68" s="19">
        <v>93</v>
      </c>
      <c r="H68" s="19">
        <f>SUM(I68:L68)</f>
        <v>4</v>
      </c>
      <c r="I68" s="19">
        <v>0</v>
      </c>
      <c r="J68" s="19">
        <v>4</v>
      </c>
      <c r="K68" s="19">
        <v>0</v>
      </c>
      <c r="L68" s="19">
        <v>0</v>
      </c>
      <c r="M68" s="19">
        <v>71</v>
      </c>
      <c r="N68" s="19">
        <v>12</v>
      </c>
      <c r="O68" s="19">
        <v>6</v>
      </c>
      <c r="P68" s="19">
        <v>0</v>
      </c>
      <c r="Q68" s="19">
        <v>0</v>
      </c>
      <c r="R68" s="20">
        <v>8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43</v>
      </c>
      <c r="B70" s="28">
        <f>SUM(C70:F70)</f>
        <v>721</v>
      </c>
      <c r="C70" s="29">
        <v>434</v>
      </c>
      <c r="D70" s="29">
        <v>117</v>
      </c>
      <c r="E70" s="29">
        <v>2</v>
      </c>
      <c r="F70" s="29">
        <v>168</v>
      </c>
      <c r="G70" s="29">
        <v>692</v>
      </c>
      <c r="H70" s="29">
        <f>SUM(I70:L70)</f>
        <v>29</v>
      </c>
      <c r="I70" s="29">
        <v>0</v>
      </c>
      <c r="J70" s="29">
        <v>29</v>
      </c>
      <c r="K70" s="29">
        <v>0</v>
      </c>
      <c r="L70" s="29">
        <v>0</v>
      </c>
      <c r="M70" s="29">
        <v>511</v>
      </c>
      <c r="N70" s="29">
        <v>67</v>
      </c>
      <c r="O70" s="29">
        <v>46</v>
      </c>
      <c r="P70" s="29">
        <v>8</v>
      </c>
      <c r="Q70" s="29">
        <v>14</v>
      </c>
      <c r="R70" s="30">
        <v>75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109</v>
      </c>
      <c r="E1" s="68" t="s">
        <v>69</v>
      </c>
      <c r="I1" s="35" t="s">
        <v>108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64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44</v>
      </c>
      <c r="D4" s="59" t="s">
        <v>64</v>
      </c>
      <c r="E4" s="59" t="s">
        <v>63</v>
      </c>
      <c r="F4" s="59" t="s">
        <v>62</v>
      </c>
      <c r="G4" s="59" t="s">
        <v>61</v>
      </c>
      <c r="H4" s="59" t="s">
        <v>60</v>
      </c>
      <c r="I4" s="57" t="s">
        <v>59</v>
      </c>
      <c r="J4" s="57" t="s">
        <v>58</v>
      </c>
      <c r="K4" s="60" t="s">
        <v>57</v>
      </c>
      <c r="L4" s="59" t="s">
        <v>56</v>
      </c>
      <c r="M4" s="58" t="s">
        <v>55</v>
      </c>
      <c r="N4" s="57" t="s">
        <v>54</v>
      </c>
      <c r="O4" s="57" t="s">
        <v>53</v>
      </c>
      <c r="P4" s="57" t="s">
        <v>52</v>
      </c>
      <c r="Q4" s="56" t="s">
        <v>51</v>
      </c>
    </row>
    <row r="5" spans="1:17" ht="15" customHeight="1">
      <c r="A5" s="101" t="s">
        <v>50</v>
      </c>
      <c r="B5" s="51" t="s">
        <v>48</v>
      </c>
      <c r="C5" s="50">
        <f>+D5+H5</f>
        <v>434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434</v>
      </c>
      <c r="I5" s="49">
        <v>0</v>
      </c>
      <c r="J5" s="49">
        <v>0</v>
      </c>
      <c r="K5" s="49">
        <v>434</v>
      </c>
      <c r="L5" s="49">
        <v>434</v>
      </c>
      <c r="M5" s="49">
        <f>SUM(N5:Q5)</f>
        <v>0</v>
      </c>
      <c r="N5" s="49">
        <v>0</v>
      </c>
      <c r="O5" s="49">
        <v>0</v>
      </c>
      <c r="P5" s="49">
        <v>0</v>
      </c>
      <c r="Q5" s="48">
        <v>0</v>
      </c>
    </row>
    <row r="6" spans="1:17" ht="15" customHeight="1">
      <c r="A6" s="102"/>
      <c r="B6" s="47" t="s">
        <v>47</v>
      </c>
      <c r="C6" s="46">
        <f>+D6+H6</f>
        <v>117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117</v>
      </c>
      <c r="I6" s="45">
        <v>8</v>
      </c>
      <c r="J6" s="45">
        <v>0</v>
      </c>
      <c r="K6" s="45">
        <v>109</v>
      </c>
      <c r="L6" s="45">
        <v>117</v>
      </c>
      <c r="M6" s="45">
        <f>SUM(N6:Q6)</f>
        <v>0</v>
      </c>
      <c r="N6" s="45">
        <v>0</v>
      </c>
      <c r="O6" s="45">
        <v>0</v>
      </c>
      <c r="P6" s="45">
        <v>0</v>
      </c>
      <c r="Q6" s="44">
        <v>0</v>
      </c>
    </row>
    <row r="7" spans="1:17" ht="15" customHeight="1">
      <c r="A7" s="102"/>
      <c r="B7" s="47" t="s">
        <v>46</v>
      </c>
      <c r="C7" s="46">
        <f>+D7+H7</f>
        <v>2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2</v>
      </c>
      <c r="I7" s="45">
        <v>2</v>
      </c>
      <c r="J7" s="45">
        <v>0</v>
      </c>
      <c r="K7" s="45">
        <v>0</v>
      </c>
      <c r="L7" s="45">
        <v>2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2"/>
      <c r="B8" s="43" t="s">
        <v>45</v>
      </c>
      <c r="C8" s="42">
        <f>+D8+H8</f>
        <v>168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168</v>
      </c>
      <c r="I8" s="41">
        <v>167</v>
      </c>
      <c r="J8" s="41">
        <v>0</v>
      </c>
      <c r="K8" s="41">
        <v>1</v>
      </c>
      <c r="L8" s="41">
        <v>139</v>
      </c>
      <c r="M8" s="41">
        <f>SUM(N8:Q8)</f>
        <v>29</v>
      </c>
      <c r="N8" s="41">
        <v>0</v>
      </c>
      <c r="O8" s="41">
        <v>29</v>
      </c>
      <c r="P8" s="41">
        <v>0</v>
      </c>
      <c r="Q8" s="40">
        <v>0</v>
      </c>
    </row>
    <row r="9" spans="1:17" ht="15" customHeight="1">
      <c r="A9" s="103"/>
      <c r="B9" s="55" t="s">
        <v>44</v>
      </c>
      <c r="C9" s="54">
        <f>SUM(C5:C8)</f>
        <v>721</v>
      </c>
      <c r="D9" s="54">
        <f>SUM(D5:D8)</f>
        <v>0</v>
      </c>
      <c r="E9" s="54">
        <f>SUM(E5:E8)</f>
        <v>0</v>
      </c>
      <c r="F9" s="54">
        <f>SUM(F5:F8)</f>
        <v>0</v>
      </c>
      <c r="G9" s="54">
        <f>SUM(G5:G8)</f>
        <v>0</v>
      </c>
      <c r="H9" s="54">
        <f>SUM(H5:H8)</f>
        <v>721</v>
      </c>
      <c r="I9" s="54">
        <f>SUM(I5:I8)</f>
        <v>177</v>
      </c>
      <c r="J9" s="54">
        <f>SUM(J5:J8)</f>
        <v>0</v>
      </c>
      <c r="K9" s="54">
        <f>SUM(K5:K8)</f>
        <v>544</v>
      </c>
      <c r="L9" s="54">
        <f>SUM(L5:L8)</f>
        <v>692</v>
      </c>
      <c r="M9" s="54">
        <f>SUM(M5:M8)</f>
        <v>29</v>
      </c>
      <c r="N9" s="54">
        <f>SUM(N5:N8)</f>
        <v>0</v>
      </c>
      <c r="O9" s="54">
        <f>SUM(O5:O8)</f>
        <v>29</v>
      </c>
      <c r="P9" s="54">
        <f>SUM(P5:P8)</f>
        <v>0</v>
      </c>
      <c r="Q9" s="53">
        <f>SUM(Q5:Q8)</f>
        <v>0</v>
      </c>
    </row>
    <row r="10" spans="1:17" ht="15" customHeight="1">
      <c r="A10" s="99" t="s">
        <v>49</v>
      </c>
      <c r="B10" s="51" t="s">
        <v>48</v>
      </c>
      <c r="C10" s="50">
        <f>+D10+H10</f>
        <v>53705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53705</v>
      </c>
      <c r="I10" s="49">
        <v>0</v>
      </c>
      <c r="J10" s="49">
        <v>0</v>
      </c>
      <c r="K10" s="49">
        <v>53705</v>
      </c>
      <c r="L10" s="49">
        <v>53705</v>
      </c>
      <c r="M10" s="49">
        <f>SUM(N10:Q10)</f>
        <v>0</v>
      </c>
      <c r="N10" s="49">
        <v>0</v>
      </c>
      <c r="O10" s="49">
        <v>0</v>
      </c>
      <c r="P10" s="49">
        <v>0</v>
      </c>
      <c r="Q10" s="48">
        <v>0</v>
      </c>
    </row>
    <row r="11" spans="1:17" ht="15" customHeight="1">
      <c r="A11" s="100"/>
      <c r="B11" s="47" t="s">
        <v>47</v>
      </c>
      <c r="C11" s="46">
        <f>+D11+H11</f>
        <v>6335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6335</v>
      </c>
      <c r="I11" s="45">
        <v>265</v>
      </c>
      <c r="J11" s="45">
        <v>0</v>
      </c>
      <c r="K11" s="45">
        <v>6070</v>
      </c>
      <c r="L11" s="45">
        <v>6335</v>
      </c>
      <c r="M11" s="45">
        <f>SUM(N11:Q11)</f>
        <v>0</v>
      </c>
      <c r="N11" s="45">
        <v>0</v>
      </c>
      <c r="O11" s="45">
        <v>0</v>
      </c>
      <c r="P11" s="45">
        <v>0</v>
      </c>
      <c r="Q11" s="44">
        <v>0</v>
      </c>
    </row>
    <row r="12" spans="1:17" ht="15" customHeight="1">
      <c r="A12" s="100"/>
      <c r="B12" s="47" t="s">
        <v>46</v>
      </c>
      <c r="C12" s="46">
        <f>+D12+H12</f>
        <v>166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166</v>
      </c>
      <c r="I12" s="45">
        <v>166</v>
      </c>
      <c r="J12" s="45">
        <v>0</v>
      </c>
      <c r="K12" s="45">
        <v>0</v>
      </c>
      <c r="L12" s="45">
        <v>166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0"/>
      <c r="B13" s="43" t="s">
        <v>45</v>
      </c>
      <c r="C13" s="42">
        <f>+D13+H13</f>
        <v>18426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18426</v>
      </c>
      <c r="I13" s="41">
        <v>18311</v>
      </c>
      <c r="J13" s="41">
        <v>0</v>
      </c>
      <c r="K13" s="41">
        <v>115</v>
      </c>
      <c r="L13" s="41">
        <v>15314</v>
      </c>
      <c r="M13" s="41">
        <f>SUM(N13:Q13)</f>
        <v>3112</v>
      </c>
      <c r="N13" s="41">
        <v>0</v>
      </c>
      <c r="O13" s="41">
        <v>3112</v>
      </c>
      <c r="P13" s="41">
        <v>0</v>
      </c>
      <c r="Q13" s="40">
        <v>0</v>
      </c>
    </row>
    <row r="14" spans="1:17" ht="15" customHeight="1" thickBot="1">
      <c r="A14" s="39" t="s">
        <v>107</v>
      </c>
      <c r="B14" s="38" t="s">
        <v>44</v>
      </c>
      <c r="C14" s="37">
        <f>SUM(C10:C13)</f>
        <v>78632</v>
      </c>
      <c r="D14" s="37">
        <f>SUM(D10:D13)</f>
        <v>0</v>
      </c>
      <c r="E14" s="37">
        <f>SUM(E10:E13)</f>
        <v>0</v>
      </c>
      <c r="F14" s="37">
        <f>SUM(F10:F13)</f>
        <v>0</v>
      </c>
      <c r="G14" s="37">
        <f>SUM(G10:G13)</f>
        <v>0</v>
      </c>
      <c r="H14" s="37">
        <f>SUM(H10:H13)</f>
        <v>78632</v>
      </c>
      <c r="I14" s="37">
        <f>SUM(I10:I13)</f>
        <v>18742</v>
      </c>
      <c r="J14" s="37">
        <f>SUM(J10:J13)</f>
        <v>0</v>
      </c>
      <c r="K14" s="37">
        <f>SUM(K10:K13)</f>
        <v>59890</v>
      </c>
      <c r="L14" s="37">
        <f>SUM(L10:L13)</f>
        <v>75520</v>
      </c>
      <c r="M14" s="37">
        <f>SUM(M10:M13)</f>
        <v>3112</v>
      </c>
      <c r="N14" s="37">
        <f>SUM(N10:N13)</f>
        <v>0</v>
      </c>
      <c r="O14" s="37">
        <f>SUM(O10:O13)</f>
        <v>3112</v>
      </c>
      <c r="P14" s="37">
        <f>SUM(P10:P13)</f>
        <v>0</v>
      </c>
      <c r="Q14" s="36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S26" sqref="S26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111</v>
      </c>
      <c r="E1" s="68" t="s">
        <v>76</v>
      </c>
      <c r="H1" s="35" t="s">
        <v>110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55</v>
      </c>
      <c r="D4" s="59" t="s">
        <v>72</v>
      </c>
      <c r="E4" s="59" t="s">
        <v>71</v>
      </c>
      <c r="F4" s="59" t="s">
        <v>70</v>
      </c>
      <c r="G4" s="59" t="s">
        <v>55</v>
      </c>
      <c r="H4" s="59" t="s">
        <v>72</v>
      </c>
      <c r="I4" s="59" t="s">
        <v>71</v>
      </c>
      <c r="J4" s="59" t="s">
        <v>70</v>
      </c>
      <c r="K4" s="59" t="s">
        <v>55</v>
      </c>
      <c r="L4" s="59" t="s">
        <v>72</v>
      </c>
      <c r="M4" s="59" t="s">
        <v>71</v>
      </c>
      <c r="N4" s="56" t="s">
        <v>70</v>
      </c>
    </row>
    <row r="5" spans="1:14" ht="15" customHeight="1">
      <c r="A5" s="101" t="s">
        <v>50</v>
      </c>
      <c r="B5" s="51" t="s">
        <v>48</v>
      </c>
      <c r="C5" s="49">
        <f>SUM(D5:F5)</f>
        <v>434</v>
      </c>
      <c r="D5" s="49">
        <f>+H5+L5</f>
        <v>434</v>
      </c>
      <c r="E5" s="49">
        <f>+I5+M5</f>
        <v>0</v>
      </c>
      <c r="F5" s="49">
        <f>+J5+N5</f>
        <v>0</v>
      </c>
      <c r="G5" s="49">
        <f>SUM(H5:J5)</f>
        <v>369</v>
      </c>
      <c r="H5" s="49">
        <v>369</v>
      </c>
      <c r="I5" s="49">
        <v>0</v>
      </c>
      <c r="J5" s="49">
        <v>0</v>
      </c>
      <c r="K5" s="49">
        <f>SUM(L5:N5)</f>
        <v>65</v>
      </c>
      <c r="L5" s="49">
        <v>65</v>
      </c>
      <c r="M5" s="49">
        <v>0</v>
      </c>
      <c r="N5" s="48">
        <v>0</v>
      </c>
    </row>
    <row r="6" spans="1:14" ht="15" customHeight="1">
      <c r="A6" s="102"/>
      <c r="B6" s="47" t="s">
        <v>47</v>
      </c>
      <c r="C6" s="45">
        <f>SUM(D6:F6)</f>
        <v>117</v>
      </c>
      <c r="D6" s="45">
        <f>+H6+L6</f>
        <v>10</v>
      </c>
      <c r="E6" s="45">
        <f>+I6+M6</f>
        <v>54</v>
      </c>
      <c r="F6" s="45">
        <f>+J6+N6</f>
        <v>53</v>
      </c>
      <c r="G6" s="45">
        <f>SUM(H6:J6)</f>
        <v>70</v>
      </c>
      <c r="H6" s="45">
        <v>10</v>
      </c>
      <c r="I6" s="45">
        <v>46</v>
      </c>
      <c r="J6" s="45">
        <v>14</v>
      </c>
      <c r="K6" s="45">
        <f>SUM(L6:N6)</f>
        <v>47</v>
      </c>
      <c r="L6" s="45">
        <v>0</v>
      </c>
      <c r="M6" s="45">
        <v>8</v>
      </c>
      <c r="N6" s="44">
        <v>39</v>
      </c>
    </row>
    <row r="7" spans="1:14" ht="15" customHeight="1">
      <c r="A7" s="102"/>
      <c r="B7" s="47" t="s">
        <v>46</v>
      </c>
      <c r="C7" s="45">
        <f>SUM(D7:F7)</f>
        <v>2</v>
      </c>
      <c r="D7" s="45">
        <f>+H7+L7</f>
        <v>2</v>
      </c>
      <c r="E7" s="45">
        <f>+I7+M7</f>
        <v>0</v>
      </c>
      <c r="F7" s="45">
        <f>+J7+N7</f>
        <v>0</v>
      </c>
      <c r="G7" s="45">
        <f>SUM(H7:J7)</f>
        <v>2</v>
      </c>
      <c r="H7" s="45">
        <v>2</v>
      </c>
      <c r="I7" s="45">
        <v>0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102"/>
      <c r="B8" s="43" t="s">
        <v>45</v>
      </c>
      <c r="C8" s="41">
        <f>SUM(D8:F8)</f>
        <v>168</v>
      </c>
      <c r="D8" s="41">
        <f>+H8+L8</f>
        <v>132</v>
      </c>
      <c r="E8" s="41">
        <f>+I8+M8</f>
        <v>0</v>
      </c>
      <c r="F8" s="41">
        <f>+J8+N8</f>
        <v>36</v>
      </c>
      <c r="G8" s="41">
        <f>SUM(H8:J8)</f>
        <v>130</v>
      </c>
      <c r="H8" s="41">
        <v>130</v>
      </c>
      <c r="I8" s="41">
        <v>0</v>
      </c>
      <c r="J8" s="41">
        <v>0</v>
      </c>
      <c r="K8" s="41">
        <f>SUM(L8:N8)</f>
        <v>38</v>
      </c>
      <c r="L8" s="41">
        <v>2</v>
      </c>
      <c r="M8" s="41">
        <v>0</v>
      </c>
      <c r="N8" s="40">
        <v>36</v>
      </c>
    </row>
    <row r="9" spans="1:14" ht="15" customHeight="1">
      <c r="A9" s="103"/>
      <c r="B9" s="55" t="s">
        <v>44</v>
      </c>
      <c r="C9" s="70">
        <f>SUM(C5:C8)</f>
        <v>721</v>
      </c>
      <c r="D9" s="70">
        <f>SUM(D5:D8)</f>
        <v>578</v>
      </c>
      <c r="E9" s="70">
        <f>SUM(E5:E8)</f>
        <v>54</v>
      </c>
      <c r="F9" s="70">
        <f>SUM(F5:F8)</f>
        <v>89</v>
      </c>
      <c r="G9" s="70">
        <f>SUM(G5:G8)</f>
        <v>571</v>
      </c>
      <c r="H9" s="70">
        <f>SUM(H5:H8)</f>
        <v>511</v>
      </c>
      <c r="I9" s="70">
        <f>SUM(I5:I8)</f>
        <v>46</v>
      </c>
      <c r="J9" s="70">
        <f>SUM(J5:J8)</f>
        <v>14</v>
      </c>
      <c r="K9" s="70">
        <f>SUM(K5:K8)</f>
        <v>150</v>
      </c>
      <c r="L9" s="70">
        <f>SUM(L5:L8)</f>
        <v>67</v>
      </c>
      <c r="M9" s="70">
        <f>SUM(M5:M8)</f>
        <v>8</v>
      </c>
      <c r="N9" s="53">
        <f>SUM(N5:N8)</f>
        <v>75</v>
      </c>
    </row>
    <row r="10" spans="1:14" ht="15" customHeight="1">
      <c r="A10" s="99" t="s">
        <v>49</v>
      </c>
      <c r="B10" s="51" t="s">
        <v>48</v>
      </c>
      <c r="C10" s="49">
        <f>SUM(D10:F10)</f>
        <v>53705</v>
      </c>
      <c r="D10" s="49">
        <f>+H10+L10</f>
        <v>53705</v>
      </c>
      <c r="E10" s="49">
        <f>+I10+M10</f>
        <v>0</v>
      </c>
      <c r="F10" s="49">
        <f>+J10+N10</f>
        <v>0</v>
      </c>
      <c r="G10" s="49">
        <f>SUM(H10:J10)</f>
        <v>45420</v>
      </c>
      <c r="H10" s="49">
        <v>45420</v>
      </c>
      <c r="I10" s="49">
        <v>0</v>
      </c>
      <c r="J10" s="49">
        <v>0</v>
      </c>
      <c r="K10" s="49">
        <f>SUM(L10:N10)</f>
        <v>8285</v>
      </c>
      <c r="L10" s="49">
        <v>8285</v>
      </c>
      <c r="M10" s="49">
        <v>0</v>
      </c>
      <c r="N10" s="48">
        <v>0</v>
      </c>
    </row>
    <row r="11" spans="1:14" ht="15" customHeight="1">
      <c r="A11" s="100"/>
      <c r="B11" s="47" t="s">
        <v>47</v>
      </c>
      <c r="C11" s="45">
        <f>SUM(D11:F11)</f>
        <v>6335</v>
      </c>
      <c r="D11" s="45">
        <f>+H11+L11</f>
        <v>1004</v>
      </c>
      <c r="E11" s="45">
        <f>+I11+M11</f>
        <v>2700</v>
      </c>
      <c r="F11" s="45">
        <f>+J11+N11</f>
        <v>2631</v>
      </c>
      <c r="G11" s="45">
        <f>SUM(H11:J11)</f>
        <v>4178</v>
      </c>
      <c r="H11" s="45">
        <v>1004</v>
      </c>
      <c r="I11" s="45">
        <v>2486</v>
      </c>
      <c r="J11" s="45">
        <v>688</v>
      </c>
      <c r="K11" s="45">
        <f>SUM(L11:N11)</f>
        <v>2157</v>
      </c>
      <c r="L11" s="45">
        <v>0</v>
      </c>
      <c r="M11" s="45">
        <v>214</v>
      </c>
      <c r="N11" s="44">
        <v>1943</v>
      </c>
    </row>
    <row r="12" spans="1:14" ht="15" customHeight="1">
      <c r="A12" s="100"/>
      <c r="B12" s="47" t="s">
        <v>46</v>
      </c>
      <c r="C12" s="45">
        <f>SUM(D12:F12)</f>
        <v>166</v>
      </c>
      <c r="D12" s="45">
        <f>+H12+L12</f>
        <v>166</v>
      </c>
      <c r="E12" s="45">
        <f>+I12+M12</f>
        <v>0</v>
      </c>
      <c r="F12" s="45">
        <f>+J12+N12</f>
        <v>0</v>
      </c>
      <c r="G12" s="45">
        <f>SUM(H12:J12)</f>
        <v>166</v>
      </c>
      <c r="H12" s="45">
        <v>166</v>
      </c>
      <c r="I12" s="45">
        <v>0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100"/>
      <c r="B13" s="43" t="s">
        <v>45</v>
      </c>
      <c r="C13" s="41">
        <f>SUM(D13:F13)</f>
        <v>18426</v>
      </c>
      <c r="D13" s="41">
        <f>+H13+L13</f>
        <v>15070</v>
      </c>
      <c r="E13" s="41">
        <f>+I13+M13</f>
        <v>0</v>
      </c>
      <c r="F13" s="41">
        <f>+J13+N13</f>
        <v>3356</v>
      </c>
      <c r="G13" s="41">
        <f>SUM(H13:J13)</f>
        <v>14852</v>
      </c>
      <c r="H13" s="41">
        <v>14852</v>
      </c>
      <c r="I13" s="41">
        <v>0</v>
      </c>
      <c r="J13" s="41">
        <v>0</v>
      </c>
      <c r="K13" s="41">
        <f>SUM(L13:N13)</f>
        <v>3574</v>
      </c>
      <c r="L13" s="41">
        <v>218</v>
      </c>
      <c r="M13" s="41">
        <v>0</v>
      </c>
      <c r="N13" s="40">
        <v>3356</v>
      </c>
    </row>
    <row r="14" spans="1:14" ht="15" customHeight="1" thickBot="1">
      <c r="A14" s="39" t="s">
        <v>107</v>
      </c>
      <c r="B14" s="38" t="s">
        <v>44</v>
      </c>
      <c r="C14" s="69">
        <f>SUM(C10:C13)</f>
        <v>78632</v>
      </c>
      <c r="D14" s="69">
        <f>SUM(D10:D13)</f>
        <v>69945</v>
      </c>
      <c r="E14" s="69">
        <f>SUM(E10:E13)</f>
        <v>2700</v>
      </c>
      <c r="F14" s="69">
        <f>SUM(F10:F13)</f>
        <v>5987</v>
      </c>
      <c r="G14" s="69">
        <f>SUM(G10:G13)</f>
        <v>64616</v>
      </c>
      <c r="H14" s="69">
        <f>SUM(H10:H13)</f>
        <v>61442</v>
      </c>
      <c r="I14" s="69">
        <f>SUM(I10:I13)</f>
        <v>2486</v>
      </c>
      <c r="J14" s="69">
        <f>SUM(J10:J13)</f>
        <v>688</v>
      </c>
      <c r="K14" s="69">
        <f>SUM(K10:K13)</f>
        <v>14016</v>
      </c>
      <c r="L14" s="69">
        <f>SUM(L10:L13)</f>
        <v>8503</v>
      </c>
      <c r="M14" s="69">
        <f>SUM(M10:M13)</f>
        <v>214</v>
      </c>
      <c r="N14" s="36">
        <f>SUM(N10:N13)</f>
        <v>5299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111</v>
      </c>
      <c r="D1" s="68" t="s">
        <v>81</v>
      </c>
      <c r="F1" s="35" t="s">
        <v>110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112</v>
      </c>
      <c r="H3" s="34"/>
    </row>
    <row r="4" spans="1:8" s="4" customFormat="1" ht="15" customHeight="1" thickBot="1">
      <c r="A4" s="63"/>
      <c r="B4" s="62"/>
      <c r="C4" s="39" t="s">
        <v>44</v>
      </c>
      <c r="D4" s="59" t="s">
        <v>80</v>
      </c>
      <c r="E4" s="59" t="s">
        <v>55</v>
      </c>
      <c r="F4" s="59" t="s">
        <v>79</v>
      </c>
      <c r="G4" s="59" t="s">
        <v>78</v>
      </c>
      <c r="H4" s="56" t="s">
        <v>77</v>
      </c>
    </row>
    <row r="5" spans="1:8" ht="15" customHeight="1">
      <c r="A5" s="101" t="s">
        <v>50</v>
      </c>
      <c r="B5" s="51" t="s">
        <v>48</v>
      </c>
      <c r="C5" s="82">
        <f>D5+E5</f>
        <v>134</v>
      </c>
      <c r="D5" s="49">
        <v>56</v>
      </c>
      <c r="E5" s="81">
        <f>F5+G5+H5</f>
        <v>78</v>
      </c>
      <c r="F5" s="49">
        <v>18</v>
      </c>
      <c r="G5" s="49">
        <v>0</v>
      </c>
      <c r="H5" s="48">
        <v>60</v>
      </c>
    </row>
    <row r="6" spans="1:8" ht="15" customHeight="1">
      <c r="A6" s="102"/>
      <c r="B6" s="47" t="s">
        <v>47</v>
      </c>
      <c r="C6" s="75">
        <f>D6+E6</f>
        <v>92</v>
      </c>
      <c r="D6" s="45">
        <v>46</v>
      </c>
      <c r="E6" s="45">
        <f>F6+G6+H6</f>
        <v>46</v>
      </c>
      <c r="F6" s="45">
        <v>6</v>
      </c>
      <c r="G6" s="45">
        <v>0</v>
      </c>
      <c r="H6" s="44">
        <v>40</v>
      </c>
    </row>
    <row r="7" spans="1:8" ht="15" customHeight="1">
      <c r="A7" s="102"/>
      <c r="B7" s="47" t="s">
        <v>46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45</v>
      </c>
      <c r="C8" s="49">
        <f>D8+E8</f>
        <v>26</v>
      </c>
      <c r="D8" s="41">
        <v>24</v>
      </c>
      <c r="E8" s="49">
        <f>F8+G8+H8</f>
        <v>2</v>
      </c>
      <c r="F8" s="41">
        <v>0</v>
      </c>
      <c r="G8" s="41">
        <v>0</v>
      </c>
      <c r="H8" s="40">
        <v>2</v>
      </c>
    </row>
    <row r="9" spans="1:8" ht="15" customHeight="1">
      <c r="A9" s="103"/>
      <c r="B9" s="55" t="s">
        <v>75</v>
      </c>
      <c r="C9" s="70">
        <f>SUM(C5:C8)</f>
        <v>252</v>
      </c>
      <c r="D9" s="70">
        <f>SUM(D5:D8)</f>
        <v>126</v>
      </c>
      <c r="E9" s="70">
        <f>SUM(E5:E8)</f>
        <v>126</v>
      </c>
      <c r="F9" s="70">
        <f>SUM(F5:F8)</f>
        <v>24</v>
      </c>
      <c r="G9" s="70">
        <f>SUM(G5:G8)</f>
        <v>0</v>
      </c>
      <c r="H9" s="80">
        <f>SUM(H5:H8)</f>
        <v>102</v>
      </c>
    </row>
    <row r="10" spans="1:8" ht="15" customHeight="1">
      <c r="A10" s="99" t="s">
        <v>49</v>
      </c>
      <c r="B10" s="79" t="s">
        <v>48</v>
      </c>
      <c r="C10" s="78">
        <f>D10+E10</f>
        <v>16536</v>
      </c>
      <c r="D10" s="77">
        <v>6516</v>
      </c>
      <c r="E10" s="77">
        <f>F10+G10+H10</f>
        <v>10020</v>
      </c>
      <c r="F10" s="77">
        <v>2261</v>
      </c>
      <c r="G10" s="77">
        <v>0</v>
      </c>
      <c r="H10" s="76">
        <v>7759</v>
      </c>
    </row>
    <row r="11" spans="1:8" ht="15" customHeight="1">
      <c r="A11" s="100"/>
      <c r="B11" s="47" t="s">
        <v>47</v>
      </c>
      <c r="C11" s="75">
        <f>D11+E11</f>
        <v>4783</v>
      </c>
      <c r="D11" s="45">
        <v>2486</v>
      </c>
      <c r="E11" s="45">
        <f>F11+G11+H11</f>
        <v>2297</v>
      </c>
      <c r="F11" s="45">
        <v>423</v>
      </c>
      <c r="G11" s="45">
        <v>0</v>
      </c>
      <c r="H11" s="44">
        <v>1874</v>
      </c>
    </row>
    <row r="12" spans="1:8" ht="15" customHeight="1">
      <c r="A12" s="100"/>
      <c r="B12" s="47" t="s">
        <v>46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45</v>
      </c>
      <c r="C13" s="74">
        <f>D13+E13</f>
        <v>3242</v>
      </c>
      <c r="D13" s="41">
        <v>3024</v>
      </c>
      <c r="E13" s="74">
        <f>F13+G13+H13</f>
        <v>218</v>
      </c>
      <c r="F13" s="41">
        <v>0</v>
      </c>
      <c r="G13" s="41">
        <v>0</v>
      </c>
      <c r="H13" s="40">
        <v>218</v>
      </c>
    </row>
    <row r="14" spans="1:8" ht="15" customHeight="1" thickBot="1">
      <c r="A14" s="39" t="s">
        <v>95</v>
      </c>
      <c r="B14" s="38" t="s">
        <v>75</v>
      </c>
      <c r="C14" s="73">
        <f>SUM(C10:C13)</f>
        <v>24561</v>
      </c>
      <c r="D14" s="69">
        <f>SUM(D10:D13)</f>
        <v>12026</v>
      </c>
      <c r="E14" s="72">
        <f>SUM(E10:E13)</f>
        <v>12535</v>
      </c>
      <c r="F14" s="69">
        <f>SUM(F10:F13)</f>
        <v>2684</v>
      </c>
      <c r="G14" s="72">
        <f>SUM(G10:G13)</f>
        <v>0</v>
      </c>
      <c r="H14" s="71">
        <f>SUM(H10:H13)</f>
        <v>9851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109</v>
      </c>
      <c r="D1" s="68" t="s">
        <v>86</v>
      </c>
      <c r="E1" s="68"/>
      <c r="G1" s="35" t="s">
        <v>108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44</v>
      </c>
      <c r="D4" s="61" t="s">
        <v>64</v>
      </c>
      <c r="E4" s="61" t="s">
        <v>63</v>
      </c>
      <c r="F4" s="59" t="s">
        <v>62</v>
      </c>
      <c r="G4" s="59" t="s">
        <v>61</v>
      </c>
      <c r="H4" s="59" t="s">
        <v>60</v>
      </c>
      <c r="I4" s="59" t="s">
        <v>59</v>
      </c>
      <c r="J4" s="59" t="s">
        <v>58</v>
      </c>
      <c r="K4" s="56" t="s">
        <v>57</v>
      </c>
    </row>
    <row r="5" spans="1:11" ht="15" customHeight="1">
      <c r="A5" s="101" t="s">
        <v>50</v>
      </c>
      <c r="B5" s="51" t="s">
        <v>79</v>
      </c>
      <c r="C5" s="49">
        <f>SUM(D5+H5)</f>
        <v>571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571</v>
      </c>
      <c r="I5" s="49">
        <v>139</v>
      </c>
      <c r="J5" s="49">
        <v>0</v>
      </c>
      <c r="K5" s="48">
        <v>432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85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78</v>
      </c>
      <c r="C8" s="45">
        <f>+D8+H8</f>
        <v>8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8</v>
      </c>
      <c r="I8" s="45">
        <v>0</v>
      </c>
      <c r="J8" s="45">
        <v>0</v>
      </c>
      <c r="K8" s="44">
        <v>8</v>
      </c>
    </row>
    <row r="9" spans="1:11" ht="15" customHeight="1">
      <c r="A9" s="100"/>
      <c r="B9" s="89" t="s">
        <v>77</v>
      </c>
      <c r="C9" s="45">
        <f>+D9+H9</f>
        <v>141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141</v>
      </c>
      <c r="I9" s="45">
        <v>38</v>
      </c>
      <c r="J9" s="45">
        <v>0</v>
      </c>
      <c r="K9" s="44">
        <v>103</v>
      </c>
    </row>
    <row r="10" spans="1:11" ht="15" customHeight="1">
      <c r="A10" s="100"/>
      <c r="B10" s="51" t="s">
        <v>83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51</v>
      </c>
      <c r="C11" s="41">
        <f>+D11+H11</f>
        <v>1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1</v>
      </c>
      <c r="I11" s="41">
        <v>0</v>
      </c>
      <c r="J11" s="41">
        <v>0</v>
      </c>
      <c r="K11" s="40">
        <v>1</v>
      </c>
    </row>
    <row r="12" spans="1:11" ht="15" customHeight="1">
      <c r="A12" s="100"/>
      <c r="B12" s="87" t="s">
        <v>82</v>
      </c>
      <c r="C12" s="77">
        <f>SUM(C7:C11)</f>
        <v>150</v>
      </c>
      <c r="D12" s="77">
        <f>SUM(D7:D11)</f>
        <v>0</v>
      </c>
      <c r="E12" s="77">
        <f>SUM(E7:E11)</f>
        <v>0</v>
      </c>
      <c r="F12" s="77">
        <f>SUM(F7:F11)</f>
        <v>0</v>
      </c>
      <c r="G12" s="77">
        <f>SUM(G7:G11)</f>
        <v>0</v>
      </c>
      <c r="H12" s="77">
        <f>SUM(H7:H11)</f>
        <v>150</v>
      </c>
      <c r="I12" s="77">
        <f>SUM(I7:I11)</f>
        <v>38</v>
      </c>
      <c r="J12" s="77">
        <f>SUM(J7:J11)</f>
        <v>0</v>
      </c>
      <c r="K12" s="86">
        <f>SUM(K7:K11)</f>
        <v>112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44</v>
      </c>
      <c r="C14" s="70">
        <f>+C5+C12</f>
        <v>721</v>
      </c>
      <c r="D14" s="70">
        <f>+D5+D12</f>
        <v>0</v>
      </c>
      <c r="E14" s="70">
        <f>+E5+E12</f>
        <v>0</v>
      </c>
      <c r="F14" s="70">
        <f>+F5+F12</f>
        <v>0</v>
      </c>
      <c r="G14" s="70">
        <f>+G5+G12</f>
        <v>0</v>
      </c>
      <c r="H14" s="70">
        <f>+H5+H12</f>
        <v>721</v>
      </c>
      <c r="I14" s="70">
        <f>+I5+I12</f>
        <v>177</v>
      </c>
      <c r="J14" s="70">
        <f>+J5+J12</f>
        <v>0</v>
      </c>
      <c r="K14" s="80">
        <f>+K5+K12</f>
        <v>544</v>
      </c>
    </row>
    <row r="15" spans="1:11" ht="15" customHeight="1">
      <c r="A15" s="52"/>
      <c r="B15" s="90" t="s">
        <v>79</v>
      </c>
      <c r="C15" s="49">
        <f>SUM(D15+H15)</f>
        <v>64616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64616</v>
      </c>
      <c r="I15" s="49">
        <v>15168</v>
      </c>
      <c r="J15" s="49">
        <v>0</v>
      </c>
      <c r="K15" s="48">
        <v>49448</v>
      </c>
    </row>
    <row r="16" spans="1:11" ht="15" customHeight="1">
      <c r="A16" s="105" t="s">
        <v>49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84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78</v>
      </c>
      <c r="C18" s="45">
        <f>+D18+H18</f>
        <v>394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394</v>
      </c>
      <c r="I18" s="45">
        <v>0</v>
      </c>
      <c r="J18" s="45">
        <v>0</v>
      </c>
      <c r="K18" s="44">
        <v>394</v>
      </c>
    </row>
    <row r="19" spans="1:11" ht="15" customHeight="1">
      <c r="A19" s="105"/>
      <c r="B19" s="89" t="s">
        <v>77</v>
      </c>
      <c r="C19" s="45">
        <f>+D19+H19</f>
        <v>13593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13593</v>
      </c>
      <c r="I19" s="45">
        <v>3574</v>
      </c>
      <c r="J19" s="45">
        <v>0</v>
      </c>
      <c r="K19" s="44">
        <v>10019</v>
      </c>
    </row>
    <row r="20" spans="1:11" ht="15" customHeight="1">
      <c r="A20" s="105"/>
      <c r="B20" s="88" t="s">
        <v>83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51</v>
      </c>
      <c r="C21" s="41">
        <f>+D21+H21</f>
        <v>29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29</v>
      </c>
      <c r="I21" s="41">
        <v>0</v>
      </c>
      <c r="J21" s="41">
        <v>0</v>
      </c>
      <c r="K21" s="40">
        <v>29</v>
      </c>
    </row>
    <row r="22" spans="1:11" ht="15" customHeight="1">
      <c r="A22" s="105"/>
      <c r="B22" s="87" t="s">
        <v>82</v>
      </c>
      <c r="C22" s="77">
        <f>SUM(C17:C21)</f>
        <v>14016</v>
      </c>
      <c r="D22" s="77">
        <f>SUM(D17:D21)</f>
        <v>0</v>
      </c>
      <c r="E22" s="77">
        <f>SUM(E17:E21)</f>
        <v>0</v>
      </c>
      <c r="F22" s="77">
        <f>SUM(F17:F21)</f>
        <v>0</v>
      </c>
      <c r="G22" s="77">
        <f>SUM(G17:G21)</f>
        <v>0</v>
      </c>
      <c r="H22" s="77">
        <f>SUM(H17:H21)</f>
        <v>14016</v>
      </c>
      <c r="I22" s="77">
        <f>SUM(I17:I21)</f>
        <v>3574</v>
      </c>
      <c r="J22" s="77">
        <f>SUM(J17:J21)</f>
        <v>0</v>
      </c>
      <c r="K22" s="86">
        <f>SUM(K17:K21)</f>
        <v>10442</v>
      </c>
    </row>
    <row r="23" spans="1:11" ht="15" customHeight="1">
      <c r="A23" s="85" t="s">
        <v>107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44</v>
      </c>
      <c r="C24" s="69">
        <f>+C15+C22</f>
        <v>78632</v>
      </c>
      <c r="D24" s="69">
        <f>+D15+D22</f>
        <v>0</v>
      </c>
      <c r="E24" s="69">
        <f>+E15+E22</f>
        <v>0</v>
      </c>
      <c r="F24" s="69">
        <f>+F15+F22</f>
        <v>0</v>
      </c>
      <c r="G24" s="69">
        <f>+G15+G22</f>
        <v>0</v>
      </c>
      <c r="H24" s="69">
        <f>+H15+H22</f>
        <v>78632</v>
      </c>
      <c r="I24" s="69">
        <f>+I15+I22</f>
        <v>18742</v>
      </c>
      <c r="J24" s="69">
        <f>+J15+J22</f>
        <v>0</v>
      </c>
      <c r="K24" s="71">
        <f>+K15+K22</f>
        <v>59890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2018-03-15T11:28:06Z</dcterms:modified>
  <cp:category/>
  <cp:version/>
  <cp:contentType/>
  <cp:contentStatus/>
</cp:coreProperties>
</file>