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<sst xmlns="http://schemas.openxmlformats.org/spreadsheetml/2006/main" count="103" uniqueCount="67">
  <si>
    <t>監視指</t>
  </si>
  <si>
    <t>施設数</t>
  </si>
  <si>
    <t>導　延</t>
  </si>
  <si>
    <t>営業</t>
  </si>
  <si>
    <t>物品</t>
  </si>
  <si>
    <t>そ</t>
  </si>
  <si>
    <t>禁</t>
  </si>
  <si>
    <t>廃棄</t>
  </si>
  <si>
    <t>の</t>
  </si>
  <si>
    <t xml:space="preserve"> A</t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</si>
  <si>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</si>
  <si>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</si>
  <si>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</si>
  <si>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</si>
  <si>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</si>
  <si>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</si>
  <si>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</si>
  <si>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</si>
  <si>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</si>
  <si>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</si>
  <si>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</si>
  <si>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</si>
  <si>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</si>
  <si>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</si>
  <si>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</si>
  <si>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</si>
  <si>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</si>
  <si>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</si>
  <si>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</si>
  <si>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</si>
  <si>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</si>
  <si>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</si>
  <si>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</si>
  <si>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</si>
  <si>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</si>
  <si>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</si>
  <si>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</si>
  <si>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</si>
  <si>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</si>
  <si>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</si>
  <si>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</si>
  <si>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</si>
  <si>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</si>
  <si>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</si>
  <si>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</si>
  <si>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</si>
  <si>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</si>
  <si>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</si>
  <si>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</si>
  <si>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</si>
  <si>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</si>
  <si>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</si>
  <si>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</si>
  <si>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</si>
  <si>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 xml:space="preserve">  　(回)B/A</t>
  </si>
  <si>
    <t xml:space="preserve">  　(回)B/A</t>
  </si>
  <si>
    <t>給　　　食</t>
  </si>
  <si>
    <t>施　　　設</t>
  </si>
  <si>
    <t>計</t>
  </si>
  <si>
    <t>中津川市</t>
  </si>
  <si>
    <t>恵那市</t>
  </si>
  <si>
    <t>(平成27年度）</t>
  </si>
  <si>
    <t>（平成27年度）</t>
  </si>
  <si>
    <t>-</t>
  </si>
  <si>
    <t>-</t>
  </si>
  <si>
    <t>-</t>
  </si>
  <si>
    <t/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</si>
</sst>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  <numFmt numFmtId="181" formatCode="&quot;¥&quot;#,##0_);[Red]\(&quot;¥&quot;#,##0\)"/>
    <numFmt numFmtId="182" formatCode="#,##0_);[Red]\(#,##0\)"/>
    <numFmt numFmtId="183" formatCode="#,##0.0;\-#,##0.0;\-#.0"/>
    <numFmt numFmtId="184" formatCode="#,##0.00;\-#,##0.00;\-#.0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3" fontId="0" fillId="0" borderId="0" xfId="0" applyNumberFormat="1" applyAlignment="1">
      <alignment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 applyProtection="1">
      <alignment horizontal="right" vertical="center"/>
      <protection locked="0"/>
    </xf>
    <xf numFmtId="179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3" xfId="0" applyNumberFormat="1" applyFont="1" applyFill="1" applyBorder="1" applyAlignment="1" applyProtection="1">
      <alignment horizontal="right" vertical="center"/>
      <protection locked="0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16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distributed"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 applyProtection="1">
      <alignment horizontal="right" vertical="center"/>
      <protection locked="0"/>
    </xf>
    <xf numFmtId="183" fontId="3" fillId="0" borderId="12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83" fontId="3" fillId="0" borderId="1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>
      <alignment horizontal="center" vertical="center"/>
    </xf>
    <xf numFmtId="179" fontId="3" fillId="0" borderId="22" xfId="0" applyNumberFormat="1" applyFont="1" applyFill="1" applyBorder="1" applyAlignment="1">
      <alignment horizontal="distributed" vertical="center"/>
    </xf>
    <xf numFmtId="179" fontId="3" fillId="0" borderId="23" xfId="0" applyNumberFormat="1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23" xfId="0" applyNumberFormat="1" applyFont="1" applyFill="1" applyBorder="1" applyAlignment="1">
      <alignment horizontal="distributed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26" xfId="0" applyNumberFormat="1" applyFont="1" applyFill="1" applyBorder="1" applyAlignment="1">
      <alignment horizontal="distributed" vertical="center"/>
    </xf>
    <xf numFmtId="179" fontId="3" fillId="0" borderId="27" xfId="0" applyNumberFormat="1" applyFont="1" applyFill="1" applyBorder="1" applyAlignment="1">
      <alignment horizontal="distributed" vertical="center"/>
    </xf>
    <xf numFmtId="179" fontId="3" fillId="0" borderId="28" xfId="0" applyNumberFormat="1" applyFont="1" applyFill="1" applyBorder="1" applyAlignment="1">
      <alignment horizontal="distributed" vertical="center"/>
    </xf>
    <xf numFmtId="179" fontId="3" fillId="0" borderId="29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35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38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38" xfId="0" applyNumberFormat="1" applyFont="1" applyFill="1" applyBorder="1" applyAlignment="1">
      <alignment horizontal="distributed" vertical="center"/>
    </xf>
    <xf numFmtId="179" fontId="3" fillId="0" borderId="39" xfId="0" applyNumberFormat="1" applyFont="1" applyFill="1" applyBorder="1" applyAlignment="1">
      <alignment horizontal="center" vertical="center"/>
    </xf>
    <xf numFmtId="179" fontId="3" fillId="0" borderId="40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 textRotation="255"/>
    </xf>
    <xf numFmtId="179" fontId="3" fillId="0" borderId="42" xfId="0" applyNumberFormat="1" applyFont="1" applyFill="1" applyBorder="1" applyAlignment="1">
      <alignment horizontal="center" vertical="center" textRotation="255"/>
    </xf>
    <xf numFmtId="179" fontId="3" fillId="0" borderId="43" xfId="0" applyNumberFormat="1" applyFont="1" applyFill="1" applyBorder="1" applyAlignment="1">
      <alignment horizontal="center" vertical="center" textRotation="255"/>
    </xf>
    <xf numFmtId="179" fontId="3" fillId="0" borderId="44" xfId="0" applyNumberFormat="1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79" fontId="3" fillId="0" borderId="46" xfId="0" applyNumberFormat="1" applyFont="1" applyFill="1" applyBorder="1" applyAlignment="1">
      <alignment horizontal="center" vertical="center"/>
    </xf>
    <xf numFmtId="179" fontId="3" fillId="0" borderId="47" xfId="0" applyNumberFormat="1" applyFont="1" applyFill="1" applyBorder="1" applyAlignment="1">
      <alignment horizontal="center" vertical="center"/>
    </xf>
    <xf numFmtId="179" fontId="3" fillId="0" borderId="48" xfId="0" applyNumberFormat="1" applyFont="1" applyFill="1" applyBorder="1" applyAlignment="1">
      <alignment horizontal="center" vertical="center"/>
    </xf>
    <xf numFmtId="179" fontId="3" fillId="0" borderId="49" xfId="0" applyNumberFormat="1" applyFont="1" applyFill="1" applyBorder="1" applyAlignment="1">
      <alignment horizontal="center" vertical="center"/>
    </xf>
    <xf numFmtId="179" fontId="3" fillId="0" borderId="50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Layout" zoomScale="85" zoomScaleSheetLayoutView="100" zoomScalePageLayoutView="85" workbookViewId="0" topLeftCell="A1">
      <selection activeCell="J37" sqref="J37"/>
    </sheetView>
  </sheetViews>
  <sheetFormatPr defaultColWidth="9.00390625" defaultRowHeight="12"/>
  <cols>
    <col min="1" max="1" width="22.125" style="11" customWidth="1"/>
    <col min="2" max="2" width="16.875" style="11" customWidth="1"/>
    <col min="3" max="16384" width="9.375" style="11" customWidth="1"/>
  </cols>
  <sheetData>
    <row r="1" spans="1:12" s="9" customFormat="1" ht="18.75" customHeight="1">
      <c r="A1" s="9" t="s">
        <v>53</v>
      </c>
      <c r="F1" s="10"/>
      <c r="G1" s="10"/>
      <c r="H1" s="10"/>
      <c r="I1" s="10"/>
      <c r="J1" s="10"/>
      <c r="K1" s="10"/>
      <c r="L1" s="10"/>
    </row>
    <row r="2" spans="6:12" ht="15.75" customHeight="1" thickBot="1">
      <c r="F2" s="12"/>
      <c r="G2" s="12"/>
      <c r="H2" s="12"/>
      <c r="I2" s="12"/>
      <c r="J2" s="12"/>
      <c r="K2" s="13" t="s">
        <v>61</v>
      </c>
      <c r="L2" s="12"/>
    </row>
    <row r="3" spans="1:12" s="17" customFormat="1" ht="19.5" customHeight="1">
      <c r="A3" s="74" t="s">
        <v>50</v>
      </c>
      <c r="B3" s="75"/>
      <c r="C3" s="14"/>
      <c r="D3" s="82" t="s">
        <v>59</v>
      </c>
      <c r="E3" s="82" t="s">
        <v>60</v>
      </c>
      <c r="F3" s="15" t="s">
        <v>0</v>
      </c>
      <c r="G3" s="78" t="s">
        <v>48</v>
      </c>
      <c r="H3" s="79"/>
      <c r="I3" s="78" t="s">
        <v>47</v>
      </c>
      <c r="J3" s="80"/>
      <c r="K3" s="81"/>
      <c r="L3" s="16"/>
    </row>
    <row r="4" spans="1:12" s="17" customFormat="1" ht="19.5" customHeight="1">
      <c r="A4" s="76"/>
      <c r="B4" s="58"/>
      <c r="C4" s="18" t="s">
        <v>1</v>
      </c>
      <c r="D4" s="72"/>
      <c r="E4" s="72"/>
      <c r="F4" s="18" t="s">
        <v>2</v>
      </c>
      <c r="G4" s="65" t="s">
        <v>49</v>
      </c>
      <c r="H4" s="66"/>
      <c r="I4" s="19" t="s">
        <v>3</v>
      </c>
      <c r="J4" s="19" t="s">
        <v>4</v>
      </c>
      <c r="K4" s="19" t="s">
        <v>5</v>
      </c>
      <c r="L4" s="16"/>
    </row>
    <row r="5" spans="1:12" s="17" customFormat="1" ht="19.5" customHeight="1">
      <c r="A5" s="76"/>
      <c r="B5" s="58"/>
      <c r="C5" s="20"/>
      <c r="D5" s="72"/>
      <c r="E5" s="72"/>
      <c r="F5" s="18" t="s">
        <v>1</v>
      </c>
      <c r="G5" s="20" t="s">
        <v>54</v>
      </c>
      <c r="I5" s="18" t="s">
        <v>6</v>
      </c>
      <c r="J5" s="18" t="s">
        <v>7</v>
      </c>
      <c r="K5" s="18" t="s">
        <v>8</v>
      </c>
      <c r="L5" s="16"/>
    </row>
    <row r="6" spans="1:12" s="17" customFormat="1" ht="19.5" customHeight="1">
      <c r="A6" s="77"/>
      <c r="B6" s="60"/>
      <c r="C6" s="18" t="s">
        <v>9</v>
      </c>
      <c r="D6" s="73"/>
      <c r="E6" s="73"/>
      <c r="F6" s="20" t="s">
        <v>10</v>
      </c>
      <c r="G6" s="19" t="s">
        <v>11</v>
      </c>
      <c r="H6" s="19" t="s">
        <v>12</v>
      </c>
      <c r="I6" s="18" t="s">
        <v>13</v>
      </c>
      <c r="J6" s="18" t="s">
        <v>14</v>
      </c>
      <c r="K6" s="18" t="s">
        <v>15</v>
      </c>
      <c r="L6" s="16"/>
    </row>
    <row r="7" spans="1:12" s="17" customFormat="1" ht="19.5" customHeight="1">
      <c r="A7" s="21"/>
      <c r="B7" s="22" t="s">
        <v>16</v>
      </c>
      <c r="C7" s="1">
        <v>27</v>
      </c>
      <c r="D7" s="5">
        <v>22</v>
      </c>
      <c r="E7" s="5">
        <v>5</v>
      </c>
      <c r="F7" s="5">
        <v>35</v>
      </c>
      <c r="G7" s="23">
        <f aca="true" t="shared" si="0" ref="G7:G16">IF(C7=0,0,ROUND(F7/C7,1))</f>
        <v>1.3</v>
      </c>
      <c r="H7" s="24">
        <v>1.8</v>
      </c>
      <c r="I7" s="5" t="s">
        <v>64</v>
      </c>
      <c r="J7" s="5" t="s">
        <v>63</v>
      </c>
      <c r="K7" s="5" t="s">
        <v>63</v>
      </c>
      <c r="L7" s="16"/>
    </row>
    <row r="8" spans="1:12" s="17" customFormat="1" ht="19.5" customHeight="1">
      <c r="A8" s="25" t="s">
        <v>56</v>
      </c>
      <c r="B8" s="22" t="s">
        <v>18</v>
      </c>
      <c r="C8" s="1">
        <v>12</v>
      </c>
      <c r="D8" s="5">
        <v>6</v>
      </c>
      <c r="E8" s="5">
        <v>6</v>
      </c>
      <c r="F8" s="5">
        <v>9</v>
      </c>
      <c r="G8" s="23">
        <f t="shared" si="0"/>
        <v>0.8</v>
      </c>
      <c r="H8" s="24">
        <v>1.2</v>
      </c>
      <c r="I8" s="5" t="s">
        <v>64</v>
      </c>
      <c r="J8" s="5" t="s">
        <v>63</v>
      </c>
      <c r="K8" s="5" t="s">
        <v>63</v>
      </c>
      <c r="L8" s="16"/>
    </row>
    <row r="9" spans="1:12" s="17" customFormat="1" ht="19.5" customHeight="1">
      <c r="A9" s="25" t="s">
        <v>57</v>
      </c>
      <c r="B9" s="22" t="s">
        <v>19</v>
      </c>
      <c r="C9" s="1">
        <v>16</v>
      </c>
      <c r="D9" s="5">
        <v>12</v>
      </c>
      <c r="E9" s="5">
        <v>4</v>
      </c>
      <c r="F9" s="5">
        <v>20</v>
      </c>
      <c r="G9" s="23">
        <f t="shared" si="0"/>
        <v>1.3</v>
      </c>
      <c r="H9" s="24">
        <v>0.9</v>
      </c>
      <c r="I9" s="5" t="s">
        <v>64</v>
      </c>
      <c r="J9" s="5" t="s">
        <v>63</v>
      </c>
      <c r="K9" s="5" t="s">
        <v>63</v>
      </c>
      <c r="L9" s="16"/>
    </row>
    <row r="10" spans="1:12" s="17" customFormat="1" ht="19.5" customHeight="1">
      <c r="A10" s="26"/>
      <c r="B10" s="22" t="s">
        <v>20</v>
      </c>
      <c r="C10" s="1">
        <v>86</v>
      </c>
      <c r="D10" s="5">
        <v>52</v>
      </c>
      <c r="E10" s="5">
        <v>34</v>
      </c>
      <c r="F10" s="5">
        <v>39</v>
      </c>
      <c r="G10" s="23">
        <f t="shared" si="0"/>
        <v>0.5</v>
      </c>
      <c r="H10" s="24">
        <v>0.5</v>
      </c>
      <c r="I10" s="5" t="s">
        <v>64</v>
      </c>
      <c r="J10" s="5" t="s">
        <v>63</v>
      </c>
      <c r="K10" s="5" t="s">
        <v>63</v>
      </c>
      <c r="L10" s="16"/>
    </row>
    <row r="11" spans="1:12" s="17" customFormat="1" ht="19.5" customHeight="1">
      <c r="A11" s="52" t="s">
        <v>21</v>
      </c>
      <c r="B11" s="47"/>
      <c r="C11" s="1">
        <v>30</v>
      </c>
      <c r="D11" s="5">
        <v>14</v>
      </c>
      <c r="E11" s="5">
        <v>16</v>
      </c>
      <c r="F11" s="5">
        <v>4</v>
      </c>
      <c r="G11" s="23">
        <f t="shared" si="0"/>
        <v>0.1</v>
      </c>
      <c r="H11" s="5">
        <v>0</v>
      </c>
      <c r="I11" s="5">
        <v>0</v>
      </c>
      <c r="J11" s="5">
        <v>0</v>
      </c>
      <c r="K11" s="5">
        <v>0</v>
      </c>
      <c r="L11" s="16"/>
    </row>
    <row r="12" spans="1:12" s="17" customFormat="1" ht="19.5" customHeight="1">
      <c r="A12" s="52" t="s">
        <v>22</v>
      </c>
      <c r="B12" s="47"/>
      <c r="C12" s="1">
        <v>82</v>
      </c>
      <c r="D12" s="5">
        <v>44</v>
      </c>
      <c r="E12" s="5">
        <v>38</v>
      </c>
      <c r="F12" s="5">
        <v>59</v>
      </c>
      <c r="G12" s="23">
        <f t="shared" si="0"/>
        <v>0.7</v>
      </c>
      <c r="H12" s="24">
        <v>0.3181818181818182</v>
      </c>
      <c r="I12" s="5">
        <v>0</v>
      </c>
      <c r="J12" s="5">
        <v>0</v>
      </c>
      <c r="K12" s="5">
        <v>0</v>
      </c>
      <c r="L12" s="16"/>
    </row>
    <row r="13" spans="1:12" s="17" customFormat="1" ht="19.5" customHeight="1">
      <c r="A13" s="52" t="s">
        <v>23</v>
      </c>
      <c r="B13" s="47"/>
      <c r="C13" s="1">
        <v>255</v>
      </c>
      <c r="D13" s="5">
        <v>163</v>
      </c>
      <c r="E13" s="5">
        <v>92</v>
      </c>
      <c r="F13" s="5">
        <v>184</v>
      </c>
      <c r="G13" s="23">
        <f t="shared" si="0"/>
        <v>0.7</v>
      </c>
      <c r="H13" s="24">
        <v>1.2666666666666666</v>
      </c>
      <c r="I13" s="5">
        <v>0</v>
      </c>
      <c r="J13" s="5">
        <v>0</v>
      </c>
      <c r="K13" s="5">
        <v>0</v>
      </c>
      <c r="L13" s="16"/>
    </row>
    <row r="14" spans="1:12" s="17" customFormat="1" ht="19.5" customHeight="1">
      <c r="A14" s="52" t="s">
        <v>24</v>
      </c>
      <c r="B14" s="47"/>
      <c r="C14" s="38">
        <v>111</v>
      </c>
      <c r="D14" s="39">
        <v>62</v>
      </c>
      <c r="E14" s="39">
        <v>40</v>
      </c>
      <c r="F14" s="5">
        <v>96</v>
      </c>
      <c r="G14" s="23">
        <f t="shared" si="0"/>
        <v>0.9</v>
      </c>
      <c r="H14" s="5">
        <v>0</v>
      </c>
      <c r="I14" s="5">
        <v>0</v>
      </c>
      <c r="J14" s="5">
        <v>0</v>
      </c>
      <c r="K14" s="5">
        <v>0</v>
      </c>
      <c r="L14" s="16"/>
    </row>
    <row r="15" spans="1:12" s="17" customFormat="1" ht="19.5" customHeight="1">
      <c r="A15" s="52" t="s">
        <v>25</v>
      </c>
      <c r="B15" s="47"/>
      <c r="C15" s="1">
        <v>269</v>
      </c>
      <c r="D15" s="5">
        <v>166</v>
      </c>
      <c r="E15" s="5">
        <v>103</v>
      </c>
      <c r="F15" s="5">
        <v>210</v>
      </c>
      <c r="G15" s="23">
        <f t="shared" si="0"/>
        <v>0.8</v>
      </c>
      <c r="H15" s="24">
        <v>1.0512820512820513</v>
      </c>
      <c r="I15" s="5">
        <v>0</v>
      </c>
      <c r="J15" s="5">
        <v>0</v>
      </c>
      <c r="K15" s="5">
        <v>0</v>
      </c>
      <c r="L15" s="16"/>
    </row>
    <row r="16" spans="1:12" s="17" customFormat="1" ht="19.5" customHeight="1">
      <c r="A16" s="52" t="s">
        <v>26</v>
      </c>
      <c r="B16" s="47"/>
      <c r="C16" s="1">
        <v>248</v>
      </c>
      <c r="D16" s="5">
        <v>147</v>
      </c>
      <c r="E16" s="5">
        <v>101</v>
      </c>
      <c r="F16" s="5">
        <v>213</v>
      </c>
      <c r="G16" s="23">
        <f t="shared" si="0"/>
        <v>0.9</v>
      </c>
      <c r="H16" s="24">
        <v>0.2857142857142857</v>
      </c>
      <c r="I16" s="5">
        <v>0</v>
      </c>
      <c r="J16" s="5">
        <v>0</v>
      </c>
      <c r="K16" s="5">
        <v>0</v>
      </c>
      <c r="L16" s="16"/>
    </row>
    <row r="17" spans="1:12" s="17" customFormat="1" ht="19.5" customHeight="1">
      <c r="A17" s="67" t="s">
        <v>27</v>
      </c>
      <c r="B17" s="68"/>
      <c r="C17" s="1"/>
      <c r="D17" s="1"/>
      <c r="E17" s="1"/>
      <c r="F17" s="1"/>
      <c r="G17" s="2"/>
      <c r="H17" s="27" t="s">
        <v>66</v>
      </c>
      <c r="I17" s="5"/>
      <c r="J17" s="5"/>
      <c r="K17" s="5"/>
      <c r="L17" s="16"/>
    </row>
    <row r="18" spans="1:12" s="17" customFormat="1" ht="19.5" customHeight="1">
      <c r="A18" s="53" t="s">
        <v>45</v>
      </c>
      <c r="B18" s="54"/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>
        <v>0</v>
      </c>
      <c r="J18" s="4">
        <v>0</v>
      </c>
      <c r="K18" s="4">
        <v>0</v>
      </c>
      <c r="L18" s="16"/>
    </row>
    <row r="19" spans="1:12" s="17" customFormat="1" ht="19.5" customHeight="1">
      <c r="A19" s="52" t="s">
        <v>28</v>
      </c>
      <c r="B19" s="47"/>
      <c r="C19" s="1">
        <v>50</v>
      </c>
      <c r="D19" s="5">
        <v>29</v>
      </c>
      <c r="E19" s="5">
        <v>21</v>
      </c>
      <c r="F19" s="5">
        <v>7</v>
      </c>
      <c r="G19" s="23">
        <f>IF(C19=0,0,ROUND(F19/C19,1))</f>
        <v>0.1</v>
      </c>
      <c r="H19" s="5">
        <v>0</v>
      </c>
      <c r="I19" s="5">
        <v>0</v>
      </c>
      <c r="J19" s="5">
        <v>0</v>
      </c>
      <c r="K19" s="5">
        <v>0</v>
      </c>
      <c r="L19" s="16"/>
    </row>
    <row r="20" spans="1:12" s="17" customFormat="1" ht="19.5" customHeight="1">
      <c r="A20" s="52" t="s">
        <v>29</v>
      </c>
      <c r="B20" s="47"/>
      <c r="C20" s="5" t="s">
        <v>17</v>
      </c>
      <c r="D20" s="5" t="s">
        <v>17</v>
      </c>
      <c r="E20" s="5" t="s">
        <v>17</v>
      </c>
      <c r="F20" s="5" t="s">
        <v>17</v>
      </c>
      <c r="G20" s="5" t="s">
        <v>17</v>
      </c>
      <c r="H20" s="5">
        <v>0</v>
      </c>
      <c r="I20" s="5">
        <v>0</v>
      </c>
      <c r="J20" s="5">
        <v>0</v>
      </c>
      <c r="K20" s="5">
        <v>0</v>
      </c>
      <c r="L20" s="16"/>
    </row>
    <row r="21" spans="1:12" s="17" customFormat="1" ht="19.5" customHeight="1">
      <c r="A21" s="67" t="s">
        <v>30</v>
      </c>
      <c r="B21" s="68"/>
      <c r="C21" s="1"/>
      <c r="D21" s="5"/>
      <c r="E21" s="5"/>
      <c r="F21" s="5"/>
      <c r="G21" s="5"/>
      <c r="H21" s="24"/>
      <c r="I21" s="5"/>
      <c r="J21" s="5"/>
      <c r="K21" s="5"/>
      <c r="L21" s="16"/>
    </row>
    <row r="22" spans="1:12" s="17" customFormat="1" ht="19.5" customHeight="1">
      <c r="A22" s="53" t="s">
        <v>46</v>
      </c>
      <c r="B22" s="54"/>
      <c r="C22" s="3">
        <v>33</v>
      </c>
      <c r="D22" s="4">
        <v>19</v>
      </c>
      <c r="E22" s="4">
        <v>14</v>
      </c>
      <c r="F22" s="4">
        <v>5</v>
      </c>
      <c r="G22" s="28">
        <f>IF(C22=0,0,ROUND(F22/C22,1))</f>
        <v>0.2</v>
      </c>
      <c r="H22" s="4">
        <v>0</v>
      </c>
      <c r="I22" s="4">
        <v>0</v>
      </c>
      <c r="J22" s="4">
        <v>0</v>
      </c>
      <c r="K22" s="4">
        <v>0</v>
      </c>
      <c r="L22" s="16"/>
    </row>
    <row r="23" spans="1:12" s="17" customFormat="1" ht="19.5" customHeight="1" thickBot="1">
      <c r="A23" s="69" t="s">
        <v>58</v>
      </c>
      <c r="B23" s="70"/>
      <c r="C23" s="1">
        <f>SUM(C7:C22)</f>
        <v>1219</v>
      </c>
      <c r="D23" s="1">
        <f>SUM(D7:D22)</f>
        <v>736</v>
      </c>
      <c r="E23" s="1">
        <f>SUM(E7:E22)</f>
        <v>474</v>
      </c>
      <c r="F23" s="1">
        <f>SUM(F7:F22)</f>
        <v>881</v>
      </c>
      <c r="G23" s="1">
        <f>IF(C23=0,0,ROUND(F23/C23,1))</f>
        <v>0.7</v>
      </c>
      <c r="H23" s="1">
        <f>SUM(H7:H22)</f>
        <v>7.321844821844822</v>
      </c>
      <c r="I23" s="1">
        <f>SUM(I7:I22)</f>
        <v>0</v>
      </c>
      <c r="J23" s="1">
        <f>SUM(J7:J22)</f>
        <v>0</v>
      </c>
      <c r="K23" s="1">
        <f>SUM(K7:K22)</f>
        <v>0</v>
      </c>
      <c r="L23" s="16"/>
    </row>
    <row r="24" spans="1:12" s="17" customFormat="1" ht="19.5" customHeight="1">
      <c r="A24" s="29" t="s">
        <v>31</v>
      </c>
      <c r="B24" s="29"/>
      <c r="C24" s="29"/>
      <c r="D24" s="29"/>
      <c r="E24" s="29"/>
      <c r="F24" s="30"/>
      <c r="G24" s="30"/>
      <c r="H24" s="30"/>
      <c r="I24" s="30"/>
      <c r="J24" s="30"/>
      <c r="K24" s="30"/>
      <c r="L24" s="31"/>
    </row>
    <row r="25" ht="19.5" customHeight="1"/>
    <row r="26" ht="19.5" customHeight="1"/>
    <row r="27" spans="1:12" ht="19.5" customHeight="1">
      <c r="A27" s="9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5" customHeight="1" thickBot="1">
      <c r="A28" s="17"/>
      <c r="B28" s="17"/>
      <c r="C28" s="17"/>
      <c r="D28" s="17"/>
      <c r="E28" s="17"/>
      <c r="F28" s="31"/>
      <c r="G28" s="31"/>
      <c r="H28" s="31"/>
      <c r="I28" s="31"/>
      <c r="J28" s="31"/>
      <c r="K28" s="31"/>
      <c r="L28" s="13" t="s">
        <v>62</v>
      </c>
    </row>
    <row r="29" spans="1:12" ht="19.5" customHeight="1">
      <c r="A29" s="55" t="s">
        <v>51</v>
      </c>
      <c r="B29" s="56"/>
      <c r="C29" s="33"/>
      <c r="D29" s="71" t="s">
        <v>59</v>
      </c>
      <c r="E29" s="71" t="s">
        <v>60</v>
      </c>
      <c r="F29" s="33"/>
      <c r="G29" s="34" t="s">
        <v>0</v>
      </c>
      <c r="H29" s="61" t="s">
        <v>32</v>
      </c>
      <c r="I29" s="62"/>
      <c r="J29" s="61" t="s">
        <v>52</v>
      </c>
      <c r="K29" s="63"/>
      <c r="L29" s="64"/>
    </row>
    <row r="30" spans="1:12" ht="19.5" customHeight="1">
      <c r="A30" s="57"/>
      <c r="B30" s="58"/>
      <c r="C30" s="18" t="s">
        <v>1</v>
      </c>
      <c r="D30" s="72"/>
      <c r="E30" s="72"/>
      <c r="F30" s="18" t="s">
        <v>33</v>
      </c>
      <c r="G30" s="18" t="s">
        <v>34</v>
      </c>
      <c r="H30" s="65" t="s">
        <v>35</v>
      </c>
      <c r="I30" s="66"/>
      <c r="J30" s="19" t="s">
        <v>3</v>
      </c>
      <c r="K30" s="19" t="s">
        <v>36</v>
      </c>
      <c r="L30" s="35" t="s">
        <v>5</v>
      </c>
    </row>
    <row r="31" spans="1:12" ht="19.5" customHeight="1">
      <c r="A31" s="57"/>
      <c r="B31" s="58"/>
      <c r="C31" s="20"/>
      <c r="D31" s="72"/>
      <c r="E31" s="72"/>
      <c r="F31" s="18" t="s">
        <v>37</v>
      </c>
      <c r="G31" s="18" t="s">
        <v>1</v>
      </c>
      <c r="H31" s="20" t="s">
        <v>55</v>
      </c>
      <c r="I31" s="36"/>
      <c r="J31" s="20"/>
      <c r="K31" s="20"/>
      <c r="L31" s="37" t="s">
        <v>8</v>
      </c>
    </row>
    <row r="32" spans="1:12" ht="19.5" customHeight="1">
      <c r="A32" s="59"/>
      <c r="B32" s="60"/>
      <c r="C32" s="20" t="s">
        <v>38</v>
      </c>
      <c r="D32" s="73"/>
      <c r="E32" s="73"/>
      <c r="F32" s="20"/>
      <c r="G32" s="18" t="s">
        <v>39</v>
      </c>
      <c r="H32" s="19" t="s">
        <v>11</v>
      </c>
      <c r="I32" s="19" t="s">
        <v>40</v>
      </c>
      <c r="J32" s="18" t="s">
        <v>13</v>
      </c>
      <c r="K32" s="18" t="s">
        <v>14</v>
      </c>
      <c r="L32" s="37" t="s">
        <v>15</v>
      </c>
    </row>
    <row r="33" spans="1:12" ht="19.5" customHeight="1">
      <c r="A33" s="46" t="s">
        <v>41</v>
      </c>
      <c r="B33" s="47"/>
      <c r="C33" s="38">
        <v>66</v>
      </c>
      <c r="D33" s="39">
        <v>38</v>
      </c>
      <c r="E33" s="39">
        <v>28</v>
      </c>
      <c r="F33" s="5" t="s">
        <v>65</v>
      </c>
      <c r="G33" s="39">
        <v>44</v>
      </c>
      <c r="H33" s="40">
        <f>IF(C33=0,0,ROUND(G33/C33,1))</f>
        <v>0.7</v>
      </c>
      <c r="I33" s="41">
        <v>1</v>
      </c>
      <c r="J33" s="5">
        <v>0</v>
      </c>
      <c r="K33" s="5">
        <v>0</v>
      </c>
      <c r="L33" s="6">
        <v>0</v>
      </c>
    </row>
    <row r="34" spans="1:12" ht="19.5" customHeight="1">
      <c r="A34" s="48" t="s">
        <v>42</v>
      </c>
      <c r="B34" s="49"/>
      <c r="C34" s="38">
        <v>16</v>
      </c>
      <c r="D34" s="39">
        <v>6</v>
      </c>
      <c r="E34" s="39">
        <v>10</v>
      </c>
      <c r="F34" s="5" t="s">
        <v>65</v>
      </c>
      <c r="G34" s="39">
        <v>15</v>
      </c>
      <c r="H34" s="40">
        <f>IF(C34=0,0,ROUND(G34/C34,1))</f>
        <v>0.9</v>
      </c>
      <c r="I34" s="41">
        <v>1</v>
      </c>
      <c r="J34" s="5">
        <v>0</v>
      </c>
      <c r="K34" s="5">
        <v>0</v>
      </c>
      <c r="L34" s="6">
        <v>0</v>
      </c>
    </row>
    <row r="35" spans="1:12" ht="19.5" customHeight="1">
      <c r="A35" s="46" t="s">
        <v>43</v>
      </c>
      <c r="B35" s="47"/>
      <c r="C35" s="38">
        <v>111</v>
      </c>
      <c r="D35" s="39">
        <v>62</v>
      </c>
      <c r="E35" s="39">
        <v>40</v>
      </c>
      <c r="F35" s="5">
        <v>9</v>
      </c>
      <c r="G35" s="39">
        <v>96</v>
      </c>
      <c r="H35" s="40">
        <f>IF(C35=0,0,ROUND(G35/C35,1))</f>
        <v>0.9</v>
      </c>
      <c r="I35" s="41">
        <v>1</v>
      </c>
      <c r="J35" s="5">
        <v>0</v>
      </c>
      <c r="K35" s="5">
        <v>0</v>
      </c>
      <c r="L35" s="6">
        <v>0</v>
      </c>
    </row>
    <row r="36" spans="1:12" ht="19.5" customHeight="1" thickBot="1">
      <c r="A36" s="50" t="s">
        <v>58</v>
      </c>
      <c r="B36" s="51"/>
      <c r="C36" s="42">
        <f>SUM(C33:C35)</f>
        <v>193</v>
      </c>
      <c r="D36" s="42">
        <f>SUM(D33:D35)</f>
        <v>106</v>
      </c>
      <c r="E36" s="42">
        <f>SUM(E33:E35)</f>
        <v>78</v>
      </c>
      <c r="F36" s="42">
        <f>SUM(F33:F35)</f>
        <v>9</v>
      </c>
      <c r="G36" s="42">
        <f>SUM(G33:G35)</f>
        <v>155</v>
      </c>
      <c r="H36" s="43">
        <f>IF(C36=0,0,ROUND(G36/C36,1))</f>
        <v>0.8</v>
      </c>
      <c r="I36" s="44">
        <v>1</v>
      </c>
      <c r="J36" s="7">
        <f>SUM(J33:J35)</f>
        <v>0</v>
      </c>
      <c r="K36" s="7">
        <f>SUM(K33:K35)</f>
        <v>0</v>
      </c>
      <c r="L36" s="8">
        <f>SUM(L33:L35)</f>
        <v>0</v>
      </c>
    </row>
    <row r="37" spans="1:12" ht="19.5" customHeight="1">
      <c r="A37" s="36" t="s">
        <v>31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19.5" customHeight="1"/>
    <row r="39" ht="11.25" customHeight="1"/>
    <row r="40" spans="1:12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spans="1:12" ht="25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ht="11.25" customHeight="1"/>
    <row r="49" ht="11.25" customHeight="1"/>
    <row r="50" ht="11.25" customHeight="1"/>
    <row r="51" spans="1:12" ht="23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ht="11.25" customHeight="1"/>
    <row r="53" ht="11.25" customHeight="1"/>
    <row r="54" ht="11.25" customHeight="1"/>
    <row r="56" spans="1:12" ht="4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</sheetData>
  <sheetProtection/>
  <mergeCells count="33">
    <mergeCell ref="A3:B6"/>
    <mergeCell ref="G3:H3"/>
    <mergeCell ref="I3:K3"/>
    <mergeCell ref="G4:H4"/>
    <mergeCell ref="A11:B11"/>
    <mergeCell ref="A12:B12"/>
    <mergeCell ref="D3:D6"/>
    <mergeCell ref="E3:E6"/>
    <mergeCell ref="A13:B13"/>
    <mergeCell ref="A14:B14"/>
    <mergeCell ref="A15:B15"/>
    <mergeCell ref="A16:B16"/>
    <mergeCell ref="A18:B18"/>
    <mergeCell ref="A19:B19"/>
    <mergeCell ref="A17:B17"/>
    <mergeCell ref="A20:B20"/>
    <mergeCell ref="A22:B22"/>
    <mergeCell ref="A29:B32"/>
    <mergeCell ref="H29:I29"/>
    <mergeCell ref="J29:L29"/>
    <mergeCell ref="H30:I30"/>
    <mergeCell ref="A21:B21"/>
    <mergeCell ref="A23:B23"/>
    <mergeCell ref="D29:D32"/>
    <mergeCell ref="E29:E32"/>
    <mergeCell ref="A56:L56"/>
    <mergeCell ref="A33:B33"/>
    <mergeCell ref="A34:B34"/>
    <mergeCell ref="A35:B35"/>
    <mergeCell ref="A40:L40"/>
    <mergeCell ref="A47:L47"/>
    <mergeCell ref="A51:L51"/>
    <mergeCell ref="A36:B36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79" r:id="rId1"/>
  <headerFooter scaleWithDoc="0" alignWithMargins="0">
    <oddFooter>&amp;C&amp;10-86-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Gifu</cp:lastModifiedBy>
  <cp:lastPrinted>2016-03-07T07:28:40Z</cp:lastPrinted>
  <dcterms:created xsi:type="dcterms:W3CDTF">2006-01-13T05:42:22Z</dcterms:created>
  <dcterms:modified xsi:type="dcterms:W3CDTF">2017-03-07T04:38:08Z</dcterms:modified>
  <cp:category/>
  <cp:version/>
  <cp:contentType/>
  <cp:contentStatus/>
  <cp:revision>50</cp:revision>
</cp:coreProperties>
</file>