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<sst xmlns="http://schemas.openxmlformats.org/spreadsheetml/2006/main" count="63" uniqueCount="63">
  <si>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(回)B/A</t>
  </si>
  <si>
    <t xml:space="preserve"> 管内</t>
  </si>
  <si>
    <t xml:space="preserve"> 飲</t>
  </si>
  <si>
    <t xml:space="preserve"> 食</t>
  </si>
  <si>
    <t xml:space="preserve"> 店 営</t>
  </si>
  <si>
    <t>　　業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</si>
  <si>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</si>
  <si>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</si>
  <si>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</si>
  <si>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</si>
  <si>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</si>
  <si>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</si>
  <si>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</si>
  <si>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</si>
  <si>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</si>
  <si>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</si>
  <si>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</si>
  <si>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</si>
  <si>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</si>
  <si>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</si>
  <si>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</si>
  <si>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</si>
  <si>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</si>
  <si>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</si>
  <si>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</si>
  <si>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</si>
  <si>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</si>
  <si>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</si>
  <si>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</si>
  <si>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</si>
  <si>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</si>
  <si>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</si>
  <si>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</si>
  <si>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</si>
  <si>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</si>
  <si>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</si>
  <si>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</si>
  <si>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</si>
  <si>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</si>
  <si>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</si>
  <si>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</si>
  <si>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</si>
  <si>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</si>
  <si>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</si>
  <si>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</si>
  <si>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</si>
  <si>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</si>
  <si>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</si>
  <si>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</si>
  <si>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</si>
  <si>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</si>
  <si>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</si>
  <si>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</si>
  <si>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</si>
  <si>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</si>
  <si>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</si>
  <si>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</si>
  <si>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</si>
  <si>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</si>
  <si>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</si>
  <si>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県 *</t>
  </si>
  <si>
    <t xml:space="preserve">計  </t>
  </si>
  <si>
    <t>(平成27年度）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</si>
</sst>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3" fontId="0" fillId="0" borderId="0" xfId="0" applyNumberFormat="1" applyAlignment="1">
      <alignment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textRotation="255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20" xfId="0" applyNumberFormat="1" applyFont="1" applyFill="1" applyBorder="1" applyAlignment="1">
      <alignment horizontal="distributed" vertical="center"/>
    </xf>
    <xf numFmtId="3" fontId="5" fillId="0" borderId="21" xfId="0" applyNumberFormat="1" applyFont="1" applyFill="1" applyBorder="1" applyAlignment="1">
      <alignment horizontal="distributed" vertical="center"/>
    </xf>
    <xf numFmtId="3" fontId="5" fillId="0" borderId="22" xfId="0" applyNumberFormat="1" applyFont="1" applyFill="1" applyBorder="1" applyAlignment="1">
      <alignment horizontal="distributed" vertical="center"/>
    </xf>
    <xf numFmtId="3" fontId="5" fillId="0" borderId="23" xfId="0" applyNumberFormat="1" applyFont="1" applyFill="1" applyBorder="1" applyAlignment="1">
      <alignment horizontal="distributed" vertical="center"/>
    </xf>
    <xf numFmtId="3" fontId="5" fillId="0" borderId="24" xfId="0" applyNumberFormat="1" applyFont="1" applyFill="1" applyBorder="1" applyAlignment="1">
      <alignment horizontal="distributed" vertical="center"/>
    </xf>
    <xf numFmtId="3" fontId="5" fillId="0" borderId="25" xfId="0" applyNumberFormat="1" applyFont="1" applyFill="1" applyBorder="1" applyAlignment="1">
      <alignment horizontal="distributed" vertical="center"/>
    </xf>
    <xf numFmtId="3" fontId="5" fillId="0" borderId="26" xfId="0" applyNumberFormat="1" applyFont="1" applyFill="1" applyBorder="1" applyAlignment="1">
      <alignment horizontal="distributed" vertical="center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textRotation="255"/>
    </xf>
    <xf numFmtId="3" fontId="5" fillId="0" borderId="33" xfId="0" applyNumberFormat="1" applyFont="1" applyFill="1" applyBorder="1" applyAlignment="1">
      <alignment horizontal="center" vertical="center" textRotation="255"/>
    </xf>
    <xf numFmtId="3" fontId="5" fillId="0" borderId="34" xfId="0" applyNumberFormat="1" applyFont="1" applyFill="1" applyBorder="1" applyAlignment="1">
      <alignment horizontal="center" vertical="center" textRotation="255"/>
    </xf>
    <xf numFmtId="3" fontId="5" fillId="0" borderId="35" xfId="0" applyNumberFormat="1" applyFont="1" applyFill="1" applyBorder="1" applyAlignment="1">
      <alignment horizontal="center" vertical="center" textRotation="255"/>
    </xf>
    <xf numFmtId="3" fontId="5" fillId="0" borderId="28" xfId="0" applyNumberFormat="1" applyFont="1" applyFill="1" applyBorder="1" applyAlignment="1">
      <alignment horizontal="center" vertical="center" textRotation="255"/>
    </xf>
    <xf numFmtId="3" fontId="5" fillId="0" borderId="35" xfId="0" applyNumberFormat="1" applyFont="1" applyFill="1" applyBorder="1" applyAlignment="1">
      <alignment horizontal="center" vertical="center" textRotation="255" wrapText="1"/>
    </xf>
    <xf numFmtId="3" fontId="5" fillId="0" borderId="28" xfId="0" applyNumberFormat="1" applyFont="1" applyFill="1" applyBorder="1" applyAlignment="1">
      <alignment horizontal="center" vertical="center" textRotation="255" wrapText="1"/>
    </xf>
    <xf numFmtId="3" fontId="5" fillId="0" borderId="15" xfId="0" applyNumberFormat="1" applyFont="1" applyFill="1" applyBorder="1" applyAlignment="1">
      <alignment horizontal="center" vertical="center" textRotation="255" wrapText="1"/>
    </xf>
    <xf numFmtId="3" fontId="5" fillId="0" borderId="15" xfId="0" applyNumberFormat="1" applyFont="1" applyFill="1" applyBorder="1" applyAlignment="1">
      <alignment horizontal="center" vertical="center" textRotation="255"/>
    </xf>
    <xf numFmtId="3" fontId="5" fillId="0" borderId="36" xfId="0" applyNumberFormat="1" applyFont="1" applyFill="1" applyBorder="1" applyAlignment="1">
      <alignment horizontal="center" vertical="center" textRotation="255"/>
    </xf>
    <xf numFmtId="3" fontId="5" fillId="0" borderId="37" xfId="0" applyNumberFormat="1" applyFont="1" applyFill="1" applyBorder="1" applyAlignment="1">
      <alignment horizontal="center" vertical="center" textRotation="255"/>
    </xf>
    <xf numFmtId="3" fontId="5" fillId="0" borderId="38" xfId="0" applyNumberFormat="1" applyFont="1" applyFill="1" applyBorder="1" applyAlignment="1">
      <alignment horizontal="center" vertical="center" textRotation="255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showZeros="0" tabSelected="1" view="pageLayout" zoomScale="85" zoomScaleSheetLayoutView="100" zoomScalePageLayoutView="85" workbookViewId="0" topLeftCell="A1">
      <selection activeCell="I49" sqref="I49"/>
    </sheetView>
  </sheetViews>
  <sheetFormatPr defaultColWidth="8.57421875" defaultRowHeight="9.75" customHeight="1"/>
  <cols>
    <col min="1" max="1" width="11.421875" style="10" customWidth="1"/>
    <col min="2" max="2" width="11.57421875" style="10" customWidth="1"/>
    <col min="3" max="3" width="19.421875" style="10" customWidth="1"/>
    <col min="4" max="6" width="11.8515625" style="10" customWidth="1"/>
    <col min="7" max="7" width="11.140625" style="10" customWidth="1"/>
    <col min="8" max="8" width="11.00390625" style="10" customWidth="1"/>
    <col min="9" max="10" width="9.8515625" style="10" customWidth="1"/>
    <col min="11" max="13" width="10.00390625" style="10" customWidth="1"/>
    <col min="14" max="16384" width="8.57421875" style="10" customWidth="1"/>
  </cols>
  <sheetData>
    <row r="1" s="7" customFormat="1" ht="12.75" customHeight="1"/>
    <row r="3" spans="1:14" s="8" customFormat="1" ht="14.25">
      <c r="A3" s="8" t="s">
        <v>58</v>
      </c>
      <c r="G3" s="9"/>
      <c r="H3" s="9"/>
      <c r="I3" s="9"/>
      <c r="J3" s="9"/>
      <c r="K3" s="9"/>
      <c r="L3" s="9"/>
      <c r="M3" s="9"/>
      <c r="N3" s="9"/>
    </row>
    <row r="4" ht="6.75" customHeight="1"/>
    <row r="5" spans="1:14" s="11" customFormat="1" ht="22.5" customHeight="1">
      <c r="A5" s="11" t="s">
        <v>59</v>
      </c>
      <c r="G5" s="12"/>
      <c r="H5" s="12"/>
      <c r="I5" s="12"/>
      <c r="J5" s="12"/>
      <c r="K5" s="12"/>
      <c r="L5" s="12"/>
      <c r="M5" s="12"/>
      <c r="N5" s="12"/>
    </row>
    <row r="6" spans="7:14" ht="15.75" customHeight="1" thickBot="1">
      <c r="G6" s="13"/>
      <c r="H6" s="13"/>
      <c r="I6" s="13"/>
      <c r="J6" s="13"/>
      <c r="K6" s="13"/>
      <c r="L6" s="13"/>
      <c r="M6" s="14" t="s">
        <v>62</v>
      </c>
      <c r="N6" s="13"/>
    </row>
    <row r="7" spans="1:14" s="16" customFormat="1" ht="18" customHeight="1">
      <c r="A7" s="57" t="s">
        <v>57</v>
      </c>
      <c r="B7" s="58"/>
      <c r="C7" s="59"/>
      <c r="D7" s="46" t="s">
        <v>8</v>
      </c>
      <c r="E7" s="48" t="s">
        <v>48</v>
      </c>
      <c r="F7" s="46" t="s">
        <v>49</v>
      </c>
      <c r="G7" s="52" t="s">
        <v>50</v>
      </c>
      <c r="H7" s="55" t="s">
        <v>51</v>
      </c>
      <c r="I7" s="38" t="s">
        <v>47</v>
      </c>
      <c r="J7" s="41"/>
      <c r="K7" s="38" t="s">
        <v>46</v>
      </c>
      <c r="L7" s="39"/>
      <c r="M7" s="40"/>
      <c r="N7" s="15"/>
    </row>
    <row r="8" spans="1:14" s="16" customFormat="1" ht="18" customHeight="1">
      <c r="A8" s="60"/>
      <c r="B8" s="61"/>
      <c r="C8" s="62"/>
      <c r="D8" s="47"/>
      <c r="E8" s="49"/>
      <c r="F8" s="47"/>
      <c r="G8" s="53"/>
      <c r="H8" s="56"/>
      <c r="I8" s="17" t="s">
        <v>6</v>
      </c>
      <c r="J8" s="18"/>
      <c r="K8" s="35" t="s">
        <v>52</v>
      </c>
      <c r="L8" s="35" t="s">
        <v>53</v>
      </c>
      <c r="M8" s="43" t="s">
        <v>54</v>
      </c>
      <c r="N8" s="15"/>
    </row>
    <row r="9" spans="1:14" s="16" customFormat="1" ht="18" customHeight="1">
      <c r="A9" s="60"/>
      <c r="B9" s="61"/>
      <c r="C9" s="62"/>
      <c r="D9" s="47"/>
      <c r="E9" s="49"/>
      <c r="F9" s="47"/>
      <c r="G9" s="53"/>
      <c r="H9" s="56"/>
      <c r="I9" s="19" t="s">
        <v>0</v>
      </c>
      <c r="K9" s="36"/>
      <c r="L9" s="36"/>
      <c r="M9" s="44"/>
      <c r="N9" s="15"/>
    </row>
    <row r="10" spans="1:14" s="16" customFormat="1" ht="18" customHeight="1">
      <c r="A10" s="63"/>
      <c r="B10" s="64"/>
      <c r="C10" s="65"/>
      <c r="D10" s="20" t="s">
        <v>55</v>
      </c>
      <c r="E10" s="50"/>
      <c r="F10" s="51"/>
      <c r="G10" s="54"/>
      <c r="H10" s="21" t="s">
        <v>56</v>
      </c>
      <c r="I10" s="17" t="s">
        <v>1</v>
      </c>
      <c r="J10" s="17" t="s">
        <v>60</v>
      </c>
      <c r="K10" s="37"/>
      <c r="L10" s="37"/>
      <c r="M10" s="45"/>
      <c r="N10" s="15"/>
    </row>
    <row r="11" spans="1:14" s="16" customFormat="1" ht="18" customHeight="1">
      <c r="A11" s="22" t="s">
        <v>2</v>
      </c>
      <c r="B11" s="34" t="s">
        <v>42</v>
      </c>
      <c r="C11" s="33"/>
      <c r="D11" s="4">
        <f>E11+F11</f>
        <v>527</v>
      </c>
      <c r="E11" s="1">
        <v>219</v>
      </c>
      <c r="F11" s="1">
        <v>308</v>
      </c>
      <c r="G11" s="1">
        <v>0</v>
      </c>
      <c r="H11" s="1">
        <v>236</v>
      </c>
      <c r="I11" s="5">
        <f aca="true" t="shared" si="0" ref="I11:J47">IF(D11=0,0,ROUND(H11/D11,1))</f>
        <v>0.4</v>
      </c>
      <c r="J11" s="6">
        <v>0.5155783183952198</v>
      </c>
      <c r="K11" s="1">
        <v>1</v>
      </c>
      <c r="L11" s="1">
        <v>0</v>
      </c>
      <c r="M11" s="2">
        <v>0</v>
      </c>
      <c r="N11" s="15"/>
    </row>
    <row r="12" spans="1:14" s="16" customFormat="1" ht="18" customHeight="1">
      <c r="A12" s="23" t="s">
        <v>3</v>
      </c>
      <c r="B12" s="34" t="s">
        <v>43</v>
      </c>
      <c r="C12" s="33"/>
      <c r="D12" s="4">
        <f aca="true" t="shared" si="1" ref="D12:D47">E12+F12</f>
        <v>186</v>
      </c>
      <c r="E12" s="1">
        <v>74</v>
      </c>
      <c r="F12" s="1">
        <v>112</v>
      </c>
      <c r="G12" s="1">
        <v>0</v>
      </c>
      <c r="H12" s="1">
        <v>203</v>
      </c>
      <c r="I12" s="5">
        <f t="shared" si="0"/>
        <v>1.1</v>
      </c>
      <c r="J12" s="6">
        <v>1.2423865755127408</v>
      </c>
      <c r="K12" s="1">
        <v>0</v>
      </c>
      <c r="L12" s="1">
        <v>0</v>
      </c>
      <c r="M12" s="2">
        <v>0</v>
      </c>
      <c r="N12" s="15"/>
    </row>
    <row r="13" spans="1:14" s="16" customFormat="1" ht="18" customHeight="1">
      <c r="A13" s="23" t="s">
        <v>4</v>
      </c>
      <c r="B13" s="34" t="s">
        <v>44</v>
      </c>
      <c r="C13" s="33"/>
      <c r="D13" s="4">
        <f t="shared" si="1"/>
        <v>70</v>
      </c>
      <c r="E13" s="1">
        <v>26</v>
      </c>
      <c r="F13" s="1">
        <v>44</v>
      </c>
      <c r="G13" s="1">
        <v>0</v>
      </c>
      <c r="H13" s="1">
        <v>34</v>
      </c>
      <c r="I13" s="5">
        <f t="shared" si="0"/>
        <v>0.5</v>
      </c>
      <c r="J13" s="6">
        <v>0.9030837004405287</v>
      </c>
      <c r="K13" s="1">
        <v>0</v>
      </c>
      <c r="L13" s="1">
        <v>0</v>
      </c>
      <c r="M13" s="2">
        <v>0</v>
      </c>
      <c r="N13" s="15"/>
    </row>
    <row r="14" spans="1:14" s="16" customFormat="1" ht="18" customHeight="1">
      <c r="A14" s="23" t="s">
        <v>5</v>
      </c>
      <c r="B14" s="34" t="s">
        <v>45</v>
      </c>
      <c r="C14" s="33"/>
      <c r="D14" s="4">
        <f t="shared" si="1"/>
        <v>778</v>
      </c>
      <c r="E14" s="1">
        <v>331</v>
      </c>
      <c r="F14" s="1">
        <v>447</v>
      </c>
      <c r="G14" s="1">
        <v>8</v>
      </c>
      <c r="H14" s="1">
        <v>381</v>
      </c>
      <c r="I14" s="5">
        <f t="shared" si="0"/>
        <v>0.5</v>
      </c>
      <c r="J14" s="6">
        <v>0.5182423700169003</v>
      </c>
      <c r="K14" s="1">
        <v>0</v>
      </c>
      <c r="L14" s="1">
        <v>0</v>
      </c>
      <c r="M14" s="3">
        <v>0</v>
      </c>
      <c r="N14" s="15"/>
    </row>
    <row r="15" spans="1:14" s="16" customFormat="1" ht="18" customHeight="1">
      <c r="A15" s="31" t="s">
        <v>9</v>
      </c>
      <c r="B15" s="32"/>
      <c r="C15" s="33"/>
      <c r="D15" s="4">
        <f t="shared" si="1"/>
        <v>288</v>
      </c>
      <c r="E15" s="1">
        <v>134</v>
      </c>
      <c r="F15" s="1">
        <v>154</v>
      </c>
      <c r="G15" s="1">
        <v>1</v>
      </c>
      <c r="H15" s="1">
        <v>230</v>
      </c>
      <c r="I15" s="5">
        <f t="shared" si="0"/>
        <v>0.8</v>
      </c>
      <c r="J15" s="6">
        <v>0.7445036642238507</v>
      </c>
      <c r="K15" s="1">
        <v>0</v>
      </c>
      <c r="L15" s="1">
        <v>0</v>
      </c>
      <c r="M15" s="2">
        <v>0</v>
      </c>
      <c r="N15" s="15"/>
    </row>
    <row r="16" spans="1:14" s="16" customFormat="1" ht="18" customHeight="1">
      <c r="A16" s="31" t="s">
        <v>10</v>
      </c>
      <c r="B16" s="32"/>
      <c r="C16" s="33"/>
      <c r="D16" s="4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5">
        <f t="shared" si="0"/>
        <v>0</v>
      </c>
      <c r="J16" s="6">
        <v>5.266666666666667</v>
      </c>
      <c r="K16" s="1">
        <v>0</v>
      </c>
      <c r="L16" s="1">
        <v>0</v>
      </c>
      <c r="M16" s="2">
        <v>0</v>
      </c>
      <c r="N16" s="15"/>
    </row>
    <row r="17" spans="1:14" s="16" customFormat="1" ht="18" customHeight="1">
      <c r="A17" s="31" t="s">
        <v>11</v>
      </c>
      <c r="B17" s="32"/>
      <c r="C17" s="33"/>
      <c r="D17" s="4">
        <f t="shared" si="1"/>
        <v>0</v>
      </c>
      <c r="E17" s="4">
        <v>0</v>
      </c>
      <c r="F17" s="4">
        <v>0</v>
      </c>
      <c r="G17" s="1">
        <v>0</v>
      </c>
      <c r="H17" s="1">
        <v>0</v>
      </c>
      <c r="I17" s="5">
        <f t="shared" si="0"/>
        <v>0</v>
      </c>
      <c r="J17" s="5">
        <f t="shared" si="0"/>
        <v>0</v>
      </c>
      <c r="K17" s="1">
        <v>0</v>
      </c>
      <c r="L17" s="1">
        <v>0</v>
      </c>
      <c r="M17" s="2">
        <v>0</v>
      </c>
      <c r="N17" s="15"/>
    </row>
    <row r="18" spans="1:14" s="16" customFormat="1" ht="18" customHeight="1">
      <c r="A18" s="31" t="s">
        <v>12</v>
      </c>
      <c r="B18" s="32"/>
      <c r="C18" s="33"/>
      <c r="D18" s="4">
        <f t="shared" si="1"/>
        <v>2</v>
      </c>
      <c r="E18" s="4">
        <v>1</v>
      </c>
      <c r="F18" s="1">
        <v>1</v>
      </c>
      <c r="G18" s="1">
        <v>0</v>
      </c>
      <c r="H18" s="1">
        <v>4</v>
      </c>
      <c r="I18" s="5">
        <f t="shared" si="0"/>
        <v>2</v>
      </c>
      <c r="J18" s="6">
        <v>2.8378378378378377</v>
      </c>
      <c r="K18" s="1">
        <v>0</v>
      </c>
      <c r="L18" s="1">
        <v>0</v>
      </c>
      <c r="M18" s="3">
        <v>0</v>
      </c>
      <c r="N18" s="15"/>
    </row>
    <row r="19" spans="1:14" s="16" customFormat="1" ht="18" customHeight="1">
      <c r="A19" s="31" t="s">
        <v>13</v>
      </c>
      <c r="B19" s="32"/>
      <c r="C19" s="33"/>
      <c r="D19" s="4">
        <f t="shared" si="1"/>
        <v>0</v>
      </c>
      <c r="E19" s="4">
        <v>0</v>
      </c>
      <c r="F19" s="4">
        <v>0</v>
      </c>
      <c r="G19" s="1">
        <v>0</v>
      </c>
      <c r="H19" s="1">
        <v>0</v>
      </c>
      <c r="I19" s="5">
        <f t="shared" si="0"/>
        <v>0</v>
      </c>
      <c r="J19" s="5">
        <f t="shared" si="0"/>
        <v>0</v>
      </c>
      <c r="K19" s="1">
        <v>0</v>
      </c>
      <c r="L19" s="1">
        <v>0</v>
      </c>
      <c r="M19" s="2">
        <v>0</v>
      </c>
      <c r="N19" s="15"/>
    </row>
    <row r="20" spans="1:14" s="16" customFormat="1" ht="18" customHeight="1">
      <c r="A20" s="31" t="s">
        <v>14</v>
      </c>
      <c r="B20" s="32"/>
      <c r="C20" s="33"/>
      <c r="D20" s="4">
        <f t="shared" si="1"/>
        <v>158</v>
      </c>
      <c r="E20" s="1">
        <v>69</v>
      </c>
      <c r="F20" s="1">
        <v>89</v>
      </c>
      <c r="G20" s="1">
        <v>0</v>
      </c>
      <c r="H20" s="1">
        <v>156</v>
      </c>
      <c r="I20" s="5">
        <f t="shared" si="0"/>
        <v>1</v>
      </c>
      <c r="J20" s="6">
        <v>0.9453551912568307</v>
      </c>
      <c r="K20" s="1">
        <v>0</v>
      </c>
      <c r="L20" s="1">
        <v>0</v>
      </c>
      <c r="M20" s="2">
        <v>0</v>
      </c>
      <c r="N20" s="15"/>
    </row>
    <row r="21" spans="1:14" s="16" customFormat="1" ht="18" customHeight="1">
      <c r="A21" s="31" t="s">
        <v>15</v>
      </c>
      <c r="B21" s="32"/>
      <c r="C21" s="33"/>
      <c r="D21" s="4">
        <f t="shared" si="1"/>
        <v>0</v>
      </c>
      <c r="E21" s="1">
        <v>0</v>
      </c>
      <c r="F21" s="4">
        <v>0</v>
      </c>
      <c r="G21" s="1">
        <v>0</v>
      </c>
      <c r="H21" s="1">
        <v>0</v>
      </c>
      <c r="I21" s="5">
        <f t="shared" si="0"/>
        <v>0</v>
      </c>
      <c r="J21" s="6">
        <v>3.1666666666666665</v>
      </c>
      <c r="K21" s="1">
        <v>0</v>
      </c>
      <c r="L21" s="1">
        <v>0</v>
      </c>
      <c r="M21" s="2">
        <v>0</v>
      </c>
      <c r="N21" s="15"/>
    </row>
    <row r="22" spans="1:14" s="16" customFormat="1" ht="18" customHeight="1">
      <c r="A22" s="31" t="s">
        <v>16</v>
      </c>
      <c r="B22" s="32"/>
      <c r="C22" s="33"/>
      <c r="D22" s="4">
        <f t="shared" si="1"/>
        <v>0</v>
      </c>
      <c r="E22" s="4">
        <v>0</v>
      </c>
      <c r="F22" s="4">
        <v>0</v>
      </c>
      <c r="G22" s="1">
        <v>0</v>
      </c>
      <c r="H22" s="1">
        <v>0</v>
      </c>
      <c r="I22" s="5">
        <f t="shared" si="0"/>
        <v>0</v>
      </c>
      <c r="J22" s="6">
        <v>2.111111111111111</v>
      </c>
      <c r="K22" s="1">
        <v>0</v>
      </c>
      <c r="L22" s="1">
        <v>0</v>
      </c>
      <c r="M22" s="2">
        <v>0</v>
      </c>
      <c r="N22" s="15"/>
    </row>
    <row r="23" spans="1:14" s="16" customFormat="1" ht="18" customHeight="1">
      <c r="A23" s="31" t="s">
        <v>17</v>
      </c>
      <c r="B23" s="32"/>
      <c r="C23" s="33"/>
      <c r="D23" s="4">
        <f t="shared" si="1"/>
        <v>11</v>
      </c>
      <c r="E23" s="1">
        <v>6</v>
      </c>
      <c r="F23" s="1">
        <v>5</v>
      </c>
      <c r="G23" s="1">
        <v>0</v>
      </c>
      <c r="H23" s="1">
        <v>21</v>
      </c>
      <c r="I23" s="5">
        <f t="shared" si="0"/>
        <v>1.9</v>
      </c>
      <c r="J23" s="6">
        <v>1.5357142857142858</v>
      </c>
      <c r="K23" s="1">
        <v>0</v>
      </c>
      <c r="L23" s="1">
        <v>0</v>
      </c>
      <c r="M23" s="2">
        <v>0</v>
      </c>
      <c r="N23" s="15"/>
    </row>
    <row r="24" spans="1:14" s="16" customFormat="1" ht="18" customHeight="1">
      <c r="A24" s="31" t="s">
        <v>18</v>
      </c>
      <c r="B24" s="32"/>
      <c r="C24" s="33"/>
      <c r="D24" s="4">
        <f t="shared" si="1"/>
        <v>18</v>
      </c>
      <c r="E24" s="1">
        <v>9</v>
      </c>
      <c r="F24" s="1">
        <v>9</v>
      </c>
      <c r="G24" s="1">
        <v>0</v>
      </c>
      <c r="H24" s="1">
        <v>24</v>
      </c>
      <c r="I24" s="5">
        <f t="shared" si="0"/>
        <v>1.3</v>
      </c>
      <c r="J24" s="6">
        <v>1.219298245614035</v>
      </c>
      <c r="K24" s="1">
        <v>0</v>
      </c>
      <c r="L24" s="1">
        <v>0</v>
      </c>
      <c r="M24" s="2">
        <v>0</v>
      </c>
      <c r="N24" s="15"/>
    </row>
    <row r="25" spans="1:14" s="16" customFormat="1" ht="18" customHeight="1">
      <c r="A25" s="31" t="s">
        <v>19</v>
      </c>
      <c r="B25" s="32"/>
      <c r="C25" s="33"/>
      <c r="D25" s="4">
        <f t="shared" si="1"/>
        <v>516</v>
      </c>
      <c r="E25" s="1">
        <v>178</v>
      </c>
      <c r="F25" s="1">
        <v>338</v>
      </c>
      <c r="G25" s="1">
        <v>0</v>
      </c>
      <c r="H25" s="1">
        <v>142</v>
      </c>
      <c r="I25" s="5">
        <f t="shared" si="0"/>
        <v>0.3</v>
      </c>
      <c r="J25" s="6">
        <v>0.2470906068162926</v>
      </c>
      <c r="K25" s="1">
        <v>0</v>
      </c>
      <c r="L25" s="1">
        <v>0</v>
      </c>
      <c r="M25" s="2">
        <v>0</v>
      </c>
      <c r="N25" s="15"/>
    </row>
    <row r="26" spans="1:14" s="16" customFormat="1" ht="18" customHeight="1">
      <c r="A26" s="31" t="s">
        <v>20</v>
      </c>
      <c r="B26" s="32"/>
      <c r="C26" s="33"/>
      <c r="D26" s="4">
        <f t="shared" si="1"/>
        <v>2</v>
      </c>
      <c r="E26" s="1">
        <v>1</v>
      </c>
      <c r="F26" s="4">
        <v>1</v>
      </c>
      <c r="G26" s="1">
        <v>0</v>
      </c>
      <c r="H26" s="1">
        <v>2</v>
      </c>
      <c r="I26" s="5">
        <v>0</v>
      </c>
      <c r="J26" s="6">
        <v>1.5384615384615385</v>
      </c>
      <c r="K26" s="1">
        <v>0</v>
      </c>
      <c r="L26" s="1">
        <v>0</v>
      </c>
      <c r="M26" s="3">
        <v>0</v>
      </c>
      <c r="N26" s="15"/>
    </row>
    <row r="27" spans="1:14" s="16" customFormat="1" ht="18" customHeight="1">
      <c r="A27" s="31" t="s">
        <v>21</v>
      </c>
      <c r="B27" s="32"/>
      <c r="C27" s="33"/>
      <c r="D27" s="4">
        <f t="shared" si="1"/>
        <v>43</v>
      </c>
      <c r="E27" s="1">
        <v>22</v>
      </c>
      <c r="F27" s="1">
        <v>21</v>
      </c>
      <c r="G27" s="1">
        <v>0</v>
      </c>
      <c r="H27" s="1">
        <v>47</v>
      </c>
      <c r="I27" s="5">
        <f t="shared" si="0"/>
        <v>1.1</v>
      </c>
      <c r="J27" s="6">
        <v>0.8574144486692015</v>
      </c>
      <c r="K27" s="1">
        <v>0</v>
      </c>
      <c r="L27" s="1">
        <v>0</v>
      </c>
      <c r="M27" s="3">
        <v>0</v>
      </c>
      <c r="N27" s="15"/>
    </row>
    <row r="28" spans="1:14" s="16" customFormat="1" ht="18" customHeight="1">
      <c r="A28" s="31" t="s">
        <v>22</v>
      </c>
      <c r="B28" s="32"/>
      <c r="C28" s="33"/>
      <c r="D28" s="4">
        <f t="shared" si="1"/>
        <v>269</v>
      </c>
      <c r="E28" s="1">
        <v>115</v>
      </c>
      <c r="F28" s="1">
        <v>154</v>
      </c>
      <c r="G28" s="1">
        <v>0</v>
      </c>
      <c r="H28" s="1">
        <v>206</v>
      </c>
      <c r="I28" s="5">
        <f t="shared" si="0"/>
        <v>0.8</v>
      </c>
      <c r="J28" s="6">
        <v>0.7053833605220229</v>
      </c>
      <c r="K28" s="1">
        <v>0</v>
      </c>
      <c r="L28" s="1">
        <v>0</v>
      </c>
      <c r="M28" s="2">
        <v>0</v>
      </c>
      <c r="N28" s="15"/>
    </row>
    <row r="29" spans="1:14" s="16" customFormat="1" ht="18" customHeight="1">
      <c r="A29" s="31" t="s">
        <v>23</v>
      </c>
      <c r="B29" s="32"/>
      <c r="C29" s="33"/>
      <c r="D29" s="4">
        <f t="shared" si="1"/>
        <v>14</v>
      </c>
      <c r="E29" s="1">
        <v>5</v>
      </c>
      <c r="F29" s="1">
        <v>9</v>
      </c>
      <c r="G29" s="1">
        <v>0</v>
      </c>
      <c r="H29" s="1">
        <v>48</v>
      </c>
      <c r="I29" s="5">
        <f t="shared" si="0"/>
        <v>3.4</v>
      </c>
      <c r="J29" s="6">
        <v>1.5040983606557377</v>
      </c>
      <c r="K29" s="1">
        <v>0</v>
      </c>
      <c r="L29" s="1">
        <v>0</v>
      </c>
      <c r="M29" s="2">
        <v>0</v>
      </c>
      <c r="N29" s="15"/>
    </row>
    <row r="30" spans="1:14" s="16" customFormat="1" ht="18" customHeight="1">
      <c r="A30" s="31" t="s">
        <v>24</v>
      </c>
      <c r="B30" s="32"/>
      <c r="C30" s="33"/>
      <c r="D30" s="4">
        <f t="shared" si="1"/>
        <v>187</v>
      </c>
      <c r="E30" s="1">
        <v>79</v>
      </c>
      <c r="F30" s="1">
        <v>108</v>
      </c>
      <c r="G30" s="1">
        <v>0</v>
      </c>
      <c r="H30" s="1">
        <v>187</v>
      </c>
      <c r="I30" s="5">
        <f t="shared" si="0"/>
        <v>1</v>
      </c>
      <c r="J30" s="6">
        <v>0.9675572519083969</v>
      </c>
      <c r="K30" s="1">
        <v>0</v>
      </c>
      <c r="L30" s="1">
        <v>0</v>
      </c>
      <c r="M30" s="2">
        <v>0</v>
      </c>
      <c r="N30" s="15"/>
    </row>
    <row r="31" spans="1:14" s="16" customFormat="1" ht="18" customHeight="1">
      <c r="A31" s="31" t="s">
        <v>25</v>
      </c>
      <c r="B31" s="32"/>
      <c r="C31" s="33"/>
      <c r="D31" s="4">
        <f t="shared" si="1"/>
        <v>5</v>
      </c>
      <c r="E31" s="1">
        <v>2</v>
      </c>
      <c r="F31" s="1">
        <v>3</v>
      </c>
      <c r="G31" s="1">
        <v>0</v>
      </c>
      <c r="H31" s="1">
        <v>28</v>
      </c>
      <c r="I31" s="5">
        <f t="shared" si="0"/>
        <v>5.6</v>
      </c>
      <c r="J31" s="6">
        <v>2.2745098039215685</v>
      </c>
      <c r="K31" s="1">
        <v>0</v>
      </c>
      <c r="L31" s="1">
        <v>0</v>
      </c>
      <c r="M31" s="2">
        <v>0</v>
      </c>
      <c r="N31" s="15"/>
    </row>
    <row r="32" spans="1:14" s="16" customFormat="1" ht="18" customHeight="1">
      <c r="A32" s="31" t="s">
        <v>26</v>
      </c>
      <c r="B32" s="32"/>
      <c r="C32" s="33"/>
      <c r="D32" s="4">
        <f t="shared" si="1"/>
        <v>0</v>
      </c>
      <c r="E32" s="1">
        <v>0</v>
      </c>
      <c r="F32" s="1">
        <v>0</v>
      </c>
      <c r="G32" s="1">
        <v>0</v>
      </c>
      <c r="H32" s="1">
        <v>0</v>
      </c>
      <c r="I32" s="5">
        <f t="shared" si="0"/>
        <v>0</v>
      </c>
      <c r="J32" s="6">
        <v>5</v>
      </c>
      <c r="K32" s="1">
        <v>0</v>
      </c>
      <c r="L32" s="1">
        <v>0</v>
      </c>
      <c r="M32" s="2">
        <v>0</v>
      </c>
      <c r="N32" s="15"/>
    </row>
    <row r="33" spans="1:14" s="16" customFormat="1" ht="18" customHeight="1">
      <c r="A33" s="31" t="s">
        <v>27</v>
      </c>
      <c r="B33" s="32"/>
      <c r="C33" s="33"/>
      <c r="D33" s="4">
        <f t="shared" si="1"/>
        <v>0</v>
      </c>
      <c r="E33" s="1">
        <v>0</v>
      </c>
      <c r="F33" s="1">
        <v>0</v>
      </c>
      <c r="G33" s="1">
        <v>0</v>
      </c>
      <c r="H33" s="1">
        <v>3</v>
      </c>
      <c r="I33" s="5">
        <f t="shared" si="0"/>
        <v>0</v>
      </c>
      <c r="J33" s="6">
        <v>1.9090909090909092</v>
      </c>
      <c r="K33" s="1">
        <v>0</v>
      </c>
      <c r="L33" s="1">
        <v>0</v>
      </c>
      <c r="M33" s="2">
        <v>0</v>
      </c>
      <c r="N33" s="15"/>
    </row>
    <row r="34" spans="1:14" s="16" customFormat="1" ht="18" customHeight="1">
      <c r="A34" s="31" t="s">
        <v>28</v>
      </c>
      <c r="B34" s="32"/>
      <c r="C34" s="33"/>
      <c r="D34" s="4">
        <f t="shared" si="1"/>
        <v>0</v>
      </c>
      <c r="E34" s="1">
        <v>0</v>
      </c>
      <c r="F34" s="1">
        <v>0</v>
      </c>
      <c r="G34" s="1">
        <v>0</v>
      </c>
      <c r="H34" s="1">
        <v>0</v>
      </c>
      <c r="I34" s="5">
        <f t="shared" si="0"/>
        <v>0</v>
      </c>
      <c r="J34" s="5">
        <f t="shared" si="0"/>
        <v>0</v>
      </c>
      <c r="K34" s="1">
        <v>0</v>
      </c>
      <c r="L34" s="1">
        <v>0</v>
      </c>
      <c r="M34" s="2">
        <v>0</v>
      </c>
      <c r="N34" s="15"/>
    </row>
    <row r="35" spans="1:14" s="16" customFormat="1" ht="18" customHeight="1">
      <c r="A35" s="31" t="s">
        <v>29</v>
      </c>
      <c r="B35" s="32"/>
      <c r="C35" s="33"/>
      <c r="D35" s="4">
        <f t="shared" si="1"/>
        <v>27</v>
      </c>
      <c r="E35" s="1">
        <v>14</v>
      </c>
      <c r="F35" s="1">
        <v>13</v>
      </c>
      <c r="G35" s="1">
        <v>0</v>
      </c>
      <c r="H35" s="1">
        <v>16</v>
      </c>
      <c r="I35" s="5">
        <f t="shared" si="0"/>
        <v>0.6</v>
      </c>
      <c r="J35" s="6">
        <v>0.7894736842105263</v>
      </c>
      <c r="K35" s="1">
        <v>0</v>
      </c>
      <c r="L35" s="1">
        <v>0</v>
      </c>
      <c r="M35" s="2">
        <v>0</v>
      </c>
      <c r="N35" s="15"/>
    </row>
    <row r="36" spans="1:14" s="16" customFormat="1" ht="18" customHeight="1">
      <c r="A36" s="31" t="s">
        <v>30</v>
      </c>
      <c r="B36" s="32"/>
      <c r="C36" s="33"/>
      <c r="D36" s="4">
        <f t="shared" si="1"/>
        <v>9</v>
      </c>
      <c r="E36" s="1">
        <v>5</v>
      </c>
      <c r="F36" s="1">
        <v>4</v>
      </c>
      <c r="G36" s="1">
        <v>0</v>
      </c>
      <c r="H36" s="1">
        <v>5</v>
      </c>
      <c r="I36" s="5">
        <f t="shared" si="0"/>
        <v>0.6</v>
      </c>
      <c r="J36" s="6">
        <v>0.868421052631579</v>
      </c>
      <c r="K36" s="1">
        <v>0</v>
      </c>
      <c r="L36" s="1">
        <v>0</v>
      </c>
      <c r="M36" s="2">
        <v>0</v>
      </c>
      <c r="N36" s="15"/>
    </row>
    <row r="37" spans="1:14" s="16" customFormat="1" ht="18" customHeight="1">
      <c r="A37" s="31" t="s">
        <v>31</v>
      </c>
      <c r="B37" s="32"/>
      <c r="C37" s="33"/>
      <c r="D37" s="4">
        <f t="shared" si="1"/>
        <v>3</v>
      </c>
      <c r="E37" s="4">
        <v>3</v>
      </c>
      <c r="F37" s="4">
        <v>0</v>
      </c>
      <c r="G37" s="1">
        <v>0</v>
      </c>
      <c r="H37" s="1">
        <v>5</v>
      </c>
      <c r="I37" s="5">
        <f t="shared" si="0"/>
        <v>1.7</v>
      </c>
      <c r="J37" s="6">
        <v>1.6842105263157894</v>
      </c>
      <c r="K37" s="1">
        <v>0</v>
      </c>
      <c r="L37" s="1">
        <v>0</v>
      </c>
      <c r="M37" s="3">
        <v>0</v>
      </c>
      <c r="N37" s="15"/>
    </row>
    <row r="38" spans="1:14" s="16" customFormat="1" ht="18" customHeight="1">
      <c r="A38" s="31" t="s">
        <v>32</v>
      </c>
      <c r="B38" s="32"/>
      <c r="C38" s="33"/>
      <c r="D38" s="4">
        <f t="shared" si="1"/>
        <v>9</v>
      </c>
      <c r="E38" s="1">
        <v>3</v>
      </c>
      <c r="F38" s="1">
        <v>6</v>
      </c>
      <c r="G38" s="1">
        <v>0</v>
      </c>
      <c r="H38" s="1">
        <v>10</v>
      </c>
      <c r="I38" s="5">
        <f t="shared" si="0"/>
        <v>1.1</v>
      </c>
      <c r="J38" s="6">
        <v>0.7714285714285715</v>
      </c>
      <c r="K38" s="1">
        <v>0</v>
      </c>
      <c r="L38" s="1">
        <v>0</v>
      </c>
      <c r="M38" s="2">
        <v>0</v>
      </c>
      <c r="N38" s="15"/>
    </row>
    <row r="39" spans="1:14" s="16" customFormat="1" ht="18" customHeight="1">
      <c r="A39" s="31" t="s">
        <v>33</v>
      </c>
      <c r="B39" s="32"/>
      <c r="C39" s="33"/>
      <c r="D39" s="4">
        <f t="shared" si="1"/>
        <v>18</v>
      </c>
      <c r="E39" s="1">
        <v>9</v>
      </c>
      <c r="F39" s="1">
        <v>9</v>
      </c>
      <c r="G39" s="1">
        <v>0</v>
      </c>
      <c r="H39" s="1">
        <v>17</v>
      </c>
      <c r="I39" s="5">
        <f t="shared" si="0"/>
        <v>0.9</v>
      </c>
      <c r="J39" s="6">
        <v>1.228813559322034</v>
      </c>
      <c r="K39" s="1">
        <v>0</v>
      </c>
      <c r="L39" s="1">
        <v>0</v>
      </c>
      <c r="M39" s="2">
        <v>0</v>
      </c>
      <c r="N39" s="15"/>
    </row>
    <row r="40" spans="1:14" s="16" customFormat="1" ht="18" customHeight="1">
      <c r="A40" s="31" t="s">
        <v>34</v>
      </c>
      <c r="B40" s="32"/>
      <c r="C40" s="33"/>
      <c r="D40" s="4">
        <f t="shared" si="1"/>
        <v>0</v>
      </c>
      <c r="E40" s="4">
        <v>0</v>
      </c>
      <c r="F40" s="4">
        <v>0</v>
      </c>
      <c r="G40" s="1">
        <v>0</v>
      </c>
      <c r="H40" s="1">
        <v>0</v>
      </c>
      <c r="I40" s="5">
        <f t="shared" si="0"/>
        <v>0</v>
      </c>
      <c r="J40" s="6">
        <v>1</v>
      </c>
      <c r="K40" s="1">
        <v>0</v>
      </c>
      <c r="L40" s="1">
        <v>0</v>
      </c>
      <c r="M40" s="2">
        <v>0</v>
      </c>
      <c r="N40" s="15"/>
    </row>
    <row r="41" spans="1:14" s="16" customFormat="1" ht="18" customHeight="1">
      <c r="A41" s="31" t="s">
        <v>35</v>
      </c>
      <c r="B41" s="32"/>
      <c r="C41" s="33"/>
      <c r="D41" s="4">
        <f t="shared" si="1"/>
        <v>8</v>
      </c>
      <c r="E41" s="1">
        <v>3</v>
      </c>
      <c r="F41" s="1">
        <v>5</v>
      </c>
      <c r="G41" s="1">
        <v>0</v>
      </c>
      <c r="H41" s="1">
        <v>7</v>
      </c>
      <c r="I41" s="5">
        <f t="shared" si="0"/>
        <v>0.9</v>
      </c>
      <c r="J41" s="6">
        <v>1.4369747899159664</v>
      </c>
      <c r="K41" s="1">
        <v>0</v>
      </c>
      <c r="L41" s="1">
        <v>0</v>
      </c>
      <c r="M41" s="2">
        <v>0</v>
      </c>
      <c r="N41" s="15"/>
    </row>
    <row r="42" spans="1:14" s="16" customFormat="1" ht="18" customHeight="1">
      <c r="A42" s="31" t="s">
        <v>36</v>
      </c>
      <c r="B42" s="32"/>
      <c r="C42" s="33"/>
      <c r="D42" s="4">
        <f t="shared" si="1"/>
        <v>61</v>
      </c>
      <c r="E42" s="1">
        <v>27</v>
      </c>
      <c r="F42" s="1">
        <v>34</v>
      </c>
      <c r="G42" s="1">
        <v>0</v>
      </c>
      <c r="H42" s="1">
        <v>82</v>
      </c>
      <c r="I42" s="5">
        <f t="shared" si="0"/>
        <v>1.3</v>
      </c>
      <c r="J42" s="6">
        <v>1.4342857142857144</v>
      </c>
      <c r="K42" s="1">
        <v>0</v>
      </c>
      <c r="L42" s="1">
        <v>0</v>
      </c>
      <c r="M42" s="2">
        <v>0</v>
      </c>
      <c r="N42" s="15"/>
    </row>
    <row r="43" spans="1:14" s="16" customFormat="1" ht="18" customHeight="1">
      <c r="A43" s="31" t="s">
        <v>37</v>
      </c>
      <c r="B43" s="32"/>
      <c r="C43" s="33"/>
      <c r="D43" s="4">
        <f t="shared" si="1"/>
        <v>3</v>
      </c>
      <c r="E43" s="1">
        <v>2</v>
      </c>
      <c r="F43" s="1">
        <v>1</v>
      </c>
      <c r="G43" s="1">
        <v>0</v>
      </c>
      <c r="H43" s="1">
        <v>2</v>
      </c>
      <c r="I43" s="5">
        <f t="shared" si="0"/>
        <v>0.7</v>
      </c>
      <c r="J43" s="6">
        <v>0.7708333333333334</v>
      </c>
      <c r="K43" s="1">
        <v>0</v>
      </c>
      <c r="L43" s="1">
        <v>0</v>
      </c>
      <c r="M43" s="2">
        <v>0</v>
      </c>
      <c r="N43" s="15"/>
    </row>
    <row r="44" spans="1:14" s="16" customFormat="1" ht="18" customHeight="1">
      <c r="A44" s="31" t="s">
        <v>38</v>
      </c>
      <c r="B44" s="32"/>
      <c r="C44" s="33"/>
      <c r="D44" s="4">
        <f t="shared" si="1"/>
        <v>0</v>
      </c>
      <c r="E44" s="4">
        <v>0</v>
      </c>
      <c r="F44" s="4">
        <v>0</v>
      </c>
      <c r="G44" s="1">
        <v>0</v>
      </c>
      <c r="H44" s="1">
        <v>0</v>
      </c>
      <c r="I44" s="5">
        <f t="shared" si="0"/>
        <v>0</v>
      </c>
      <c r="J44" s="5">
        <f t="shared" si="0"/>
        <v>0</v>
      </c>
      <c r="K44" s="1">
        <v>0</v>
      </c>
      <c r="L44" s="1">
        <v>0</v>
      </c>
      <c r="M44" s="2">
        <v>0</v>
      </c>
      <c r="N44" s="15"/>
    </row>
    <row r="45" spans="1:14" s="16" customFormat="1" ht="18" customHeight="1">
      <c r="A45" s="31" t="s">
        <v>39</v>
      </c>
      <c r="B45" s="32"/>
      <c r="C45" s="33"/>
      <c r="D45" s="4">
        <f t="shared" si="1"/>
        <v>9</v>
      </c>
      <c r="E45" s="1">
        <v>5</v>
      </c>
      <c r="F45" s="1">
        <v>4</v>
      </c>
      <c r="G45" s="1">
        <v>0</v>
      </c>
      <c r="H45" s="1">
        <v>20</v>
      </c>
      <c r="I45" s="5">
        <f t="shared" si="0"/>
        <v>2.2</v>
      </c>
      <c r="J45" s="6">
        <v>2.176470588235294</v>
      </c>
      <c r="K45" s="1">
        <v>0</v>
      </c>
      <c r="L45" s="1">
        <v>0</v>
      </c>
      <c r="M45" s="2">
        <v>0</v>
      </c>
      <c r="N45" s="15"/>
    </row>
    <row r="46" spans="1:14" s="16" customFormat="1" ht="18" customHeight="1">
      <c r="A46" s="31" t="s">
        <v>40</v>
      </c>
      <c r="B46" s="32"/>
      <c r="C46" s="33"/>
      <c r="D46" s="4">
        <f t="shared" si="1"/>
        <v>0</v>
      </c>
      <c r="E46" s="4">
        <v>0</v>
      </c>
      <c r="F46" s="4">
        <v>0</v>
      </c>
      <c r="G46" s="1">
        <v>0</v>
      </c>
      <c r="H46" s="1">
        <v>0</v>
      </c>
      <c r="I46" s="5">
        <f t="shared" si="0"/>
        <v>0</v>
      </c>
      <c r="J46" s="6">
        <v>1</v>
      </c>
      <c r="K46" s="1">
        <v>0</v>
      </c>
      <c r="L46" s="1">
        <v>0</v>
      </c>
      <c r="M46" s="2">
        <v>0</v>
      </c>
      <c r="N46" s="15"/>
    </row>
    <row r="47" spans="1:14" s="16" customFormat="1" ht="18" customHeight="1">
      <c r="A47" s="31" t="s">
        <v>41</v>
      </c>
      <c r="B47" s="32"/>
      <c r="C47" s="33"/>
      <c r="D47" s="4">
        <f t="shared" si="1"/>
        <v>1</v>
      </c>
      <c r="E47" s="4">
        <v>1</v>
      </c>
      <c r="F47" s="1">
        <v>0</v>
      </c>
      <c r="G47" s="1">
        <v>0</v>
      </c>
      <c r="H47" s="1">
        <v>1</v>
      </c>
      <c r="I47" s="5">
        <f t="shared" si="0"/>
        <v>1</v>
      </c>
      <c r="J47" s="6">
        <v>0.875</v>
      </c>
      <c r="K47" s="1">
        <v>0</v>
      </c>
      <c r="L47" s="1">
        <v>0</v>
      </c>
      <c r="M47" s="2">
        <v>0</v>
      </c>
      <c r="N47" s="15"/>
    </row>
    <row r="48" spans="1:14" s="16" customFormat="1" ht="18" customHeight="1" thickBot="1">
      <c r="A48" s="28" t="s">
        <v>61</v>
      </c>
      <c r="B48" s="29"/>
      <c r="C48" s="30"/>
      <c r="D48" s="4">
        <f>SUM(E48:G48)</f>
        <v>3231</v>
      </c>
      <c r="E48" s="4">
        <f>SUM(E11:E47)</f>
        <v>1343</v>
      </c>
      <c r="F48" s="4">
        <f>SUM(F11:F47)</f>
        <v>1879</v>
      </c>
      <c r="G48" s="4">
        <f>SUM(G11:G47)</f>
        <v>9</v>
      </c>
      <c r="H48" s="1">
        <f>SUM(H11:H47)</f>
        <v>2117</v>
      </c>
      <c r="I48" s="5">
        <f>IF(D48=0,0,ROUND(H48/D48,1))</f>
        <v>0.7</v>
      </c>
      <c r="J48" s="6">
        <v>0</v>
      </c>
      <c r="K48" s="1">
        <f>SUM(K11:K47)</f>
        <v>1</v>
      </c>
      <c r="L48" s="1">
        <f>SUM(L11:L47)</f>
        <v>0</v>
      </c>
      <c r="M48" s="24">
        <f>SUM(M11:M47)</f>
        <v>0</v>
      </c>
      <c r="N48" s="15"/>
    </row>
    <row r="49" spans="1:14" s="16" customFormat="1" ht="13.5">
      <c r="A49" s="25" t="s">
        <v>7</v>
      </c>
      <c r="B49" s="25"/>
      <c r="C49" s="25"/>
      <c r="D49" s="25"/>
      <c r="E49" s="25"/>
      <c r="F49" s="25"/>
      <c r="G49" s="26"/>
      <c r="H49" s="26"/>
      <c r="I49" s="26"/>
      <c r="J49" s="26"/>
      <c r="K49" s="26"/>
      <c r="L49" s="26"/>
      <c r="M49" s="26"/>
      <c r="N49" s="27"/>
    </row>
    <row r="51" spans="1:13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</sheetData>
  <sheetProtection/>
  <mergeCells count="50">
    <mergeCell ref="A32:C32"/>
    <mergeCell ref="A24:C24"/>
    <mergeCell ref="A29:C29"/>
    <mergeCell ref="A30:C30"/>
    <mergeCell ref="K8:K10"/>
    <mergeCell ref="A7:C10"/>
    <mergeCell ref="A21:C21"/>
    <mergeCell ref="A22:C22"/>
    <mergeCell ref="A23:C23"/>
    <mergeCell ref="A31:C31"/>
    <mergeCell ref="A35:C35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A42:C42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46:C46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8:C48"/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89" r:id="rId1"/>
  <headerFooter scaleWithDoc="0" alignWithMargins="0">
    <oddFooter>&amp;C&amp;10‐85‐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2016-03-07T07:25:52Z</cp:lastPrinted>
  <dcterms:created xsi:type="dcterms:W3CDTF">2006-01-13T05:42:15Z</dcterms:created>
  <dcterms:modified xsi:type="dcterms:W3CDTF">2017-03-08T08:41:16Z</dcterms:modified>
  <cp:category/>
  <cp:version/>
  <cp:contentType/>
  <cp:contentStatus/>
  <cp:revision>35</cp:revision>
</cp:coreProperties>
</file>