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'Sheet1'!$A$1:$Y$42</definedName>
  </definedNames>
  <calcPr fullCalcOnLoad="1"/>
</workbook>
</file>

<file path=xl/sharedStrings.xml><?xml version="1.0" encoding="utf-8"?>
<sst xmlns="http://schemas.openxmlformats.org/spreadsheetml/2006/main" count="104" uniqueCount="64">
  <si>
    <t>　</t>
  </si>
  <si>
    <t>健康手帳
交付者数(新規)</t>
  </si>
  <si>
    <t>健　　康　　相　　談　　の　　実　　施　　状　　況</t>
  </si>
  <si>
    <t>機　能　訓　練</t>
  </si>
  <si>
    <t>医療
対象</t>
  </si>
  <si>
    <t>　 重　  点　　健　　康　　相　　談</t>
  </si>
  <si>
    <t>回数</t>
  </si>
  <si>
    <t>延人員</t>
  </si>
  <si>
    <t>開催回数</t>
  </si>
  <si>
    <t>中津川市</t>
  </si>
  <si>
    <t>恵 那 市</t>
  </si>
  <si>
    <t>計(集団・介護)</t>
  </si>
  <si>
    <t xml:space="preserve"> 　計</t>
  </si>
  <si>
    <t>高血圧</t>
  </si>
  <si>
    <t>糖尿病</t>
  </si>
  <si>
    <t>喫　煙</t>
  </si>
  <si>
    <t>薬</t>
  </si>
  <si>
    <t>(実人員)</t>
  </si>
  <si>
    <t>＊「個別健康教育の実施状況」の人数は、指導を終了した人数</t>
  </si>
  <si>
    <t>延人員</t>
  </si>
  <si>
    <t>病　態　別</t>
  </si>
  <si>
    <t>骨 粗 鬆 症</t>
  </si>
  <si>
    <t>歯周疾患</t>
  </si>
  <si>
    <t>糖尿病</t>
  </si>
  <si>
    <t>高血圧</t>
  </si>
  <si>
    <t>計</t>
  </si>
  <si>
    <t>40－74歳</t>
  </si>
  <si>
    <t>75歳以上</t>
  </si>
  <si>
    <t>脂質異常症</t>
  </si>
  <si>
    <t>個別健康教育対象者</t>
  </si>
  <si>
    <t>閉じこもり予防</t>
  </si>
  <si>
    <t>認知症の者</t>
  </si>
  <si>
    <t>再　掲</t>
  </si>
  <si>
    <t>口腔</t>
  </si>
  <si>
    <t>栄養指導</t>
  </si>
  <si>
    <t>衛生</t>
  </si>
  <si>
    <t>指導</t>
  </si>
  <si>
    <t>管内総数</t>
  </si>
  <si>
    <t>実人員</t>
  </si>
  <si>
    <t>中津川市</t>
  </si>
  <si>
    <t>管内総数</t>
  </si>
  <si>
    <t>歯　周　疾　患</t>
  </si>
  <si>
    <t>骨  粗  鬆  症</t>
  </si>
  <si>
    <t>病　態　別</t>
  </si>
  <si>
    <t xml:space="preserve">一　　般 </t>
  </si>
  <si>
    <t>参加
延人員</t>
  </si>
  <si>
    <t>管内総数</t>
  </si>
  <si>
    <t>市町名</t>
  </si>
  <si>
    <t>要指導者等</t>
  </si>
  <si>
    <t>介護家族者</t>
  </si>
  <si>
    <t>寝たきり者</t>
  </si>
  <si>
    <t>その他</t>
  </si>
  <si>
    <t>個 別 健 康 教 育 の 実 施 状 況</t>
  </si>
  <si>
    <t>集　団　健　康　教　育　の　実　施　状　況</t>
  </si>
  <si>
    <t>女性の健康</t>
  </si>
  <si>
    <t>回数</t>
  </si>
  <si>
    <t>閉塞性肺疾患(COPD)</t>
  </si>
  <si>
    <t>（４）健康手帳交付・健康相談・機能訓練（Ｔ６－８）</t>
  </si>
  <si>
    <t>（５）個別・集団健康教育（Ｔ６－９）</t>
  </si>
  <si>
    <t>（６）訪問指導実施状況（Ｔ６－１０）</t>
  </si>
  <si>
    <t>総　　合
健康相談</t>
  </si>
  <si>
    <t>（平成27年度）</t>
  </si>
  <si>
    <t>（平成27年度）</t>
  </si>
  <si>
    <t>-50-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</si>
</sst>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7.05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double">
        <color indexed="8"/>
      </left>
      <right style="medium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indexed="8"/>
      </left>
      <right style="medium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>
      <alignment/>
      <protection/>
    </xf>
    <xf numFmtId="0" fontId="45" fillId="32" borderId="0" applyNumberFormat="0" applyBorder="0" applyAlignment="0" applyProtection="0"/>
  </cellStyleXfs>
  <cellXfs count="24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3" fontId="8" fillId="0" borderId="0" xfId="60" applyNumberFormat="1" applyFont="1">
      <alignment/>
      <protection/>
    </xf>
    <xf numFmtId="3" fontId="8" fillId="0" borderId="0" xfId="60" applyNumberFormat="1" applyFont="1" applyAlignment="1">
      <alignment shrinkToFit="1"/>
      <protection/>
    </xf>
    <xf numFmtId="3" fontId="8" fillId="0" borderId="0" xfId="60" applyNumberFormat="1" applyFont="1" applyAlignment="1">
      <alignment horizontal="right"/>
      <protection/>
    </xf>
    <xf numFmtId="3" fontId="8" fillId="0" borderId="0" xfId="60" applyNumberFormat="1" applyFont="1" applyBorder="1" applyAlignment="1">
      <alignment horizontal="center" vertical="center"/>
      <protection/>
    </xf>
    <xf numFmtId="3" fontId="8" fillId="0" borderId="0" xfId="60" applyNumberFormat="1" applyFont="1" applyAlignment="1">
      <alignment horizontal="center" vertical="center"/>
      <protection/>
    </xf>
    <xf numFmtId="3" fontId="8" fillId="0" borderId="0" xfId="60" applyNumberFormat="1" applyFont="1" applyBorder="1" applyAlignment="1" applyProtection="1">
      <alignment horizontal="center" vertical="center"/>
      <protection locked="0"/>
    </xf>
    <xf numFmtId="176" fontId="8" fillId="0" borderId="0" xfId="60" applyNumberFormat="1" applyFont="1" applyBorder="1" applyAlignment="1">
      <alignment horizontal="right" vertical="center"/>
      <protection/>
    </xf>
    <xf numFmtId="3" fontId="8" fillId="0" borderId="0" xfId="60" applyNumberFormat="1" applyFont="1" applyFill="1" applyBorder="1" applyAlignment="1">
      <alignment horizontal="center" vertical="center"/>
      <protection/>
    </xf>
    <xf numFmtId="3" fontId="8" fillId="0" borderId="0" xfId="60" applyNumberFormat="1" applyFont="1" applyFill="1" applyBorder="1" applyAlignment="1">
      <alignment vertical="center"/>
      <protection/>
    </xf>
    <xf numFmtId="3" fontId="8" fillId="0" borderId="0" xfId="60" applyNumberFormat="1" applyFont="1" applyFill="1" applyBorder="1" applyAlignment="1" applyProtection="1">
      <alignment horizontal="center" vertical="center"/>
      <protection locked="0"/>
    </xf>
    <xf numFmtId="176" fontId="8" fillId="0" borderId="0" xfId="60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distributed" vertical="center"/>
    </xf>
    <xf numFmtId="176" fontId="4" fillId="0" borderId="20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 horizontal="distributed" vertical="center"/>
    </xf>
    <xf numFmtId="176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 horizontal="distributed" vertical="center"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>
      <alignment horizontal="left"/>
    </xf>
    <xf numFmtId="0" fontId="5" fillId="0" borderId="0" xfId="0" applyFont="1" applyFill="1" applyBorder="1" applyAlignment="1" applyProtection="1">
      <alignment shrinkToFit="1"/>
      <protection locked="0"/>
    </xf>
    <xf numFmtId="0" fontId="0" fillId="0" borderId="0" xfId="0" applyFont="1" applyFill="1" applyBorder="1" applyAlignment="1" applyProtection="1">
      <alignment shrinkToFit="1"/>
      <protection locked="0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/>
    </xf>
    <xf numFmtId="0" fontId="4" fillId="0" borderId="16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wrapText="1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distributed" vertical="center"/>
    </xf>
    <xf numFmtId="176" fontId="4" fillId="0" borderId="44" xfId="0" applyNumberFormat="1" applyFont="1" applyFill="1" applyBorder="1" applyAlignment="1">
      <alignment/>
    </xf>
    <xf numFmtId="176" fontId="4" fillId="0" borderId="45" xfId="0" applyNumberFormat="1" applyFont="1" applyFill="1" applyBorder="1" applyAlignment="1">
      <alignment/>
    </xf>
    <xf numFmtId="0" fontId="4" fillId="0" borderId="46" xfId="0" applyFont="1" applyFill="1" applyBorder="1" applyAlignment="1">
      <alignment horizontal="distributed" vertical="center"/>
    </xf>
    <xf numFmtId="176" fontId="4" fillId="0" borderId="47" xfId="0" applyNumberFormat="1" applyFont="1" applyFill="1" applyBorder="1" applyAlignment="1">
      <alignment/>
    </xf>
    <xf numFmtId="176" fontId="4" fillId="0" borderId="48" xfId="0" applyNumberFormat="1" applyFont="1" applyFill="1" applyBorder="1" applyAlignment="1">
      <alignment/>
    </xf>
    <xf numFmtId="176" fontId="4" fillId="0" borderId="49" xfId="0" applyNumberFormat="1" applyFont="1" applyFill="1" applyBorder="1" applyAlignment="1">
      <alignment/>
    </xf>
    <xf numFmtId="176" fontId="4" fillId="0" borderId="50" xfId="0" applyNumberFormat="1" applyFont="1" applyFill="1" applyBorder="1" applyAlignment="1">
      <alignment/>
    </xf>
    <xf numFmtId="176" fontId="4" fillId="0" borderId="51" xfId="0" applyNumberFormat="1" applyFont="1" applyFill="1" applyBorder="1" applyAlignment="1">
      <alignment/>
    </xf>
    <xf numFmtId="176" fontId="4" fillId="0" borderId="52" xfId="0" applyNumberFormat="1" applyFont="1" applyFill="1" applyBorder="1" applyAlignment="1">
      <alignment/>
    </xf>
    <xf numFmtId="176" fontId="4" fillId="0" borderId="53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54" xfId="0" applyFont="1" applyFill="1" applyBorder="1" applyAlignment="1">
      <alignment horizontal="distributed" vertical="center"/>
    </xf>
    <xf numFmtId="176" fontId="4" fillId="0" borderId="55" xfId="0" applyNumberFormat="1" applyFont="1" applyFill="1" applyBorder="1" applyAlignment="1">
      <alignment/>
    </xf>
    <xf numFmtId="176" fontId="4" fillId="0" borderId="56" xfId="0" applyNumberFormat="1" applyFont="1" applyFill="1" applyBorder="1" applyAlignment="1">
      <alignment/>
    </xf>
    <xf numFmtId="176" fontId="4" fillId="0" borderId="57" xfId="0" applyNumberFormat="1" applyFont="1" applyFill="1" applyBorder="1" applyAlignment="1">
      <alignment/>
    </xf>
    <xf numFmtId="176" fontId="4" fillId="0" borderId="58" xfId="0" applyNumberFormat="1" applyFont="1" applyFill="1" applyBorder="1" applyAlignment="1">
      <alignment/>
    </xf>
    <xf numFmtId="176" fontId="4" fillId="0" borderId="59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6" fillId="0" borderId="0" xfId="60" applyNumberFormat="1" applyFont="1" applyFill="1">
      <alignment/>
      <protection/>
    </xf>
    <xf numFmtId="3" fontId="5" fillId="0" borderId="0" xfId="60" applyNumberFormat="1" applyFont="1" applyFill="1" applyAlignment="1">
      <alignment shrinkToFit="1"/>
      <protection/>
    </xf>
    <xf numFmtId="3" fontId="5" fillId="0" borderId="0" xfId="60" applyNumberFormat="1" applyFont="1" applyFill="1">
      <alignment/>
      <protection/>
    </xf>
    <xf numFmtId="3" fontId="8" fillId="0" borderId="0" xfId="60" applyNumberFormat="1" applyFont="1" applyFill="1">
      <alignment/>
      <protection/>
    </xf>
    <xf numFmtId="3" fontId="4" fillId="0" borderId="60" xfId="60" applyNumberFormat="1" applyFont="1" applyFill="1" applyBorder="1" applyAlignment="1">
      <alignment vertical="center"/>
      <protection/>
    </xf>
    <xf numFmtId="3" fontId="8" fillId="0" borderId="0" xfId="60" applyNumberFormat="1" applyFont="1" applyFill="1" applyAlignment="1">
      <alignment horizontal="center" vertical="center"/>
      <protection/>
    </xf>
    <xf numFmtId="3" fontId="4" fillId="0" borderId="61" xfId="60" applyNumberFormat="1" applyFont="1" applyFill="1" applyBorder="1" applyAlignment="1">
      <alignment horizontal="center" vertical="center"/>
      <protection/>
    </xf>
    <xf numFmtId="3" fontId="4" fillId="0" borderId="62" xfId="60" applyNumberFormat="1" applyFont="1" applyFill="1" applyBorder="1" applyAlignment="1">
      <alignment horizontal="center" vertical="center"/>
      <protection/>
    </xf>
    <xf numFmtId="3" fontId="4" fillId="0" borderId="63" xfId="60" applyNumberFormat="1" applyFont="1" applyFill="1" applyBorder="1" applyAlignment="1" applyProtection="1">
      <alignment horizontal="center" vertical="center"/>
      <protection locked="0"/>
    </xf>
    <xf numFmtId="176" fontId="4" fillId="0" borderId="64" xfId="60" applyNumberFormat="1" applyFont="1" applyFill="1" applyBorder="1" applyAlignment="1">
      <alignment horizontal="right" vertical="center"/>
      <protection/>
    </xf>
    <xf numFmtId="3" fontId="4" fillId="0" borderId="65" xfId="60" applyNumberFormat="1" applyFont="1" applyFill="1" applyBorder="1" applyAlignment="1" applyProtection="1">
      <alignment horizontal="center" vertical="center"/>
      <protection locked="0"/>
    </xf>
    <xf numFmtId="176" fontId="4" fillId="0" borderId="66" xfId="60" applyNumberFormat="1" applyFont="1" applyFill="1" applyBorder="1" applyAlignment="1">
      <alignment horizontal="right" vertical="center"/>
      <protection/>
    </xf>
    <xf numFmtId="3" fontId="4" fillId="0" borderId="67" xfId="60" applyNumberFormat="1" applyFont="1" applyFill="1" applyBorder="1" applyAlignment="1" applyProtection="1">
      <alignment horizontal="center" vertical="center"/>
      <protection locked="0"/>
    </xf>
    <xf numFmtId="176" fontId="4" fillId="0" borderId="68" xfId="60" applyNumberFormat="1" applyFont="1" applyFill="1" applyBorder="1" applyAlignment="1">
      <alignment horizontal="right" vertical="center"/>
      <protection/>
    </xf>
    <xf numFmtId="176" fontId="4" fillId="0" borderId="69" xfId="60" applyNumberFormat="1" applyFont="1" applyFill="1" applyBorder="1" applyAlignment="1">
      <alignment horizontal="right" vertical="center"/>
      <protection/>
    </xf>
    <xf numFmtId="3" fontId="4" fillId="0" borderId="70" xfId="60" applyNumberFormat="1" applyFont="1" applyFill="1" applyBorder="1" applyAlignment="1" applyProtection="1">
      <alignment horizontal="center" vertical="center"/>
      <protection locked="0"/>
    </xf>
    <xf numFmtId="176" fontId="4" fillId="0" borderId="71" xfId="60" applyNumberFormat="1" applyFont="1" applyFill="1" applyBorder="1" applyAlignment="1">
      <alignment horizontal="right" vertical="center"/>
      <protection/>
    </xf>
    <xf numFmtId="176" fontId="4" fillId="0" borderId="72" xfId="60" applyNumberFormat="1" applyFont="1" applyFill="1" applyBorder="1" applyAlignment="1">
      <alignment horizontal="right" vertical="center"/>
      <protection/>
    </xf>
    <xf numFmtId="3" fontId="4" fillId="0" borderId="73" xfId="60" applyNumberFormat="1" applyFont="1" applyFill="1" applyBorder="1" applyAlignment="1" applyProtection="1">
      <alignment horizontal="center" vertical="center"/>
      <protection locked="0"/>
    </xf>
    <xf numFmtId="176" fontId="4" fillId="0" borderId="74" xfId="60" applyNumberFormat="1" applyFont="1" applyFill="1" applyBorder="1" applyAlignment="1">
      <alignment horizontal="right" vertical="center"/>
      <protection/>
    </xf>
    <xf numFmtId="176" fontId="4" fillId="0" borderId="75" xfId="60" applyNumberFormat="1" applyFont="1" applyFill="1" applyBorder="1" applyAlignment="1">
      <alignment horizontal="right" vertical="center"/>
      <protection/>
    </xf>
    <xf numFmtId="0" fontId="46" fillId="0" borderId="0" xfId="0" applyFont="1" applyFill="1" applyBorder="1" applyAlignment="1" applyProtection="1">
      <alignment horizontal="right" shrinkToFit="1"/>
      <protection locked="0"/>
    </xf>
    <xf numFmtId="176" fontId="4" fillId="0" borderId="76" xfId="0" applyNumberFormat="1" applyFont="1" applyFill="1" applyBorder="1" applyAlignment="1">
      <alignment/>
    </xf>
    <xf numFmtId="176" fontId="4" fillId="0" borderId="77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 horizontal="right"/>
    </xf>
    <xf numFmtId="176" fontId="4" fillId="0" borderId="35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center" vertical="center"/>
    </xf>
    <xf numFmtId="176" fontId="4" fillId="0" borderId="78" xfId="60" applyNumberFormat="1" applyFont="1" applyFill="1" applyBorder="1" applyAlignment="1">
      <alignment horizontal="right" vertical="center"/>
      <protection/>
    </xf>
    <xf numFmtId="176" fontId="4" fillId="0" borderId="14" xfId="60" applyNumberFormat="1" applyFont="1" applyFill="1" applyBorder="1" applyAlignment="1">
      <alignment horizontal="right" vertical="center"/>
      <protection/>
    </xf>
    <xf numFmtId="176" fontId="4" fillId="0" borderId="79" xfId="60" applyNumberFormat="1" applyFont="1" applyFill="1" applyBorder="1" applyAlignment="1">
      <alignment horizontal="right" vertical="center"/>
      <protection/>
    </xf>
    <xf numFmtId="176" fontId="4" fillId="0" borderId="80" xfId="60" applyNumberFormat="1" applyFont="1" applyFill="1" applyBorder="1" applyAlignment="1">
      <alignment horizontal="right" vertical="center"/>
      <protection/>
    </xf>
    <xf numFmtId="176" fontId="4" fillId="0" borderId="81" xfId="60" applyNumberFormat="1" applyFont="1" applyFill="1" applyBorder="1" applyAlignment="1">
      <alignment horizontal="right" vertical="center"/>
      <protection/>
    </xf>
    <xf numFmtId="176" fontId="4" fillId="0" borderId="82" xfId="60" applyNumberFormat="1" applyFont="1" applyFill="1" applyBorder="1" applyAlignment="1">
      <alignment horizontal="right" vertical="center"/>
      <protection/>
    </xf>
    <xf numFmtId="176" fontId="4" fillId="0" borderId="83" xfId="60" applyNumberFormat="1" applyFont="1" applyFill="1" applyBorder="1" applyAlignment="1">
      <alignment horizontal="right" vertical="center"/>
      <protection/>
    </xf>
    <xf numFmtId="176" fontId="4" fillId="0" borderId="84" xfId="60" applyNumberFormat="1" applyFont="1" applyFill="1" applyBorder="1" applyAlignment="1">
      <alignment horizontal="right" vertical="center"/>
      <protection/>
    </xf>
    <xf numFmtId="176" fontId="4" fillId="0" borderId="85" xfId="60" applyNumberFormat="1" applyFont="1" applyFill="1" applyBorder="1" applyAlignment="1">
      <alignment horizontal="right" vertical="center"/>
      <protection/>
    </xf>
    <xf numFmtId="176" fontId="4" fillId="0" borderId="86" xfId="60" applyNumberFormat="1" applyFont="1" applyFill="1" applyBorder="1" applyAlignment="1">
      <alignment horizontal="right" vertical="center"/>
      <protection/>
    </xf>
    <xf numFmtId="176" fontId="4" fillId="0" borderId="87" xfId="60" applyNumberFormat="1" applyFont="1" applyFill="1" applyBorder="1" applyAlignment="1">
      <alignment horizontal="right" vertical="center"/>
      <protection/>
    </xf>
    <xf numFmtId="176" fontId="4" fillId="0" borderId="88" xfId="60" applyNumberFormat="1" applyFont="1" applyFill="1" applyBorder="1" applyAlignment="1">
      <alignment horizontal="right" vertical="center"/>
      <protection/>
    </xf>
    <xf numFmtId="176" fontId="4" fillId="0" borderId="89" xfId="60" applyNumberFormat="1" applyFont="1" applyFill="1" applyBorder="1" applyAlignment="1">
      <alignment horizontal="right" vertical="center"/>
      <protection/>
    </xf>
    <xf numFmtId="176" fontId="4" fillId="0" borderId="90" xfId="60" applyNumberFormat="1" applyFont="1" applyFill="1" applyBorder="1" applyAlignment="1">
      <alignment horizontal="right" vertical="center"/>
      <protection/>
    </xf>
    <xf numFmtId="176" fontId="4" fillId="0" borderId="91" xfId="60" applyNumberFormat="1" applyFont="1" applyFill="1" applyBorder="1" applyAlignment="1">
      <alignment horizontal="right" vertical="center"/>
      <protection/>
    </xf>
    <xf numFmtId="176" fontId="4" fillId="0" borderId="92" xfId="60" applyNumberFormat="1" applyFont="1" applyFill="1" applyBorder="1" applyAlignment="1">
      <alignment horizontal="right" vertical="center"/>
      <protection/>
    </xf>
    <xf numFmtId="176" fontId="4" fillId="0" borderId="93" xfId="60" applyNumberFormat="1" applyFont="1" applyFill="1" applyBorder="1" applyAlignment="1">
      <alignment horizontal="right" vertical="center"/>
      <protection/>
    </xf>
    <xf numFmtId="176" fontId="4" fillId="0" borderId="94" xfId="60" applyNumberFormat="1" applyFont="1" applyFill="1" applyBorder="1" applyAlignment="1">
      <alignment horizontal="right" vertical="center"/>
      <protection/>
    </xf>
    <xf numFmtId="176" fontId="4" fillId="0" borderId="95" xfId="60" applyNumberFormat="1" applyFont="1" applyFill="1" applyBorder="1" applyAlignment="1">
      <alignment horizontal="right" vertical="center"/>
      <protection/>
    </xf>
    <xf numFmtId="176" fontId="4" fillId="0" borderId="96" xfId="60" applyNumberFormat="1" applyFont="1" applyFill="1" applyBorder="1" applyAlignment="1">
      <alignment horizontal="right" vertical="center"/>
      <protection/>
    </xf>
    <xf numFmtId="176" fontId="4" fillId="0" borderId="56" xfId="60" applyNumberFormat="1" applyFont="1" applyFill="1" applyBorder="1" applyAlignment="1">
      <alignment horizontal="right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176" fontId="4" fillId="0" borderId="97" xfId="60" applyNumberFormat="1" applyFont="1" applyFill="1" applyBorder="1" applyAlignment="1">
      <alignment horizontal="right" vertical="center"/>
      <protection/>
    </xf>
    <xf numFmtId="0" fontId="11" fillId="0" borderId="0" xfId="0" applyFont="1" applyFill="1" applyBorder="1" applyAlignment="1" applyProtection="1">
      <alignment/>
      <protection locked="0"/>
    </xf>
    <xf numFmtId="49" fontId="10" fillId="0" borderId="0" xfId="0" applyNumberFormat="1" applyFont="1" applyFill="1" applyAlignment="1">
      <alignment horizontal="left" vertical="center" textRotation="180"/>
    </xf>
    <xf numFmtId="49" fontId="9" fillId="0" borderId="0" xfId="0" applyNumberFormat="1" applyFont="1" applyFill="1" applyAlignment="1">
      <alignment horizontal="center"/>
    </xf>
    <xf numFmtId="0" fontId="4" fillId="0" borderId="98" xfId="0" applyFont="1" applyFill="1" applyBorder="1" applyAlignment="1">
      <alignment horizontal="distributed" vertical="center"/>
    </xf>
    <xf numFmtId="0" fontId="0" fillId="0" borderId="99" xfId="0" applyFont="1" applyFill="1" applyBorder="1" applyAlignment="1">
      <alignment horizontal="distributed" vertical="center"/>
    </xf>
    <xf numFmtId="3" fontId="4" fillId="0" borderId="100" xfId="60" applyNumberFormat="1" applyFont="1" applyFill="1" applyBorder="1" applyAlignment="1" applyProtection="1">
      <alignment horizontal="center" vertical="center"/>
      <protection locked="0"/>
    </xf>
    <xf numFmtId="3" fontId="4" fillId="0" borderId="101" xfId="60" applyNumberFormat="1" applyFont="1" applyFill="1" applyBorder="1" applyAlignment="1" applyProtection="1">
      <alignment horizontal="center" vertical="center"/>
      <protection locked="0"/>
    </xf>
    <xf numFmtId="3" fontId="4" fillId="0" borderId="102" xfId="60" applyNumberFormat="1" applyFont="1" applyFill="1" applyBorder="1" applyAlignment="1">
      <alignment horizontal="center" vertical="center"/>
      <protection/>
    </xf>
    <xf numFmtId="3" fontId="4" fillId="0" borderId="103" xfId="60" applyNumberFormat="1" applyFont="1" applyFill="1" applyBorder="1" applyAlignment="1">
      <alignment horizontal="center" vertical="center"/>
      <protection/>
    </xf>
    <xf numFmtId="3" fontId="4" fillId="0" borderId="61" xfId="60" applyNumberFormat="1" applyFont="1" applyFill="1" applyBorder="1" applyAlignment="1">
      <alignment horizontal="center" vertical="center" shrinkToFit="1"/>
      <protection/>
    </xf>
    <xf numFmtId="3" fontId="4" fillId="0" borderId="62" xfId="60" applyNumberFormat="1" applyFont="1" applyFill="1" applyBorder="1" applyAlignment="1">
      <alignment horizontal="center" vertical="center" shrinkToFit="1"/>
      <protection/>
    </xf>
    <xf numFmtId="3" fontId="4" fillId="0" borderId="104" xfId="60" applyNumberFormat="1" applyFont="1" applyFill="1" applyBorder="1" applyAlignment="1">
      <alignment horizontal="center" vertical="center" shrinkToFit="1"/>
      <protection/>
    </xf>
    <xf numFmtId="3" fontId="4" fillId="0" borderId="0" xfId="60" applyNumberFormat="1" applyFont="1" applyFill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3" fontId="4" fillId="0" borderId="105" xfId="60" applyNumberFormat="1" applyFont="1" applyFill="1" applyBorder="1" applyAlignment="1">
      <alignment horizontal="center" vertical="center" wrapText="1"/>
      <protection/>
    </xf>
    <xf numFmtId="3" fontId="4" fillId="0" borderId="106" xfId="60" applyNumberFormat="1" applyFont="1" applyFill="1" applyBorder="1" applyAlignment="1">
      <alignment horizontal="center" vertical="center" wrapText="1"/>
      <protection/>
    </xf>
    <xf numFmtId="3" fontId="4" fillId="0" borderId="107" xfId="60" applyNumberFormat="1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Alignment="1">
      <alignment horizontal="center" vertical="center"/>
    </xf>
    <xf numFmtId="3" fontId="4" fillId="0" borderId="15" xfId="60" applyNumberFormat="1" applyFont="1" applyFill="1" applyBorder="1" applyAlignment="1" applyProtection="1">
      <alignment horizontal="center" vertical="center"/>
      <protection locked="0"/>
    </xf>
    <xf numFmtId="3" fontId="4" fillId="0" borderId="35" xfId="60" applyNumberFormat="1" applyFont="1" applyFill="1" applyBorder="1" applyAlignment="1" applyProtection="1">
      <alignment horizontal="center" vertical="center"/>
      <protection locked="0"/>
    </xf>
    <xf numFmtId="3" fontId="4" fillId="0" borderId="108" xfId="60" applyNumberFormat="1" applyFont="1" applyFill="1" applyBorder="1" applyAlignment="1">
      <alignment horizontal="center" vertical="center" wrapText="1"/>
      <protection/>
    </xf>
    <xf numFmtId="3" fontId="4" fillId="0" borderId="109" xfId="60" applyNumberFormat="1" applyFont="1" applyFill="1" applyBorder="1" applyAlignment="1">
      <alignment horizontal="center" vertical="center" wrapText="1"/>
      <protection/>
    </xf>
    <xf numFmtId="3" fontId="4" fillId="0" borderId="110" xfId="60" applyNumberFormat="1" applyFont="1" applyFill="1" applyBorder="1" applyAlignment="1">
      <alignment horizontal="center" vertical="center" wrapText="1"/>
      <protection/>
    </xf>
    <xf numFmtId="3" fontId="4" fillId="0" borderId="111" xfId="60" applyNumberFormat="1" applyFont="1" applyFill="1" applyBorder="1" applyAlignment="1">
      <alignment horizontal="center" vertical="center"/>
      <protection/>
    </xf>
    <xf numFmtId="3" fontId="4" fillId="0" borderId="112" xfId="60" applyNumberFormat="1" applyFont="1" applyFill="1" applyBorder="1" applyAlignment="1">
      <alignment horizontal="center" vertical="center"/>
      <protection/>
    </xf>
    <xf numFmtId="3" fontId="4" fillId="0" borderId="15" xfId="60" applyNumberFormat="1" applyFont="1" applyFill="1" applyBorder="1" applyAlignment="1">
      <alignment horizontal="center" vertical="center"/>
      <protection/>
    </xf>
    <xf numFmtId="3" fontId="4" fillId="0" borderId="113" xfId="60" applyNumberFormat="1" applyFont="1" applyFill="1" applyBorder="1" applyAlignment="1">
      <alignment horizontal="center" vertical="center"/>
      <protection/>
    </xf>
    <xf numFmtId="3" fontId="4" fillId="0" borderId="114" xfId="60" applyNumberFormat="1" applyFont="1" applyFill="1" applyBorder="1" applyAlignment="1">
      <alignment horizontal="center" vertical="center"/>
      <protection/>
    </xf>
    <xf numFmtId="3" fontId="4" fillId="0" borderId="115" xfId="60" applyNumberFormat="1" applyFont="1" applyFill="1" applyBorder="1" applyAlignment="1">
      <alignment horizontal="center" vertical="center"/>
      <protection/>
    </xf>
    <xf numFmtId="3" fontId="4" fillId="0" borderId="51" xfId="60" applyNumberFormat="1" applyFont="1" applyFill="1" applyBorder="1" applyAlignment="1">
      <alignment horizontal="center" vertical="center" wrapText="1"/>
      <protection/>
    </xf>
    <xf numFmtId="3" fontId="4" fillId="0" borderId="38" xfId="60" applyNumberFormat="1" applyFont="1" applyFill="1" applyBorder="1" applyAlignment="1">
      <alignment horizontal="center" vertical="center" wrapText="1"/>
      <protection/>
    </xf>
    <xf numFmtId="3" fontId="4" fillId="0" borderId="116" xfId="60" applyNumberFormat="1" applyFont="1" applyFill="1" applyBorder="1" applyAlignment="1">
      <alignment horizontal="center" vertical="center" wrapText="1"/>
      <protection/>
    </xf>
    <xf numFmtId="3" fontId="4" fillId="0" borderId="117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Fill="1" applyBorder="1" applyAlignment="1">
      <alignment horizontal="center" vertical="center" wrapText="1"/>
      <protection/>
    </xf>
    <xf numFmtId="3" fontId="4" fillId="0" borderId="118" xfId="60" applyNumberFormat="1" applyFont="1" applyFill="1" applyBorder="1" applyAlignment="1">
      <alignment horizontal="center" vertical="center" wrapText="1"/>
      <protection/>
    </xf>
    <xf numFmtId="0" fontId="4" fillId="0" borderId="96" xfId="0" applyFont="1" applyFill="1" applyBorder="1" applyAlignment="1">
      <alignment horizontal="center" vertical="center"/>
    </xf>
    <xf numFmtId="0" fontId="4" fillId="0" borderId="119" xfId="0" applyFont="1" applyFill="1" applyBorder="1" applyAlignment="1">
      <alignment horizontal="center" vertical="center"/>
    </xf>
    <xf numFmtId="0" fontId="4" fillId="0" borderId="120" xfId="0" applyFont="1" applyFill="1" applyBorder="1" applyAlignment="1">
      <alignment horizontal="center" vertical="center"/>
    </xf>
    <xf numFmtId="0" fontId="4" fillId="0" borderId="121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4" fillId="0" borderId="1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" fontId="4" fillId="0" borderId="123" xfId="60" applyNumberFormat="1" applyFont="1" applyFill="1" applyBorder="1" applyAlignment="1">
      <alignment horizontal="center" vertical="center" wrapText="1"/>
      <protection/>
    </xf>
    <xf numFmtId="3" fontId="4" fillId="0" borderId="124" xfId="60" applyNumberFormat="1" applyFont="1" applyFill="1" applyBorder="1" applyAlignment="1">
      <alignment horizontal="center" vertical="center" wrapText="1"/>
      <protection/>
    </xf>
    <xf numFmtId="3" fontId="4" fillId="0" borderId="125" xfId="60" applyNumberFormat="1" applyFont="1" applyFill="1" applyBorder="1" applyAlignment="1">
      <alignment horizontal="center" vertical="center" wrapText="1"/>
      <protection/>
    </xf>
    <xf numFmtId="0" fontId="4" fillId="0" borderId="126" xfId="0" applyFont="1" applyFill="1" applyBorder="1" applyAlignment="1">
      <alignment horizontal="center" vertical="center" wrapText="1"/>
    </xf>
    <xf numFmtId="0" fontId="4" fillId="0" borderId="126" xfId="0" applyFont="1" applyFill="1" applyBorder="1" applyAlignment="1">
      <alignment horizontal="center" vertical="center"/>
    </xf>
    <xf numFmtId="0" fontId="4" fillId="0" borderId="127" xfId="0" applyFont="1" applyFill="1" applyBorder="1" applyAlignment="1">
      <alignment horizontal="center" vertical="center"/>
    </xf>
    <xf numFmtId="0" fontId="4" fillId="0" borderId="128" xfId="0" applyFont="1" applyFill="1" applyBorder="1" applyAlignment="1">
      <alignment horizontal="center" vertical="center"/>
    </xf>
    <xf numFmtId="0" fontId="4" fillId="0" borderId="129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 shrinkToFit="1"/>
    </xf>
    <xf numFmtId="0" fontId="4" fillId="0" borderId="130" xfId="0" applyFont="1" applyFill="1" applyBorder="1" applyAlignment="1">
      <alignment horizontal="center" vertical="center" shrinkToFit="1"/>
    </xf>
    <xf numFmtId="0" fontId="4" fillId="0" borderId="109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vertical="center"/>
    </xf>
    <xf numFmtId="0" fontId="0" fillId="0" borderId="93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right" shrinkToFit="1"/>
      <protection locked="0"/>
    </xf>
    <xf numFmtId="0" fontId="0" fillId="0" borderId="131" xfId="0" applyFont="1" applyFill="1" applyBorder="1" applyAlignment="1">
      <alignment horizontal="center" vertical="center"/>
    </xf>
    <xf numFmtId="0" fontId="4" fillId="0" borderId="132" xfId="0" applyFont="1" applyFill="1" applyBorder="1" applyAlignment="1">
      <alignment horizontal="center" vertical="center" wrapText="1"/>
    </xf>
    <xf numFmtId="0" fontId="4" fillId="0" borderId="133" xfId="0" applyFont="1" applyFill="1" applyBorder="1" applyAlignment="1">
      <alignment horizontal="center" vertical="center"/>
    </xf>
    <xf numFmtId="0" fontId="4" fillId="0" borderId="124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shrinkToFit="1"/>
      <protection locked="0"/>
    </xf>
    <xf numFmtId="0" fontId="4" fillId="0" borderId="131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vertical="center"/>
    </xf>
    <xf numFmtId="0" fontId="0" fillId="0" borderId="130" xfId="0" applyFont="1" applyFill="1" applyBorder="1" applyAlignment="1">
      <alignment vertical="center"/>
    </xf>
    <xf numFmtId="0" fontId="4" fillId="0" borderId="13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135" xfId="0" applyFont="1" applyFill="1" applyBorder="1" applyAlignment="1">
      <alignment horizontal="center" vertical="center"/>
    </xf>
    <xf numFmtId="0" fontId="3" fillId="0" borderId="136" xfId="0" applyFont="1" applyFill="1" applyBorder="1" applyAlignment="1">
      <alignment horizontal="center" vertical="center"/>
    </xf>
    <xf numFmtId="0" fontId="4" fillId="0" borderId="137" xfId="0" applyFont="1" applyFill="1" applyBorder="1" applyAlignment="1">
      <alignment horizontal="center" vertical="center"/>
    </xf>
    <xf numFmtId="0" fontId="4" fillId="0" borderId="138" xfId="0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/>
    </xf>
    <xf numFmtId="0" fontId="3" fillId="0" borderId="14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" fillId="0" borderId="134" xfId="0" applyFont="1" applyFill="1" applyBorder="1" applyAlignment="1">
      <alignment horizontal="center" vertical="center" wrapText="1" shrinkToFit="1"/>
    </xf>
    <xf numFmtId="0" fontId="3" fillId="0" borderId="47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/>
    </xf>
    <xf numFmtId="0" fontId="4" fillId="0" borderId="141" xfId="0" applyFont="1" applyFill="1" applyBorder="1" applyAlignment="1">
      <alignment horizontal="center" vertical="center" wrapText="1"/>
    </xf>
    <xf numFmtId="0" fontId="4" fillId="0" borderId="14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13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0" fillId="0" borderId="142" xfId="0" applyFont="1" applyFill="1" applyBorder="1" applyAlignment="1">
      <alignment horizontal="center" vertical="center"/>
    </xf>
    <xf numFmtId="0" fontId="4" fillId="0" borderId="130" xfId="0" applyFont="1" applyFill="1" applyBorder="1" applyAlignment="1">
      <alignment horizontal="center" vertical="center"/>
    </xf>
    <xf numFmtId="0" fontId="4" fillId="0" borderId="14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3" xfId="0" applyFont="1" applyFill="1" applyBorder="1" applyAlignment="1">
      <alignment horizontal="center" vertical="center"/>
    </xf>
    <xf numFmtId="0" fontId="4" fillId="0" borderId="14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145" xfId="0" applyFont="1" applyFill="1" applyBorder="1" applyAlignment="1">
      <alignment horizontal="center" vertical="center"/>
    </xf>
    <xf numFmtId="0" fontId="0" fillId="0" borderId="145" xfId="0" applyFont="1" applyFill="1" applyBorder="1" applyAlignment="1">
      <alignment horizontal="center" vertical="center"/>
    </xf>
    <xf numFmtId="0" fontId="0" fillId="0" borderId="144" xfId="0" applyFont="1" applyFill="1" applyBorder="1" applyAlignment="1">
      <alignment horizontal="center" vertical="center"/>
    </xf>
    <xf numFmtId="3" fontId="8" fillId="0" borderId="0" xfId="60" applyNumberFormat="1" applyFont="1" applyFill="1" applyBorder="1" applyAlignment="1">
      <alignment horizontal="center" vertical="center" wrapText="1"/>
      <protection/>
    </xf>
    <xf numFmtId="3" fontId="8" fillId="0" borderId="0" xfId="60" applyNumberFormat="1" applyFont="1" applyFill="1" applyBorder="1" applyAlignment="1">
      <alignment horizontal="center" vertical="center"/>
      <protection/>
    </xf>
    <xf numFmtId="3" fontId="8" fillId="0" borderId="0" xfId="60" applyNumberFormat="1" applyFont="1" applyFill="1" applyBorder="1" applyAlignment="1">
      <alignment horizontal="center" vertical="center" shrinkToFit="1"/>
      <protection/>
    </xf>
    <xf numFmtId="3" fontId="8" fillId="0" borderId="0" xfId="60" applyNumberFormat="1" applyFont="1" applyBorder="1" applyAlignment="1" applyProtection="1">
      <alignment horizontal="center" vertical="center"/>
      <protection locked="0"/>
    </xf>
    <xf numFmtId="3" fontId="8" fillId="0" borderId="0" xfId="6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63"/>
  <sheetViews>
    <sheetView tabSelected="1" view="pageLayout" zoomScale="80" zoomScaleNormal="70" zoomScaleSheetLayoutView="75" zoomScalePageLayoutView="80" workbookViewId="0" topLeftCell="A28">
      <selection activeCell="B38" sqref="B38"/>
    </sheetView>
  </sheetViews>
  <sheetFormatPr defaultColWidth="9.00390625" defaultRowHeight="13.5"/>
  <cols>
    <col min="1" max="1" width="12.00390625" style="90" customWidth="1"/>
    <col min="2" max="2" width="12.375" style="90" customWidth="1"/>
    <col min="3" max="25" width="10.625" style="90" customWidth="1"/>
    <col min="26" max="31" width="8.625" style="90" customWidth="1"/>
    <col min="32" max="16384" width="9.00390625" style="90" customWidth="1"/>
  </cols>
  <sheetData>
    <row r="1" spans="1:25" s="16" customFormat="1" ht="23.25" customHeight="1">
      <c r="A1" s="146"/>
      <c r="B1" s="13" t="s">
        <v>57</v>
      </c>
      <c r="C1" s="14"/>
      <c r="D1" s="14"/>
      <c r="E1" s="14"/>
      <c r="F1" s="14"/>
      <c r="G1" s="14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9" s="16" customFormat="1" ht="16.5" customHeight="1" thickBot="1">
      <c r="A2" s="14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5"/>
      <c r="W2" s="219" t="s">
        <v>61</v>
      </c>
      <c r="X2" s="219"/>
      <c r="Y2" s="219"/>
      <c r="Z2" s="18"/>
      <c r="AA2" s="206"/>
      <c r="AB2" s="206"/>
      <c r="AC2" s="206"/>
    </row>
    <row r="3" spans="1:26" s="21" customFormat="1" ht="30.75" customHeight="1">
      <c r="A3" s="146"/>
      <c r="B3" s="19"/>
      <c r="C3" s="222" t="s">
        <v>1</v>
      </c>
      <c r="D3" s="223"/>
      <c r="E3" s="221"/>
      <c r="F3" s="212" t="s">
        <v>2</v>
      </c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0" t="s">
        <v>3</v>
      </c>
      <c r="Y3" s="221"/>
      <c r="Z3" s="20"/>
    </row>
    <row r="4" spans="1:26" s="21" customFormat="1" ht="22.5" customHeight="1">
      <c r="A4" s="146"/>
      <c r="B4" s="187"/>
      <c r="C4" s="191" t="s">
        <v>4</v>
      </c>
      <c r="D4" s="225" t="s">
        <v>26</v>
      </c>
      <c r="E4" s="228" t="s">
        <v>27</v>
      </c>
      <c r="F4" s="25"/>
      <c r="G4" s="24" t="s">
        <v>0</v>
      </c>
      <c r="H4" s="24"/>
      <c r="I4" s="24"/>
      <c r="J4" s="25" t="s">
        <v>5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3"/>
      <c r="V4" s="203" t="s">
        <v>60</v>
      </c>
      <c r="W4" s="204"/>
      <c r="X4" s="208" t="s">
        <v>6</v>
      </c>
      <c r="Y4" s="198" t="s">
        <v>7</v>
      </c>
      <c r="Z4" s="20"/>
    </row>
    <row r="5" spans="1:26" s="21" customFormat="1" ht="7.5" customHeight="1">
      <c r="A5" s="146"/>
      <c r="B5" s="187"/>
      <c r="C5" s="191"/>
      <c r="D5" s="225"/>
      <c r="E5" s="229"/>
      <c r="F5" s="239" t="s">
        <v>25</v>
      </c>
      <c r="G5" s="240"/>
      <c r="H5" s="24"/>
      <c r="I5" s="24"/>
      <c r="J5" s="25"/>
      <c r="K5" s="25"/>
      <c r="L5" s="25"/>
      <c r="M5" s="25"/>
      <c r="N5" s="25"/>
      <c r="O5" s="25"/>
      <c r="P5" s="25"/>
      <c r="Q5" s="25"/>
      <c r="R5" s="25"/>
      <c r="S5" s="25"/>
      <c r="T5" s="26"/>
      <c r="U5" s="140"/>
      <c r="V5" s="205"/>
      <c r="W5" s="194"/>
      <c r="X5" s="209"/>
      <c r="Y5" s="199"/>
      <c r="Z5" s="20"/>
    </row>
    <row r="6" spans="1:26" s="21" customFormat="1" ht="24.75" customHeight="1">
      <c r="A6" s="146"/>
      <c r="B6" s="187"/>
      <c r="C6" s="192"/>
      <c r="D6" s="226"/>
      <c r="E6" s="229"/>
      <c r="F6" s="241"/>
      <c r="G6" s="241"/>
      <c r="H6" s="184" t="s">
        <v>24</v>
      </c>
      <c r="I6" s="185"/>
      <c r="J6" s="184" t="s">
        <v>28</v>
      </c>
      <c r="K6" s="185"/>
      <c r="L6" s="184" t="s">
        <v>23</v>
      </c>
      <c r="M6" s="185"/>
      <c r="N6" s="207" t="s">
        <v>22</v>
      </c>
      <c r="O6" s="185"/>
      <c r="P6" s="184" t="s">
        <v>21</v>
      </c>
      <c r="Q6" s="185"/>
      <c r="R6" s="184" t="s">
        <v>54</v>
      </c>
      <c r="S6" s="186"/>
      <c r="T6" s="184" t="s">
        <v>20</v>
      </c>
      <c r="U6" s="202"/>
      <c r="V6" s="205"/>
      <c r="W6" s="194"/>
      <c r="X6" s="209"/>
      <c r="Y6" s="199"/>
      <c r="Z6" s="20"/>
    </row>
    <row r="7" spans="1:26" s="21" customFormat="1" ht="24.75" customHeight="1" thickBot="1">
      <c r="A7" s="146"/>
      <c r="B7" s="28"/>
      <c r="C7" s="193"/>
      <c r="D7" s="227"/>
      <c r="E7" s="230"/>
      <c r="F7" s="29" t="s">
        <v>8</v>
      </c>
      <c r="G7" s="30" t="s">
        <v>7</v>
      </c>
      <c r="H7" s="31" t="s">
        <v>6</v>
      </c>
      <c r="I7" s="30" t="s">
        <v>7</v>
      </c>
      <c r="J7" s="31" t="s">
        <v>6</v>
      </c>
      <c r="K7" s="30" t="s">
        <v>7</v>
      </c>
      <c r="L7" s="31" t="s">
        <v>6</v>
      </c>
      <c r="M7" s="30" t="s">
        <v>7</v>
      </c>
      <c r="N7" s="31" t="s">
        <v>6</v>
      </c>
      <c r="O7" s="30" t="s">
        <v>7</v>
      </c>
      <c r="P7" s="31" t="s">
        <v>6</v>
      </c>
      <c r="Q7" s="30" t="s">
        <v>7</v>
      </c>
      <c r="R7" s="30" t="s">
        <v>55</v>
      </c>
      <c r="S7" s="30" t="s">
        <v>19</v>
      </c>
      <c r="T7" s="31" t="s">
        <v>6</v>
      </c>
      <c r="U7" s="141" t="s">
        <v>7</v>
      </c>
      <c r="V7" s="142" t="s">
        <v>6</v>
      </c>
      <c r="W7" s="143" t="s">
        <v>19</v>
      </c>
      <c r="X7" s="210"/>
      <c r="Y7" s="200"/>
      <c r="Z7" s="20"/>
    </row>
    <row r="8" spans="1:26" s="21" customFormat="1" ht="24.75" customHeight="1" thickBot="1">
      <c r="A8" s="146"/>
      <c r="B8" s="32" t="s">
        <v>40</v>
      </c>
      <c r="C8" s="33">
        <f>SUM(C9+C10)</f>
        <v>0</v>
      </c>
      <c r="D8" s="33">
        <f>SUM(D9+D10)</f>
        <v>0</v>
      </c>
      <c r="E8" s="34">
        <f aca="true" t="shared" si="0" ref="E8:Y8">SUM(E9+E10)</f>
        <v>0</v>
      </c>
      <c r="F8" s="35">
        <f>SUM(F9+F10)</f>
        <v>15</v>
      </c>
      <c r="G8" s="35">
        <f>SUM(G9+G10)</f>
        <v>335</v>
      </c>
      <c r="H8" s="35">
        <f t="shared" si="0"/>
        <v>0</v>
      </c>
      <c r="I8" s="35">
        <f t="shared" si="0"/>
        <v>0</v>
      </c>
      <c r="J8" s="35">
        <f t="shared" si="0"/>
        <v>0</v>
      </c>
      <c r="K8" s="35">
        <f t="shared" si="0"/>
        <v>0</v>
      </c>
      <c r="L8" s="35">
        <f t="shared" si="0"/>
        <v>0</v>
      </c>
      <c r="M8" s="35">
        <f t="shared" si="0"/>
        <v>0</v>
      </c>
      <c r="N8" s="35">
        <v>0</v>
      </c>
      <c r="O8" s="35">
        <f t="shared" si="0"/>
        <v>0</v>
      </c>
      <c r="P8" s="35">
        <f t="shared" si="0"/>
        <v>0</v>
      </c>
      <c r="Q8" s="35">
        <f t="shared" si="0"/>
        <v>0</v>
      </c>
      <c r="R8" s="35">
        <f>SUM(R9:R10)</f>
        <v>0</v>
      </c>
      <c r="S8" s="35">
        <f>SUM(S9:S10)</f>
        <v>0</v>
      </c>
      <c r="T8" s="35">
        <f t="shared" si="0"/>
        <v>15</v>
      </c>
      <c r="U8" s="35">
        <f t="shared" si="0"/>
        <v>335</v>
      </c>
      <c r="V8" s="36">
        <f>SUM(V9+V10)</f>
        <v>14</v>
      </c>
      <c r="W8" s="34">
        <f>SUM(W9+W10)</f>
        <v>522</v>
      </c>
      <c r="X8" s="35">
        <f>SUM(X9+X10)</f>
        <v>0</v>
      </c>
      <c r="Y8" s="34">
        <f t="shared" si="0"/>
        <v>0</v>
      </c>
      <c r="Z8" s="20"/>
    </row>
    <row r="9" spans="1:26" s="21" customFormat="1" ht="24.75" customHeight="1">
      <c r="A9" s="146"/>
      <c r="B9" s="37" t="s">
        <v>9</v>
      </c>
      <c r="C9" s="116">
        <v>0</v>
      </c>
      <c r="D9" s="38">
        <v>0</v>
      </c>
      <c r="E9" s="39">
        <v>0</v>
      </c>
      <c r="F9" s="113">
        <f>H9+J9+L9+N9+P9+R9+T9</f>
        <v>0</v>
      </c>
      <c r="G9" s="113">
        <f>I9+K9+M9+O9+Q9+S9+U9</f>
        <v>0</v>
      </c>
      <c r="H9" s="38">
        <v>0</v>
      </c>
      <c r="I9" s="38">
        <v>0</v>
      </c>
      <c r="J9" s="38">
        <v>0</v>
      </c>
      <c r="K9" s="40">
        <v>0</v>
      </c>
      <c r="L9" s="38">
        <v>0</v>
      </c>
      <c r="M9" s="38">
        <v>0</v>
      </c>
      <c r="N9" s="40">
        <v>0</v>
      </c>
      <c r="O9" s="40">
        <v>0</v>
      </c>
      <c r="P9" s="40">
        <v>0</v>
      </c>
      <c r="Q9" s="38">
        <v>0</v>
      </c>
      <c r="R9" s="40">
        <v>0</v>
      </c>
      <c r="S9" s="40">
        <v>0</v>
      </c>
      <c r="T9" s="40">
        <v>0</v>
      </c>
      <c r="U9" s="40">
        <v>0</v>
      </c>
      <c r="V9" s="41">
        <v>14</v>
      </c>
      <c r="W9" s="42">
        <v>522</v>
      </c>
      <c r="X9" s="40">
        <v>0</v>
      </c>
      <c r="Y9" s="39">
        <v>0</v>
      </c>
      <c r="Z9" s="20"/>
    </row>
    <row r="10" spans="1:26" s="21" customFormat="1" ht="24.75" customHeight="1" thickBot="1">
      <c r="A10" s="146"/>
      <c r="B10" s="43" t="s">
        <v>10</v>
      </c>
      <c r="C10" s="117">
        <v>0</v>
      </c>
      <c r="D10" s="44">
        <v>0</v>
      </c>
      <c r="E10" s="45">
        <v>0</v>
      </c>
      <c r="F10" s="84">
        <f>H10+J10+L10+N10+P10+R10+T10</f>
        <v>15</v>
      </c>
      <c r="G10" s="114">
        <f>I10+K10+M10+O10+Q10+S10+U10</f>
        <v>335</v>
      </c>
      <c r="H10" s="47">
        <v>0</v>
      </c>
      <c r="I10" s="48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8">
        <v>0</v>
      </c>
      <c r="Q10" s="47">
        <v>0</v>
      </c>
      <c r="R10" s="47">
        <v>0</v>
      </c>
      <c r="S10" s="47">
        <v>0</v>
      </c>
      <c r="T10" s="44">
        <v>15</v>
      </c>
      <c r="U10" s="44">
        <v>335</v>
      </c>
      <c r="V10" s="49">
        <v>0</v>
      </c>
      <c r="W10" s="50">
        <v>0</v>
      </c>
      <c r="X10" s="51">
        <v>0</v>
      </c>
      <c r="Y10" s="50">
        <v>0</v>
      </c>
      <c r="Z10" s="20"/>
    </row>
    <row r="11" spans="1:29" s="16" customFormat="1" ht="27" customHeight="1">
      <c r="A11" s="146"/>
      <c r="B11" s="52"/>
      <c r="C11" s="53"/>
      <c r="D11" s="53"/>
      <c r="E11" s="53"/>
      <c r="F11" s="52"/>
      <c r="G11" s="53"/>
      <c r="H11" s="52"/>
      <c r="I11" s="52"/>
      <c r="J11" s="52"/>
      <c r="K11" s="53"/>
      <c r="L11" s="52"/>
      <c r="M11" s="53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4"/>
      <c r="AA11" s="54"/>
      <c r="AB11" s="55"/>
      <c r="AC11" s="54"/>
    </row>
    <row r="12" spans="1:25" s="16" customFormat="1" ht="19.5" customHeight="1">
      <c r="A12" s="146"/>
      <c r="B12" s="13" t="s">
        <v>58</v>
      </c>
      <c r="C12" s="14"/>
      <c r="D12" s="14"/>
      <c r="E12" s="14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s="16" customFormat="1" ht="15" customHeight="1" thickBot="1">
      <c r="A13" s="146"/>
      <c r="B13" s="17" t="s">
        <v>0</v>
      </c>
      <c r="C13" s="17"/>
      <c r="D13" s="17"/>
      <c r="E13" s="17"/>
      <c r="F13" s="17"/>
      <c r="G13" s="17" t="s">
        <v>0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201"/>
      <c r="S13" s="201"/>
      <c r="T13" s="201" t="s">
        <v>62</v>
      </c>
      <c r="U13" s="201"/>
      <c r="V13" s="112"/>
      <c r="W13" s="56"/>
      <c r="X13" s="56"/>
      <c r="Y13" s="57"/>
    </row>
    <row r="14" spans="1:24" s="21" customFormat="1" ht="22.5" customHeight="1">
      <c r="A14" s="146"/>
      <c r="B14" s="58"/>
      <c r="C14" s="211" t="s">
        <v>52</v>
      </c>
      <c r="D14" s="237"/>
      <c r="E14" s="237"/>
      <c r="F14" s="237"/>
      <c r="G14" s="238"/>
      <c r="H14" s="211" t="s">
        <v>53</v>
      </c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3"/>
      <c r="V14" s="20"/>
      <c r="W14" s="20"/>
      <c r="X14" s="20"/>
    </row>
    <row r="15" spans="1:22" s="21" customFormat="1" ht="7.5" customHeight="1">
      <c r="A15" s="146"/>
      <c r="B15" s="59"/>
      <c r="C15" s="27"/>
      <c r="D15" s="25"/>
      <c r="E15" s="60"/>
      <c r="F15" s="25"/>
      <c r="G15" s="61"/>
      <c r="H15" s="233" t="s">
        <v>11</v>
      </c>
      <c r="I15" s="23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118"/>
      <c r="V15" s="20"/>
    </row>
    <row r="16" spans="1:22" s="21" customFormat="1" ht="22.5" customHeight="1">
      <c r="A16" s="146"/>
      <c r="B16" s="22"/>
      <c r="C16" s="62" t="s">
        <v>12</v>
      </c>
      <c r="D16" s="194" t="s">
        <v>13</v>
      </c>
      <c r="E16" s="196" t="s">
        <v>28</v>
      </c>
      <c r="F16" s="208" t="s">
        <v>14</v>
      </c>
      <c r="G16" s="228" t="s">
        <v>15</v>
      </c>
      <c r="H16" s="235"/>
      <c r="I16" s="236"/>
      <c r="J16" s="181" t="s">
        <v>41</v>
      </c>
      <c r="K16" s="182"/>
      <c r="L16" s="183" t="s">
        <v>42</v>
      </c>
      <c r="M16" s="182"/>
      <c r="N16" s="214" t="s">
        <v>56</v>
      </c>
      <c r="O16" s="215"/>
      <c r="P16" s="183" t="s">
        <v>43</v>
      </c>
      <c r="Q16" s="182"/>
      <c r="R16" s="216" t="s">
        <v>16</v>
      </c>
      <c r="S16" s="217"/>
      <c r="T16" s="216" t="s">
        <v>44</v>
      </c>
      <c r="U16" s="218"/>
      <c r="V16" s="20"/>
    </row>
    <row r="17" spans="1:22" s="21" customFormat="1" ht="36" customHeight="1" thickBot="1">
      <c r="A17" s="146"/>
      <c r="B17" s="63"/>
      <c r="C17" s="64" t="s">
        <v>17</v>
      </c>
      <c r="D17" s="195"/>
      <c r="E17" s="197"/>
      <c r="F17" s="231"/>
      <c r="G17" s="232"/>
      <c r="H17" s="65" t="s">
        <v>8</v>
      </c>
      <c r="I17" s="66" t="s">
        <v>45</v>
      </c>
      <c r="J17" s="67" t="s">
        <v>8</v>
      </c>
      <c r="K17" s="68" t="s">
        <v>45</v>
      </c>
      <c r="L17" s="69" t="s">
        <v>8</v>
      </c>
      <c r="M17" s="68" t="s">
        <v>45</v>
      </c>
      <c r="N17" s="69" t="s">
        <v>8</v>
      </c>
      <c r="O17" s="68" t="s">
        <v>45</v>
      </c>
      <c r="P17" s="69" t="s">
        <v>8</v>
      </c>
      <c r="Q17" s="68" t="s">
        <v>45</v>
      </c>
      <c r="R17" s="69" t="s">
        <v>8</v>
      </c>
      <c r="S17" s="68" t="s">
        <v>45</v>
      </c>
      <c r="T17" s="69" t="s">
        <v>8</v>
      </c>
      <c r="U17" s="70" t="s">
        <v>45</v>
      </c>
      <c r="V17" s="20"/>
    </row>
    <row r="18" spans="1:22" s="21" customFormat="1" ht="24.75" customHeight="1" thickBot="1">
      <c r="A18" s="146"/>
      <c r="B18" s="71" t="s">
        <v>46</v>
      </c>
      <c r="C18" s="36">
        <f>SUM(C19:C20)</f>
        <v>6</v>
      </c>
      <c r="D18" s="72">
        <f aca="true" t="shared" si="1" ref="D18:O18">SUM(D19+D20)</f>
        <v>0</v>
      </c>
      <c r="E18" s="72">
        <f t="shared" si="1"/>
        <v>0</v>
      </c>
      <c r="F18" s="72">
        <f t="shared" si="1"/>
        <v>6</v>
      </c>
      <c r="G18" s="73">
        <f t="shared" si="1"/>
        <v>0</v>
      </c>
      <c r="H18" s="36">
        <f>SUM(H19+H20)</f>
        <v>63</v>
      </c>
      <c r="I18" s="72">
        <f>SUM(I19+I20)</f>
        <v>1267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aca="true" t="shared" si="2" ref="P18:U18">SUM(P19+P20)</f>
        <v>0</v>
      </c>
      <c r="Q18" s="72">
        <f t="shared" si="2"/>
        <v>0</v>
      </c>
      <c r="R18" s="72">
        <f t="shared" si="2"/>
        <v>0</v>
      </c>
      <c r="S18" s="72">
        <f t="shared" si="2"/>
        <v>0</v>
      </c>
      <c r="T18" s="72">
        <f t="shared" si="2"/>
        <v>63</v>
      </c>
      <c r="U18" s="73">
        <f t="shared" si="2"/>
        <v>1267</v>
      </c>
      <c r="V18" s="20"/>
    </row>
    <row r="19" spans="1:22" s="21" customFormat="1" ht="24.75" customHeight="1">
      <c r="A19" s="146"/>
      <c r="B19" s="74" t="s">
        <v>9</v>
      </c>
      <c r="C19" s="41">
        <f>SUM(D19:G19)</f>
        <v>0</v>
      </c>
      <c r="D19" s="75">
        <v>0</v>
      </c>
      <c r="E19" s="76">
        <v>0</v>
      </c>
      <c r="F19" s="77">
        <v>0</v>
      </c>
      <c r="G19" s="78">
        <v>0</v>
      </c>
      <c r="H19" s="79">
        <f>J19+L19+N19+P19+R19+T19</f>
        <v>22</v>
      </c>
      <c r="I19" s="115">
        <f>K19+M19+Q19+S19+U19+O19</f>
        <v>208</v>
      </c>
      <c r="J19" s="80">
        <v>0</v>
      </c>
      <c r="K19" s="81">
        <v>0</v>
      </c>
      <c r="L19" s="80">
        <v>0</v>
      </c>
      <c r="M19" s="81">
        <v>0</v>
      </c>
      <c r="N19" s="80">
        <v>0</v>
      </c>
      <c r="O19" s="81">
        <v>0</v>
      </c>
      <c r="P19" s="80">
        <v>0</v>
      </c>
      <c r="Q19" s="81">
        <v>0</v>
      </c>
      <c r="R19" s="80">
        <v>0</v>
      </c>
      <c r="S19" s="81">
        <v>0</v>
      </c>
      <c r="T19" s="80">
        <v>22</v>
      </c>
      <c r="U19" s="82">
        <v>208</v>
      </c>
      <c r="V19" s="20"/>
    </row>
    <row r="20" spans="1:22" s="21" customFormat="1" ht="24.75" customHeight="1" thickBot="1">
      <c r="A20" s="146"/>
      <c r="B20" s="83" t="s">
        <v>10</v>
      </c>
      <c r="C20" s="84">
        <f>SUM(D20:G20)</f>
        <v>6</v>
      </c>
      <c r="D20" s="51">
        <v>0</v>
      </c>
      <c r="E20" s="47">
        <v>0</v>
      </c>
      <c r="F20" s="47">
        <v>6</v>
      </c>
      <c r="G20" s="50">
        <v>0</v>
      </c>
      <c r="H20" s="84">
        <f>J20+L20+N20+P20+R20+T20</f>
        <v>41</v>
      </c>
      <c r="I20" s="46">
        <f>K20+M20+Q20+S20+U20+O20</f>
        <v>1059</v>
      </c>
      <c r="J20" s="85">
        <v>0</v>
      </c>
      <c r="K20" s="47">
        <v>0</v>
      </c>
      <c r="L20" s="47">
        <v>0</v>
      </c>
      <c r="M20" s="86">
        <v>0</v>
      </c>
      <c r="N20" s="47">
        <v>0</v>
      </c>
      <c r="O20" s="86">
        <v>0</v>
      </c>
      <c r="P20" s="87">
        <v>0</v>
      </c>
      <c r="Q20" s="87">
        <v>0</v>
      </c>
      <c r="R20" s="87">
        <v>0</v>
      </c>
      <c r="S20" s="87">
        <v>0</v>
      </c>
      <c r="T20" s="86">
        <v>41</v>
      </c>
      <c r="U20" s="88">
        <v>1059</v>
      </c>
      <c r="V20" s="20"/>
    </row>
    <row r="21" spans="1:25" ht="14.25">
      <c r="A21" s="146"/>
      <c r="B21" s="1" t="s">
        <v>18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</row>
    <row r="22" spans="1:25" ht="14.25">
      <c r="A22" s="146"/>
      <c r="B22" s="1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</row>
    <row r="23" spans="1:12" s="94" customFormat="1" ht="33.75" customHeight="1">
      <c r="A23" s="146"/>
      <c r="B23" s="91" t="s">
        <v>59</v>
      </c>
      <c r="C23" s="92"/>
      <c r="D23" s="93"/>
      <c r="E23" s="93"/>
      <c r="F23" s="93"/>
      <c r="G23" s="93"/>
      <c r="H23" s="93"/>
      <c r="I23" s="93"/>
      <c r="J23" s="93"/>
      <c r="K23" s="157" t="s">
        <v>61</v>
      </c>
      <c r="L23" s="158"/>
    </row>
    <row r="24" spans="1:12" s="94" customFormat="1" ht="12.75" thickBot="1">
      <c r="A24" s="146"/>
      <c r="B24" s="93"/>
      <c r="C24" s="92"/>
      <c r="D24" s="93"/>
      <c r="E24" s="93"/>
      <c r="F24" s="93"/>
      <c r="G24" s="93"/>
      <c r="H24" s="93"/>
      <c r="I24" s="93"/>
      <c r="J24" s="93"/>
      <c r="K24" s="159"/>
      <c r="L24" s="159"/>
    </row>
    <row r="25" spans="1:238" s="94" customFormat="1" ht="14.25" customHeight="1">
      <c r="A25" s="146"/>
      <c r="B25" s="169" t="s">
        <v>47</v>
      </c>
      <c r="C25" s="170"/>
      <c r="D25" s="175" t="s">
        <v>48</v>
      </c>
      <c r="E25" s="178" t="s">
        <v>29</v>
      </c>
      <c r="F25" s="160" t="s">
        <v>30</v>
      </c>
      <c r="G25" s="178" t="s">
        <v>49</v>
      </c>
      <c r="H25" s="188" t="s">
        <v>50</v>
      </c>
      <c r="I25" s="95"/>
      <c r="J25" s="95"/>
      <c r="K25" s="188" t="s">
        <v>31</v>
      </c>
      <c r="L25" s="166" t="s">
        <v>51</v>
      </c>
      <c r="M25" s="9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</row>
    <row r="26" spans="1:238" s="94" customFormat="1" ht="15" customHeight="1">
      <c r="A26" s="146"/>
      <c r="B26" s="171"/>
      <c r="C26" s="172"/>
      <c r="D26" s="176"/>
      <c r="E26" s="179"/>
      <c r="F26" s="161"/>
      <c r="G26" s="179"/>
      <c r="H26" s="189"/>
      <c r="I26" s="152" t="s">
        <v>32</v>
      </c>
      <c r="J26" s="153"/>
      <c r="K26" s="189"/>
      <c r="L26" s="167"/>
      <c r="M26" s="9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</row>
    <row r="27" spans="1:238" s="94" customFormat="1" ht="14.25">
      <c r="A27" s="146"/>
      <c r="B27" s="171"/>
      <c r="C27" s="172"/>
      <c r="D27" s="176"/>
      <c r="E27" s="179"/>
      <c r="F27" s="161"/>
      <c r="G27" s="179"/>
      <c r="H27" s="189"/>
      <c r="I27" s="97" t="s">
        <v>33</v>
      </c>
      <c r="J27" s="154" t="s">
        <v>34</v>
      </c>
      <c r="K27" s="189"/>
      <c r="L27" s="167"/>
      <c r="M27" s="9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</row>
    <row r="28" spans="1:238" s="94" customFormat="1" ht="14.25">
      <c r="A28" s="146"/>
      <c r="B28" s="171"/>
      <c r="C28" s="172"/>
      <c r="D28" s="176"/>
      <c r="E28" s="179"/>
      <c r="F28" s="161"/>
      <c r="G28" s="179"/>
      <c r="H28" s="189"/>
      <c r="I28" s="98" t="s">
        <v>35</v>
      </c>
      <c r="J28" s="155"/>
      <c r="K28" s="189"/>
      <c r="L28" s="167"/>
      <c r="M28" s="9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  <c r="IC28" s="96"/>
      <c r="ID28" s="96"/>
    </row>
    <row r="29" spans="1:238" s="94" customFormat="1" ht="15" thickBot="1">
      <c r="A29" s="146"/>
      <c r="B29" s="173"/>
      <c r="C29" s="174"/>
      <c r="D29" s="177"/>
      <c r="E29" s="180"/>
      <c r="F29" s="162"/>
      <c r="G29" s="180"/>
      <c r="H29" s="190"/>
      <c r="I29" s="98" t="s">
        <v>36</v>
      </c>
      <c r="J29" s="156"/>
      <c r="K29" s="190"/>
      <c r="L29" s="168"/>
      <c r="M29" s="9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</row>
    <row r="30" spans="1:238" s="94" customFormat="1" ht="18" customHeight="1">
      <c r="A30" s="146"/>
      <c r="B30" s="164" t="s">
        <v>37</v>
      </c>
      <c r="C30" s="99" t="s">
        <v>38</v>
      </c>
      <c r="D30" s="122">
        <f>SUM(D32,D34)</f>
        <v>1378</v>
      </c>
      <c r="E30" s="100">
        <v>0</v>
      </c>
      <c r="F30" s="128">
        <f aca="true" t="shared" si="3" ref="F30:L31">SUM(F32,F34)</f>
        <v>2</v>
      </c>
      <c r="G30" s="128">
        <f t="shared" si="3"/>
        <v>1</v>
      </c>
      <c r="H30" s="122">
        <f t="shared" si="3"/>
        <v>1</v>
      </c>
      <c r="I30" s="122">
        <f t="shared" si="3"/>
        <v>0</v>
      </c>
      <c r="J30" s="122">
        <f t="shared" si="3"/>
        <v>0</v>
      </c>
      <c r="K30" s="130">
        <f t="shared" si="3"/>
        <v>3</v>
      </c>
      <c r="L30" s="132">
        <f t="shared" si="3"/>
        <v>29</v>
      </c>
      <c r="M30" s="9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</row>
    <row r="31" spans="1:238" s="94" customFormat="1" ht="18" customHeight="1" thickBot="1">
      <c r="A31" s="146"/>
      <c r="B31" s="165"/>
      <c r="C31" s="101" t="s">
        <v>7</v>
      </c>
      <c r="D31" s="123">
        <f>SUM(D33,D35)</f>
        <v>1576</v>
      </c>
      <c r="E31" s="102">
        <v>0</v>
      </c>
      <c r="F31" s="129">
        <f t="shared" si="3"/>
        <v>2</v>
      </c>
      <c r="G31" s="144">
        <f t="shared" si="3"/>
        <v>1</v>
      </c>
      <c r="H31" s="123">
        <f t="shared" si="3"/>
        <v>4</v>
      </c>
      <c r="I31" s="123">
        <f t="shared" si="3"/>
        <v>0</v>
      </c>
      <c r="J31" s="123">
        <f t="shared" si="3"/>
        <v>0</v>
      </c>
      <c r="K31" s="131">
        <f t="shared" si="3"/>
        <v>3</v>
      </c>
      <c r="L31" s="133">
        <f t="shared" si="3"/>
        <v>34</v>
      </c>
      <c r="M31" s="9"/>
      <c r="N31" s="96"/>
      <c r="O31" s="145"/>
      <c r="P31" s="145"/>
      <c r="Q31" s="145"/>
      <c r="R31" s="145"/>
      <c r="S31" s="145"/>
      <c r="T31" s="145"/>
      <c r="U31" s="145"/>
      <c r="V31" s="145"/>
      <c r="W31" s="145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</row>
    <row r="32" spans="1:238" s="94" customFormat="1" ht="18" customHeight="1">
      <c r="A32" s="146"/>
      <c r="B32" s="148" t="s">
        <v>39</v>
      </c>
      <c r="C32" s="103" t="s">
        <v>38</v>
      </c>
      <c r="D32" s="124">
        <v>1202</v>
      </c>
      <c r="E32" s="119">
        <v>0</v>
      </c>
      <c r="F32" s="104">
        <v>2</v>
      </c>
      <c r="G32" s="119">
        <v>1</v>
      </c>
      <c r="H32" s="104">
        <v>1</v>
      </c>
      <c r="I32" s="104">
        <v>0</v>
      </c>
      <c r="J32" s="105">
        <v>0</v>
      </c>
      <c r="K32" s="105">
        <v>3</v>
      </c>
      <c r="L32" s="136">
        <v>29</v>
      </c>
      <c r="M32" s="9"/>
      <c r="N32" s="96"/>
      <c r="O32" s="145"/>
      <c r="P32" s="145"/>
      <c r="Q32" s="145"/>
      <c r="R32" s="145"/>
      <c r="S32" s="145"/>
      <c r="T32" s="145"/>
      <c r="U32" s="145"/>
      <c r="V32" s="145"/>
      <c r="W32" s="145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</row>
    <row r="33" spans="1:238" s="94" customFormat="1" ht="18" customHeight="1">
      <c r="A33" s="146"/>
      <c r="B33" s="149"/>
      <c r="C33" s="106" t="s">
        <v>7</v>
      </c>
      <c r="D33" s="125">
        <v>1323</v>
      </c>
      <c r="E33" s="120">
        <v>0</v>
      </c>
      <c r="F33" s="107">
        <v>2</v>
      </c>
      <c r="G33" s="120">
        <v>1</v>
      </c>
      <c r="H33" s="107">
        <v>4</v>
      </c>
      <c r="I33" s="107">
        <v>0</v>
      </c>
      <c r="J33" s="108">
        <v>0</v>
      </c>
      <c r="K33" s="108">
        <v>3</v>
      </c>
      <c r="L33" s="137">
        <v>34</v>
      </c>
      <c r="M33" s="9"/>
      <c r="N33" s="96"/>
      <c r="O33" s="9"/>
      <c r="P33" s="9"/>
      <c r="Q33" s="9"/>
      <c r="R33" s="9"/>
      <c r="S33" s="9"/>
      <c r="T33" s="9"/>
      <c r="U33" s="9"/>
      <c r="V33" s="9"/>
      <c r="W33" s="9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</row>
    <row r="34" spans="1:238" s="94" customFormat="1" ht="18" customHeight="1">
      <c r="A34" s="146"/>
      <c r="B34" s="150" t="s">
        <v>10</v>
      </c>
      <c r="C34" s="106" t="s">
        <v>38</v>
      </c>
      <c r="D34" s="126">
        <v>176</v>
      </c>
      <c r="E34" s="120">
        <v>0</v>
      </c>
      <c r="F34" s="107">
        <v>0</v>
      </c>
      <c r="G34" s="120">
        <v>0</v>
      </c>
      <c r="H34" s="107">
        <v>0</v>
      </c>
      <c r="I34" s="107">
        <v>0</v>
      </c>
      <c r="J34" s="108">
        <v>0</v>
      </c>
      <c r="K34" s="138">
        <v>0</v>
      </c>
      <c r="L34" s="134">
        <v>0</v>
      </c>
      <c r="M34" s="9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</row>
    <row r="35" spans="1:238" s="94" customFormat="1" ht="18" customHeight="1" thickBot="1">
      <c r="A35" s="146"/>
      <c r="B35" s="151"/>
      <c r="C35" s="109" t="s">
        <v>7</v>
      </c>
      <c r="D35" s="127">
        <v>253</v>
      </c>
      <c r="E35" s="121">
        <v>0</v>
      </c>
      <c r="F35" s="110">
        <v>0</v>
      </c>
      <c r="G35" s="121">
        <v>0</v>
      </c>
      <c r="H35" s="110">
        <v>0</v>
      </c>
      <c r="I35" s="110">
        <v>0</v>
      </c>
      <c r="J35" s="111">
        <v>0</v>
      </c>
      <c r="K35" s="139">
        <v>0</v>
      </c>
      <c r="L35" s="135">
        <v>0</v>
      </c>
      <c r="M35" s="9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</row>
    <row r="36" spans="1:25" ht="13.5">
      <c r="A36" s="146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</row>
    <row r="37" spans="1:25" ht="39" customHeight="1">
      <c r="A37" s="146"/>
      <c r="B37" s="163" t="s">
        <v>63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</row>
    <row r="38" ht="13.5">
      <c r="A38" s="146"/>
    </row>
    <row r="39" ht="13.5">
      <c r="A39" s="146"/>
    </row>
    <row r="40" ht="13.5">
      <c r="A40" s="146"/>
    </row>
    <row r="41" ht="13.5">
      <c r="A41" s="146"/>
    </row>
    <row r="42" spans="1:25" ht="12.75" customHeight="1">
      <c r="A42" s="14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</row>
    <row r="43" ht="13.5">
      <c r="A43" s="146"/>
    </row>
    <row r="44" ht="13.5">
      <c r="A44" s="146"/>
    </row>
    <row r="45" ht="13.5">
      <c r="A45" s="146"/>
    </row>
    <row r="46" ht="13.5">
      <c r="A46" s="146"/>
    </row>
    <row r="47" ht="13.5">
      <c r="A47" s="146"/>
    </row>
    <row r="48" ht="13.5">
      <c r="A48" s="146"/>
    </row>
    <row r="49" ht="13.5">
      <c r="A49" s="146"/>
    </row>
    <row r="50" ht="13.5">
      <c r="A50" s="146"/>
    </row>
    <row r="51" ht="13.5">
      <c r="A51" s="146"/>
    </row>
    <row r="52" ht="13.5">
      <c r="A52" s="146"/>
    </row>
    <row r="53" ht="13.5">
      <c r="A53" s="146"/>
    </row>
    <row r="54" ht="13.5">
      <c r="A54" s="146"/>
    </row>
    <row r="55" ht="13.5">
      <c r="A55" s="146"/>
    </row>
    <row r="56" ht="13.5">
      <c r="A56" s="146"/>
    </row>
    <row r="57" ht="13.5">
      <c r="A57" s="146"/>
    </row>
    <row r="58" ht="13.5">
      <c r="A58" s="146"/>
    </row>
    <row r="59" ht="13.5">
      <c r="A59" s="146"/>
    </row>
    <row r="60" ht="13.5">
      <c r="A60" s="146"/>
    </row>
    <row r="61" ht="13.5">
      <c r="A61" s="146"/>
    </row>
    <row r="62" ht="13.5">
      <c r="A62" s="146"/>
    </row>
    <row r="63" ht="13.5">
      <c r="A63" s="146"/>
    </row>
  </sheetData>
  <sheetProtection/>
  <mergeCells count="52">
    <mergeCell ref="C3:E3"/>
    <mergeCell ref="F3:W3"/>
    <mergeCell ref="D4:D7"/>
    <mergeCell ref="E4:E7"/>
    <mergeCell ref="F16:F17"/>
    <mergeCell ref="G16:G17"/>
    <mergeCell ref="H15:I16"/>
    <mergeCell ref="C14:G14"/>
    <mergeCell ref="H6:I6"/>
    <mergeCell ref="F5:G6"/>
    <mergeCell ref="AA2:AC2"/>
    <mergeCell ref="N6:O6"/>
    <mergeCell ref="X4:X7"/>
    <mergeCell ref="H14:U14"/>
    <mergeCell ref="N16:O16"/>
    <mergeCell ref="R16:S16"/>
    <mergeCell ref="T16:U16"/>
    <mergeCell ref="W2:Y2"/>
    <mergeCell ref="X3:Y3"/>
    <mergeCell ref="R13:S13"/>
    <mergeCell ref="P16:Q16"/>
    <mergeCell ref="Y4:Y7"/>
    <mergeCell ref="T13:U13"/>
    <mergeCell ref="P6:Q6"/>
    <mergeCell ref="T6:U6"/>
    <mergeCell ref="V4:W6"/>
    <mergeCell ref="L6:M6"/>
    <mergeCell ref="R6:S6"/>
    <mergeCell ref="B4:B6"/>
    <mergeCell ref="H25:H29"/>
    <mergeCell ref="K25:K29"/>
    <mergeCell ref="J6:K6"/>
    <mergeCell ref="C4:C7"/>
    <mergeCell ref="E25:E29"/>
    <mergeCell ref="D16:D17"/>
    <mergeCell ref="E16:E17"/>
    <mergeCell ref="L25:L29"/>
    <mergeCell ref="B25:C29"/>
    <mergeCell ref="D25:D29"/>
    <mergeCell ref="G25:G29"/>
    <mergeCell ref="J16:K16"/>
    <mergeCell ref="L16:M16"/>
    <mergeCell ref="A1:A63"/>
    <mergeCell ref="B42:Y42"/>
    <mergeCell ref="B32:B33"/>
    <mergeCell ref="B34:B35"/>
    <mergeCell ref="I26:J26"/>
    <mergeCell ref="J27:J29"/>
    <mergeCell ref="K23:L24"/>
    <mergeCell ref="F25:F29"/>
    <mergeCell ref="B37:Y37"/>
    <mergeCell ref="B30:B31"/>
  </mergeCells>
  <printOptions/>
  <pageMargins left="0.1968503937007874" right="0.5511811023622047" top="0.4330708661417323" bottom="0.4330708661417323" header="0.31496062992125984" footer="0.31496062992125984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B13"/>
  <sheetViews>
    <sheetView zoomScalePageLayoutView="0" workbookViewId="0" topLeftCell="A1">
      <selection activeCell="J22" sqref="J22"/>
    </sheetView>
  </sheetViews>
  <sheetFormatPr defaultColWidth="9.00390625" defaultRowHeight="13.5"/>
  <cols>
    <col min="1" max="1" width="3.50390625" style="0" customWidth="1"/>
  </cols>
  <sheetData>
    <row r="1" s="2" customFormat="1" ht="12">
      <c r="C1" s="3"/>
    </row>
    <row r="2" spans="3:12" s="2" customFormat="1" ht="12">
      <c r="C2" s="3"/>
      <c r="L2" s="4"/>
    </row>
    <row r="3" spans="2:236" s="2" customFormat="1" ht="14.25" customHeight="1">
      <c r="B3" s="243"/>
      <c r="C3" s="243"/>
      <c r="D3" s="242"/>
      <c r="E3" s="242"/>
      <c r="F3" s="242"/>
      <c r="G3" s="242"/>
      <c r="H3" s="242"/>
      <c r="I3" s="10"/>
      <c r="J3" s="10"/>
      <c r="K3" s="242"/>
      <c r="L3" s="242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</row>
    <row r="4" spans="2:236" s="2" customFormat="1" ht="15" customHeight="1">
      <c r="B4" s="243"/>
      <c r="C4" s="243"/>
      <c r="D4" s="242"/>
      <c r="E4" s="242"/>
      <c r="F4" s="242"/>
      <c r="G4" s="242"/>
      <c r="H4" s="242"/>
      <c r="I4" s="243"/>
      <c r="J4" s="243"/>
      <c r="K4" s="242"/>
      <c r="L4" s="242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</row>
    <row r="5" spans="2:236" s="2" customFormat="1" ht="12">
      <c r="B5" s="243"/>
      <c r="C5" s="243"/>
      <c r="D5" s="242"/>
      <c r="E5" s="242"/>
      <c r="F5" s="242"/>
      <c r="G5" s="242"/>
      <c r="H5" s="242"/>
      <c r="I5" s="9"/>
      <c r="J5" s="244"/>
      <c r="K5" s="242"/>
      <c r="L5" s="242"/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</row>
    <row r="6" spans="2:236" s="2" customFormat="1" ht="12">
      <c r="B6" s="243"/>
      <c r="C6" s="243"/>
      <c r="D6" s="242"/>
      <c r="E6" s="242"/>
      <c r="F6" s="242"/>
      <c r="G6" s="242"/>
      <c r="H6" s="242"/>
      <c r="I6" s="9"/>
      <c r="J6" s="244"/>
      <c r="K6" s="242"/>
      <c r="L6" s="242"/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</row>
    <row r="7" spans="2:236" s="2" customFormat="1" ht="12">
      <c r="B7" s="243"/>
      <c r="C7" s="243"/>
      <c r="D7" s="242"/>
      <c r="E7" s="242"/>
      <c r="F7" s="242"/>
      <c r="G7" s="242"/>
      <c r="H7" s="242"/>
      <c r="I7" s="9"/>
      <c r="J7" s="244"/>
      <c r="K7" s="242"/>
      <c r="L7" s="242"/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</row>
    <row r="8" spans="2:236" s="2" customFormat="1" ht="18" customHeight="1">
      <c r="B8" s="246"/>
      <c r="C8" s="11"/>
      <c r="D8" s="12"/>
      <c r="E8" s="12"/>
      <c r="F8" s="12"/>
      <c r="G8" s="12"/>
      <c r="H8" s="12"/>
      <c r="I8" s="12"/>
      <c r="J8" s="12"/>
      <c r="K8" s="12"/>
      <c r="L8" s="12"/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</row>
    <row r="9" spans="2:236" s="2" customFormat="1" ht="18" customHeight="1">
      <c r="B9" s="246"/>
      <c r="C9" s="11"/>
      <c r="D9" s="12"/>
      <c r="E9" s="12"/>
      <c r="F9" s="12"/>
      <c r="G9" s="12"/>
      <c r="H9" s="12"/>
      <c r="I9" s="12"/>
      <c r="J9" s="12"/>
      <c r="K9" s="12"/>
      <c r="L9" s="12"/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</row>
    <row r="10" spans="2:236" s="2" customFormat="1" ht="18" customHeight="1">
      <c r="B10" s="246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</row>
    <row r="11" spans="2:236" s="2" customFormat="1" ht="18" customHeight="1">
      <c r="B11" s="246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</row>
    <row r="12" spans="2:236" s="2" customFormat="1" ht="18" customHeight="1">
      <c r="B12" s="245"/>
      <c r="C12" s="7"/>
      <c r="D12" s="8"/>
      <c r="E12" s="8"/>
      <c r="F12" s="8"/>
      <c r="G12" s="8"/>
      <c r="H12" s="8"/>
      <c r="I12" s="8"/>
      <c r="J12" s="8"/>
      <c r="K12" s="8"/>
      <c r="L12" s="8"/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</row>
    <row r="13" spans="2:236" s="2" customFormat="1" ht="18" customHeight="1">
      <c r="B13" s="245"/>
      <c r="C13" s="7"/>
      <c r="D13" s="8"/>
      <c r="E13" s="8"/>
      <c r="F13" s="8"/>
      <c r="G13" s="8"/>
      <c r="H13" s="8"/>
      <c r="I13" s="8"/>
      <c r="J13" s="8"/>
      <c r="K13" s="8"/>
      <c r="L13" s="8"/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</row>
  </sheetData>
  <sheetProtection/>
  <mergeCells count="13">
    <mergeCell ref="B12:B13"/>
    <mergeCell ref="B8:B9"/>
    <mergeCell ref="B10:B11"/>
    <mergeCell ref="B3:C7"/>
    <mergeCell ref="D3:D7"/>
    <mergeCell ref="E3:E7"/>
    <mergeCell ref="K3:K7"/>
    <mergeCell ref="L3:L7"/>
    <mergeCell ref="I4:J4"/>
    <mergeCell ref="J5:J7"/>
    <mergeCell ref="F3:F7"/>
    <mergeCell ref="G3:G7"/>
    <mergeCell ref="H3:H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Gifu</cp:lastModifiedBy>
  <cp:lastPrinted>2017-01-26T07:28:40Z</cp:lastPrinted>
  <dcterms:created xsi:type="dcterms:W3CDTF">2006-12-05T08:58:09Z</dcterms:created>
  <dcterms:modified xsi:type="dcterms:W3CDTF">2017-03-10T00:06:02Z</dcterms:modified>
  <cp:category/>
  <cp:version/>
  <cp:contentType/>
  <cp:contentStatus/>
</cp:coreProperties>
</file>