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'Sheet1'!$A$1:$V$29</definedName>
  </definedNames>
  <calcPr fullCalcOnLoad="1"/>
</workbook>
</file>

<file path=xl/sharedStrings.xml><?xml version="1.0" encoding="utf-8"?>
<sst xmlns="http://schemas.openxmlformats.org/spreadsheetml/2006/main" count="59" uniqueCount="41">
  <si>
    <t>（２）出生時体重（Ｔ２－４）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</si>
  <si>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</si>
  <si>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</si>
  <si>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</si>
  <si>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</si>
  <si>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</si>
  <si>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</si>
  <si>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</si>
  <si>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　詳</t>
  </si>
  <si>
    <t>未満</t>
  </si>
  <si>
    <t>1,500g未満</t>
  </si>
  <si>
    <t>2,000g未満</t>
  </si>
  <si>
    <t>2,500g未満</t>
  </si>
  <si>
    <t>以上</t>
  </si>
  <si>
    <t>全国</t>
  </si>
  <si>
    <t>岐 阜 県</t>
  </si>
  <si>
    <t>管内総数</t>
  </si>
  <si>
    <t>中津川市</t>
  </si>
  <si>
    <t>恵 那 市</t>
  </si>
  <si>
    <t>実数</t>
  </si>
  <si>
    <t>率*</t>
  </si>
  <si>
    <t>全    国</t>
  </si>
  <si>
    <t>中津川市</t>
  </si>
  <si>
    <t>恵那市</t>
  </si>
  <si>
    <t>＊　平成７年、低体重児は「2,500g以下の児」から「2,500g未満の児」と変更された。</t>
  </si>
  <si>
    <t>（３）年次別低体重児出生数・率（Ｔ２－５）</t>
  </si>
  <si>
    <t>平成23年</t>
  </si>
  <si>
    <t>＊　平成１７年２月中津川市合併（合併前旧山口村を除く）</t>
  </si>
  <si>
    <t>平成18年</t>
  </si>
  <si>
    <t>平成19年</t>
  </si>
  <si>
    <t>平成20年</t>
  </si>
  <si>
    <t>平成21年</t>
  </si>
  <si>
    <t>平成22年</t>
  </si>
  <si>
    <t>＊  率は出生百対</t>
  </si>
  <si>
    <t>（平成27年）</t>
  </si>
  <si>
    <t>平成24年</t>
  </si>
  <si>
    <t>実数</t>
  </si>
  <si>
    <t>率*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</si>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</sst>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;\-#,##0;\-#"/>
    <numFmt numFmtId="179" formatCode="#,##0.0;\-#,##0.0;\-#"/>
    <numFmt numFmtId="180" formatCode="#,##0.00;\-#,##0.00;\-#.0"/>
    <numFmt numFmtId="181" formatCode="[=0]&quot;-&quot;;General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" fontId="4" fillId="0" borderId="0" xfId="60" applyNumberFormat="1" applyFont="1" applyAlignment="1" applyProtection="1">
      <alignment horizontal="left" vertical="center"/>
      <protection locked="0"/>
    </xf>
    <xf numFmtId="1" fontId="4" fillId="0" borderId="0" xfId="60" applyNumberFormat="1" applyFont="1" applyAlignment="1" applyProtection="1">
      <alignment vertical="center"/>
      <protection locked="0"/>
    </xf>
    <xf numFmtId="1" fontId="2" fillId="0" borderId="0" xfId="60" applyNumberFormat="1" applyAlignment="1">
      <alignment horizontal="center" vertical="center"/>
      <protection/>
    </xf>
    <xf numFmtId="0" fontId="0" fillId="0" borderId="0" xfId="0" applyAlignment="1">
      <alignment vertical="center"/>
    </xf>
    <xf numFmtId="1" fontId="2" fillId="0" borderId="0" xfId="60" applyNumberFormat="1" applyAlignment="1" applyProtection="1">
      <alignment vertical="center"/>
      <protection locked="0"/>
    </xf>
    <xf numFmtId="1" fontId="2" fillId="0" borderId="0" xfId="60" applyNumberFormat="1" applyFont="1" applyAlignment="1" applyProtection="1">
      <alignment horizontal="left" vertical="center"/>
      <protection locked="0"/>
    </xf>
    <xf numFmtId="1" fontId="5" fillId="0" borderId="0" xfId="60" applyNumberFormat="1" applyFont="1" applyAlignment="1" applyProtection="1">
      <alignment horizontal="right" vertical="center"/>
      <protection locked="0"/>
    </xf>
    <xf numFmtId="1" fontId="5" fillId="0" borderId="10" xfId="60" applyNumberFormat="1" applyFont="1" applyBorder="1" applyAlignment="1" applyProtection="1">
      <alignment horizontal="center" vertical="center"/>
      <protection locked="0"/>
    </xf>
    <xf numFmtId="1" fontId="5" fillId="0" borderId="11" xfId="60" applyNumberFormat="1" applyFont="1" applyBorder="1" applyAlignment="1" applyProtection="1">
      <alignment horizontal="distributed" vertical="center"/>
      <protection locked="0"/>
    </xf>
    <xf numFmtId="1" fontId="4" fillId="0" borderId="0" xfId="60" applyNumberFormat="1" applyFont="1" applyAlignment="1">
      <alignment horizontal="center" vertical="center"/>
      <protection/>
    </xf>
    <xf numFmtId="1" fontId="5" fillId="0" borderId="12" xfId="60" applyNumberFormat="1" applyFont="1" applyFill="1" applyBorder="1" applyAlignment="1" applyProtection="1">
      <alignment horizontal="distributed" vertical="center" shrinkToFit="1"/>
      <protection locked="0"/>
    </xf>
    <xf numFmtId="1" fontId="2" fillId="0" borderId="0" xfId="60" applyNumberForma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1" fontId="5" fillId="0" borderId="13" xfId="60" applyNumberFormat="1" applyFont="1" applyFill="1" applyBorder="1" applyAlignment="1" applyProtection="1">
      <alignment horizontal="distributed" vertical="center" shrinkToFit="1"/>
      <protection locked="0"/>
    </xf>
    <xf numFmtId="1" fontId="5" fillId="0" borderId="11" xfId="60" applyNumberFormat="1" applyFont="1" applyFill="1" applyBorder="1" applyAlignment="1" applyProtection="1">
      <alignment horizontal="distributed" vertical="center" shrinkToFit="1"/>
      <protection locked="0"/>
    </xf>
    <xf numFmtId="1" fontId="2" fillId="0" borderId="0" xfId="60" applyNumberFormat="1" applyFill="1" applyAlignment="1">
      <alignment horizontal="center" vertical="center" shrinkToFit="1"/>
      <protection/>
    </xf>
    <xf numFmtId="1" fontId="5" fillId="0" borderId="14" xfId="60" applyNumberFormat="1" applyFont="1" applyFill="1" applyBorder="1" applyAlignment="1">
      <alignment horizontal="distributed" vertical="center" shrinkToFit="1"/>
      <protection/>
    </xf>
    <xf numFmtId="0" fontId="2" fillId="0" borderId="0" xfId="60" applyNumberFormat="1" applyFill="1" applyAlignment="1">
      <alignment horizontal="center" vertical="center"/>
      <protection/>
    </xf>
    <xf numFmtId="1" fontId="4" fillId="0" borderId="0" xfId="60" applyNumberFormat="1" applyFont="1" applyFill="1" applyAlignment="1" applyProtection="1">
      <alignment horizontal="left" vertical="center"/>
      <protection locked="0"/>
    </xf>
    <xf numFmtId="1" fontId="4" fillId="0" borderId="0" xfId="60" applyNumberFormat="1" applyFont="1" applyFill="1" applyAlignment="1" applyProtection="1">
      <alignment vertical="center"/>
      <protection locked="0"/>
    </xf>
    <xf numFmtId="1" fontId="4" fillId="0" borderId="0" xfId="60" applyNumberFormat="1" applyFont="1" applyFill="1" applyAlignment="1">
      <alignment horizontal="center" vertical="center"/>
      <protection/>
    </xf>
    <xf numFmtId="1" fontId="2" fillId="0" borderId="0" xfId="60" applyNumberFormat="1" applyFill="1" applyAlignment="1" applyProtection="1">
      <alignment vertical="center"/>
      <protection locked="0"/>
    </xf>
    <xf numFmtId="1" fontId="2" fillId="0" borderId="10" xfId="60" applyNumberFormat="1" applyFill="1" applyBorder="1" applyAlignment="1" applyProtection="1">
      <alignment vertical="center"/>
      <protection locked="0"/>
    </xf>
    <xf numFmtId="1" fontId="2" fillId="0" borderId="11" xfId="60" applyNumberFormat="1" applyFill="1" applyBorder="1" applyAlignment="1" applyProtection="1">
      <alignment vertical="center"/>
      <protection locked="0"/>
    </xf>
    <xf numFmtId="1" fontId="2" fillId="0" borderId="15" xfId="60" applyNumberFormat="1" applyFill="1" applyBorder="1" applyAlignment="1">
      <alignment horizontal="center" vertical="center"/>
      <protection/>
    </xf>
    <xf numFmtId="1" fontId="2" fillId="0" borderId="16" xfId="60" applyNumberFormat="1" applyFill="1" applyBorder="1" applyAlignment="1">
      <alignment horizontal="center" vertical="center"/>
      <protection/>
    </xf>
    <xf numFmtId="1" fontId="2" fillId="0" borderId="17" xfId="60" applyNumberFormat="1" applyFill="1" applyBorder="1" applyAlignment="1">
      <alignment horizontal="center" vertical="center"/>
      <protection/>
    </xf>
    <xf numFmtId="1" fontId="2" fillId="0" borderId="18" xfId="60" applyNumberFormat="1" applyFill="1" applyBorder="1" applyAlignment="1">
      <alignment horizontal="center" vertical="center"/>
      <protection/>
    </xf>
    <xf numFmtId="1" fontId="2" fillId="0" borderId="12" xfId="60" applyNumberFormat="1" applyFill="1" applyBorder="1" applyAlignment="1" applyProtection="1">
      <alignment horizontal="distributed" vertical="center" shrinkToFit="1"/>
      <protection locked="0"/>
    </xf>
    <xf numFmtId="178" fontId="2" fillId="0" borderId="19" xfId="60" applyNumberFormat="1" applyFill="1" applyBorder="1" applyAlignment="1" applyProtection="1">
      <alignment vertical="center" shrinkToFit="1"/>
      <protection locked="0"/>
    </xf>
    <xf numFmtId="179" fontId="2" fillId="0" borderId="20" xfId="60" applyNumberFormat="1" applyFill="1" applyBorder="1" applyAlignment="1">
      <alignment vertical="center" shrinkToFit="1"/>
      <protection/>
    </xf>
    <xf numFmtId="179" fontId="2" fillId="0" borderId="19" xfId="60" applyNumberFormat="1" applyFill="1" applyBorder="1" applyAlignment="1">
      <alignment vertical="center" shrinkToFit="1"/>
      <protection/>
    </xf>
    <xf numFmtId="178" fontId="2" fillId="0" borderId="21" xfId="60" applyNumberFormat="1" applyFill="1" applyBorder="1" applyAlignment="1" applyProtection="1">
      <alignment vertical="center" shrinkToFit="1"/>
      <protection locked="0"/>
    </xf>
    <xf numFmtId="179" fontId="2" fillId="0" borderId="22" xfId="60" applyNumberFormat="1" applyFill="1" applyBorder="1" applyAlignment="1">
      <alignment vertical="center" shrinkToFit="1"/>
      <protection/>
    </xf>
    <xf numFmtId="1" fontId="2" fillId="0" borderId="13" xfId="60" applyNumberFormat="1" applyFill="1" applyBorder="1" applyAlignment="1" applyProtection="1">
      <alignment horizontal="distributed" vertical="center" shrinkToFit="1"/>
      <protection locked="0"/>
    </xf>
    <xf numFmtId="178" fontId="2" fillId="0" borderId="23" xfId="60" applyNumberFormat="1" applyFill="1" applyBorder="1" applyAlignment="1" applyProtection="1">
      <alignment vertical="center" shrinkToFit="1"/>
      <protection locked="0"/>
    </xf>
    <xf numFmtId="179" fontId="2" fillId="0" borderId="24" xfId="60" applyNumberFormat="1" applyFill="1" applyBorder="1" applyAlignment="1">
      <alignment vertical="center" shrinkToFit="1"/>
      <protection/>
    </xf>
    <xf numFmtId="179" fontId="2" fillId="0" borderId="23" xfId="60" applyNumberFormat="1" applyFill="1" applyBorder="1" applyAlignment="1">
      <alignment vertical="center" shrinkToFit="1"/>
      <protection/>
    </xf>
    <xf numFmtId="178" fontId="2" fillId="0" borderId="25" xfId="60" applyNumberFormat="1" applyFill="1" applyBorder="1" applyAlignment="1" applyProtection="1">
      <alignment vertical="center" shrinkToFit="1"/>
      <protection locked="0"/>
    </xf>
    <xf numFmtId="179" fontId="2" fillId="0" borderId="26" xfId="60" applyNumberFormat="1" applyFill="1" applyBorder="1" applyAlignment="1">
      <alignment vertical="center" shrinkToFit="1"/>
      <protection/>
    </xf>
    <xf numFmtId="1" fontId="2" fillId="0" borderId="11" xfId="60" applyNumberFormat="1" applyFill="1" applyBorder="1" applyAlignment="1">
      <alignment horizontal="distributed" vertical="center" shrinkToFit="1"/>
      <protection/>
    </xf>
    <xf numFmtId="178" fontId="2" fillId="0" borderId="27" xfId="60" applyNumberFormat="1" applyFill="1" applyBorder="1" applyAlignment="1" applyProtection="1">
      <alignment vertical="center" shrinkToFit="1"/>
      <protection locked="0"/>
    </xf>
    <xf numFmtId="179" fontId="2" fillId="0" borderId="28" xfId="60" applyNumberFormat="1" applyFill="1" applyBorder="1" applyAlignment="1">
      <alignment vertical="center" shrinkToFit="1"/>
      <protection/>
    </xf>
    <xf numFmtId="179" fontId="2" fillId="0" borderId="27" xfId="60" applyNumberFormat="1" applyFill="1" applyBorder="1" applyAlignment="1">
      <alignment vertical="center" shrinkToFit="1"/>
      <protection/>
    </xf>
    <xf numFmtId="178" fontId="2" fillId="0" borderId="29" xfId="60" applyNumberFormat="1" applyFill="1" applyBorder="1" applyAlignment="1" applyProtection="1">
      <alignment vertical="center" shrinkToFit="1"/>
      <protection locked="0"/>
    </xf>
    <xf numFmtId="179" fontId="2" fillId="0" borderId="30" xfId="60" applyNumberFormat="1" applyFill="1" applyBorder="1" applyAlignment="1">
      <alignment vertical="center" shrinkToFit="1"/>
      <protection/>
    </xf>
    <xf numFmtId="179" fontId="2" fillId="0" borderId="31" xfId="60" applyNumberFormat="1" applyFill="1" applyBorder="1" applyAlignment="1">
      <alignment vertical="center" shrinkToFit="1"/>
      <protection/>
    </xf>
    <xf numFmtId="179" fontId="2" fillId="0" borderId="32" xfId="60" applyNumberFormat="1" applyFill="1" applyBorder="1" applyAlignment="1">
      <alignment vertical="center" shrinkToFit="1"/>
      <protection/>
    </xf>
    <xf numFmtId="1" fontId="2" fillId="0" borderId="14" xfId="60" applyNumberFormat="1" applyFill="1" applyBorder="1" applyAlignment="1">
      <alignment horizontal="distributed" vertical="center" shrinkToFit="1"/>
      <protection/>
    </xf>
    <xf numFmtId="178" fontId="2" fillId="0" borderId="33" xfId="60" applyNumberFormat="1" applyFill="1" applyBorder="1" applyAlignment="1" applyProtection="1">
      <alignment vertical="center" shrinkToFit="1"/>
      <protection locked="0"/>
    </xf>
    <xf numFmtId="179" fontId="2" fillId="0" borderId="34" xfId="60" applyNumberFormat="1" applyFill="1" applyBorder="1" applyAlignment="1">
      <alignment vertical="center" shrinkToFit="1"/>
      <protection/>
    </xf>
    <xf numFmtId="179" fontId="2" fillId="0" borderId="33" xfId="60" applyNumberFormat="1" applyFill="1" applyBorder="1" applyAlignment="1">
      <alignment vertical="center" shrinkToFit="1"/>
      <protection/>
    </xf>
    <xf numFmtId="178" fontId="2" fillId="0" borderId="35" xfId="60" applyNumberFormat="1" applyFill="1" applyBorder="1" applyAlignment="1" applyProtection="1">
      <alignment vertical="center" shrinkToFit="1"/>
      <protection locked="0"/>
    </xf>
    <xf numFmtId="179" fontId="2" fillId="0" borderId="36" xfId="60" applyNumberFormat="1" applyFill="1" applyBorder="1" applyAlignment="1">
      <alignment vertical="center" shrinkToFit="1"/>
      <protection/>
    </xf>
    <xf numFmtId="1" fontId="2" fillId="0" borderId="0" xfId="60" applyNumberFormat="1" applyFill="1" applyBorder="1" applyAlignment="1" applyProtection="1">
      <alignment horizontal="left" vertical="center"/>
      <protection locked="0"/>
    </xf>
    <xf numFmtId="1" fontId="2" fillId="0" borderId="0" xfId="60" applyNumberFormat="1" applyFill="1" applyBorder="1" applyAlignment="1">
      <alignment horizontal="center" vertical="center"/>
      <protection/>
    </xf>
    <xf numFmtId="1" fontId="2" fillId="0" borderId="0" xfId="60" applyNumberFormat="1" applyFill="1" applyBorder="1" applyAlignment="1" applyProtection="1">
      <alignment vertical="center"/>
      <protection locked="0"/>
    </xf>
    <xf numFmtId="1" fontId="2" fillId="0" borderId="0" xfId="60" applyNumberFormat="1" applyAlignment="1" applyProtection="1">
      <alignment horizontal="left" vertical="center"/>
      <protection locked="0"/>
    </xf>
    <xf numFmtId="1" fontId="2" fillId="0" borderId="0" xfId="60" applyNumberFormat="1" applyAlignment="1">
      <alignment vertical="center"/>
      <protection/>
    </xf>
    <xf numFmtId="1" fontId="2" fillId="0" borderId="0" xfId="60" applyNumberFormat="1" applyAlignment="1">
      <alignment horizontal="left" vertical="center"/>
      <protection/>
    </xf>
    <xf numFmtId="177" fontId="2" fillId="0" borderId="0" xfId="60" applyNumberFormat="1" applyAlignment="1">
      <alignment vertical="center"/>
      <protection/>
    </xf>
    <xf numFmtId="178" fontId="2" fillId="0" borderId="20" xfId="60" applyNumberFormat="1" applyFill="1" applyBorder="1" applyAlignment="1">
      <alignment vertical="center" shrinkToFit="1"/>
      <protection/>
    </xf>
    <xf numFmtId="178" fontId="2" fillId="0" borderId="24" xfId="60" applyNumberFormat="1" applyFill="1" applyBorder="1" applyAlignment="1">
      <alignment vertical="center" shrinkToFit="1"/>
      <protection/>
    </xf>
    <xf numFmtId="178" fontId="2" fillId="0" borderId="28" xfId="60" applyNumberFormat="1" applyFill="1" applyBorder="1" applyAlignment="1">
      <alignment vertical="center" shrinkToFit="1"/>
      <protection/>
    </xf>
    <xf numFmtId="178" fontId="2" fillId="0" borderId="34" xfId="60" applyNumberFormat="1" applyFill="1" applyBorder="1" applyAlignment="1">
      <alignment vertical="center" shrinkToFit="1"/>
      <protection/>
    </xf>
    <xf numFmtId="1" fontId="2" fillId="0" borderId="37" xfId="60" applyNumberFormat="1" applyFont="1" applyFill="1" applyBorder="1" applyAlignment="1" applyProtection="1">
      <alignment horizontal="center" vertical="center"/>
      <protection locked="0"/>
    </xf>
    <xf numFmtId="0" fontId="41" fillId="0" borderId="38" xfId="0" applyFont="1" applyFill="1" applyBorder="1" applyAlignment="1">
      <alignment horizontal="center" vertical="center"/>
    </xf>
    <xf numFmtId="181" fontId="5" fillId="0" borderId="34" xfId="60" applyNumberFormat="1" applyFont="1" applyFill="1" applyBorder="1" applyAlignment="1" applyProtection="1">
      <alignment horizontal="right" vertical="center" shrinkToFit="1"/>
      <protection locked="0"/>
    </xf>
    <xf numFmtId="181" fontId="0" fillId="0" borderId="39" xfId="0" applyNumberFormat="1" applyFill="1" applyBorder="1" applyAlignment="1">
      <alignment vertical="center"/>
    </xf>
    <xf numFmtId="3" fontId="5" fillId="0" borderId="27" xfId="60" applyNumberFormat="1" applyFont="1" applyFill="1" applyBorder="1" applyAlignment="1">
      <alignment horizontal="right" vertical="center" shrinkToFit="1"/>
      <protection/>
    </xf>
    <xf numFmtId="3" fontId="5" fillId="0" borderId="19" xfId="60" applyNumberFormat="1" applyFont="1" applyFill="1" applyBorder="1" applyAlignment="1">
      <alignment horizontal="right" vertical="center" shrinkToFit="1"/>
      <protection/>
    </xf>
    <xf numFmtId="3" fontId="5" fillId="0" borderId="23" xfId="60" applyNumberFormat="1" applyFont="1" applyFill="1" applyBorder="1" applyAlignment="1">
      <alignment horizontal="right" vertical="center" shrinkToFit="1"/>
      <protection/>
    </xf>
    <xf numFmtId="3" fontId="5" fillId="0" borderId="19" xfId="60" applyNumberFormat="1" applyFont="1" applyFill="1" applyBorder="1" applyAlignment="1" applyProtection="1">
      <alignment horizontal="right" vertical="center" shrinkToFit="1"/>
      <protection locked="0"/>
    </xf>
    <xf numFmtId="3" fontId="5" fillId="0" borderId="27" xfId="60" applyNumberFormat="1" applyFont="1" applyFill="1" applyBorder="1" applyAlignment="1" applyProtection="1">
      <alignment horizontal="right" vertical="center" shrinkToFit="1"/>
      <protection locked="0"/>
    </xf>
    <xf numFmtId="3" fontId="5" fillId="0" borderId="33" xfId="60" applyNumberFormat="1" applyFont="1" applyFill="1" applyBorder="1" applyAlignment="1">
      <alignment horizontal="right" vertical="center" shrinkToFit="1"/>
      <protection/>
    </xf>
    <xf numFmtId="49" fontId="42" fillId="0" borderId="0" xfId="0" applyNumberFormat="1" applyFont="1" applyAlignment="1">
      <alignment vertical="center" textRotation="180"/>
    </xf>
    <xf numFmtId="3" fontId="5" fillId="0" borderId="23" xfId="60" applyNumberFormat="1" applyFont="1" applyFill="1" applyBorder="1" applyAlignment="1" applyProtection="1">
      <alignment horizontal="right" vertical="center" shrinkToFit="1"/>
      <protection locked="0"/>
    </xf>
    <xf numFmtId="1" fontId="5" fillId="0" borderId="40" xfId="60" applyNumberFormat="1" applyFont="1" applyBorder="1" applyAlignment="1" applyProtection="1">
      <alignment horizontal="center" vertical="center"/>
      <protection locked="0"/>
    </xf>
    <xf numFmtId="1" fontId="5" fillId="0" borderId="41" xfId="60" applyNumberFormat="1" applyFont="1" applyBorder="1" applyAlignment="1" applyProtection="1">
      <alignment horizontal="center" vertical="center"/>
      <protection locked="0"/>
    </xf>
    <xf numFmtId="1" fontId="5" fillId="0" borderId="28" xfId="60" applyNumberFormat="1" applyFont="1" applyBorder="1" applyAlignment="1" applyProtection="1">
      <alignment horizontal="center" vertical="center"/>
      <protection locked="0"/>
    </xf>
    <xf numFmtId="1" fontId="5" fillId="0" borderId="29" xfId="60" applyNumberFormat="1" applyFont="1" applyBorder="1" applyAlignment="1" applyProtection="1">
      <alignment horizontal="center" vertical="center"/>
      <protection locked="0"/>
    </xf>
    <xf numFmtId="49" fontId="43" fillId="0" borderId="0" xfId="0" applyNumberFormat="1" applyFont="1" applyAlignment="1">
      <alignment horizontal="center" vertical="center"/>
    </xf>
    <xf numFmtId="1" fontId="5" fillId="0" borderId="42" xfId="60" applyNumberFormat="1" applyFont="1" applyBorder="1" applyAlignment="1" applyProtection="1">
      <alignment horizontal="center" vertical="center"/>
      <protection locked="0"/>
    </xf>
    <xf numFmtId="1" fontId="5" fillId="0" borderId="43" xfId="60" applyNumberFormat="1" applyFont="1" applyBorder="1" applyAlignment="1" applyProtection="1">
      <alignment horizontal="center" vertical="center"/>
      <protection locked="0"/>
    </xf>
    <xf numFmtId="1" fontId="5" fillId="0" borderId="0" xfId="60" applyNumberFormat="1" applyFont="1" applyBorder="1" applyAlignment="1" applyProtection="1">
      <alignment horizontal="center" vertical="center"/>
      <protection locked="0"/>
    </xf>
    <xf numFmtId="1" fontId="5" fillId="0" borderId="44" xfId="60" applyNumberFormat="1" applyFont="1" applyBorder="1" applyAlignment="1" applyProtection="1">
      <alignment horizontal="center" vertical="center"/>
      <protection locked="0"/>
    </xf>
    <xf numFmtId="1" fontId="5" fillId="0" borderId="45" xfId="60" applyNumberFormat="1" applyFont="1" applyBorder="1" applyAlignment="1" applyProtection="1">
      <alignment horizontal="center" vertical="center"/>
      <protection locked="0"/>
    </xf>
    <xf numFmtId="1" fontId="5" fillId="0" borderId="46" xfId="60" applyNumberFormat="1" applyFont="1" applyBorder="1" applyAlignment="1" applyProtection="1">
      <alignment horizontal="center" vertical="center"/>
      <protection locked="0"/>
    </xf>
    <xf numFmtId="1" fontId="5" fillId="0" borderId="47" xfId="60" applyNumberFormat="1" applyFont="1" applyBorder="1" applyAlignment="1" applyProtection="1">
      <alignment horizontal="center" vertical="center"/>
      <protection locked="0"/>
    </xf>
    <xf numFmtId="1" fontId="5" fillId="0" borderId="48" xfId="60" applyNumberFormat="1" applyFont="1" applyBorder="1" applyAlignment="1" applyProtection="1">
      <alignment horizontal="center" vertical="center"/>
      <protection locked="0"/>
    </xf>
    <xf numFmtId="181" fontId="5" fillId="0" borderId="33" xfId="60" applyNumberFormat="1" applyFont="1" applyFill="1" applyBorder="1" applyAlignment="1">
      <alignment horizontal="right" vertical="center" shrinkToFit="1"/>
      <protection/>
    </xf>
    <xf numFmtId="181" fontId="5" fillId="0" borderId="27" xfId="60" applyNumberFormat="1" applyFont="1" applyFill="1" applyBorder="1" applyAlignment="1" applyProtection="1">
      <alignment horizontal="right" vertical="center" shrinkToFit="1"/>
      <protection locked="0"/>
    </xf>
    <xf numFmtId="1" fontId="2" fillId="0" borderId="49" xfId="60" applyNumberFormat="1" applyFill="1" applyBorder="1" applyAlignment="1" applyProtection="1">
      <alignment horizontal="center" vertical="center"/>
      <protection locked="0"/>
    </xf>
    <xf numFmtId="1" fontId="2" fillId="0" borderId="50" xfId="60" applyNumberFormat="1" applyFill="1" applyBorder="1" applyAlignment="1" applyProtection="1">
      <alignment horizontal="center" vertical="center"/>
      <protection locked="0"/>
    </xf>
    <xf numFmtId="3" fontId="5" fillId="0" borderId="33" xfId="60" applyNumberFormat="1" applyFont="1" applyFill="1" applyBorder="1" applyAlignment="1" applyProtection="1">
      <alignment horizontal="right" vertical="center" shrinkToFit="1"/>
      <protection locked="0"/>
    </xf>
    <xf numFmtId="0" fontId="0" fillId="0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5" fillId="0" borderId="34" xfId="60" applyNumberFormat="1" applyFont="1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>
      <alignment vertical="center"/>
    </xf>
    <xf numFmtId="3" fontId="5" fillId="0" borderId="24" xfId="60" applyNumberFormat="1" applyFont="1" applyFill="1" applyBorder="1" applyAlignment="1" applyProtection="1">
      <alignment vertical="center" shrinkToFit="1"/>
      <protection locked="0"/>
    </xf>
    <xf numFmtId="0" fontId="0" fillId="0" borderId="53" xfId="0" applyFill="1" applyBorder="1" applyAlignment="1">
      <alignment vertical="center"/>
    </xf>
    <xf numFmtId="181" fontId="5" fillId="0" borderId="49" xfId="60" applyNumberFormat="1" applyFont="1" applyFill="1" applyBorder="1" applyAlignment="1" applyProtection="1">
      <alignment horizontal="right" vertical="center" shrinkToFit="1"/>
      <protection locked="0"/>
    </xf>
    <xf numFmtId="181" fontId="0" fillId="0" borderId="38" xfId="0" applyNumberFormat="1" applyFill="1" applyBorder="1" applyAlignment="1">
      <alignment vertical="center"/>
    </xf>
    <xf numFmtId="178" fontId="5" fillId="0" borderId="24" xfId="60" applyNumberFormat="1" applyFont="1" applyFill="1" applyBorder="1" applyAlignment="1">
      <alignment horizontal="right" vertical="center" shrinkToFit="1"/>
      <protection/>
    </xf>
    <xf numFmtId="178" fontId="0" fillId="0" borderId="53" xfId="0" applyNumberForma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view="pageLayout" zoomScaleSheetLayoutView="85" workbookViewId="0" topLeftCell="A9">
      <selection activeCell="A30" sqref="A30"/>
    </sheetView>
  </sheetViews>
  <sheetFormatPr defaultColWidth="9.140625" defaultRowHeight="15"/>
  <cols>
    <col min="1" max="1" width="6.28125" style="5" customWidth="1"/>
    <col min="2" max="2" width="12.28125" style="5" customWidth="1"/>
    <col min="3" max="3" width="7.28125" style="5" customWidth="1"/>
    <col min="4" max="4" width="5.421875" style="5" customWidth="1"/>
    <col min="5" max="5" width="7.28125" style="5" customWidth="1"/>
    <col min="6" max="6" width="5.421875" style="5" customWidth="1"/>
    <col min="7" max="7" width="7.28125" style="5" customWidth="1"/>
    <col min="8" max="8" width="5.421875" style="5" customWidth="1"/>
    <col min="9" max="9" width="7.28125" style="5" customWidth="1"/>
    <col min="10" max="10" width="5.421875" style="5" customWidth="1"/>
    <col min="11" max="11" width="7.28125" style="5" customWidth="1"/>
    <col min="12" max="12" width="5.421875" style="5" customWidth="1"/>
    <col min="13" max="13" width="7.28125" style="5" customWidth="1"/>
    <col min="14" max="14" width="5.421875" style="5" customWidth="1"/>
    <col min="15" max="15" width="7.28125" style="5" customWidth="1"/>
    <col min="16" max="16" width="5.421875" style="5" customWidth="1"/>
    <col min="17" max="17" width="7.28125" style="5" customWidth="1"/>
    <col min="18" max="18" width="5.421875" style="5" customWidth="1"/>
    <col min="19" max="19" width="7.28125" style="5" customWidth="1"/>
    <col min="20" max="20" width="5.421875" style="5" customWidth="1"/>
    <col min="21" max="21" width="8.00390625" style="5" customWidth="1"/>
    <col min="22" max="22" width="5.421875" style="5" customWidth="1"/>
    <col min="23" max="16384" width="9.00390625" style="5" customWidth="1"/>
  </cols>
  <sheetData>
    <row r="1" spans="1:32" ht="13.5" customHeight="1">
      <c r="A1" s="77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4.25" thickBot="1">
      <c r="A2" s="77"/>
      <c r="B2" s="6"/>
      <c r="C2" s="6"/>
      <c r="D2" s="6"/>
      <c r="E2" s="6"/>
      <c r="F2" s="6"/>
      <c r="G2" s="6"/>
      <c r="H2" s="4"/>
      <c r="I2" s="6"/>
      <c r="J2" s="4"/>
      <c r="K2" s="4"/>
      <c r="L2" s="4"/>
      <c r="M2" s="7"/>
      <c r="N2" s="4"/>
      <c r="O2" s="4"/>
      <c r="P2" s="8" t="s">
        <v>34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 customHeight="1">
      <c r="A3" s="77"/>
      <c r="B3" s="9" t="s">
        <v>1</v>
      </c>
      <c r="C3" s="79" t="s">
        <v>2</v>
      </c>
      <c r="D3" s="80"/>
      <c r="E3" s="84" t="s">
        <v>3</v>
      </c>
      <c r="F3" s="85"/>
      <c r="G3" s="88" t="s">
        <v>4</v>
      </c>
      <c r="H3" s="85"/>
      <c r="I3" s="88" t="s">
        <v>5</v>
      </c>
      <c r="J3" s="85"/>
      <c r="K3" s="88" t="s">
        <v>6</v>
      </c>
      <c r="L3" s="85"/>
      <c r="M3" s="88" t="s">
        <v>7</v>
      </c>
      <c r="N3" s="85"/>
      <c r="O3" s="88" t="s">
        <v>8</v>
      </c>
      <c r="P3" s="98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 customHeight="1">
      <c r="A4" s="77"/>
      <c r="B4" s="10"/>
      <c r="C4" s="81"/>
      <c r="D4" s="82"/>
      <c r="E4" s="86" t="s">
        <v>9</v>
      </c>
      <c r="F4" s="87"/>
      <c r="G4" s="89" t="s">
        <v>10</v>
      </c>
      <c r="H4" s="90"/>
      <c r="I4" s="91" t="s">
        <v>11</v>
      </c>
      <c r="J4" s="87"/>
      <c r="K4" s="91" t="s">
        <v>12</v>
      </c>
      <c r="L4" s="87"/>
      <c r="M4" s="91" t="s">
        <v>13</v>
      </c>
      <c r="N4" s="87"/>
      <c r="O4" s="91"/>
      <c r="P4" s="99"/>
      <c r="Q4" s="4"/>
      <c r="R4" s="4"/>
      <c r="S4" s="4"/>
      <c r="T4" s="4"/>
      <c r="U4" s="4"/>
      <c r="V4" s="4"/>
      <c r="W4" s="4"/>
      <c r="X4" s="4"/>
      <c r="Y4" s="11"/>
      <c r="Z4" s="11"/>
      <c r="AA4" s="11"/>
      <c r="AB4" s="11"/>
      <c r="AC4" s="11"/>
      <c r="AD4" s="11"/>
      <c r="AE4" s="11"/>
      <c r="AF4" s="11"/>
    </row>
    <row r="5" spans="1:32" s="14" customFormat="1" ht="15" customHeight="1" thickBot="1">
      <c r="A5" s="77"/>
      <c r="B5" s="12" t="s">
        <v>14</v>
      </c>
      <c r="C5" s="72">
        <f>SUM(E5:P5)</f>
        <v>1005677</v>
      </c>
      <c r="D5" s="72"/>
      <c r="E5" s="72">
        <v>3084</v>
      </c>
      <c r="F5" s="72"/>
      <c r="G5" s="74">
        <v>4426</v>
      </c>
      <c r="H5" s="74"/>
      <c r="I5" s="74">
        <v>11848</v>
      </c>
      <c r="J5" s="74"/>
      <c r="K5" s="74">
        <v>75848</v>
      </c>
      <c r="L5" s="74"/>
      <c r="M5" s="74">
        <v>910308</v>
      </c>
      <c r="N5" s="74"/>
      <c r="O5" s="100">
        <v>163</v>
      </c>
      <c r="P5" s="101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28" s="14" customFormat="1" ht="15" customHeight="1" thickBot="1">
      <c r="A6" s="77"/>
      <c r="B6" s="15" t="s">
        <v>15</v>
      </c>
      <c r="C6" s="73">
        <f>SUM(E6:P6)</f>
        <v>15464</v>
      </c>
      <c r="D6" s="73"/>
      <c r="E6" s="73">
        <v>48</v>
      </c>
      <c r="F6" s="73"/>
      <c r="G6" s="78">
        <v>53</v>
      </c>
      <c r="H6" s="78"/>
      <c r="I6" s="78">
        <v>172</v>
      </c>
      <c r="J6" s="78"/>
      <c r="K6" s="78">
        <v>1129</v>
      </c>
      <c r="L6" s="78"/>
      <c r="M6" s="78">
        <v>14061</v>
      </c>
      <c r="N6" s="78"/>
      <c r="O6" s="102">
        <v>1</v>
      </c>
      <c r="P6" s="10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14" customFormat="1" ht="15" customHeight="1" thickBot="1">
      <c r="A7" s="77"/>
      <c r="B7" s="15" t="s">
        <v>16</v>
      </c>
      <c r="C7" s="73">
        <f>SUM(E7:P7)</f>
        <v>956</v>
      </c>
      <c r="D7" s="73"/>
      <c r="E7" s="73">
        <f>SUM(E8:F9)</f>
        <v>1</v>
      </c>
      <c r="F7" s="73"/>
      <c r="G7" s="73">
        <f>SUM(G8:H9)</f>
        <v>3</v>
      </c>
      <c r="H7" s="73"/>
      <c r="I7" s="73">
        <f>SUM(I8:J9)</f>
        <v>11</v>
      </c>
      <c r="J7" s="73"/>
      <c r="K7" s="73">
        <f>SUM(K8:L9)</f>
        <v>87</v>
      </c>
      <c r="L7" s="73"/>
      <c r="M7" s="73">
        <f>SUM(M8:N9)</f>
        <v>854</v>
      </c>
      <c r="N7" s="73"/>
      <c r="O7" s="106">
        <f>-SUM(O8:P9)</f>
        <v>0</v>
      </c>
      <c r="P7" s="107"/>
      <c r="Q7" s="13"/>
      <c r="R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14" customFormat="1" ht="15" customHeight="1">
      <c r="A8" s="77"/>
      <c r="B8" s="16" t="s">
        <v>17</v>
      </c>
      <c r="C8" s="71">
        <f>SUM(E8:P8)</f>
        <v>626</v>
      </c>
      <c r="D8" s="71"/>
      <c r="E8" s="93">
        <v>0</v>
      </c>
      <c r="F8" s="93"/>
      <c r="G8" s="75">
        <v>3</v>
      </c>
      <c r="H8" s="75"/>
      <c r="I8" s="75">
        <v>6</v>
      </c>
      <c r="J8" s="75"/>
      <c r="K8" s="75">
        <v>62</v>
      </c>
      <c r="L8" s="75"/>
      <c r="M8" s="75">
        <v>555</v>
      </c>
      <c r="N8" s="75"/>
      <c r="O8" s="104">
        <v>0</v>
      </c>
      <c r="P8" s="105"/>
      <c r="Q8" s="13"/>
      <c r="R8" s="13"/>
      <c r="S8" s="13"/>
      <c r="T8" s="13"/>
      <c r="U8" s="13"/>
      <c r="V8" s="13"/>
      <c r="W8" s="13"/>
      <c r="X8" s="13"/>
      <c r="Y8" s="17"/>
      <c r="Z8" s="17"/>
      <c r="AA8" s="17"/>
      <c r="AB8" s="17"/>
    </row>
    <row r="9" spans="1:28" s="14" customFormat="1" ht="15" customHeight="1" thickBot="1">
      <c r="A9" s="77"/>
      <c r="B9" s="18" t="s">
        <v>18</v>
      </c>
      <c r="C9" s="76">
        <f>SUM(E9:P9)</f>
        <v>330</v>
      </c>
      <c r="D9" s="76"/>
      <c r="E9" s="96">
        <v>1</v>
      </c>
      <c r="F9" s="96"/>
      <c r="G9" s="92">
        <v>0</v>
      </c>
      <c r="H9" s="92"/>
      <c r="I9" s="76">
        <v>5</v>
      </c>
      <c r="J9" s="76"/>
      <c r="K9" s="76">
        <v>25</v>
      </c>
      <c r="L9" s="76"/>
      <c r="M9" s="76">
        <v>299</v>
      </c>
      <c r="N9" s="76"/>
      <c r="O9" s="69">
        <v>0</v>
      </c>
      <c r="P9" s="70"/>
      <c r="Q9" s="13"/>
      <c r="R9" s="13"/>
      <c r="S9" s="13"/>
      <c r="T9" s="13"/>
      <c r="U9" s="13"/>
      <c r="V9" s="13"/>
      <c r="W9" s="13"/>
      <c r="X9" s="13"/>
      <c r="Y9" s="17"/>
      <c r="Z9" s="17"/>
      <c r="AA9" s="17"/>
      <c r="AB9" s="17"/>
    </row>
    <row r="10" spans="1:28" s="14" customFormat="1" ht="29.25" customHeight="1">
      <c r="A10" s="77"/>
      <c r="B10" s="13"/>
      <c r="C10" s="13"/>
      <c r="D10" s="13"/>
      <c r="E10" s="13"/>
      <c r="F10" s="19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7"/>
      <c r="AA10" s="17"/>
      <c r="AB10" s="17"/>
    </row>
    <row r="11" spans="1:28" s="14" customFormat="1" ht="13.5">
      <c r="A11" s="77"/>
      <c r="B11" s="20" t="s">
        <v>25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2"/>
      <c r="S11" s="22"/>
      <c r="T11" s="22"/>
      <c r="U11" s="22"/>
      <c r="V11" s="22"/>
      <c r="W11" s="22"/>
      <c r="X11" s="22"/>
      <c r="Y11" s="17"/>
      <c r="Z11" s="17"/>
      <c r="AA11" s="17"/>
      <c r="AB11" s="17"/>
    </row>
    <row r="12" spans="1:28" s="14" customFormat="1" ht="14.25" thickBot="1">
      <c r="A12" s="77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13"/>
      <c r="R12" s="13"/>
      <c r="S12" s="13"/>
      <c r="T12" s="13"/>
      <c r="U12" s="13"/>
      <c r="V12" s="13"/>
      <c r="W12" s="13"/>
      <c r="X12" s="13"/>
      <c r="Y12" s="17"/>
      <c r="Z12" s="17"/>
      <c r="AA12" s="17"/>
      <c r="AB12" s="17"/>
    </row>
    <row r="13" spans="1:28" s="14" customFormat="1" ht="15" customHeight="1">
      <c r="A13" s="77"/>
      <c r="B13" s="24"/>
      <c r="C13" s="94" t="s">
        <v>28</v>
      </c>
      <c r="D13" s="95"/>
      <c r="E13" s="94" t="s">
        <v>29</v>
      </c>
      <c r="F13" s="95"/>
      <c r="G13" s="94" t="s">
        <v>30</v>
      </c>
      <c r="H13" s="95"/>
      <c r="I13" s="94" t="s">
        <v>31</v>
      </c>
      <c r="J13" s="95"/>
      <c r="K13" s="94" t="s">
        <v>32</v>
      </c>
      <c r="L13" s="95"/>
      <c r="M13" s="94" t="s">
        <v>26</v>
      </c>
      <c r="N13" s="95"/>
      <c r="O13" s="94" t="s">
        <v>35</v>
      </c>
      <c r="P13" s="95"/>
      <c r="Q13" s="94" t="s">
        <v>38</v>
      </c>
      <c r="R13" s="95"/>
      <c r="S13" s="94" t="s">
        <v>39</v>
      </c>
      <c r="T13" s="97"/>
      <c r="U13" s="67" t="s">
        <v>40</v>
      </c>
      <c r="V13" s="68"/>
      <c r="W13" s="13"/>
      <c r="X13" s="13"/>
      <c r="Y13" s="17"/>
      <c r="Z13" s="17"/>
      <c r="AA13" s="17"/>
      <c r="AB13" s="17"/>
    </row>
    <row r="14" spans="1:28" s="14" customFormat="1" ht="15" customHeight="1">
      <c r="A14" s="77"/>
      <c r="B14" s="25"/>
      <c r="C14" s="26" t="s">
        <v>19</v>
      </c>
      <c r="D14" s="26" t="s">
        <v>20</v>
      </c>
      <c r="E14" s="28" t="s">
        <v>19</v>
      </c>
      <c r="F14" s="27" t="s">
        <v>20</v>
      </c>
      <c r="G14" s="26" t="s">
        <v>19</v>
      </c>
      <c r="H14" s="26" t="s">
        <v>20</v>
      </c>
      <c r="I14" s="28" t="s">
        <v>19</v>
      </c>
      <c r="J14" s="26" t="s">
        <v>20</v>
      </c>
      <c r="K14" s="26" t="s">
        <v>19</v>
      </c>
      <c r="L14" s="26" t="s">
        <v>20</v>
      </c>
      <c r="M14" s="28" t="s">
        <v>19</v>
      </c>
      <c r="N14" s="27" t="s">
        <v>20</v>
      </c>
      <c r="O14" s="27" t="s">
        <v>36</v>
      </c>
      <c r="P14" s="27" t="s">
        <v>37</v>
      </c>
      <c r="Q14" s="26" t="s">
        <v>19</v>
      </c>
      <c r="R14" s="27" t="s">
        <v>20</v>
      </c>
      <c r="S14" s="26" t="s">
        <v>19</v>
      </c>
      <c r="T14" s="26" t="s">
        <v>20</v>
      </c>
      <c r="U14" s="28" t="s">
        <v>19</v>
      </c>
      <c r="V14" s="29" t="s">
        <v>20</v>
      </c>
      <c r="W14" s="13"/>
      <c r="X14" s="13"/>
      <c r="Y14" s="17"/>
      <c r="Z14" s="17"/>
      <c r="AA14" s="17"/>
      <c r="AB14" s="17"/>
    </row>
    <row r="15" spans="1:28" s="14" customFormat="1" ht="15" customHeight="1" thickBot="1">
      <c r="A15" s="77"/>
      <c r="B15" s="30" t="s">
        <v>21</v>
      </c>
      <c r="C15" s="31">
        <v>104559</v>
      </c>
      <c r="D15" s="33">
        <v>9.569093801078822</v>
      </c>
      <c r="E15" s="34">
        <v>105164</v>
      </c>
      <c r="F15" s="32">
        <v>9.8</v>
      </c>
      <c r="G15" s="31">
        <v>104479</v>
      </c>
      <c r="H15" s="33">
        <v>9.6</v>
      </c>
      <c r="I15" s="34">
        <v>102671</v>
      </c>
      <c r="J15" s="33">
        <v>9.6</v>
      </c>
      <c r="K15" s="31">
        <v>103049</v>
      </c>
      <c r="L15" s="33">
        <v>9.6</v>
      </c>
      <c r="M15" s="34">
        <v>100378</v>
      </c>
      <c r="N15" s="32">
        <v>9.6</v>
      </c>
      <c r="O15" s="63">
        <v>99311</v>
      </c>
      <c r="P15" s="32">
        <v>9.6</v>
      </c>
      <c r="Q15" s="31">
        <v>98624</v>
      </c>
      <c r="R15" s="32">
        <v>9.6</v>
      </c>
      <c r="S15" s="31">
        <v>95768</v>
      </c>
      <c r="T15" s="33">
        <v>9.5</v>
      </c>
      <c r="U15" s="34">
        <f>SUM(E5:L5)</f>
        <v>95206</v>
      </c>
      <c r="V15" s="35">
        <f>U15/C5*100</f>
        <v>9.466856654770865</v>
      </c>
      <c r="W15" s="17"/>
      <c r="X15" s="17"/>
      <c r="Y15" s="17"/>
      <c r="Z15" s="17"/>
      <c r="AA15" s="17"/>
      <c r="AB15" s="17"/>
    </row>
    <row r="16" spans="1:32" s="14" customFormat="1" ht="15" customHeight="1" thickBot="1">
      <c r="A16" s="77"/>
      <c r="B16" s="36" t="s">
        <v>15</v>
      </c>
      <c r="C16" s="37">
        <v>1687</v>
      </c>
      <c r="D16" s="39">
        <v>9.324563342913995</v>
      </c>
      <c r="E16" s="40">
        <v>1611</v>
      </c>
      <c r="F16" s="38">
        <v>9.3</v>
      </c>
      <c r="G16" s="37">
        <v>1616</v>
      </c>
      <c r="H16" s="39">
        <v>9.2</v>
      </c>
      <c r="I16" s="40">
        <v>1622</v>
      </c>
      <c r="J16" s="39">
        <v>9.4</v>
      </c>
      <c r="K16" s="37">
        <v>1569</v>
      </c>
      <c r="L16" s="39">
        <v>9.3</v>
      </c>
      <c r="M16" s="40">
        <v>1627</v>
      </c>
      <c r="N16" s="38">
        <v>9.7</v>
      </c>
      <c r="O16" s="64">
        <v>1575</v>
      </c>
      <c r="P16" s="38">
        <v>9.5</v>
      </c>
      <c r="Q16" s="37">
        <v>1496</v>
      </c>
      <c r="R16" s="38">
        <v>9.4</v>
      </c>
      <c r="S16" s="37">
        <v>1322</v>
      </c>
      <c r="T16" s="39">
        <v>8.7</v>
      </c>
      <c r="U16" s="40">
        <f>SUM(E6:L6)</f>
        <v>1402</v>
      </c>
      <c r="V16" s="41">
        <f>U16/C6*100</f>
        <v>9.066218313502327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14" customFormat="1" ht="15" customHeight="1" thickBot="1">
      <c r="A17" s="77"/>
      <c r="B17" s="36" t="s">
        <v>16</v>
      </c>
      <c r="C17" s="37">
        <v>82</v>
      </c>
      <c r="D17" s="39">
        <v>7.360861759425494</v>
      </c>
      <c r="E17" s="40">
        <v>106</v>
      </c>
      <c r="F17" s="38">
        <v>9.5</v>
      </c>
      <c r="G17" s="37">
        <v>100</v>
      </c>
      <c r="H17" s="39">
        <v>9.3</v>
      </c>
      <c r="I17" s="40">
        <v>120</v>
      </c>
      <c r="J17" s="39">
        <v>11.3</v>
      </c>
      <c r="K17" s="37">
        <v>98</v>
      </c>
      <c r="L17" s="39">
        <v>9.2</v>
      </c>
      <c r="M17" s="40">
        <v>91</v>
      </c>
      <c r="N17" s="38">
        <v>9</v>
      </c>
      <c r="O17" s="64">
        <v>115</v>
      </c>
      <c r="P17" s="38">
        <v>10.8</v>
      </c>
      <c r="Q17" s="37">
        <v>107</v>
      </c>
      <c r="R17" s="38">
        <v>10.6</v>
      </c>
      <c r="S17" s="37">
        <f>S18+S19</f>
        <v>93</v>
      </c>
      <c r="T17" s="39">
        <v>10.3</v>
      </c>
      <c r="U17" s="40">
        <f>U18+U19</f>
        <v>102</v>
      </c>
      <c r="V17" s="41">
        <f>U17/C7*100</f>
        <v>10.669456066945607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5" customHeight="1">
      <c r="A18" s="77"/>
      <c r="B18" s="42" t="s">
        <v>22</v>
      </c>
      <c r="C18" s="43">
        <v>46</v>
      </c>
      <c r="D18" s="45">
        <v>6.618705035971223</v>
      </c>
      <c r="E18" s="46">
        <v>75</v>
      </c>
      <c r="F18" s="44">
        <v>10.7</v>
      </c>
      <c r="G18" s="43">
        <v>62</v>
      </c>
      <c r="H18" s="45">
        <v>9.1</v>
      </c>
      <c r="I18" s="46">
        <v>79</v>
      </c>
      <c r="J18" s="45">
        <v>12</v>
      </c>
      <c r="K18" s="43">
        <v>64</v>
      </c>
      <c r="L18" s="45">
        <v>9.6</v>
      </c>
      <c r="M18" s="46">
        <v>57</v>
      </c>
      <c r="N18" s="44">
        <v>9</v>
      </c>
      <c r="O18" s="65">
        <v>76</v>
      </c>
      <c r="P18" s="44">
        <v>11.5</v>
      </c>
      <c r="Q18" s="43">
        <v>69</v>
      </c>
      <c r="R18" s="47">
        <v>10.8</v>
      </c>
      <c r="S18" s="43">
        <v>58</v>
      </c>
      <c r="T18" s="48">
        <v>10</v>
      </c>
      <c r="U18" s="46">
        <f>SUM(E8:L8)</f>
        <v>71</v>
      </c>
      <c r="V18" s="49">
        <f>U18/C8*100</f>
        <v>11.341853035143771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14" customFormat="1" ht="15" customHeight="1" thickBot="1">
      <c r="A19" s="77"/>
      <c r="B19" s="50" t="s">
        <v>23</v>
      </c>
      <c r="C19" s="51">
        <v>36</v>
      </c>
      <c r="D19" s="53">
        <v>8.591885441527445</v>
      </c>
      <c r="E19" s="54">
        <v>31</v>
      </c>
      <c r="F19" s="52">
        <v>7.5</v>
      </c>
      <c r="G19" s="51">
        <v>38</v>
      </c>
      <c r="H19" s="53">
        <v>9.6</v>
      </c>
      <c r="I19" s="54">
        <v>41</v>
      </c>
      <c r="J19" s="53">
        <v>10.2</v>
      </c>
      <c r="K19" s="51">
        <v>34</v>
      </c>
      <c r="L19" s="53">
        <v>8.5</v>
      </c>
      <c r="M19" s="54">
        <v>34</v>
      </c>
      <c r="N19" s="52">
        <v>9.1</v>
      </c>
      <c r="O19" s="66">
        <v>39</v>
      </c>
      <c r="P19" s="52">
        <v>9.7</v>
      </c>
      <c r="Q19" s="51">
        <v>38</v>
      </c>
      <c r="R19" s="52">
        <v>10.1</v>
      </c>
      <c r="S19" s="51">
        <v>35</v>
      </c>
      <c r="T19" s="53">
        <v>10.8</v>
      </c>
      <c r="U19" s="54">
        <f>SUM(E9:L9)</f>
        <v>31</v>
      </c>
      <c r="V19" s="55">
        <f>U19/C9*100</f>
        <v>9.393939393939393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26" s="14" customFormat="1" ht="13.5">
      <c r="A20" s="77"/>
      <c r="B20" s="56" t="s">
        <v>33</v>
      </c>
      <c r="C20" s="57"/>
      <c r="D20" s="57"/>
      <c r="E20" s="57"/>
      <c r="F20" s="57"/>
      <c r="G20" s="57"/>
      <c r="H20" s="57"/>
      <c r="I20" s="57"/>
      <c r="J20" s="57"/>
      <c r="K20" s="58"/>
      <c r="L20" s="58"/>
      <c r="M20" s="58"/>
      <c r="N20" s="58"/>
      <c r="O20" s="57"/>
      <c r="P20" s="57"/>
      <c r="Q20" s="57"/>
      <c r="R20" s="57"/>
      <c r="S20" s="57"/>
      <c r="T20" s="57"/>
      <c r="U20" s="13"/>
      <c r="V20" s="13"/>
      <c r="W20" s="13"/>
      <c r="X20" s="13"/>
      <c r="Y20" s="13"/>
      <c r="Z20" s="57"/>
    </row>
    <row r="21" spans="1:26" ht="13.5">
      <c r="A21" s="77"/>
      <c r="B21" s="59" t="s">
        <v>24</v>
      </c>
      <c r="C21" s="4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>
      <c r="A22" s="77"/>
      <c r="B22" s="60" t="s">
        <v>27</v>
      </c>
      <c r="C22" s="60"/>
      <c r="D22" s="60"/>
      <c r="E22" s="60"/>
      <c r="F22" s="60"/>
      <c r="G22" s="6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6"/>
      <c r="U22" s="6"/>
      <c r="V22" s="6"/>
      <c r="W22" s="6"/>
      <c r="X22" s="6"/>
      <c r="Y22" s="4"/>
      <c r="Z22" s="4"/>
    </row>
    <row r="23" spans="1:24" ht="13.5">
      <c r="A23" s="77"/>
      <c r="B23" s="60"/>
      <c r="C23" s="61"/>
      <c r="D23" s="61"/>
      <c r="E23" s="61"/>
      <c r="F23" s="61"/>
      <c r="G23" s="6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6"/>
      <c r="U23" s="6"/>
      <c r="V23" s="6"/>
      <c r="W23" s="6"/>
      <c r="X23" s="6"/>
    </row>
    <row r="24" spans="1:24" ht="13.5">
      <c r="A24" s="7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4"/>
      <c r="X24" s="4"/>
    </row>
    <row r="25" spans="1:26" ht="13.5">
      <c r="A25" s="7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6"/>
      <c r="U25" s="6"/>
      <c r="V25" s="4"/>
      <c r="W25" s="4"/>
      <c r="X25" s="4"/>
      <c r="Y25" s="4"/>
      <c r="Z25" s="4"/>
    </row>
    <row r="26" ht="13.5">
      <c r="A26" s="77"/>
    </row>
    <row r="27" spans="1:24" ht="13.5">
      <c r="A27" s="7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6" ht="141" customHeight="1">
      <c r="A28" s="77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4"/>
      <c r="X28" s="4"/>
      <c r="Y28" s="4"/>
      <c r="Z28" s="4"/>
    </row>
    <row r="29" spans="1:26" ht="23.25" customHeight="1">
      <c r="A29" s="77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4"/>
      <c r="X29" s="4"/>
      <c r="Y29" s="4"/>
      <c r="Z29" s="4"/>
    </row>
    <row r="32" spans="2:24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5" spans="2:24" ht="13.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3.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57" spans="3:9" ht="13.5">
      <c r="C57" s="4"/>
      <c r="D57" s="4"/>
      <c r="E57" s="4"/>
      <c r="F57" s="4"/>
      <c r="G57" s="4"/>
      <c r="H57" s="4"/>
      <c r="I57" s="4"/>
    </row>
    <row r="58" spans="3:9" ht="13.5">
      <c r="C58" s="4"/>
      <c r="D58" s="4"/>
      <c r="E58" s="4"/>
      <c r="F58" s="4"/>
      <c r="G58" s="4"/>
      <c r="H58" s="4"/>
      <c r="I58" s="4"/>
    </row>
    <row r="59" spans="3:9" ht="13.5">
      <c r="C59" s="4"/>
      <c r="D59" s="4"/>
      <c r="E59" s="4"/>
      <c r="F59" s="4"/>
      <c r="G59" s="4"/>
      <c r="H59" s="4"/>
      <c r="I59" s="4"/>
    </row>
    <row r="60" spans="3:9" ht="13.5">
      <c r="C60" s="4"/>
      <c r="D60" s="4"/>
      <c r="E60" s="4"/>
      <c r="F60" s="4"/>
      <c r="G60" s="4"/>
      <c r="H60" s="4"/>
      <c r="I60" s="4"/>
    </row>
    <row r="61" spans="3:9" ht="13.5">
      <c r="C61" s="4"/>
      <c r="D61" s="4"/>
      <c r="E61" s="4"/>
      <c r="F61" s="4"/>
      <c r="G61" s="4"/>
      <c r="H61" s="4"/>
      <c r="I61" s="4"/>
    </row>
    <row r="62" spans="3:9" ht="13.5">
      <c r="C62" s="4"/>
      <c r="D62" s="4"/>
      <c r="E62" s="4"/>
      <c r="F62" s="4"/>
      <c r="G62" s="4"/>
      <c r="H62" s="4"/>
      <c r="I62" s="4"/>
    </row>
    <row r="63" spans="3:9" ht="13.5">
      <c r="C63" s="4"/>
      <c r="D63" s="4"/>
      <c r="E63" s="4"/>
      <c r="F63" s="4"/>
      <c r="G63" s="4"/>
      <c r="H63" s="4"/>
      <c r="I63" s="4"/>
    </row>
    <row r="64" spans="3:9" ht="13.5">
      <c r="C64" s="4"/>
      <c r="D64" s="4"/>
      <c r="E64" s="4"/>
      <c r="F64" s="4"/>
      <c r="G64" s="4"/>
      <c r="H64" s="4"/>
      <c r="I64" s="4"/>
    </row>
    <row r="65" spans="3:9" ht="13.5">
      <c r="C65" s="62"/>
      <c r="D65" s="4"/>
      <c r="E65" s="62"/>
      <c r="F65" s="4"/>
      <c r="G65" s="62"/>
      <c r="H65" s="4"/>
      <c r="I65" s="4"/>
    </row>
    <row r="66" spans="3:9" ht="13.5">
      <c r="C66" s="62"/>
      <c r="D66" s="4"/>
      <c r="E66" s="62"/>
      <c r="F66" s="4"/>
      <c r="G66" s="62"/>
      <c r="H66" s="4"/>
      <c r="I66" s="62"/>
    </row>
    <row r="67" spans="3:9" ht="13.5">
      <c r="C67" s="62"/>
      <c r="D67" s="4"/>
      <c r="E67" s="62"/>
      <c r="F67" s="4"/>
      <c r="G67" s="62"/>
      <c r="H67" s="4"/>
      <c r="I67" s="62"/>
    </row>
    <row r="68" spans="3:9" ht="13.5">
      <c r="C68" s="62"/>
      <c r="D68" s="4"/>
      <c r="E68" s="62"/>
      <c r="F68" s="4"/>
      <c r="G68" s="62"/>
      <c r="H68" s="4"/>
      <c r="I68" s="62"/>
    </row>
    <row r="69" spans="3:9" ht="13.5">
      <c r="C69" s="62"/>
      <c r="D69" s="4"/>
      <c r="E69" s="62"/>
      <c r="F69" s="4"/>
      <c r="G69" s="62"/>
      <c r="H69" s="4"/>
      <c r="I69" s="62"/>
    </row>
    <row r="70" spans="3:9" ht="13.5">
      <c r="C70" s="62"/>
      <c r="D70" s="4"/>
      <c r="E70" s="62"/>
      <c r="F70" s="4"/>
      <c r="G70" s="62"/>
      <c r="H70" s="4"/>
      <c r="I70" s="62"/>
    </row>
    <row r="71" spans="3:9" ht="13.5">
      <c r="C71" s="62"/>
      <c r="D71" s="4"/>
      <c r="E71" s="62"/>
      <c r="F71" s="4"/>
      <c r="G71" s="62"/>
      <c r="H71" s="4"/>
      <c r="I71" s="62"/>
    </row>
    <row r="72" spans="3:9" ht="13.5">
      <c r="C72" s="62"/>
      <c r="D72" s="4"/>
      <c r="E72" s="62"/>
      <c r="F72" s="4"/>
      <c r="G72" s="62"/>
      <c r="H72" s="4"/>
      <c r="I72" s="62"/>
    </row>
    <row r="73" spans="3:9" ht="13.5">
      <c r="C73" s="62"/>
      <c r="D73" s="4"/>
      <c r="E73" s="62"/>
      <c r="F73" s="4"/>
      <c r="G73" s="62"/>
      <c r="H73" s="4"/>
      <c r="I73" s="62"/>
    </row>
    <row r="74" spans="3:9" ht="13.5">
      <c r="C74" s="62"/>
      <c r="D74" s="4"/>
      <c r="E74" s="62"/>
      <c r="F74" s="4"/>
      <c r="G74" s="62"/>
      <c r="H74" s="4"/>
      <c r="I74" s="62"/>
    </row>
    <row r="75" spans="3:9" ht="13.5">
      <c r="C75" s="62"/>
      <c r="D75" s="4"/>
      <c r="E75" s="62"/>
      <c r="F75" s="4"/>
      <c r="G75" s="62"/>
      <c r="H75" s="4"/>
      <c r="I75" s="62"/>
    </row>
    <row r="76" spans="3:9" ht="13.5">
      <c r="C76" s="62"/>
      <c r="D76" s="4"/>
      <c r="E76" s="62"/>
      <c r="F76" s="4"/>
      <c r="G76" s="62"/>
      <c r="H76" s="4"/>
      <c r="I76" s="62"/>
    </row>
    <row r="77" spans="3:9" ht="13.5">
      <c r="C77" s="62"/>
      <c r="D77" s="4"/>
      <c r="E77" s="62"/>
      <c r="F77" s="4"/>
      <c r="G77" s="62"/>
      <c r="H77" s="4"/>
      <c r="I77" s="62"/>
    </row>
    <row r="78" spans="3:9" ht="13.5">
      <c r="C78" s="62"/>
      <c r="D78" s="4"/>
      <c r="E78" s="62"/>
      <c r="F78" s="4"/>
      <c r="G78" s="62"/>
      <c r="H78" s="4"/>
      <c r="I78" s="62"/>
    </row>
    <row r="79" spans="3:9" ht="13.5">
      <c r="C79" s="62"/>
      <c r="D79" s="4"/>
      <c r="E79" s="62"/>
      <c r="F79" s="4"/>
      <c r="G79" s="62"/>
      <c r="H79" s="4"/>
      <c r="I79" s="62"/>
    </row>
    <row r="80" spans="3:9" ht="13.5">
      <c r="C80" s="4"/>
      <c r="D80" s="4"/>
      <c r="E80" s="4"/>
      <c r="F80" s="4"/>
      <c r="G80" s="4"/>
      <c r="H80" s="4"/>
      <c r="I80" s="62"/>
    </row>
  </sheetData>
  <sheetProtection/>
  <mergeCells count="60">
    <mergeCell ref="Q13:R13"/>
    <mergeCell ref="O13:P13"/>
    <mergeCell ref="M6:N6"/>
    <mergeCell ref="M7:N7"/>
    <mergeCell ref="M9:N9"/>
    <mergeCell ref="S13:T13"/>
    <mergeCell ref="O3:P4"/>
    <mergeCell ref="O5:P5"/>
    <mergeCell ref="O6:P6"/>
    <mergeCell ref="O8:P8"/>
    <mergeCell ref="O7:P7"/>
    <mergeCell ref="I13:J13"/>
    <mergeCell ref="K13:L13"/>
    <mergeCell ref="M13:N13"/>
    <mergeCell ref="I4:J4"/>
    <mergeCell ref="K9:L9"/>
    <mergeCell ref="K5:L5"/>
    <mergeCell ref="K4:L4"/>
    <mergeCell ref="K7:L7"/>
    <mergeCell ref="K8:L8"/>
    <mergeCell ref="E6:F6"/>
    <mergeCell ref="G9:H9"/>
    <mergeCell ref="E8:F8"/>
    <mergeCell ref="I6:J6"/>
    <mergeCell ref="C13:D13"/>
    <mergeCell ref="E13:F13"/>
    <mergeCell ref="C9:D9"/>
    <mergeCell ref="G8:H8"/>
    <mergeCell ref="E9:F9"/>
    <mergeCell ref="G13:H13"/>
    <mergeCell ref="B28:V28"/>
    <mergeCell ref="I8:J8"/>
    <mergeCell ref="I5:J5"/>
    <mergeCell ref="I3:J3"/>
    <mergeCell ref="M5:N5"/>
    <mergeCell ref="K3:L3"/>
    <mergeCell ref="M3:N3"/>
    <mergeCell ref="M4:N4"/>
    <mergeCell ref="K6:L6"/>
    <mergeCell ref="C7:D7"/>
    <mergeCell ref="A1:A29"/>
    <mergeCell ref="G6:H6"/>
    <mergeCell ref="C3:D4"/>
    <mergeCell ref="C5:D5"/>
    <mergeCell ref="C6:D6"/>
    <mergeCell ref="B29:V29"/>
    <mergeCell ref="E3:F3"/>
    <mergeCell ref="E4:F4"/>
    <mergeCell ref="G3:H3"/>
    <mergeCell ref="G4:H4"/>
    <mergeCell ref="U13:V13"/>
    <mergeCell ref="O9:P9"/>
    <mergeCell ref="C8:D8"/>
    <mergeCell ref="E5:F5"/>
    <mergeCell ref="I7:J7"/>
    <mergeCell ref="G5:H5"/>
    <mergeCell ref="G7:H7"/>
    <mergeCell ref="E7:F7"/>
    <mergeCell ref="M8:N8"/>
    <mergeCell ref="I9:J9"/>
  </mergeCells>
  <printOptions/>
  <pageMargins left="0.2" right="0.4330708661417323" top="0.7480314960629921" bottom="0.5118110236220472" header="0.31496062992125984" footer="0.31496062992125984"/>
  <pageSetup horizontalDpi="600" verticalDpi="600" orientation="landscape" paperSize="9" scale="90" r:id="rId1"/>
  <headerFooter>
    <oddFooter>&amp;C-11-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2016-01-20T08:26:07Z</cp:lastPrinted>
  <dcterms:created xsi:type="dcterms:W3CDTF">2008-02-26T06:39:52Z</dcterms:created>
  <dcterms:modified xsi:type="dcterms:W3CDTF">2017-03-09T23:41:35Z</dcterms:modified>
  <cp:category/>
  <cp:version/>
  <cp:contentType/>
  <cp:contentStatus/>
</cp:coreProperties>
</file>